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drawings/drawing6.xml" ContentType="application/vnd.openxmlformats-officedocument.drawing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drawings/drawing7.xml" ContentType="application/vnd.openxmlformats-officedocument.drawing+xml"/>
  <Override PartName="/xl/tables/table21.xml" ContentType="application/vnd.openxmlformats-officedocument.spreadsheetml.tab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gabrielalves/Desktop/TEAM ALVES/"/>
    </mc:Choice>
  </mc:AlternateContent>
  <xr:revisionPtr revIDLastSave="0" documentId="13_ncr:1_{27B15789-9855-5B48-855A-FA44AEFB2F50}" xr6:coauthVersionLast="47" xr6:coauthVersionMax="47" xr10:uidLastSave="{00000000-0000-0000-0000-000000000000}"/>
  <bookViews>
    <workbookView xWindow="0" yWindow="760" windowWidth="29400" windowHeight="17320" firstSheet="5" activeTab="5" xr2:uid="{00000000-000D-0000-FFFF-FFFF00000000}"/>
  </bookViews>
  <sheets>
    <sheet name="Observações" sheetId="16" r:id="rId1"/>
    <sheet name="Pivot" sheetId="4" r:id="rId2"/>
    <sheet name="Uso interno" sheetId="1" r:id="rId3"/>
    <sheet name="Tabelas %G" sheetId="15" r:id="rId4"/>
    <sheet name="Rotina" sheetId="14" r:id="rId5"/>
    <sheet name="Menu" sheetId="9" r:id="rId6"/>
    <sheet name="Avaliação Presencial" sheetId="3" r:id="rId7"/>
    <sheet name="Avaliação Online" sheetId="8" r:id="rId8"/>
    <sheet name="Nivel de treinamento" sheetId="13" r:id="rId9"/>
    <sheet name="Teste ANAEROBIA" sheetId="10" r:id="rId10"/>
    <sheet name="Teste AEROBIO" sheetId="7" r:id="rId11"/>
    <sheet name="Teste ISOMETRICA" sheetId="11" r:id="rId12"/>
    <sheet name="Avaliação Postural" sheetId="5" r:id="rId13"/>
    <sheet name="Avaliacao Fotos Antes e Depois" sheetId="17" r:id="rId14"/>
    <sheet name="Planilha2" sheetId="18" r:id="rId15"/>
  </sheets>
  <externalReferences>
    <externalReference r:id="rId16"/>
  </externalReferences>
  <calcPr calcId="191029"/>
  <pivotCaches>
    <pivotCache cacheId="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" i="10" l="1"/>
  <c r="R17" i="10"/>
  <c r="R18" i="10"/>
  <c r="R19" i="10"/>
  <c r="R20" i="10"/>
  <c r="R21" i="10"/>
  <c r="R22" i="10"/>
  <c r="R23" i="10"/>
  <c r="R24" i="10"/>
  <c r="R25" i="10"/>
  <c r="R26" i="10"/>
  <c r="H17" i="10"/>
  <c r="H18" i="10"/>
  <c r="H19" i="10"/>
  <c r="H20" i="10"/>
  <c r="H21" i="10"/>
  <c r="H22" i="10"/>
  <c r="H23" i="10"/>
  <c r="H24" i="10"/>
  <c r="H25" i="10"/>
  <c r="H26" i="10"/>
  <c r="H16" i="10"/>
  <c r="D16" i="7"/>
  <c r="S5" i="17"/>
  <c r="V5" i="17"/>
  <c r="Y5" i="17"/>
  <c r="M5" i="17"/>
  <c r="J5" i="17"/>
  <c r="P5" i="17"/>
  <c r="F3" i="17"/>
  <c r="Y5" i="5"/>
  <c r="V5" i="5"/>
  <c r="S5" i="5"/>
  <c r="O49" i="5"/>
  <c r="O50" i="5"/>
  <c r="O51" i="5"/>
  <c r="O52" i="5"/>
  <c r="O53" i="5"/>
  <c r="O54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P5" i="5"/>
  <c r="M5" i="5"/>
  <c r="J5" i="5"/>
  <c r="Q13" i="3"/>
  <c r="P13" i="3"/>
  <c r="O13" i="3"/>
  <c r="N13" i="3"/>
  <c r="M13" i="3"/>
  <c r="L13" i="3"/>
  <c r="K13" i="3"/>
  <c r="J13" i="3"/>
  <c r="I13" i="3"/>
  <c r="I12" i="3"/>
  <c r="J12" i="3"/>
  <c r="K12" i="3"/>
  <c r="L12" i="3"/>
  <c r="M12" i="3"/>
  <c r="N12" i="3"/>
  <c r="O12" i="3"/>
  <c r="P12" i="3"/>
  <c r="Q12" i="3"/>
  <c r="H13" i="3"/>
  <c r="J30" i="9"/>
  <c r="J31" i="9"/>
  <c r="M37" i="9" s="1"/>
  <c r="L37" i="9"/>
  <c r="K37" i="9"/>
  <c r="J37" i="9"/>
  <c r="I37" i="9"/>
  <c r="H37" i="9"/>
  <c r="G37" i="9"/>
  <c r="F37" i="9"/>
  <c r="H12" i="3" l="1"/>
  <c r="G61" i="3"/>
  <c r="G75" i="3"/>
  <c r="G74" i="3"/>
  <c r="G72" i="3"/>
  <c r="G73" i="3"/>
  <c r="W26" i="11"/>
  <c r="V26" i="11"/>
  <c r="U26" i="11"/>
  <c r="T26" i="11"/>
  <c r="S26" i="11"/>
  <c r="R26" i="11"/>
  <c r="Q26" i="11"/>
  <c r="W22" i="11"/>
  <c r="V22" i="11"/>
  <c r="U22" i="11"/>
  <c r="T22" i="11"/>
  <c r="S22" i="11"/>
  <c r="R22" i="11"/>
  <c r="Q22" i="11"/>
  <c r="E19" i="9" l="1"/>
  <c r="M19" i="9"/>
  <c r="L19" i="9"/>
  <c r="K19" i="9"/>
  <c r="J19" i="9"/>
  <c r="I19" i="9"/>
  <c r="H19" i="9"/>
  <c r="G19" i="9"/>
  <c r="F19" i="9"/>
  <c r="G5" i="3" l="1"/>
  <c r="I59" i="3"/>
  <c r="J59" i="3"/>
  <c r="I80" i="3" s="1"/>
  <c r="K59" i="3"/>
  <c r="L59" i="3"/>
  <c r="M59" i="3"/>
  <c r="N59" i="3"/>
  <c r="O59" i="3"/>
  <c r="P59" i="3"/>
  <c r="Q59" i="3"/>
  <c r="H59" i="3"/>
  <c r="I58" i="3"/>
  <c r="J58" i="3"/>
  <c r="K58" i="3"/>
  <c r="L58" i="3"/>
  <c r="K78" i="3" s="1"/>
  <c r="M58" i="3"/>
  <c r="N58" i="3"/>
  <c r="O58" i="3"/>
  <c r="P58" i="3"/>
  <c r="O78" i="3" s="1"/>
  <c r="Q58" i="3"/>
  <c r="I57" i="3"/>
  <c r="J57" i="3"/>
  <c r="K57" i="3"/>
  <c r="J77" i="3" s="1"/>
  <c r="L57" i="3"/>
  <c r="M57" i="3"/>
  <c r="N57" i="3"/>
  <c r="O57" i="3"/>
  <c r="N77" i="3" s="1"/>
  <c r="P57" i="3"/>
  <c r="Q57" i="3"/>
  <c r="H58" i="3"/>
  <c r="H57" i="3"/>
  <c r="I56" i="3"/>
  <c r="J56" i="3"/>
  <c r="K56" i="3"/>
  <c r="L56" i="3"/>
  <c r="K76" i="3" s="1"/>
  <c r="M56" i="3"/>
  <c r="N56" i="3"/>
  <c r="O56" i="3"/>
  <c r="P56" i="3"/>
  <c r="Q56" i="3"/>
  <c r="H56" i="3"/>
  <c r="I54" i="3"/>
  <c r="J54" i="3"/>
  <c r="K54" i="3"/>
  <c r="L54" i="3"/>
  <c r="M54" i="3"/>
  <c r="N54" i="3"/>
  <c r="O54" i="3"/>
  <c r="P54" i="3"/>
  <c r="Q54" i="3"/>
  <c r="H54" i="3"/>
  <c r="I53" i="3"/>
  <c r="J53" i="3"/>
  <c r="K53" i="3"/>
  <c r="L53" i="3"/>
  <c r="M53" i="3"/>
  <c r="N53" i="3"/>
  <c r="O53" i="3"/>
  <c r="P53" i="3"/>
  <c r="Q53" i="3"/>
  <c r="H53" i="3"/>
  <c r="O80" i="3" l="1"/>
  <c r="K80" i="3"/>
  <c r="J80" i="3"/>
  <c r="N80" i="3"/>
  <c r="M79" i="3"/>
  <c r="M80" i="3"/>
  <c r="P80" i="3"/>
  <c r="L80" i="3"/>
  <c r="H80" i="3"/>
  <c r="M76" i="3"/>
  <c r="I76" i="3"/>
  <c r="M78" i="3"/>
  <c r="I78" i="3"/>
  <c r="O79" i="3"/>
  <c r="K79" i="3"/>
  <c r="P76" i="3"/>
  <c r="J79" i="3"/>
  <c r="N76" i="3"/>
  <c r="J76" i="3"/>
  <c r="M77" i="3"/>
  <c r="I77" i="3"/>
  <c r="N78" i="3"/>
  <c r="J78" i="3"/>
  <c r="P79" i="3"/>
  <c r="L79" i="3"/>
  <c r="H79" i="3"/>
  <c r="H76" i="3"/>
  <c r="L76" i="3"/>
  <c r="N79" i="3"/>
  <c r="O76" i="3"/>
  <c r="H77" i="3"/>
  <c r="I79" i="3"/>
  <c r="O77" i="3"/>
  <c r="L77" i="3"/>
  <c r="P78" i="3"/>
  <c r="L78" i="3"/>
  <c r="H78" i="3"/>
  <c r="K77" i="3"/>
  <c r="P77" i="3"/>
  <c r="E44" i="13" l="1"/>
  <c r="E43" i="13"/>
  <c r="S17" i="10"/>
  <c r="T17" i="10" s="1"/>
  <c r="S18" i="10"/>
  <c r="T18" i="10" s="1"/>
  <c r="S19" i="10"/>
  <c r="T19" i="10" s="1"/>
  <c r="S20" i="10"/>
  <c r="T20" i="10" s="1"/>
  <c r="S21" i="10"/>
  <c r="T21" i="10" s="1"/>
  <c r="S22" i="10"/>
  <c r="T22" i="10" s="1"/>
  <c r="S23" i="10"/>
  <c r="T23" i="10" s="1"/>
  <c r="S24" i="10"/>
  <c r="T24" i="10" s="1"/>
  <c r="S25" i="10"/>
  <c r="T25" i="10" s="1"/>
  <c r="S26" i="10"/>
  <c r="T26" i="10" s="1"/>
  <c r="I17" i="10"/>
  <c r="J17" i="10" s="1"/>
  <c r="I18" i="10"/>
  <c r="J18" i="10" s="1"/>
  <c r="I19" i="10"/>
  <c r="J19" i="10" s="1"/>
  <c r="I20" i="10"/>
  <c r="J20" i="10" s="1"/>
  <c r="I21" i="10"/>
  <c r="J21" i="10" s="1"/>
  <c r="I22" i="10"/>
  <c r="J22" i="10" s="1"/>
  <c r="I23" i="10"/>
  <c r="J23" i="10" s="1"/>
  <c r="I24" i="10"/>
  <c r="J24" i="10" s="1"/>
  <c r="I25" i="10"/>
  <c r="J25" i="10" s="1"/>
  <c r="I26" i="10"/>
  <c r="J26" i="10" s="1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K17" i="7"/>
  <c r="K18" i="7"/>
  <c r="L18" i="7" s="1"/>
  <c r="K19" i="7"/>
  <c r="K20" i="7"/>
  <c r="L20" i="7" s="1"/>
  <c r="K21" i="7"/>
  <c r="K22" i="7"/>
  <c r="L22" i="7" s="1"/>
  <c r="K23" i="7"/>
  <c r="K24" i="7"/>
  <c r="L24" i="7" s="1"/>
  <c r="K25" i="7"/>
  <c r="K26" i="7"/>
  <c r="L26" i="7" s="1"/>
  <c r="K27" i="7"/>
  <c r="K28" i="7"/>
  <c r="L28" i="7" s="1"/>
  <c r="K29" i="7"/>
  <c r="L17" i="7"/>
  <c r="L19" i="7"/>
  <c r="L21" i="7"/>
  <c r="L23" i="7"/>
  <c r="L25" i="7"/>
  <c r="L27" i="7"/>
  <c r="L29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10" i="8"/>
  <c r="S16" i="10"/>
  <c r="T16" i="10" s="1"/>
  <c r="R18" i="11"/>
  <c r="S18" i="11"/>
  <c r="T18" i="11"/>
  <c r="U18" i="11"/>
  <c r="V18" i="11"/>
  <c r="W18" i="11"/>
  <c r="Q18" i="11"/>
  <c r="I16" i="10"/>
  <c r="J16" i="10" s="1"/>
  <c r="B53" i="5" l="1"/>
  <c r="B52" i="5"/>
  <c r="I52" i="5"/>
  <c r="I45" i="3"/>
  <c r="H69" i="3" s="1"/>
  <c r="J45" i="3"/>
  <c r="K45" i="3"/>
  <c r="L45" i="3"/>
  <c r="K69" i="3" s="1"/>
  <c r="M45" i="3"/>
  <c r="L69" i="3" s="1"/>
  <c r="N45" i="3"/>
  <c r="O45" i="3"/>
  <c r="P45" i="3"/>
  <c r="O69" i="3" s="1"/>
  <c r="Q45" i="3"/>
  <c r="P69" i="3" s="1"/>
  <c r="H45" i="3"/>
  <c r="J69" i="3" l="1"/>
  <c r="N69" i="3"/>
  <c r="M69" i="3"/>
  <c r="I69" i="3"/>
  <c r="P75" i="3"/>
  <c r="O75" i="3"/>
  <c r="N75" i="3"/>
  <c r="M75" i="3"/>
  <c r="L75" i="3"/>
  <c r="K75" i="3"/>
  <c r="J75" i="3"/>
  <c r="I75" i="3"/>
  <c r="H75" i="3"/>
  <c r="P74" i="3"/>
  <c r="O74" i="3"/>
  <c r="N74" i="3"/>
  <c r="M74" i="3"/>
  <c r="L74" i="3"/>
  <c r="K74" i="3"/>
  <c r="J74" i="3"/>
  <c r="I74" i="3"/>
  <c r="H74" i="3"/>
  <c r="P73" i="3"/>
  <c r="O73" i="3"/>
  <c r="N73" i="3"/>
  <c r="M73" i="3"/>
  <c r="L73" i="3"/>
  <c r="K73" i="3"/>
  <c r="J73" i="3"/>
  <c r="I73" i="3"/>
  <c r="H73" i="3"/>
  <c r="I72" i="3"/>
  <c r="J72" i="3"/>
  <c r="K72" i="3"/>
  <c r="L72" i="3"/>
  <c r="M72" i="3"/>
  <c r="N72" i="3"/>
  <c r="O72" i="3"/>
  <c r="P72" i="3"/>
  <c r="H72" i="3"/>
  <c r="H67" i="3"/>
  <c r="P67" i="3"/>
  <c r="O67" i="3"/>
  <c r="N67" i="3"/>
  <c r="M67" i="3"/>
  <c r="L67" i="3"/>
  <c r="K67" i="3"/>
  <c r="J67" i="3"/>
  <c r="I67" i="3"/>
  <c r="G4" i="3"/>
  <c r="I46" i="3" s="1"/>
  <c r="I48" i="3" s="1"/>
  <c r="I49" i="3" s="1"/>
  <c r="I50" i="3" s="1"/>
  <c r="G3" i="3"/>
  <c r="P46" i="3" l="1"/>
  <c r="P48" i="3" s="1"/>
  <c r="P49" i="3" s="1"/>
  <c r="P50" i="3" s="1"/>
  <c r="N46" i="3"/>
  <c r="N48" i="3" s="1"/>
  <c r="N49" i="3" s="1"/>
  <c r="N50" i="3" s="1"/>
  <c r="H46" i="3"/>
  <c r="H48" i="3" s="1"/>
  <c r="Q46" i="3"/>
  <c r="Q48" i="3" s="1"/>
  <c r="Q49" i="3" s="1"/>
  <c r="Q50" i="3" s="1"/>
  <c r="L46" i="3"/>
  <c r="L48" i="3" s="1"/>
  <c r="M46" i="3"/>
  <c r="M48" i="3" s="1"/>
  <c r="K46" i="3"/>
  <c r="K48" i="3" s="1"/>
  <c r="J46" i="3"/>
  <c r="J48" i="3" s="1"/>
  <c r="O46" i="3"/>
  <c r="O48" i="3" s="1"/>
  <c r="O68" i="3" l="1"/>
  <c r="P71" i="3"/>
  <c r="M68" i="3"/>
  <c r="P70" i="3"/>
  <c r="P68" i="3"/>
  <c r="H49" i="3"/>
  <c r="H68" i="3"/>
  <c r="J49" i="3"/>
  <c r="I68" i="3"/>
  <c r="K49" i="3"/>
  <c r="J68" i="3"/>
  <c r="O49" i="3"/>
  <c r="N68" i="3"/>
  <c r="M49" i="3"/>
  <c r="L68" i="3"/>
  <c r="L49" i="3"/>
  <c r="K68" i="3"/>
  <c r="E10" i="8"/>
  <c r="F10" i="8" s="1"/>
  <c r="G10" i="8" s="1"/>
  <c r="H10" i="8" s="1"/>
  <c r="I10" i="8" s="1"/>
  <c r="J10" i="8" s="1"/>
  <c r="K10" i="8" s="1"/>
  <c r="L10" i="8" s="1"/>
  <c r="L50" i="3" l="1"/>
  <c r="K70" i="3"/>
  <c r="M50" i="3"/>
  <c r="L70" i="3"/>
  <c r="M70" i="3"/>
  <c r="O50" i="3"/>
  <c r="N70" i="3"/>
  <c r="O70" i="3"/>
  <c r="J50" i="3"/>
  <c r="I71" i="3" s="1"/>
  <c r="I70" i="3"/>
  <c r="H50" i="3"/>
  <c r="H71" i="3" s="1"/>
  <c r="H70" i="3"/>
  <c r="K50" i="3"/>
  <c r="J70" i="3"/>
  <c r="F3" i="5"/>
  <c r="G3" i="7"/>
  <c r="G2" i="8"/>
  <c r="J71" i="3" l="1"/>
  <c r="L71" i="3"/>
  <c r="M71" i="3"/>
  <c r="K71" i="3"/>
  <c r="N71" i="3"/>
  <c r="O71" i="3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59" i="5"/>
  <c r="B50" i="5"/>
  <c r="B51" i="5"/>
  <c r="B54" i="5"/>
  <c r="B55" i="5"/>
  <c r="B49" i="5"/>
  <c r="I50" i="5"/>
  <c r="I51" i="5"/>
  <c r="I53" i="5"/>
  <c r="I54" i="5"/>
  <c r="I49" i="5"/>
  <c r="F51" i="5" l="1"/>
  <c r="E52" i="5"/>
  <c r="F52" i="5"/>
  <c r="G52" i="5"/>
  <c r="R53" i="5"/>
  <c r="S51" i="5"/>
  <c r="R52" i="5"/>
  <c r="R51" i="5"/>
  <c r="S50" i="5"/>
  <c r="T54" i="5"/>
  <c r="T53" i="5"/>
  <c r="R54" i="5"/>
  <c r="T50" i="5"/>
  <c r="R50" i="5"/>
  <c r="S49" i="5"/>
  <c r="R49" i="5"/>
  <c r="S52" i="5"/>
  <c r="G53" i="5"/>
  <c r="E51" i="5"/>
  <c r="F53" i="5"/>
  <c r="G50" i="5"/>
  <c r="G51" i="5"/>
  <c r="G55" i="5"/>
  <c r="E49" i="5"/>
  <c r="F54" i="5"/>
  <c r="E54" i="5"/>
  <c r="E53" i="5"/>
  <c r="F50" i="5"/>
  <c r="F55" i="5"/>
  <c r="E50" i="5"/>
  <c r="E55" i="5"/>
  <c r="G54" i="5"/>
  <c r="L51" i="5"/>
  <c r="M50" i="5"/>
  <c r="L49" i="5"/>
  <c r="L53" i="5"/>
  <c r="M54" i="5"/>
  <c r="L54" i="5"/>
  <c r="M52" i="5"/>
  <c r="L50" i="5"/>
  <c r="L52" i="5"/>
  <c r="M51" i="5"/>
  <c r="M53" i="5"/>
  <c r="M49" i="5"/>
  <c r="F49" i="5"/>
  <c r="G49" i="5"/>
  <c r="S54" i="5"/>
  <c r="S53" i="5"/>
  <c r="T52" i="5"/>
  <c r="T51" i="5"/>
  <c r="T49" i="5"/>
  <c r="K16" i="7" l="1"/>
  <c r="L16" i="7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</futureMetadata>
  <valueMetadata count="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</valueMetadata>
</metadata>
</file>

<file path=xl/sharedStrings.xml><?xml version="1.0" encoding="utf-8"?>
<sst xmlns="http://schemas.openxmlformats.org/spreadsheetml/2006/main" count="1221" uniqueCount="656">
  <si>
    <t>ABDOMINAL MÃO ESPALDAR</t>
  </si>
  <si>
    <t>ABDOMINAL MÁQUINA</t>
  </si>
  <si>
    <t>ABDOMINAL POLIA CORDA</t>
  </si>
  <si>
    <t>ABDOMINAL RODINHA</t>
  </si>
  <si>
    <t>ABDOMINAL SOLO</t>
  </si>
  <si>
    <t>ABDUÇÃO CANELEIRA SOLO</t>
  </si>
  <si>
    <t>ABDUÇÃO EM PÉ MINI BAND</t>
  </si>
  <si>
    <t>ABDUÇÃO MINI BAND SOLO</t>
  </si>
  <si>
    <t>ABDUÇÃO POLIA</t>
  </si>
  <si>
    <t>ADUÇÃO CANELEIRA SOLO</t>
  </si>
  <si>
    <t>ADUÇÃO ESCAPULAR POLIA CORDA</t>
  </si>
  <si>
    <t>ADUÇÃO POLIA</t>
  </si>
  <si>
    <t>AFUNDO BARRA</t>
  </si>
  <si>
    <t>AFUNDO CAIXOTE</t>
  </si>
  <si>
    <t>AFUNDO REVERSO SMITH STEP PÉS FRENTE</t>
  </si>
  <si>
    <t>AFUNDO SMITH</t>
  </si>
  <si>
    <t>AGACHAMENTO BÚLGARO BANCO</t>
  </si>
  <si>
    <t>AGACHAMENTO BÚLGARO SMITH</t>
  </si>
  <si>
    <t xml:space="preserve">AGACHAMENTO FRONTAL 1 DUMBELL </t>
  </si>
  <si>
    <t>AGACHAMENTO FRONTAL BARRA</t>
  </si>
  <si>
    <t>AGACHAMENTO HACK</t>
  </si>
  <si>
    <t xml:space="preserve">AGACHAMENTO LIVRE BARRA </t>
  </si>
  <si>
    <t>AGACHAMENTO LIVRE PESO CORPORAL</t>
  </si>
  <si>
    <t>AGACHAMENTO NEUTRO DUMBELL</t>
  </si>
  <si>
    <t>AGACHAMENTO PC ISOMÉTRICO</t>
  </si>
  <si>
    <t xml:space="preserve">AGACHAMENTO SMITH </t>
  </si>
  <si>
    <t>AGACHAMENTO SUMO BARRA</t>
  </si>
  <si>
    <t>AGACHAMENTO SUMO DUMBELL</t>
  </si>
  <si>
    <t>AGACHAMENTO TRX</t>
  </si>
  <si>
    <t>AVANÇO BARRA</t>
  </si>
  <si>
    <t>AVANÇO PESO CORPORAL</t>
  </si>
  <si>
    <t>BARRA FIXA ABERTA</t>
  </si>
  <si>
    <t>BURPEE</t>
  </si>
  <si>
    <t>CADEIRA ABDUTORA</t>
  </si>
  <si>
    <t>CADEIRA ABDUTORA 45</t>
  </si>
  <si>
    <t>CADEIRA ADUTORA</t>
  </si>
  <si>
    <t>CADEIRA ADUTORA 45</t>
  </si>
  <si>
    <t>CADEIRA EXTENSORA</t>
  </si>
  <si>
    <t>CADEIRA EXTENSORA UNIPODAL</t>
  </si>
  <si>
    <t>CADEIRA FLEXORA</t>
  </si>
  <si>
    <t>CADEIRA FLEXORA UNIPODAL</t>
  </si>
  <si>
    <t>COICE POLIA UNILATERAL</t>
  </si>
  <si>
    <t>CORDA NAVAL</t>
  </si>
  <si>
    <t xml:space="preserve">CROSS OVER CURV POLIA ALTA </t>
  </si>
  <si>
    <t>CROSS OVER POLIA MÉDIA</t>
  </si>
  <si>
    <t>CRUCIFIXO CURVADO POLIA</t>
  </si>
  <si>
    <t>CRUCIFIXO INCLINADO DUMBELL</t>
  </si>
  <si>
    <t>CRUCIFIXO INCLINADO POLIA</t>
  </si>
  <si>
    <t>CRUCIFIXO INVERTIDO CURVADO DUMBELL</t>
  </si>
  <si>
    <t>CRUCIFIXO INVERTIDO CURVADO POLIA</t>
  </si>
  <si>
    <t>CRUCIFIXO INVERTIDO MÁQUINA</t>
  </si>
  <si>
    <t>CRUCIFIXO INVERTIDO POLIA</t>
  </si>
  <si>
    <t>CRUCIFIXO MÁQUINA</t>
  </si>
  <si>
    <t>CRUCIFIXO POLIA ALTA</t>
  </si>
  <si>
    <t>CRUCIFIXO POLIA MÉDIA</t>
  </si>
  <si>
    <t>CRUCIFIXO RETO DUMBELL</t>
  </si>
  <si>
    <t>CRUCIFIXO RETO POLIA</t>
  </si>
  <si>
    <t xml:space="preserve">CRUCIFIXO SENTADO POLIA </t>
  </si>
  <si>
    <t xml:space="preserve">DESENVOLVIMENTO ARNOLD </t>
  </si>
  <si>
    <t>DESENVOLVIMENTO BARRA</t>
  </si>
  <si>
    <t>DESENVOLVIMENTO DUMBBELL</t>
  </si>
  <si>
    <t>DESENVOLVIMENTO DUMBBELL FECHADO</t>
  </si>
  <si>
    <t>ELEVAÇÃO FRONTAL BARRA</t>
  </si>
  <si>
    <t>ELEVAÇÃO FRONTAL DUMBELL</t>
  </si>
  <si>
    <t>ELEVAÇÃO FRONTAL DUMBELL NEUTRA</t>
  </si>
  <si>
    <t>ELEVAÇÃO FRONTAL POLIA BARRA</t>
  </si>
  <si>
    <t xml:space="preserve">ELEVAÇÃO FRONTAL UNI DUMBELL </t>
  </si>
  <si>
    <t xml:space="preserve">ELEVAÇÃO LATERAL </t>
  </si>
  <si>
    <t>ELEVAÇÃO LATERAL 45</t>
  </si>
  <si>
    <t>ELEVAÇÃO LATERAL UNI POLIA</t>
  </si>
  <si>
    <t>ELEVAÇÃO LATERAL UNILATERAL</t>
  </si>
  <si>
    <t>ELEVAÇÃO PÉLVICA SOLAS UNIDAS</t>
  </si>
  <si>
    <t>ELEVAÇÃO QUADRIL BOLA</t>
  </si>
  <si>
    <t>ELEVAÇÃO QUADRIL COSTAS BANCO</t>
  </si>
  <si>
    <t>ELEVAÇÃO QUADRIL COSTAS BANCO UNI</t>
  </si>
  <si>
    <t>ELEVAÇÃO QUADRIL SOLO</t>
  </si>
  <si>
    <t>ELEVAÇÃO QUADRIL SOLO UNIPODAL</t>
  </si>
  <si>
    <t>ELEVAÇÃO UNILATERAL DUMBELL BANCO INCL</t>
  </si>
  <si>
    <t>ELEVAÇÃO Y</t>
  </si>
  <si>
    <t>ENCOLHIMENTO OMBRO POLIA</t>
  </si>
  <si>
    <t>EQUILÍBRIO DISCO</t>
  </si>
  <si>
    <t>EQUILÍBRIO DISCO UNIPODAL</t>
  </si>
  <si>
    <t>ESCALADOR</t>
  </si>
  <si>
    <t>EXTENSÃO DE JOELHOS CANELEIRA SOLO</t>
  </si>
  <si>
    <t>EXTENSAO QUADRIL BANCO DORSAL</t>
  </si>
  <si>
    <t>EXTENSÃO QUADRIL MINI BAND</t>
  </si>
  <si>
    <t>EXTENSAO TRONCO BANCO DORSAL</t>
  </si>
  <si>
    <t xml:space="preserve">FLEXÃO BRAÇOS FECHADA </t>
  </si>
  <si>
    <t>FLEXÃO DE BRAÇOS</t>
  </si>
  <si>
    <t>FLEXÃO DE BRAÇOS APOIO JOELHOS</t>
  </si>
  <si>
    <t>FLEXÃO DE QUADRIL UNI SOLO</t>
  </si>
  <si>
    <t>FLEXÃO JOELHO BOLA</t>
  </si>
  <si>
    <t>FLEXÃO NORDICA</t>
  </si>
  <si>
    <t>FLEXÃO NORDICA INVERTIDA</t>
  </si>
  <si>
    <t>FLEXORA EM PÉ ARTICULADA</t>
  </si>
  <si>
    <t>GÊMEOS EM PÉ STEP</t>
  </si>
  <si>
    <t>GÊMEOS EM PÉ UNI</t>
  </si>
  <si>
    <t xml:space="preserve">GÊMEOS LEG PRESS 45° </t>
  </si>
  <si>
    <t>GÊMEOS SENTADO MÁQUINA</t>
  </si>
  <si>
    <t xml:space="preserve">GLÚTEO 4 APOIOS CANELEIRA </t>
  </si>
  <si>
    <t>GLÚTEO EM PÉ POLIA ESTENDIDO</t>
  </si>
  <si>
    <t>GLÚTEO EM PÉ POLIA FLEXIONADO</t>
  </si>
  <si>
    <t>LEG PRESS 45° ABERTO</t>
  </si>
  <si>
    <t>LEG PRESS 45° PÉS FECHADO</t>
  </si>
  <si>
    <t>LEG PRESS 45° UNIPODAL</t>
  </si>
  <si>
    <t>LEG PRESS HORIZ FECHADO</t>
  </si>
  <si>
    <t>LEG PRESS HORIZONTAL</t>
  </si>
  <si>
    <t>LEG PRESS HORIZONTAL UNIPODAL</t>
  </si>
  <si>
    <t>LEVANTAMENTO TERRA BARRA</t>
  </si>
  <si>
    <t>LEVANTAMENTO TERRA SUMO</t>
  </si>
  <si>
    <t>MANGUITO ROTAÇÃO EXTERNA</t>
  </si>
  <si>
    <t>MANGUITO ROTAÇÃO INTERNA</t>
  </si>
  <si>
    <t>MEIO LEVANTAMENTO TERRA BARRA</t>
  </si>
  <si>
    <t xml:space="preserve">MESA FLEXORA </t>
  </si>
  <si>
    <t xml:space="preserve">MESA FLEXORA UNIPODAL </t>
  </si>
  <si>
    <t>OSTRA</t>
  </si>
  <si>
    <t>PASSADA DUMBELL</t>
  </si>
  <si>
    <t>PASSADA LATERAL ALTERNADO MINI BAND</t>
  </si>
  <si>
    <t>PASSADA LATERAL MINI BAND</t>
  </si>
  <si>
    <t>PERDIGUEIRO DINÂMICO</t>
  </si>
  <si>
    <t>PERDIGUEIRO ESTÁTICO</t>
  </si>
  <si>
    <t>PRANCHA VENTRAL</t>
  </si>
  <si>
    <t>PULL DOWN BARRA ABERTA</t>
  </si>
  <si>
    <t>PUXADA ARTICULADA</t>
  </si>
  <si>
    <t>PUXADA GRAVITON ABERTA</t>
  </si>
  <si>
    <t>PUXADA GRAVITON FECHADA</t>
  </si>
  <si>
    <t>PUXADA MÁQUINA</t>
  </si>
  <si>
    <t xml:space="preserve">PUXADA POLIA CORDA </t>
  </si>
  <si>
    <t>PUXADA PULLEY ABERTA MAPFIT</t>
  </si>
  <si>
    <t>PUXADA PULLEY ABERTA PUXADORES</t>
  </si>
  <si>
    <t>PUXADA PULLEY ALTERNADA ABERTA</t>
  </si>
  <si>
    <t>PUXADA PULLEY ALTERNADA FECHADA</t>
  </si>
  <si>
    <t>PUXADA PULLEY BARRA "U"</t>
  </si>
  <si>
    <t>PUXADA PULLEY BARRA ABERTA</t>
  </si>
  <si>
    <t>PUXADA PULLEY FECHADA MAPFIT SUPINADA</t>
  </si>
  <si>
    <t>PUXADA PULLEY FRENTE ROMANA</t>
  </si>
  <si>
    <t>PUXADA PULLEY FRENTE SUPINADA</t>
  </si>
  <si>
    <t>PUXADA PULLEY FRENTE TRIÂNGULO</t>
  </si>
  <si>
    <t>PUXADA PULLEY MÉDIA MAPFIT</t>
  </si>
  <si>
    <t>PUXADA PULLEY PUXADORES SUPINAD</t>
  </si>
  <si>
    <t>PUXADA PULLEY SUPINADA MAPFIT</t>
  </si>
  <si>
    <t>REMADA ALTA POLIA BARRA</t>
  </si>
  <si>
    <t>REMADA ALTA POLIA TRIÂNGULO</t>
  </si>
  <si>
    <t>REMADA ARTICULADA ANILHA ABERT</t>
  </si>
  <si>
    <t>REMADA ARTICULADA ANILHA FECH</t>
  </si>
  <si>
    <t>REMADA BAIXA ABERTA PRONADA</t>
  </si>
  <si>
    <t>REMADA BAIXA ABERTA SUPINADA</t>
  </si>
  <si>
    <t>REMADA BAIXA BARRA ROMANA</t>
  </si>
  <si>
    <t>REMADA BAIXA BARRA"U"</t>
  </si>
  <si>
    <t>REMADA BAIXA MAPFIT</t>
  </si>
  <si>
    <t>REMADA BAIXA SUPINADA MAPFIT</t>
  </si>
  <si>
    <t>REMADA BAIXA TRIÂNGULO</t>
  </si>
  <si>
    <t>REMADA CAVALINHO</t>
  </si>
  <si>
    <t>REMADA CURV DUMBELL</t>
  </si>
  <si>
    <t>REMADA CURV POLIA TRIÂNGULO</t>
  </si>
  <si>
    <t>REMADA CURVADA BARRA</t>
  </si>
  <si>
    <t>REMADA MEADOWS ROW</t>
  </si>
  <si>
    <t>REMADA PRANCHA V 3 APOIOS DUMBELL</t>
  </si>
  <si>
    <t>REMADA TRX ABERTA</t>
  </si>
  <si>
    <t>REMADA TRX ABERTA+FECHADA</t>
  </si>
  <si>
    <t>REMADA TRX FECHADA</t>
  </si>
  <si>
    <t>REMADA UNILATERAL DUMBELL</t>
  </si>
  <si>
    <t>ROSCA "T" POLIA</t>
  </si>
  <si>
    <t>ROSCA ALTERNADA</t>
  </si>
  <si>
    <t>ROSCA CONCENTRADO</t>
  </si>
  <si>
    <t>ROSCA DIRETA</t>
  </si>
  <si>
    <t>ROSCA DIRETA BARRA "W"</t>
  </si>
  <si>
    <t>ROSCA DIRETA DUMBBELL</t>
  </si>
  <si>
    <t>ROSCA DIRETA DUMBBELL BANCO 45</t>
  </si>
  <si>
    <t>ROSCA DIRETA INVERTIDA</t>
  </si>
  <si>
    <t>ROSCA DIRETA POLIA BARRA RETA</t>
  </si>
  <si>
    <t>ROSCA DIRETA POLIA CÓCORAS</t>
  </si>
  <si>
    <t>ROSCA DIRETA POLIA CORDA</t>
  </si>
  <si>
    <t>ROSCA DIRETA POLIA UNILATERAL</t>
  </si>
  <si>
    <t>ROSCA DIRETA TRX</t>
  </si>
  <si>
    <t>ROSCA MARTELO BARRA "H"</t>
  </si>
  <si>
    <t>ROSCA MARTELO DUMBBELL</t>
  </si>
  <si>
    <t>ROSCA SCOTT</t>
  </si>
  <si>
    <t>ROSCA UNILATERAL POLIA ALTA</t>
  </si>
  <si>
    <t>ROTAÇÃO OMBRO MINI BAND</t>
  </si>
  <si>
    <t>STIFF BARRA</t>
  </si>
  <si>
    <t>STIFF DUMBELL</t>
  </si>
  <si>
    <t>STIFF DUMBELL UNIPODAL</t>
  </si>
  <si>
    <t>SUBIDA CAIXOTE</t>
  </si>
  <si>
    <t>SUPINO INCLINADO BARRA</t>
  </si>
  <si>
    <t>SUPINO INCLINADO DUMBELL</t>
  </si>
  <si>
    <t>SUPINO INCLINADO MÁQUNA</t>
  </si>
  <si>
    <t>SUPINO RETO BARRA</t>
  </si>
  <si>
    <t>SUPINO RETO DUMBELL</t>
  </si>
  <si>
    <t>SUPINO RETO MÁQUINA</t>
  </si>
  <si>
    <t>SUPINO SENTADO POLIA</t>
  </si>
  <si>
    <t>SUPINO TRX</t>
  </si>
  <si>
    <t>TIBIAL POLIA</t>
  </si>
  <si>
    <t>TRÍCEPS COICE UNILATERAL</t>
  </si>
  <si>
    <t>TRÍCEPS FRANCÊS DUMBBELL</t>
  </si>
  <si>
    <t>TRÍCEPS FRANCÊS POLIA CORDA</t>
  </si>
  <si>
    <t>TRÍCEPS FRANCÊS POLIA UNILATERAL</t>
  </si>
  <si>
    <t>TRÍCEPS FRANCÊS UNILATERAL</t>
  </si>
  <si>
    <t>TRÍCEPS POLIA BARRA RETA</t>
  </si>
  <si>
    <t>TRÍCEPS POLIA BARRA RETA INVERTIDO</t>
  </si>
  <si>
    <t>TRÍCEPS POLIA CORDA</t>
  </si>
  <si>
    <t>TRÍCEPS POLIA UNILATERAL</t>
  </si>
  <si>
    <t>TRÍCEPS TESTA BARRA "H"</t>
  </si>
  <si>
    <t>TRICEPS TESTA BARRA RETA</t>
  </si>
  <si>
    <t>TRÍCEPS TESTA POLIA BARRA RETA</t>
  </si>
  <si>
    <t>TRÍCEPS TESTA POLIA CORDA</t>
  </si>
  <si>
    <t>TRÍCEPS TESTA POLIA UNILATERAL</t>
  </si>
  <si>
    <t>TRÍCEPS TESTA TRX</t>
  </si>
  <si>
    <t>ABS</t>
  </si>
  <si>
    <t>GLÚTEO MÉDIO</t>
  </si>
  <si>
    <t>ADUTOR</t>
  </si>
  <si>
    <t>TRAPÉZIO</t>
  </si>
  <si>
    <t>QUADRÍCEPS</t>
  </si>
  <si>
    <t>GLÚTEO MÁXIMO</t>
  </si>
  <si>
    <t>COSTAS</t>
  </si>
  <si>
    <t>FUNCIONAL</t>
  </si>
  <si>
    <t>ISQUIOSSURAIS</t>
  </si>
  <si>
    <t>PEITORAL</t>
  </si>
  <si>
    <t>OMBRO</t>
  </si>
  <si>
    <t>LOMBAR</t>
  </si>
  <si>
    <t>TRÍCEPS</t>
  </si>
  <si>
    <t>GÊMEOS</t>
  </si>
  <si>
    <t>BÍCEPS</t>
  </si>
  <si>
    <t>TIBIAL</t>
  </si>
  <si>
    <t>GRUPO MUSCULAR</t>
  </si>
  <si>
    <t>Rótulos de Linha</t>
  </si>
  <si>
    <t>Total Geral</t>
  </si>
  <si>
    <t>OBS</t>
  </si>
  <si>
    <t>FUNÇÃO UNIQUE</t>
  </si>
  <si>
    <t>GOOGLE PLANILHAS</t>
  </si>
  <si>
    <t>IDADE:</t>
  </si>
  <si>
    <t>PESO (kg):</t>
  </si>
  <si>
    <t>ALTURA (m):</t>
  </si>
  <si>
    <t>IMC (kg/m²):</t>
  </si>
  <si>
    <t>Tórax</t>
  </si>
  <si>
    <t>Abdominal</t>
  </si>
  <si>
    <t>Cintura</t>
  </si>
  <si>
    <t>Quadril</t>
  </si>
  <si>
    <t>Coxa</t>
  </si>
  <si>
    <t>ANÁLISE DOS DADOS</t>
  </si>
  <si>
    <t>Massa corporal (kg)</t>
  </si>
  <si>
    <t>% de gordura</t>
  </si>
  <si>
    <t>Massa de gordura (kg)</t>
  </si>
  <si>
    <t>Massa livre de gordura (kg)</t>
  </si>
  <si>
    <t>Carga de 1RM no agachamento (kg)</t>
  </si>
  <si>
    <t>Carga de 1RM no supino (kg)</t>
  </si>
  <si>
    <t>Força relativa no agachamento</t>
  </si>
  <si>
    <t>Força relativa no supino</t>
  </si>
  <si>
    <t>AV1</t>
  </si>
  <si>
    <t>AV2</t>
  </si>
  <si>
    <t>AV3</t>
  </si>
  <si>
    <t>AV4</t>
  </si>
  <si>
    <t>AV5</t>
  </si>
  <si>
    <t>AV6</t>
  </si>
  <si>
    <t>AV7</t>
  </si>
  <si>
    <t>AV8</t>
  </si>
  <si>
    <t>AV9</t>
  </si>
  <si>
    <t>AV10</t>
  </si>
  <si>
    <t>AV1-AV2</t>
  </si>
  <si>
    <t>AV2-AV3</t>
  </si>
  <si>
    <t>AV3-AV4</t>
  </si>
  <si>
    <t>AV4-AV5</t>
  </si>
  <si>
    <t>AV5-AV6</t>
  </si>
  <si>
    <t>AV6-AV7</t>
  </si>
  <si>
    <t>AV7-AV8</t>
  </si>
  <si>
    <t>AV8-AV9</t>
  </si>
  <si>
    <t>AV9-AV10</t>
  </si>
  <si>
    <t>DIFERENÇA ENTRE AVALIAÇÕES</t>
  </si>
  <si>
    <t>SEÇÃO DE ANÁLISE</t>
  </si>
  <si>
    <t>ALUNO:</t>
  </si>
  <si>
    <t>DATA DA AVALIAÇÃO:</t>
  </si>
  <si>
    <t>Ombro-a-ombro</t>
  </si>
  <si>
    <t>Panturrilha direita</t>
  </si>
  <si>
    <t>Panturrilha esquerda</t>
  </si>
  <si>
    <t>AVALIAÇÃO COMPARAÇÃO</t>
  </si>
  <si>
    <t>Peso</t>
  </si>
  <si>
    <t>% gordura</t>
  </si>
  <si>
    <t>Massa gorda</t>
  </si>
  <si>
    <t>DATA AVALIAÇÃO</t>
  </si>
  <si>
    <t>Braço</t>
  </si>
  <si>
    <t>Abdominal, Cintura e Quadril</t>
  </si>
  <si>
    <t>Panturrilha</t>
  </si>
  <si>
    <t>PARTE AERÓBIA</t>
  </si>
  <si>
    <t>Distância percorrida em 12min (m)</t>
  </si>
  <si>
    <t>Velocidade inicial (km/h)</t>
  </si>
  <si>
    <t>Velocidade máxima atingida (km/h)</t>
  </si>
  <si>
    <t>Nº de estágios atingidos</t>
  </si>
  <si>
    <t>Data do teste</t>
  </si>
  <si>
    <t>Incremento de velocidade por estágio (km/h)</t>
  </si>
  <si>
    <t>TESTE INCREMENTAL</t>
  </si>
  <si>
    <t>Duração dos estágios (s)</t>
  </si>
  <si>
    <t>Duração do teste (min)</t>
  </si>
  <si>
    <t>VO2 máximo (ml.kg/min)</t>
  </si>
  <si>
    <t>PARTE DE ISOMETRIA</t>
  </si>
  <si>
    <t>Exercício</t>
  </si>
  <si>
    <t>1RM referente ao exercício feito</t>
  </si>
  <si>
    <t>Carga (kg)</t>
  </si>
  <si>
    <t>PARTE ANAERÓBIA</t>
  </si>
  <si>
    <t>Nº de repetições</t>
  </si>
  <si>
    <t>Link do exercício</t>
  </si>
  <si>
    <t>Puxada frontal</t>
  </si>
  <si>
    <t>Supino reto</t>
  </si>
  <si>
    <t>Agachamento livre com a barra</t>
  </si>
  <si>
    <t>Leg press 45</t>
  </si>
  <si>
    <t>Desenvolvimento máquina</t>
  </si>
  <si>
    <t>Extensora</t>
  </si>
  <si>
    <t>Cadeira flexora</t>
  </si>
  <si>
    <t>Mesa flexora</t>
  </si>
  <si>
    <t>EXERCÍCIOS 1RM</t>
  </si>
  <si>
    <t>% 1RM</t>
  </si>
  <si>
    <t>Nº de repetições (entre 1 e 15)</t>
  </si>
  <si>
    <t>CARGA*100/%1RM</t>
  </si>
  <si>
    <t>%1RM CORRESPONDENTE</t>
  </si>
  <si>
    <t>VISTA POSTERIOR</t>
  </si>
  <si>
    <t>VISTA FRONTAL</t>
  </si>
  <si>
    <t>VISTA LATERAL</t>
  </si>
  <si>
    <t>COLUNA</t>
  </si>
  <si>
    <t>CABEÇA</t>
  </si>
  <si>
    <t>Neutra</t>
  </si>
  <si>
    <t>Inclinada - esquerda</t>
  </si>
  <si>
    <t>Inclinada - direita</t>
  </si>
  <si>
    <t>Anteriorizada</t>
  </si>
  <si>
    <t>Posteriorizada</t>
  </si>
  <si>
    <t>OMBROS</t>
  </si>
  <si>
    <t>Nivelados</t>
  </si>
  <si>
    <t>Elevados</t>
  </si>
  <si>
    <t>Deprimidos</t>
  </si>
  <si>
    <t>Protusos</t>
  </si>
  <si>
    <t>Retraídos</t>
  </si>
  <si>
    <t>Anteriorizados</t>
  </si>
  <si>
    <t>Neutros</t>
  </si>
  <si>
    <t>ESCÁPULAS</t>
  </si>
  <si>
    <t>Neutras</t>
  </si>
  <si>
    <t>Aduzidas</t>
  </si>
  <si>
    <t>Abduzidas</t>
  </si>
  <si>
    <t>Rotatas - inferior</t>
  </si>
  <si>
    <t>Rotatas - superior</t>
  </si>
  <si>
    <t>Aladas</t>
  </si>
  <si>
    <t>LINHA ALBA</t>
  </si>
  <si>
    <t>Alinhada</t>
  </si>
  <si>
    <t>Desalinhada - direito</t>
  </si>
  <si>
    <t>Desalinhada - esquerdo</t>
  </si>
  <si>
    <t>COLUNA TORÁCICA</t>
  </si>
  <si>
    <t>Hipercifose</t>
  </si>
  <si>
    <t>PELVE - EIPS</t>
  </si>
  <si>
    <t>MÃOS</t>
  </si>
  <si>
    <t>COLUNA LOMBAR</t>
  </si>
  <si>
    <t>Niveladas</t>
  </si>
  <si>
    <t>Alinhadas</t>
  </si>
  <si>
    <t>Hiperlordose</t>
  </si>
  <si>
    <t>Retificação</t>
  </si>
  <si>
    <t>TORNOZELO</t>
  </si>
  <si>
    <t>Supinados</t>
  </si>
  <si>
    <t>Pronados</t>
  </si>
  <si>
    <t>PELVE - EIAS</t>
  </si>
  <si>
    <t>PELVE</t>
  </si>
  <si>
    <t>Anteversão</t>
  </si>
  <si>
    <t>Retroversão</t>
  </si>
  <si>
    <t>JOELHOS</t>
  </si>
  <si>
    <t>Geno valgo</t>
  </si>
  <si>
    <t>Geno varo</t>
  </si>
  <si>
    <t>Geno flexo</t>
  </si>
  <si>
    <t>Geno recurvato</t>
  </si>
  <si>
    <t>MÚSCULOS FRACOS</t>
  </si>
  <si>
    <t>LINK FOTO</t>
  </si>
  <si>
    <t>AVALIAÇÃO ALUNO</t>
  </si>
  <si>
    <t>PARTE DO CORPO</t>
  </si>
  <si>
    <t>MÚSCULOS ENCURTADOS</t>
  </si>
  <si>
    <t>- Peitoral maior;
- Deltoide posterior;
- Redondo menor.</t>
  </si>
  <si>
    <t>- Subescapular e bíceps.</t>
  </si>
  <si>
    <t>- Peitoral maior;
- Peitoral menor.</t>
  </si>
  <si>
    <t>- Rombóides;
- Todas as porções do trapézio.</t>
  </si>
  <si>
    <t>- Isquiotibiais;
- Glúteo máximo;
- Reto abdominal.</t>
  </si>
  <si>
    <t>- Iliopsoas;
- Reto frontal
- Paravertebrais.</t>
  </si>
  <si>
    <t>USO INTERNO</t>
  </si>
  <si>
    <t>- Iliopsoas;
- Reto femoral;
- Paravertebrais.</t>
  </si>
  <si>
    <t>- Glúteo máximo;
- Reto abdominal;
- Transverso do abdômen.</t>
  </si>
  <si>
    <t>- Retroversores da pelve (só em caso de retroversão da pelve);
- Sóleos.</t>
  </si>
  <si>
    <t>- Bíceps femoral;
- Semitendinoso;
- Semimembranoso;
- Iliopsoas (nem sempre);
- Gastrocnêmios.</t>
  </si>
  <si>
    <t>- Glúteo médio (fibras posteriores);
- Glúteo máximo;
- Bíceps femoral.</t>
  </si>
  <si>
    <t>- Bíceps femoral;
- Semitendinoso;
- Semimembranoso;
- Iliopsoas;
- Gastrocnêmios.</t>
  </si>
  <si>
    <t>- Sóleos;
- Eversores do pé.</t>
  </si>
  <si>
    <t>- Tibial posterior;
- Tibial anterior.</t>
  </si>
  <si>
    <t>- Fibular curto;
- Fibular longo.</t>
  </si>
  <si>
    <t>- Fibulares;
- Extensor longo dos dedos.</t>
  </si>
  <si>
    <t>- Adutores;
- Semitendinoso;
- Semimembranoso;
- Grácil.</t>
  </si>
  <si>
    <t>- Músculo 1;
- Músculo 2;
- Músculo 3;
- Músculo 4;
- Músculo 5.</t>
  </si>
  <si>
    <t>COMO MEDIR →</t>
  </si>
  <si>
    <r>
      <t xml:space="preserve">Tempo gasto em </t>
    </r>
    <r>
      <rPr>
        <b/>
        <u/>
        <sz val="11"/>
        <color theme="0"/>
        <rFont val="Segoe UI Black"/>
        <family val="2"/>
      </rPr>
      <t>segundos</t>
    </r>
  </si>
  <si>
    <t>AVALIAÇÃO PRESENCIAL</t>
  </si>
  <si>
    <t xml:space="preserve">       AVALIAÇÃO ONLINE</t>
  </si>
  <si>
    <t xml:space="preserve">               TESTE FÍSICO</t>
  </si>
  <si>
    <t xml:space="preserve">       AVALIAÇÃO POSTURAL</t>
  </si>
  <si>
    <t>NÃO MEXER -&gt;</t>
  </si>
  <si>
    <t>¼</t>
  </si>
  <si>
    <t>DATA ----------&gt;</t>
  </si>
  <si>
    <t>Densidade corporal [g/cm³]</t>
  </si>
  <si>
    <t>Medida 1 [mm]: Peitoral</t>
  </si>
  <si>
    <t>Medida 2 [mm]: Axilar média</t>
  </si>
  <si>
    <t>Medida 3 [mm]: Subescapular</t>
  </si>
  <si>
    <t>Medida 4 [mm]: Tricipital</t>
  </si>
  <si>
    <t>SEXO:</t>
  </si>
  <si>
    <t>MASCULINO</t>
  </si>
  <si>
    <t>FEMININO</t>
  </si>
  <si>
    <t>GLÚTEO_MÁXIMO</t>
  </si>
  <si>
    <t>GLÚTEO_MÉDIO</t>
  </si>
  <si>
    <t>Medida 5 [mm]: Bicipital</t>
  </si>
  <si>
    <t>Medida 6 [mm]: Suprailíaca</t>
  </si>
  <si>
    <t>Medida 7 [mm]: Abdominal</t>
  </si>
  <si>
    <t>Medida 8 [mm]: Coxa</t>
  </si>
  <si>
    <t>Medida 9 [mm]: Panturrilha medial</t>
  </si>
  <si>
    <t>Soma das 9 medidas [mm]</t>
  </si>
  <si>
    <t>Prancha frontal &gt;60 seg</t>
  </si>
  <si>
    <t>Flexao sem apoio &gt;30seg</t>
  </si>
  <si>
    <t>Prancha lateral esquerda &gt;45seg</t>
  </si>
  <si>
    <t>Prancha lateral direita &gt;45seg</t>
  </si>
  <si>
    <t>Flexao com apoio &gt;45seg</t>
  </si>
  <si>
    <t>Cadeirinha Bilateral &gt;60seg</t>
  </si>
  <si>
    <t>Cadeirinha Unilateral Direita &gt;30seg</t>
  </si>
  <si>
    <t>Cadeirinha Unilateral Esquerda &gt;30seg</t>
  </si>
  <si>
    <t>Teste de Sorensen &gt;60seg</t>
  </si>
  <si>
    <t xml:space="preserve">PARTE POTENCIA </t>
  </si>
  <si>
    <t>THRUSTER &gt;25REPS                              10 A 20% PC</t>
  </si>
  <si>
    <t>TAXA</t>
  </si>
  <si>
    <t>CARGA KG</t>
  </si>
  <si>
    <t>TEMPO</t>
  </si>
  <si>
    <t>DATA:</t>
  </si>
  <si>
    <t>TESTE COOPER 12 MIN</t>
  </si>
  <si>
    <t xml:space="preserve"> </t>
  </si>
  <si>
    <t>Teste 6 minutos</t>
  </si>
  <si>
    <t>CALCULADORA</t>
  </si>
  <si>
    <t>Iniciante             (1 ponto)</t>
  </si>
  <si>
    <t>Intermediário          (2 pontos)</t>
  </si>
  <si>
    <t>Avançado           (3 pontos)</t>
  </si>
  <si>
    <t>Ext. avançado           (4 pontos)</t>
  </si>
  <si>
    <t>Tempo de treino sem interupção</t>
  </si>
  <si>
    <t>Destreino</t>
  </si>
  <si>
    <t>Experiência prévia</t>
  </si>
  <si>
    <t>Técnica</t>
  </si>
  <si>
    <t>Valores de força</t>
  </si>
  <si>
    <t>Total</t>
  </si>
  <si>
    <t>Média</t>
  </si>
  <si>
    <t>REFERÊNCIA:</t>
  </si>
  <si>
    <t>SANTOS JUNIOR, E. R. T. ; SALLES, B. F. ; DIAS, I. ; RIBEIRO, A. S. ; SIMÃO, R. . Classification and Determination Model of Resistance Training Status. STRENGTH AND CONDITIONING JOURNAL, 2021.</t>
  </si>
  <si>
    <t>Braço direito Contraido</t>
  </si>
  <si>
    <t>Braço direito Relaxado</t>
  </si>
  <si>
    <t>Braço esquerdo Contraido</t>
  </si>
  <si>
    <t>Braço esquerdo Relaxado</t>
  </si>
  <si>
    <t>Coxa Direita Distal</t>
  </si>
  <si>
    <t>Coxa Esquerda Distal</t>
  </si>
  <si>
    <t>DOBRAS CUTANEAS</t>
  </si>
  <si>
    <t xml:space="preserve">CIRCUNFERENCIA </t>
  </si>
  <si>
    <t>RELACAO DOBRA/CIRCUNFERENCIA</t>
  </si>
  <si>
    <r>
      <t xml:space="preserve">RELAÇÃO DCT/CMB (%) </t>
    </r>
    <r>
      <rPr>
        <b/>
        <i/>
        <sz val="11"/>
        <color indexed="60"/>
        <rFont val="Calibri"/>
        <family val="2"/>
      </rPr>
      <t>(ref. &lt;50)</t>
    </r>
  </si>
  <si>
    <r>
      <t>RELAÇÃO DCC/CMC (%)</t>
    </r>
    <r>
      <rPr>
        <b/>
        <i/>
        <sz val="11"/>
        <color indexed="60"/>
        <rFont val="Calibri"/>
        <family val="2"/>
      </rPr>
      <t xml:space="preserve"> </t>
    </r>
    <r>
      <rPr>
        <b/>
        <i/>
        <sz val="11"/>
        <color indexed="60"/>
        <rFont val="Calibri"/>
        <family val="2"/>
      </rPr>
      <t>(ref. &lt;50)</t>
    </r>
  </si>
  <si>
    <r>
      <t xml:space="preserve">RELAÇÃO DCA/CMA (%) </t>
    </r>
    <r>
      <rPr>
        <b/>
        <i/>
        <sz val="11"/>
        <color indexed="60"/>
        <rFont val="Calibri"/>
        <family val="2"/>
      </rPr>
      <t>(ref. &lt;25)</t>
    </r>
  </si>
  <si>
    <t>RELAÇÃO CINTURA/QUADRIL</t>
  </si>
  <si>
    <t>Tórax Expirando</t>
  </si>
  <si>
    <t>Tórax Inspirando</t>
  </si>
  <si>
    <t>Ombros</t>
  </si>
  <si>
    <t xml:space="preserve">Pescoco </t>
  </si>
  <si>
    <t>Coxa Direita Proximal (Dobra Glutea)</t>
  </si>
  <si>
    <t>Coxa Esquerda Proximal (Dobra Glutea)</t>
  </si>
  <si>
    <t>Coxa Direita Medial (20 cm do bordo superior da patela)</t>
  </si>
  <si>
    <t>Coxa Esquerda Medial (20 cm do bordo superior da patela)</t>
  </si>
  <si>
    <t>Gabriel</t>
  </si>
  <si>
    <t>DATA DE NASCIMENTO:</t>
  </si>
  <si>
    <t>HORARIO:</t>
  </si>
  <si>
    <t>Braco Direito Contraio</t>
  </si>
  <si>
    <t>Braco Esquerdo Contraio</t>
  </si>
  <si>
    <t>Ombro</t>
  </si>
  <si>
    <t>ABDOMINAL REMADOR</t>
  </si>
  <si>
    <t xml:space="preserve">FLEXAO DE BRACO </t>
  </si>
  <si>
    <t>NIVEL DO DESVIO</t>
  </si>
  <si>
    <t xml:space="preserve">NIVEL DO DESVIO </t>
  </si>
  <si>
    <t>Coxa direita DISTAL</t>
  </si>
  <si>
    <t>Coxa esquerda DISTAL</t>
  </si>
  <si>
    <t>Soma das 9 dobras (mm)</t>
  </si>
  <si>
    <t xml:space="preserve">AVALIACOES FISICAS </t>
  </si>
  <si>
    <t>INTERVALO ENTRE AS AVALICOES:</t>
  </si>
  <si>
    <t>Domingo</t>
  </si>
  <si>
    <t>Sábado</t>
  </si>
  <si>
    <t>Sexta</t>
  </si>
  <si>
    <t>Quinta</t>
  </si>
  <si>
    <t>Quarta</t>
  </si>
  <si>
    <t>Terça</t>
  </si>
  <si>
    <t>Segunda</t>
  </si>
  <si>
    <t>Horário</t>
  </si>
  <si>
    <t>% de gordura para crianças e adolescentes (7 a 17 anos de idade)</t>
  </si>
  <si>
    <t>% de gordura para Mulheres</t>
  </si>
  <si>
    <t>Meninos</t>
  </si>
  <si>
    <t>Meninas</t>
  </si>
  <si>
    <t>Nível /Idade</t>
  </si>
  <si>
    <t>18 - 25</t>
  </si>
  <si>
    <t xml:space="preserve">26 - 35 </t>
  </si>
  <si>
    <t xml:space="preserve">36 - 45 </t>
  </si>
  <si>
    <t>46 - 55</t>
  </si>
  <si>
    <t>56 - 65</t>
  </si>
  <si>
    <t>Excessivamente Baixa</t>
  </si>
  <si>
    <t>Até 6</t>
  </si>
  <si>
    <t xml:space="preserve">Até 12 </t>
  </si>
  <si>
    <t>Excelente</t>
  </si>
  <si>
    <t>13 a 16</t>
  </si>
  <si>
    <t xml:space="preserve">14 a 16 </t>
  </si>
  <si>
    <t>16 a 19</t>
  </si>
  <si>
    <t xml:space="preserve">17 a 21 </t>
  </si>
  <si>
    <t>18 a 22</t>
  </si>
  <si>
    <t>Baixa</t>
  </si>
  <si>
    <t>6 a 10</t>
  </si>
  <si>
    <t xml:space="preserve">12 a 15 </t>
  </si>
  <si>
    <t>Bom</t>
  </si>
  <si>
    <t>17 a 19</t>
  </si>
  <si>
    <t xml:space="preserve">18 a 20 </t>
  </si>
  <si>
    <t xml:space="preserve">20 a 23 </t>
  </si>
  <si>
    <t>23 a 25</t>
  </si>
  <si>
    <t xml:space="preserve">24 a 26 </t>
  </si>
  <si>
    <t>Adequada</t>
  </si>
  <si>
    <t>10 a 20</t>
  </si>
  <si>
    <t xml:space="preserve">15 a 25 </t>
  </si>
  <si>
    <t>Abaixo da Média</t>
  </si>
  <si>
    <t>20 a 22</t>
  </si>
  <si>
    <t xml:space="preserve">21 a 23 </t>
  </si>
  <si>
    <t xml:space="preserve">26 a 28 </t>
  </si>
  <si>
    <t xml:space="preserve">27 a 29 </t>
  </si>
  <si>
    <t>Moderadamente Alta</t>
  </si>
  <si>
    <t>20 a 25</t>
  </si>
  <si>
    <t xml:space="preserve">25 a 30 </t>
  </si>
  <si>
    <t xml:space="preserve">Média </t>
  </si>
  <si>
    <t xml:space="preserve">24 a 25 </t>
  </si>
  <si>
    <t>29 a 31</t>
  </si>
  <si>
    <t xml:space="preserve">30 a 32 </t>
  </si>
  <si>
    <t>Alta</t>
  </si>
  <si>
    <t>25 a 31</t>
  </si>
  <si>
    <t>30 a 36</t>
  </si>
  <si>
    <t xml:space="preserve">Acima da Média </t>
  </si>
  <si>
    <t>26 a 28</t>
  </si>
  <si>
    <t>27 a 29</t>
  </si>
  <si>
    <t>30 a 32</t>
  </si>
  <si>
    <t>32 a 34</t>
  </si>
  <si>
    <t xml:space="preserve">33 a 35 </t>
  </si>
  <si>
    <t xml:space="preserve">Excessivamente Alta </t>
  </si>
  <si>
    <t>Acima de 31</t>
  </si>
  <si>
    <t>Acima de 36</t>
  </si>
  <si>
    <t>Ruim</t>
  </si>
  <si>
    <t>31 a 33</t>
  </si>
  <si>
    <t>33 a 36</t>
  </si>
  <si>
    <t xml:space="preserve">35 a 38 </t>
  </si>
  <si>
    <t xml:space="preserve">36 a 38 </t>
  </si>
  <si>
    <t xml:space="preserve">Fonte: Lohman, 1987 </t>
  </si>
  <si>
    <t>Muito Ruim</t>
  </si>
  <si>
    <t>33 a 43</t>
  </si>
  <si>
    <t>36 a 49</t>
  </si>
  <si>
    <t xml:space="preserve">38 a 48 </t>
  </si>
  <si>
    <t xml:space="preserve"> 39 a 50 </t>
  </si>
  <si>
    <t xml:space="preserve">39 a 49 </t>
  </si>
  <si>
    <t>Fonte: Pollock &amp; Wilmore, 1993</t>
  </si>
  <si>
    <t xml:space="preserve"> % de gordura para Homens</t>
  </si>
  <si>
    <t xml:space="preserve">4 a 6 </t>
  </si>
  <si>
    <t>8 a 11</t>
  </si>
  <si>
    <t xml:space="preserve">10 a 14 </t>
  </si>
  <si>
    <t xml:space="preserve">12 a 16 </t>
  </si>
  <si>
    <t xml:space="preserve">13 a 18 </t>
  </si>
  <si>
    <t>8 a 10</t>
  </si>
  <si>
    <t xml:space="preserve">16 a 18 </t>
  </si>
  <si>
    <t xml:space="preserve">20 a 21 </t>
  </si>
  <si>
    <t>12 a 13</t>
  </si>
  <si>
    <t xml:space="preserve">19 a 21 </t>
  </si>
  <si>
    <t xml:space="preserve">22 a 23 </t>
  </si>
  <si>
    <t>14  a 16</t>
  </si>
  <si>
    <t xml:space="preserve"> 18 a 20 </t>
  </si>
  <si>
    <t xml:space="preserve">17 a 20 </t>
  </si>
  <si>
    <t xml:space="preserve">22 a 24 </t>
  </si>
  <si>
    <t xml:space="preserve">26 a 27 </t>
  </si>
  <si>
    <t xml:space="preserve">20 a 24 </t>
  </si>
  <si>
    <t xml:space="preserve">24 a 27 </t>
  </si>
  <si>
    <t xml:space="preserve">28 a 30 </t>
  </si>
  <si>
    <t xml:space="preserve">26 a 36 </t>
  </si>
  <si>
    <t xml:space="preserve"> 28 a 36 </t>
  </si>
  <si>
    <t xml:space="preserve">30 a 39 </t>
  </si>
  <si>
    <t xml:space="preserve">32 a 38 </t>
  </si>
  <si>
    <t>Data</t>
  </si>
  <si>
    <t>Observações</t>
  </si>
  <si>
    <t>Objetivos:</t>
  </si>
  <si>
    <t>Lesões mais graves:</t>
  </si>
  <si>
    <t>Avaliações:</t>
  </si>
  <si>
    <t>Treino atual</t>
  </si>
  <si>
    <t>Disponibilidade de treinos</t>
  </si>
  <si>
    <t>Agachamento com peso (20 a 25% PC) &gt;60 seg</t>
  </si>
  <si>
    <t>Valor:</t>
  </si>
  <si>
    <t>Meio de pagamento:</t>
  </si>
  <si>
    <t>Data de Inicio:</t>
  </si>
  <si>
    <t>Plano adiquirido:</t>
  </si>
  <si>
    <t>Principais objetivo:</t>
  </si>
  <si>
    <t>Pontos fracos:</t>
  </si>
  <si>
    <t>Pontos fortes:</t>
  </si>
  <si>
    <t xml:space="preserve"> Referencia de Objetivo:</t>
  </si>
  <si>
    <t>Exercicios Proibidos:</t>
  </si>
  <si>
    <t>Data do Fim:</t>
  </si>
  <si>
    <t>Dias p/ Fim do Ciclo:</t>
  </si>
  <si>
    <t>Dores e Intensidade:</t>
  </si>
  <si>
    <t>Principais Limitação:</t>
  </si>
  <si>
    <t>Metodos Utilizados:</t>
  </si>
  <si>
    <t>REPETIÇÕES FORÇADAS ou ROUBADA</t>
  </si>
  <si>
    <t>"DROP-SET" OU REGRESSIVO ou EXAUSTÃO</t>
  </si>
  <si>
    <t>EXCÊNTRICO ou NEGATIVO</t>
  </si>
  <si>
    <t>CONCENTRADO</t>
  </si>
  <si>
    <t>INSISTÊNCIA ou BOMBEADA</t>
  </si>
  <si>
    <t>DIVISÃO DOS MOVIMENTOS</t>
  </si>
  <si>
    <t>SUSTENTAÇÃO ou ISOMÉTRICO</t>
  </si>
  <si>
    <t>TEMPO SOB TENSÃO ("TRAINING TO FAILURE")</t>
  </si>
  <si>
    <t>PIRÂMIDE CRESCENTE</t>
  </si>
  <si>
    <t>PIRÂMIDE DECRESCENTE</t>
  </si>
  <si>
    <t>PIRÂMIDE TRUNCADA</t>
  </si>
  <si>
    <t>SUPER-SÉRIES (BI, TRI, POLI SET) ou CIRCUITOS</t>
  </si>
  <si>
    <t>CONTRASTES</t>
  </si>
  <si>
    <t>PLIOMÉTRICO</t>
  </si>
  <si>
    <t>PAUSA</t>
  </si>
  <si>
    <t>SUPERLENTO ou "SUPER-SLOW"</t>
  </si>
  <si>
    <t>PRIORIDADE MUSCULAR</t>
  </si>
  <si>
    <t>SÉRIE GIGANTE</t>
  </si>
  <si>
    <t>PICO DE CONTRAÇÃO</t>
  </si>
  <si>
    <t>D.T.A. (DOR-TORTURA-AGONIA) ou PONTO FALHO</t>
  </si>
  <si>
    <t>PRÉ-EXAUSTÃO</t>
  </si>
  <si>
    <t>QUEIMA</t>
  </si>
  <si>
    <t>BLITZ</t>
  </si>
  <si>
    <t>"STRIP-SET"</t>
  </si>
  <si>
    <t>GVT ("GERMAN VOLUME TRAINING")</t>
  </si>
  <si>
    <t>SST ("SARCOPLASMA STIMULATING TRAINING")</t>
  </si>
  <si>
    <t>FST-7 ("FASCIA STRETCH TRAINING")</t>
  </si>
  <si>
    <t>ISOMÉTRICOS</t>
  </si>
  <si>
    <t>"REST-PAUSE HYPERTROPHY" ("CLUSTER SERIES")</t>
  </si>
  <si>
    <t>"REST-PAUSE STRENGTH" ("CLUSTER SERIES")</t>
  </si>
  <si>
    <t>METODOS:</t>
  </si>
  <si>
    <t>Data:</t>
  </si>
  <si>
    <t>Observações:</t>
  </si>
  <si>
    <t>Peso:</t>
  </si>
  <si>
    <t xml:space="preserve">% de Gordura e/ou Resultados </t>
  </si>
  <si>
    <t>Informações Sobre o Aluno</t>
  </si>
  <si>
    <t>Informações Sobre Tempo Contrato</t>
  </si>
  <si>
    <t>Avaliacao 1</t>
  </si>
  <si>
    <t>Lateral</t>
  </si>
  <si>
    <t>Frontal</t>
  </si>
  <si>
    <t xml:space="preserve">Tras </t>
  </si>
  <si>
    <t xml:space="preserve">Lateral </t>
  </si>
  <si>
    <t>Avaliacao 2</t>
  </si>
  <si>
    <t>Avaliacao 3</t>
  </si>
  <si>
    <t>Avaliacao 4</t>
  </si>
  <si>
    <t>Avaliacao 5</t>
  </si>
  <si>
    <t>Avaliacao 6</t>
  </si>
  <si>
    <t xml:space="preserve">       AVALIAÇÃO EVOLUTIVA</t>
  </si>
  <si>
    <t>AVALIACAO</t>
  </si>
  <si>
    <t>Supino inclinado</t>
  </si>
  <si>
    <t>Supino inclinado no smith</t>
  </si>
  <si>
    <t xml:space="preserve">PARTE ANAERÓBIA </t>
  </si>
  <si>
    <t>Teste de resistência de carga/ 1RM SUPERIORES</t>
  </si>
  <si>
    <t>Teste de resistência de carga/ 1RM INFERIORES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</si>
</sst>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0.0"/>
    <numFmt numFmtId="165" formatCode="0.0%"/>
    <numFmt numFmtId="166" formatCode="[$-409]h:mm\ AM/PM;@"/>
  </numFmts>
  <fonts count="3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Segoe UI Black"/>
      <family val="2"/>
    </font>
    <font>
      <b/>
      <sz val="11"/>
      <color theme="1"/>
      <name val="Segoe UI Black"/>
      <family val="2"/>
    </font>
    <font>
      <sz val="11"/>
      <color theme="1"/>
      <name val="Segoe UI Historic"/>
      <family val="2"/>
    </font>
    <font>
      <b/>
      <sz val="11"/>
      <color theme="1"/>
      <name val="Segoe UI Historic"/>
      <family val="2"/>
    </font>
    <font>
      <b/>
      <sz val="11"/>
      <color theme="0"/>
      <name val="Segoe UI Historic"/>
      <family val="2"/>
    </font>
    <font>
      <sz val="11"/>
      <name val="Segoe UI Historic"/>
      <family val="2"/>
    </font>
    <font>
      <b/>
      <sz val="11"/>
      <name val="Segoe UI Black"/>
      <family val="2"/>
    </font>
    <font>
      <b/>
      <sz val="16"/>
      <color theme="0"/>
      <name val="Segoe UI Black"/>
      <family val="2"/>
    </font>
    <font>
      <b/>
      <u/>
      <sz val="11"/>
      <color theme="0"/>
      <name val="Segoe UI Black"/>
      <family val="2"/>
    </font>
    <font>
      <sz val="11"/>
      <color theme="0"/>
      <name val="Segoe UI Historic"/>
      <family val="2"/>
    </font>
    <font>
      <sz val="11"/>
      <color theme="0" tint="-0.14999847407452621"/>
      <name val="Segoe UI Historic"/>
      <family val="2"/>
    </font>
    <font>
      <sz val="11"/>
      <color theme="2"/>
      <name val="Segoe UI Historic"/>
      <family val="2"/>
    </font>
    <font>
      <u/>
      <sz val="11"/>
      <color theme="10"/>
      <name val="Segoe UI Historic"/>
      <family val="2"/>
    </font>
    <font>
      <sz val="14"/>
      <color theme="1"/>
      <name val="Segoe UI Historic"/>
      <family val="2"/>
    </font>
    <font>
      <sz val="14"/>
      <color rgb="FF313131"/>
      <name val="Segoe UI Black"/>
      <family val="2"/>
    </font>
    <font>
      <b/>
      <sz val="11"/>
      <color rgb="FF313131"/>
      <name val="Segoe UI Historic"/>
      <family val="2"/>
    </font>
    <font>
      <sz val="11"/>
      <color theme="2"/>
      <name val="Calibri"/>
      <family val="2"/>
      <scheme val="minor"/>
    </font>
    <font>
      <sz val="10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indexed="60"/>
      <name val="Calibri"/>
      <family val="2"/>
    </font>
    <font>
      <sz val="11"/>
      <name val="Aptos Narrow"/>
      <family val="2"/>
    </font>
    <font>
      <b/>
      <sz val="11"/>
      <name val="Aptos Narrow"/>
      <family val="2"/>
    </font>
    <font>
      <b/>
      <sz val="11"/>
      <color theme="4"/>
      <name val="Aptos Narrow"/>
      <family val="2"/>
    </font>
    <font>
      <sz val="11"/>
      <color theme="4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b/>
      <i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313131"/>
        <bgColor indexed="64"/>
      </patternFill>
    </fill>
    <fill>
      <patternFill patternType="solid">
        <fgColor rgb="FF71B1B9"/>
        <bgColor indexed="64"/>
      </patternFill>
    </fill>
    <fill>
      <patternFill patternType="solid">
        <fgColor rgb="FF599A9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0" fillId="0" borderId="0"/>
    <xf numFmtId="0" fontId="26" fillId="0" borderId="0" applyNumberFormat="0" applyFill="0" applyBorder="0" applyAlignment="0" applyProtection="0">
      <alignment vertical="top"/>
      <protection locked="0"/>
    </xf>
    <xf numFmtId="9" fontId="27" fillId="0" borderId="0" applyFont="0" applyFill="0" applyBorder="0" applyAlignment="0" applyProtection="0"/>
  </cellStyleXfs>
  <cellXfs count="257">
    <xf numFmtId="0" fontId="0" fillId="0" borderId="0" xfId="0"/>
    <xf numFmtId="0" fontId="4" fillId="4" borderId="1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5" fillId="2" borderId="1" xfId="0" applyFont="1" applyFill="1" applyBorder="1"/>
    <xf numFmtId="0" fontId="5" fillId="2" borderId="1" xfId="0" applyFont="1" applyFill="1" applyBorder="1" applyAlignment="1">
      <alignment vertical="center"/>
    </xf>
    <xf numFmtId="0" fontId="5" fillId="0" borderId="0" xfId="0" applyFont="1"/>
    <xf numFmtId="0" fontId="5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horizontal="center" vertical="center" wrapText="1"/>
    </xf>
    <xf numFmtId="14" fontId="5" fillId="0" borderId="13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4" fontId="5" fillId="7" borderId="6" xfId="0" applyNumberFormat="1" applyFont="1" applyFill="1" applyBorder="1" applyAlignment="1">
      <alignment horizontal="center" vertical="center"/>
    </xf>
    <xf numFmtId="164" fontId="5" fillId="7" borderId="5" xfId="0" applyNumberFormat="1" applyFont="1" applyFill="1" applyBorder="1" applyAlignment="1">
      <alignment horizontal="center" vertical="center"/>
    </xf>
    <xf numFmtId="164" fontId="5" fillId="6" borderId="11" xfId="0" applyNumberFormat="1" applyFont="1" applyFill="1" applyBorder="1" applyAlignment="1">
      <alignment horizontal="center" vertical="center"/>
    </xf>
    <xf numFmtId="14" fontId="5" fillId="0" borderId="13" xfId="0" applyNumberFormat="1" applyFont="1" applyBorder="1" applyAlignment="1">
      <alignment horizontal="center"/>
    </xf>
    <xf numFmtId="0" fontId="5" fillId="0" borderId="14" xfId="0" applyFont="1" applyBorder="1"/>
    <xf numFmtId="0" fontId="5" fillId="0" borderId="14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0" fontId="9" fillId="9" borderId="10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/>
    <xf numFmtId="0" fontId="12" fillId="0" borderId="0" xfId="0" applyFont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13" fillId="0" borderId="0" xfId="0" applyFont="1" applyAlignment="1">
      <alignment vertical="center"/>
    </xf>
    <xf numFmtId="0" fontId="5" fillId="0" borderId="1" xfId="0" quotePrefix="1" applyFont="1" applyBorder="1" applyAlignment="1">
      <alignment vertical="center" wrapText="1"/>
    </xf>
    <xf numFmtId="0" fontId="5" fillId="0" borderId="15" xfId="0" applyFont="1" applyBorder="1" applyAlignment="1">
      <alignment vertical="center"/>
    </xf>
    <xf numFmtId="0" fontId="5" fillId="0" borderId="15" xfId="0" quotePrefix="1" applyFont="1" applyBorder="1" applyAlignment="1">
      <alignment vertical="center" wrapText="1"/>
    </xf>
    <xf numFmtId="0" fontId="5" fillId="0" borderId="8" xfId="0" applyFont="1" applyBorder="1" applyAlignment="1">
      <alignment vertical="center"/>
    </xf>
    <xf numFmtId="0" fontId="5" fillId="0" borderId="8" xfId="0" quotePrefix="1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8" fillId="0" borderId="1" xfId="0" quotePrefix="1" applyFont="1" applyBorder="1" applyAlignment="1">
      <alignment vertical="center" wrapText="1"/>
    </xf>
    <xf numFmtId="0" fontId="8" fillId="0" borderId="1" xfId="0" quotePrefix="1" applyFont="1" applyBorder="1" applyAlignment="1">
      <alignment vertical="center"/>
    </xf>
    <xf numFmtId="0" fontId="5" fillId="0" borderId="15" xfId="0" quotePrefix="1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quotePrefix="1" applyFont="1" applyAlignment="1">
      <alignment vertical="center" wrapText="1"/>
    </xf>
    <xf numFmtId="0" fontId="8" fillId="0" borderId="0" xfId="0" quotePrefix="1" applyFont="1" applyAlignment="1">
      <alignment vertical="center"/>
    </xf>
    <xf numFmtId="0" fontId="5" fillId="0" borderId="0" xfId="0" quotePrefix="1" applyFont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14" fillId="0" borderId="0" xfId="0" applyFont="1"/>
    <xf numFmtId="0" fontId="5" fillId="0" borderId="0" xfId="0" applyFont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15" fillId="0" borderId="0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8" fillId="0" borderId="4" xfId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5" fillId="0" borderId="0" xfId="0" pivotButton="1" applyFont="1"/>
    <xf numFmtId="0" fontId="17" fillId="0" borderId="0" xfId="0" applyFont="1"/>
    <xf numFmtId="0" fontId="7" fillId="3" borderId="1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14" fontId="18" fillId="6" borderId="1" xfId="0" applyNumberFormat="1" applyFont="1" applyFill="1" applyBorder="1" applyAlignment="1">
      <alignment horizontal="center" vertical="center"/>
    </xf>
    <xf numFmtId="0" fontId="19" fillId="0" borderId="0" xfId="0" applyFont="1"/>
    <xf numFmtId="0" fontId="5" fillId="4" borderId="1" xfId="0" applyFont="1" applyFill="1" applyBorder="1"/>
    <xf numFmtId="0" fontId="5" fillId="0" borderId="1" xfId="0" applyFont="1" applyBorder="1" applyAlignment="1">
      <alignment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164" fontId="5" fillId="7" borderId="12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14" fontId="5" fillId="0" borderId="20" xfId="0" applyNumberFormat="1" applyFont="1" applyBorder="1" applyAlignment="1">
      <alignment horizontal="center"/>
    </xf>
    <xf numFmtId="164" fontId="5" fillId="7" borderId="1" xfId="0" applyNumberFormat="1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164" fontId="5" fillId="7" borderId="14" xfId="0" applyNumberFormat="1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20" fillId="0" borderId="0" xfId="2"/>
    <xf numFmtId="0" fontId="20" fillId="0" borderId="24" xfId="2" applyBorder="1"/>
    <xf numFmtId="0" fontId="23" fillId="11" borderId="25" xfId="2" applyFont="1" applyFill="1" applyBorder="1"/>
    <xf numFmtId="0" fontId="23" fillId="11" borderId="26" xfId="2" applyFont="1" applyFill="1" applyBorder="1" applyAlignment="1">
      <alignment horizontal="center" wrapText="1"/>
    </xf>
    <xf numFmtId="0" fontId="23" fillId="12" borderId="5" xfId="2" applyFont="1" applyFill="1" applyBorder="1" applyAlignment="1">
      <alignment wrapText="1"/>
    </xf>
    <xf numFmtId="0" fontId="23" fillId="12" borderId="26" xfId="2" applyFont="1" applyFill="1" applyBorder="1" applyAlignment="1">
      <alignment horizontal="center" vertical="center"/>
    </xf>
    <xf numFmtId="0" fontId="23" fillId="12" borderId="27" xfId="2" applyFont="1" applyFill="1" applyBorder="1" applyAlignment="1">
      <alignment horizontal="center" vertical="center"/>
    </xf>
    <xf numFmtId="0" fontId="23" fillId="11" borderId="28" xfId="2" applyFont="1" applyFill="1" applyBorder="1"/>
    <xf numFmtId="0" fontId="23" fillId="11" borderId="22" xfId="2" applyFont="1" applyFill="1" applyBorder="1" applyAlignment="1">
      <alignment horizontal="center" vertical="center"/>
    </xf>
    <xf numFmtId="0" fontId="23" fillId="11" borderId="26" xfId="2" applyFont="1" applyFill="1" applyBorder="1" applyAlignment="1">
      <alignment horizontal="center" vertical="center"/>
    </xf>
    <xf numFmtId="0" fontId="23" fillId="11" borderId="29" xfId="2" applyFont="1" applyFill="1" applyBorder="1" applyAlignment="1">
      <alignment horizontal="center" vertical="center"/>
    </xf>
    <xf numFmtId="0" fontId="23" fillId="11" borderId="27" xfId="2" applyFont="1" applyFill="1" applyBorder="1" applyAlignment="1">
      <alignment horizontal="center" vertical="center"/>
    </xf>
    <xf numFmtId="0" fontId="23" fillId="13" borderId="5" xfId="2" applyFont="1" applyFill="1" applyBorder="1"/>
    <xf numFmtId="0" fontId="23" fillId="13" borderId="26" xfId="2" applyFont="1" applyFill="1" applyBorder="1" applyAlignment="1">
      <alignment horizontal="center" vertical="center"/>
    </xf>
    <xf numFmtId="0" fontId="23" fillId="11" borderId="30" xfId="2" applyFont="1" applyFill="1" applyBorder="1" applyAlignment="1">
      <alignment horizontal="center" vertical="center"/>
    </xf>
    <xf numFmtId="0" fontId="23" fillId="12" borderId="25" xfId="2" applyFont="1" applyFill="1" applyBorder="1"/>
    <xf numFmtId="0" fontId="20" fillId="0" borderId="31" xfId="2" applyBorder="1"/>
    <xf numFmtId="0" fontId="24" fillId="11" borderId="28" xfId="2" applyFont="1" applyFill="1" applyBorder="1"/>
    <xf numFmtId="0" fontId="23" fillId="11" borderId="23" xfId="2" applyFont="1" applyFill="1" applyBorder="1" applyAlignment="1">
      <alignment horizontal="center" vertical="center"/>
    </xf>
    <xf numFmtId="0" fontId="23" fillId="11" borderId="0" xfId="2" applyFont="1" applyFill="1" applyAlignment="1">
      <alignment horizontal="center" vertical="center"/>
    </xf>
    <xf numFmtId="0" fontId="24" fillId="11" borderId="26" xfId="2" applyFont="1" applyFill="1" applyBorder="1" applyAlignment="1" applyProtection="1">
      <alignment horizontal="center" vertical="center"/>
      <protection hidden="1"/>
    </xf>
    <xf numFmtId="0" fontId="21" fillId="14" borderId="28" xfId="2" applyFont="1" applyFill="1" applyBorder="1"/>
    <xf numFmtId="0" fontId="21" fillId="14" borderId="32" xfId="2" applyFont="1" applyFill="1" applyBorder="1"/>
    <xf numFmtId="0" fontId="21" fillId="14" borderId="27" xfId="2" applyFont="1" applyFill="1" applyBorder="1"/>
    <xf numFmtId="0" fontId="21" fillId="14" borderId="26" xfId="2" applyFont="1" applyFill="1" applyBorder="1"/>
    <xf numFmtId="0" fontId="21" fillId="14" borderId="26" xfId="2" applyFont="1" applyFill="1" applyBorder="1" applyAlignment="1" applyProtection="1">
      <alignment horizontal="center"/>
      <protection hidden="1"/>
    </xf>
    <xf numFmtId="0" fontId="25" fillId="0" borderId="0" xfId="2" applyFont="1"/>
    <xf numFmtId="0" fontId="26" fillId="0" borderId="0" xfId="3" applyFill="1" applyAlignment="1" applyProtection="1"/>
    <xf numFmtId="0" fontId="29" fillId="2" borderId="1" xfId="0" applyFont="1" applyFill="1" applyBorder="1" applyAlignment="1">
      <alignment horizontal="center"/>
    </xf>
    <xf numFmtId="2" fontId="5" fillId="0" borderId="1" xfId="0" applyNumberFormat="1" applyFont="1" applyBorder="1" applyAlignment="1">
      <alignment horizontal="center" vertical="center"/>
    </xf>
    <xf numFmtId="165" fontId="5" fillId="0" borderId="1" xfId="4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29" fillId="2" borderId="0" xfId="0" applyFont="1" applyFill="1" applyAlignment="1">
      <alignment horizontal="center"/>
    </xf>
    <xf numFmtId="14" fontId="5" fillId="0" borderId="6" xfId="0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14" fontId="0" fillId="0" borderId="0" xfId="0" applyNumberFormat="1"/>
    <xf numFmtId="0" fontId="3" fillId="3" borderId="33" xfId="0" applyFont="1" applyFill="1" applyBorder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20" fontId="0" fillId="0" borderId="3" xfId="0" applyNumberFormat="1" applyBorder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4" xfId="0" applyFont="1" applyBorder="1" applyAlignment="1">
      <alignment horizontal="center" vertical="center" wrapText="1"/>
    </xf>
    <xf numFmtId="20" fontId="0" fillId="0" borderId="4" xfId="0" applyNumberForma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31" fillId="6" borderId="0" xfId="0" applyFont="1" applyFill="1" applyAlignment="1" applyProtection="1">
      <alignment horizontal="center" vertical="center" wrapText="1"/>
      <protection locked="0"/>
    </xf>
    <xf numFmtId="0" fontId="34" fillId="0" borderId="0" xfId="0" applyFont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0" borderId="4" xfId="0" applyFont="1" applyBorder="1" applyAlignment="1">
      <alignment horizontal="right" vertical="center"/>
    </xf>
    <xf numFmtId="0" fontId="36" fillId="0" borderId="4" xfId="0" applyFont="1" applyBorder="1" applyAlignment="1">
      <alignment horizontal="center" vertical="center"/>
    </xf>
    <xf numFmtId="0" fontId="36" fillId="0" borderId="0" xfId="0" applyFont="1" applyAlignment="1">
      <alignment horizontal="right" vertical="center"/>
    </xf>
    <xf numFmtId="0" fontId="36" fillId="0" borderId="3" xfId="0" applyFont="1" applyBorder="1" applyAlignment="1">
      <alignment horizontal="right" vertical="center"/>
    </xf>
    <xf numFmtId="0" fontId="36" fillId="0" borderId="3" xfId="0" applyFont="1" applyBorder="1" applyAlignment="1">
      <alignment horizontal="center" vertical="center"/>
    </xf>
    <xf numFmtId="0" fontId="33" fillId="0" borderId="2" xfId="0" applyFont="1" applyBorder="1" applyAlignment="1">
      <alignment vertical="center"/>
    </xf>
    <xf numFmtId="0" fontId="36" fillId="0" borderId="0" xfId="0" applyFont="1" applyAlignment="1">
      <alignment vertical="center"/>
    </xf>
    <xf numFmtId="0" fontId="33" fillId="0" borderId="0" xfId="0" applyFont="1" applyAlignment="1">
      <alignment horizontal="right" vertical="center"/>
    </xf>
    <xf numFmtId="0" fontId="33" fillId="0" borderId="0" xfId="0" applyFont="1" applyAlignment="1">
      <alignment vertical="center"/>
    </xf>
    <xf numFmtId="164" fontId="5" fillId="0" borderId="6" xfId="0" applyNumberFormat="1" applyFont="1" applyBorder="1" applyAlignment="1">
      <alignment vertical="center"/>
    </xf>
    <xf numFmtId="164" fontId="5" fillId="0" borderId="2" xfId="0" applyNumberFormat="1" applyFont="1" applyBorder="1" applyAlignment="1">
      <alignment vertical="center"/>
    </xf>
    <xf numFmtId="164" fontId="5" fillId="0" borderId="7" xfId="0" applyNumberFormat="1" applyFont="1" applyBorder="1" applyAlignment="1">
      <alignment vertical="center"/>
    </xf>
    <xf numFmtId="14" fontId="5" fillId="0" borderId="1" xfId="0" applyNumberFormat="1" applyFont="1" applyBorder="1" applyAlignment="1">
      <alignment vertical="center"/>
    </xf>
    <xf numFmtId="14" fontId="5" fillId="0" borderId="7" xfId="0" applyNumberFormat="1" applyFont="1" applyBorder="1" applyAlignment="1">
      <alignment vertical="center"/>
    </xf>
    <xf numFmtId="0" fontId="37" fillId="6" borderId="18" xfId="0" applyFont="1" applyFill="1" applyBorder="1" applyAlignment="1">
      <alignment horizontal="center"/>
    </xf>
    <xf numFmtId="0" fontId="37" fillId="6" borderId="19" xfId="0" applyFont="1" applyFill="1" applyBorder="1" applyAlignment="1">
      <alignment horizontal="center"/>
    </xf>
    <xf numFmtId="14" fontId="5" fillId="0" borderId="8" xfId="0" applyNumberFormat="1" applyFont="1" applyBorder="1" applyAlignment="1">
      <alignment vertical="center"/>
    </xf>
    <xf numFmtId="14" fontId="5" fillId="0" borderId="8" xfId="0" applyNumberFormat="1" applyFont="1" applyBorder="1" applyAlignment="1">
      <alignment horizontal="center" vertical="center"/>
    </xf>
    <xf numFmtId="0" fontId="4" fillId="4" borderId="37" xfId="0" applyFont="1" applyFill="1" applyBorder="1" applyAlignment="1">
      <alignment horizontal="center"/>
    </xf>
    <xf numFmtId="0" fontId="4" fillId="4" borderId="38" xfId="0" applyFont="1" applyFill="1" applyBorder="1"/>
    <xf numFmtId="0" fontId="4" fillId="4" borderId="39" xfId="0" applyFont="1" applyFill="1" applyBorder="1"/>
    <xf numFmtId="164" fontId="18" fillId="6" borderId="1" xfId="0" applyNumberFormat="1" applyFont="1" applyFill="1" applyBorder="1" applyAlignment="1">
      <alignment horizontal="center" vertical="center"/>
    </xf>
    <xf numFmtId="1" fontId="18" fillId="6" borderId="1" xfId="0" applyNumberFormat="1" applyFont="1" applyFill="1" applyBorder="1" applyAlignment="1">
      <alignment horizontal="center" vertical="center"/>
    </xf>
    <xf numFmtId="166" fontId="18" fillId="6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4" borderId="8" xfId="0" applyFont="1" applyFill="1" applyBorder="1" applyAlignment="1">
      <alignment horizontal="center" vertical="center"/>
    </xf>
    <xf numFmtId="0" fontId="17" fillId="0" borderId="0" xfId="0" applyFont="1" applyAlignment="1">
      <alignment horizontal="left"/>
    </xf>
    <xf numFmtId="0" fontId="5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32" fillId="6" borderId="3" xfId="0" applyFont="1" applyFill="1" applyBorder="1" applyAlignment="1" applyProtection="1">
      <alignment horizontal="left" vertical="center"/>
      <protection locked="0"/>
    </xf>
    <xf numFmtId="0" fontId="35" fillId="0" borderId="2" xfId="0" applyFont="1" applyBorder="1" applyAlignment="1">
      <alignment horizontal="center" vertical="center"/>
    </xf>
    <xf numFmtId="14" fontId="33" fillId="0" borderId="4" xfId="0" applyNumberFormat="1" applyFont="1" applyBorder="1" applyAlignment="1">
      <alignment horizontal="center" vertical="center"/>
    </xf>
    <xf numFmtId="14" fontId="33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7" fillId="6" borderId="34" xfId="0" applyFont="1" applyFill="1" applyBorder="1" applyAlignment="1">
      <alignment horizontal="center"/>
    </xf>
    <xf numFmtId="0" fontId="37" fillId="6" borderId="7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14" fontId="5" fillId="0" borderId="6" xfId="0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/>
    </xf>
    <xf numFmtId="0" fontId="4" fillId="4" borderId="39" xfId="0" applyFont="1" applyFill="1" applyBorder="1" applyAlignment="1">
      <alignment horizontal="center"/>
    </xf>
    <xf numFmtId="14" fontId="5" fillId="0" borderId="10" xfId="0" applyNumberFormat="1" applyFont="1" applyBorder="1" applyAlignment="1">
      <alignment horizontal="center" vertical="center"/>
    </xf>
    <xf numFmtId="14" fontId="5" fillId="0" borderId="9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vertical="center"/>
    </xf>
    <xf numFmtId="0" fontId="4" fillId="4" borderId="6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14" fontId="5" fillId="0" borderId="12" xfId="0" applyNumberFormat="1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14" fontId="5" fillId="0" borderId="13" xfId="0" applyNumberFormat="1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0" fontId="4" fillId="4" borderId="37" xfId="0" applyFont="1" applyFill="1" applyBorder="1" applyAlignment="1">
      <alignment horizontal="center"/>
    </xf>
    <xf numFmtId="0" fontId="4" fillId="4" borderId="38" xfId="0" applyFont="1" applyFill="1" applyBorder="1" applyAlignment="1">
      <alignment horizontal="center"/>
    </xf>
    <xf numFmtId="0" fontId="4" fillId="4" borderId="4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37" fillId="6" borderId="16" xfId="0" applyFont="1" applyFill="1" applyBorder="1" applyAlignment="1">
      <alignment horizontal="center"/>
    </xf>
    <xf numFmtId="0" fontId="37" fillId="6" borderId="8" xfId="0" applyFont="1" applyFill="1" applyBorder="1" applyAlignment="1">
      <alignment horizontal="center"/>
    </xf>
    <xf numFmtId="0" fontId="37" fillId="6" borderId="10" xfId="0" applyFont="1" applyFill="1" applyBorder="1" applyAlignment="1">
      <alignment horizontal="center"/>
    </xf>
    <xf numFmtId="0" fontId="37" fillId="6" borderId="17" xfId="0" applyFont="1" applyFill="1" applyBorder="1" applyAlignment="1">
      <alignment horizontal="center"/>
    </xf>
    <xf numFmtId="0" fontId="37" fillId="6" borderId="1" xfId="0" applyFont="1" applyFill="1" applyBorder="1" applyAlignment="1">
      <alignment horizontal="center"/>
    </xf>
    <xf numFmtId="0" fontId="37" fillId="6" borderId="18" xfId="0" applyFont="1" applyFill="1" applyBorder="1" applyAlignment="1">
      <alignment horizontal="center"/>
    </xf>
    <xf numFmtId="0" fontId="4" fillId="4" borderId="40" xfId="0" applyFont="1" applyFill="1" applyBorder="1" applyAlignment="1">
      <alignment horizontal="center"/>
    </xf>
    <xf numFmtId="0" fontId="37" fillId="6" borderId="35" xfId="0" applyFont="1" applyFill="1" applyBorder="1" applyAlignment="1">
      <alignment horizontal="center"/>
    </xf>
    <xf numFmtId="0" fontId="37" fillId="6" borderId="36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4" fontId="5" fillId="0" borderId="6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center" vertical="center"/>
    </xf>
    <xf numFmtId="0" fontId="4" fillId="4" borderId="7" xfId="0" applyFont="1" applyFill="1" applyBorder="1" applyAlignment="1">
      <alignment horizontal="center"/>
    </xf>
    <xf numFmtId="44" fontId="5" fillId="0" borderId="6" xfId="4" applyNumberFormat="1" applyFont="1" applyBorder="1" applyAlignment="1">
      <alignment horizontal="center" vertical="center"/>
    </xf>
    <xf numFmtId="44" fontId="5" fillId="0" borderId="2" xfId="4" applyNumberFormat="1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7" fillId="0" borderId="20" xfId="0" applyFont="1" applyBorder="1" applyAlignment="1">
      <alignment horizontal="left"/>
    </xf>
    <xf numFmtId="0" fontId="10" fillId="3" borderId="1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21" fillId="10" borderId="21" xfId="2" applyFont="1" applyFill="1" applyBorder="1" applyAlignment="1">
      <alignment horizontal="center"/>
    </xf>
    <xf numFmtId="0" fontId="22" fillId="10" borderId="22" xfId="2" applyFont="1" applyFill="1" applyBorder="1" applyAlignment="1">
      <alignment horizontal="center"/>
    </xf>
    <xf numFmtId="0" fontId="22" fillId="10" borderId="23" xfId="2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9" fillId="8" borderId="1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5">
    <cellStyle name="Hiperlink" xfId="1" builtinId="8"/>
    <cellStyle name="Hiperlink 2" xfId="3" xr:uid="{8C8BAEBD-1F02-4C44-9A9D-9A4E42A54D36}"/>
    <cellStyle name="Normal" xfId="0" builtinId="0"/>
    <cellStyle name="Normal 2" xfId="2" xr:uid="{25F23572-EE60-4DAB-93B6-57927D8FC235}"/>
    <cellStyle name="Porcentagem" xfId="4" builtinId="5"/>
  </cellStyles>
  <dxfs count="125">
    <dxf>
      <font>
        <b/>
        <i val="0"/>
        <color theme="9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FFFF00"/>
        </patternFill>
      </fill>
    </dxf>
    <dxf>
      <font>
        <strike val="0"/>
        <outline val="0"/>
        <shadow val="0"/>
        <vertAlign val="baseline"/>
        <sz val="11"/>
        <name val="Segoe UI Historic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1"/>
        <name val="Segoe UI Historic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1"/>
        <name val="Segoe UI Historic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1"/>
        <name val="Segoe UI Historic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1"/>
        <name val="Segoe UI Historic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1"/>
        <name val="Segoe UI Historic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1"/>
        <name val="Segoe UI Historic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vertAlign val="baseline"/>
        <sz val="11"/>
        <name val="Segoe UI Historic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1"/>
        <name val="Segoe UI Historic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1"/>
        <name val="Segoe UI Historic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1"/>
        <name val="Segoe UI Historic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vertAlign val="baseline"/>
        <sz val="11"/>
        <name val="Segoe UI Historic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 Black"/>
        <family val="2"/>
        <scheme val="none"/>
      </font>
      <fill>
        <patternFill patternType="solid">
          <fgColor indexed="64"/>
          <bgColor rgb="FF31313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sz val="11"/>
        <name val="Segoe UI Historic"/>
        <family val="2"/>
        <scheme val="none"/>
      </font>
      <numFmt numFmtId="164" formatCode="0.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Segoe UI Histor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vertAlign val="baseline"/>
        <sz val="11"/>
        <name val="Segoe UI Historic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vertAlign val="baseline"/>
        <sz val="11"/>
        <name val="Segoe UI Histor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1"/>
        <name val="Segoe UI Histor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1"/>
        <name val="Segoe UI Histor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1"/>
        <name val="Segoe UI Historic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1"/>
        <name val="Segoe UI Histor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vertAlign val="baseline"/>
        <sz val="11"/>
        <name val="Segoe UI Historic"/>
        <family val="2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 Black"/>
        <family val="2"/>
        <scheme val="none"/>
      </font>
      <fill>
        <patternFill patternType="solid">
          <fgColor indexed="64"/>
          <bgColor rgb="FF31313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sz val="11"/>
        <name val="Segoe UI Historic"/>
        <family val="2"/>
        <scheme val="none"/>
      </font>
      <numFmt numFmtId="164" formatCode="0.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Segoe UI Histor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vertAlign val="baseline"/>
        <sz val="11"/>
        <name val="Segoe UI Histor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vertAlign val="baseline"/>
        <sz val="11"/>
        <name val="Segoe UI Histor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1"/>
        <name val="Segoe UI Histor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1"/>
        <name val="Segoe UI Histor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1"/>
        <name val="Segoe UI Historic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1"/>
        <name val="Segoe UI Histor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vertAlign val="baseline"/>
        <sz val="11"/>
        <name val="Segoe UI Historic"/>
        <family val="2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 Black"/>
        <family val="2"/>
        <scheme val="none"/>
      </font>
      <fill>
        <patternFill patternType="solid">
          <fgColor indexed="64"/>
          <bgColor rgb="FF31313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 Historic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 Historic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 Historic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 Historic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name val="Segoe UI Historic"/>
        <scheme val="none"/>
      </font>
    </dxf>
    <dxf>
      <font>
        <name val="Segoe UI Historic"/>
        <scheme val="none"/>
      </font>
    </dxf>
    <dxf>
      <font>
        <name val="Segoe UI Historic"/>
        <scheme val="none"/>
      </font>
    </dxf>
    <dxf>
      <font>
        <name val="Segoe UI Historic"/>
        <scheme val="none"/>
      </font>
    </dxf>
    <dxf>
      <font>
        <strike val="0"/>
        <outline val="0"/>
        <shadow val="0"/>
        <vertAlign val="baseline"/>
        <sz val="11"/>
        <name val="Segoe UI Historic"/>
        <family val="2"/>
        <scheme val="none"/>
      </font>
      <numFmt numFmtId="164" formatCode="0.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Segoe UI Historic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vertAlign val="baseline"/>
        <sz val="11"/>
        <name val="Segoe UI Historic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Segoe UI Historic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 Black"/>
        <family val="2"/>
        <scheme val="none"/>
      </font>
      <fill>
        <patternFill patternType="solid">
          <fgColor indexed="64"/>
          <bgColor rgb="FF31313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sz val="11"/>
        <name val="Segoe UI Historic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Segoe UI Historic"/>
        <family val="2"/>
        <scheme val="none"/>
      </font>
      <numFmt numFmtId="164" formatCode="0.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vertAlign val="baseline"/>
        <sz val="11"/>
        <name val="Segoe UI Historic"/>
        <family val="2"/>
        <scheme val="none"/>
      </font>
      <numFmt numFmtId="164" formatCode="0.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Segoe UI Historic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Segoe UI Historic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Segoe UI Historic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Segoe UI Historic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Segoe UI Historic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Segoe UI Historic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Segoe UI Black"/>
        <family val="2"/>
        <scheme val="none"/>
      </font>
      <fill>
        <patternFill>
          <fgColor indexed="64"/>
          <bgColor rgb="FF31313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599A9B"/>
      <color rgb="FF71B1B9"/>
      <color rgb="FF3131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Avaliacao Fotos Antes e Depois'!A1"/><Relationship Id="rId3" Type="http://schemas.openxmlformats.org/officeDocument/2006/relationships/hyperlink" Target="#'Avalia&#231;&#227;o Online'!A1"/><Relationship Id="rId7" Type="http://schemas.openxmlformats.org/officeDocument/2006/relationships/hyperlink" Target="#'Teste ISOMETRICA'!A1"/><Relationship Id="rId2" Type="http://schemas.openxmlformats.org/officeDocument/2006/relationships/hyperlink" Target="#'Avalia&#231;&#227;o Presencial'!A1"/><Relationship Id="rId1" Type="http://schemas.openxmlformats.org/officeDocument/2006/relationships/image" Target="../media/image7.png"/><Relationship Id="rId6" Type="http://schemas.openxmlformats.org/officeDocument/2006/relationships/hyperlink" Target="#'Teste AEROBIO'!A1"/><Relationship Id="rId5" Type="http://schemas.openxmlformats.org/officeDocument/2006/relationships/hyperlink" Target="#'Avalia&#231;&#227;o Postural'!A1"/><Relationship Id="rId4" Type="http://schemas.openxmlformats.org/officeDocument/2006/relationships/hyperlink" Target="#'Teste ANAEROBIA'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Menu!A1"/><Relationship Id="rId1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Menu!A1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#Menu!A1"/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hyperlink" Target="#Menu!A1"/><Relationship Id="rId1" Type="http://schemas.openxmlformats.org/officeDocument/2006/relationships/image" Target="../media/image7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#Menu!A1"/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hyperlink" Target="#Menu!A1"/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hyperlink" Target="#Menu!A1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297181</xdr:colOff>
      <xdr:row>1</xdr:row>
      <xdr:rowOff>22860</xdr:rowOff>
    </xdr:from>
    <xdr:to>
      <xdr:col>2</xdr:col>
      <xdr:colOff>1665077</xdr:colOff>
      <xdr:row>9</xdr:row>
      <xdr:rowOff>129540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E49E206-9AAB-4543-BAF0-CAEEC1E3A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181" y="205740"/>
          <a:ext cx="2427076" cy="1569720"/>
        </a:xfrm>
        <a:prstGeom prst="rect">
          <a:avLst/>
        </a:prstGeom>
      </xdr:spPr>
    </xdr:pic>
    <xdr:clientData/>
  </xdr:twoCellAnchor>
  <xdr:twoCellAnchor>
    <xdr:from>
      <xdr:col>6</xdr:col>
      <xdr:colOff>110490</xdr:colOff>
      <xdr:row>0</xdr:row>
      <xdr:rowOff>137160</xdr:rowOff>
    </xdr:from>
    <xdr:to>
      <xdr:col>9</xdr:col>
      <xdr:colOff>407670</xdr:colOff>
      <xdr:row>4</xdr:row>
      <xdr:rowOff>15240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DD25F4-63FA-4830-A787-FDAB03F9CA46}"/>
            </a:ext>
          </a:extLst>
        </xdr:cNvPr>
        <xdr:cNvSpPr/>
      </xdr:nvSpPr>
      <xdr:spPr>
        <a:xfrm>
          <a:off x="3768090" y="137160"/>
          <a:ext cx="2125980" cy="609600"/>
        </a:xfrm>
        <a:prstGeom prst="roundRect">
          <a:avLst/>
        </a:prstGeom>
        <a:solidFill>
          <a:srgbClr val="599A9B"/>
        </a:solidFill>
        <a:ln>
          <a:solidFill>
            <a:srgbClr val="31313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latin typeface="Segoe UI Black" panose="020B0A02040204020203" pitchFamily="34" charset="0"/>
              <a:ea typeface="Segoe UI Black" panose="020B0A02040204020203" pitchFamily="34" charset="0"/>
            </a:rPr>
            <a:t>AVALIAÇÃO PRESENCIAL</a:t>
          </a:r>
        </a:p>
      </xdr:txBody>
    </xdr:sp>
    <xdr:clientData/>
  </xdr:twoCellAnchor>
  <xdr:twoCellAnchor>
    <xdr:from>
      <xdr:col>6</xdr:col>
      <xdr:colOff>110490</xdr:colOff>
      <xdr:row>4</xdr:row>
      <xdr:rowOff>137160</xdr:rowOff>
    </xdr:from>
    <xdr:to>
      <xdr:col>9</xdr:col>
      <xdr:colOff>407670</xdr:colOff>
      <xdr:row>8</xdr:row>
      <xdr:rowOff>15240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BC79D5E-BD7C-478A-864E-0161A3D490F3}"/>
            </a:ext>
          </a:extLst>
        </xdr:cNvPr>
        <xdr:cNvSpPr/>
      </xdr:nvSpPr>
      <xdr:spPr>
        <a:xfrm>
          <a:off x="3768090" y="868680"/>
          <a:ext cx="2125980" cy="609600"/>
        </a:xfrm>
        <a:prstGeom prst="roundRect">
          <a:avLst/>
        </a:prstGeom>
        <a:solidFill>
          <a:srgbClr val="599A9B"/>
        </a:solidFill>
        <a:ln>
          <a:solidFill>
            <a:srgbClr val="31313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latin typeface="Segoe UI Black" panose="020B0A02040204020203" pitchFamily="34" charset="0"/>
              <a:ea typeface="Segoe UI Black" panose="020B0A02040204020203" pitchFamily="34" charset="0"/>
            </a:rPr>
            <a:t>AVALIAÇÃO ONLINE</a:t>
          </a:r>
        </a:p>
      </xdr:txBody>
    </xdr:sp>
    <xdr:clientData/>
  </xdr:twoCellAnchor>
  <xdr:twoCellAnchor>
    <xdr:from>
      <xdr:col>6</xdr:col>
      <xdr:colOff>110490</xdr:colOff>
      <xdr:row>8</xdr:row>
      <xdr:rowOff>121920</xdr:rowOff>
    </xdr:from>
    <xdr:to>
      <xdr:col>9</xdr:col>
      <xdr:colOff>407670</xdr:colOff>
      <xdr:row>12</xdr:row>
      <xdr:rowOff>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2797E84-1811-45B1-B039-B9719F53F5FE}"/>
            </a:ext>
          </a:extLst>
        </xdr:cNvPr>
        <xdr:cNvSpPr/>
      </xdr:nvSpPr>
      <xdr:spPr>
        <a:xfrm>
          <a:off x="3768090" y="1584960"/>
          <a:ext cx="2125980" cy="609600"/>
        </a:xfrm>
        <a:prstGeom prst="roundRect">
          <a:avLst/>
        </a:prstGeom>
        <a:solidFill>
          <a:srgbClr val="599A9B"/>
        </a:solidFill>
        <a:ln>
          <a:solidFill>
            <a:srgbClr val="31313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latin typeface="Segoe UI Black" panose="020B0A02040204020203" pitchFamily="34" charset="0"/>
              <a:ea typeface="Segoe UI Black" panose="020B0A02040204020203" pitchFamily="34" charset="0"/>
            </a:rPr>
            <a:t>TESTE</a:t>
          </a:r>
          <a:r>
            <a:rPr lang="pt-BR" sz="1200" baseline="0">
              <a:latin typeface="Segoe UI Black" panose="020B0A02040204020203" pitchFamily="34" charset="0"/>
              <a:ea typeface="Segoe UI Black" panose="020B0A02040204020203" pitchFamily="34" charset="0"/>
            </a:rPr>
            <a:t> ANAEROBIO</a:t>
          </a:r>
        </a:p>
      </xdr:txBody>
    </xdr:sp>
    <xdr:clientData/>
  </xdr:twoCellAnchor>
  <xdr:twoCellAnchor>
    <xdr:from>
      <xdr:col>9</xdr:col>
      <xdr:colOff>590550</xdr:colOff>
      <xdr:row>0</xdr:row>
      <xdr:rowOff>129540</xdr:rowOff>
    </xdr:from>
    <xdr:to>
      <xdr:col>13</xdr:col>
      <xdr:colOff>278130</xdr:colOff>
      <xdr:row>4</xdr:row>
      <xdr:rowOff>7620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70C22EA-FBA8-4B93-BCBC-202197FD9717}"/>
            </a:ext>
          </a:extLst>
        </xdr:cNvPr>
        <xdr:cNvSpPr/>
      </xdr:nvSpPr>
      <xdr:spPr>
        <a:xfrm>
          <a:off x="6076950" y="129540"/>
          <a:ext cx="2125980" cy="609600"/>
        </a:xfrm>
        <a:prstGeom prst="roundRect">
          <a:avLst/>
        </a:prstGeom>
        <a:solidFill>
          <a:srgbClr val="599A9B"/>
        </a:solidFill>
        <a:ln>
          <a:solidFill>
            <a:srgbClr val="31313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latin typeface="Segoe UI Black" panose="020B0A02040204020203" pitchFamily="34" charset="0"/>
              <a:ea typeface="Segoe UI Black" panose="020B0A02040204020203" pitchFamily="34" charset="0"/>
            </a:rPr>
            <a:t>AVALIAÇÃO POSTURAL</a:t>
          </a:r>
        </a:p>
      </xdr:txBody>
    </xdr:sp>
    <xdr:clientData/>
  </xdr:twoCellAnchor>
  <xdr:twoCellAnchor>
    <xdr:from>
      <xdr:col>9</xdr:col>
      <xdr:colOff>590550</xdr:colOff>
      <xdr:row>4</xdr:row>
      <xdr:rowOff>129540</xdr:rowOff>
    </xdr:from>
    <xdr:to>
      <xdr:col>13</xdr:col>
      <xdr:colOff>278130</xdr:colOff>
      <xdr:row>8</xdr:row>
      <xdr:rowOff>7620</xdr:rowOff>
    </xdr:to>
    <xdr:sp macro="" textlink="">
      <xdr:nvSpPr>
        <xdr:cNvPr id="7" name="Retângulo: Cantos Arredondado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858C7A5-CAE0-454B-9777-9050E7CD9129}"/>
            </a:ext>
          </a:extLst>
        </xdr:cNvPr>
        <xdr:cNvSpPr/>
      </xdr:nvSpPr>
      <xdr:spPr>
        <a:xfrm>
          <a:off x="6076950" y="861060"/>
          <a:ext cx="2125980" cy="609600"/>
        </a:xfrm>
        <a:prstGeom prst="roundRect">
          <a:avLst/>
        </a:prstGeom>
        <a:solidFill>
          <a:srgbClr val="599A9B"/>
        </a:solidFill>
        <a:ln>
          <a:solidFill>
            <a:srgbClr val="31313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latin typeface="Segoe UI Black" panose="020B0A02040204020203" pitchFamily="34" charset="0"/>
              <a:ea typeface="Segoe UI Black" panose="020B0A02040204020203" pitchFamily="34" charset="0"/>
            </a:rPr>
            <a:t>TESTE</a:t>
          </a:r>
          <a:r>
            <a:rPr lang="pt-BR" sz="1200" baseline="0">
              <a:latin typeface="Segoe UI Black" panose="020B0A02040204020203" pitchFamily="34" charset="0"/>
              <a:ea typeface="Segoe UI Black" panose="020B0A02040204020203" pitchFamily="34" charset="0"/>
            </a:rPr>
            <a:t> AEROBIO</a:t>
          </a:r>
        </a:p>
      </xdr:txBody>
    </xdr:sp>
    <xdr:clientData/>
  </xdr:twoCellAnchor>
  <xdr:twoCellAnchor>
    <xdr:from>
      <xdr:col>9</xdr:col>
      <xdr:colOff>590550</xdr:colOff>
      <xdr:row>8</xdr:row>
      <xdr:rowOff>114300</xdr:rowOff>
    </xdr:from>
    <xdr:to>
      <xdr:col>13</xdr:col>
      <xdr:colOff>278130</xdr:colOff>
      <xdr:row>11</xdr:row>
      <xdr:rowOff>175260</xdr:rowOff>
    </xdr:to>
    <xdr:sp macro="" textlink="">
      <xdr:nvSpPr>
        <xdr:cNvPr id="8" name="Retângulo: Cantos Arredondado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F191DDD-F7CE-424D-B2C3-9B2401D66E6E}"/>
            </a:ext>
          </a:extLst>
        </xdr:cNvPr>
        <xdr:cNvSpPr/>
      </xdr:nvSpPr>
      <xdr:spPr>
        <a:xfrm>
          <a:off x="6076950" y="1577340"/>
          <a:ext cx="2125980" cy="609600"/>
        </a:xfrm>
        <a:prstGeom prst="roundRect">
          <a:avLst/>
        </a:prstGeom>
        <a:solidFill>
          <a:srgbClr val="599A9B"/>
        </a:solidFill>
        <a:ln>
          <a:solidFill>
            <a:srgbClr val="31313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latin typeface="Segoe UI Black" panose="020B0A02040204020203" pitchFamily="34" charset="0"/>
              <a:ea typeface="Segoe UI Black" panose="020B0A02040204020203" pitchFamily="34" charset="0"/>
            </a:rPr>
            <a:t>TESTE</a:t>
          </a:r>
          <a:r>
            <a:rPr lang="pt-BR" sz="1200" baseline="0">
              <a:latin typeface="Segoe UI Black" panose="020B0A02040204020203" pitchFamily="34" charset="0"/>
              <a:ea typeface="Segoe UI Black" panose="020B0A02040204020203" pitchFamily="34" charset="0"/>
            </a:rPr>
            <a:t> ISOMETRICO</a:t>
          </a:r>
        </a:p>
      </xdr:txBody>
    </xdr:sp>
    <xdr:clientData/>
  </xdr:twoCellAnchor>
  <xdr:twoCellAnchor>
    <xdr:from>
      <xdr:col>2</xdr:col>
      <xdr:colOff>1882140</xdr:colOff>
      <xdr:row>0</xdr:row>
      <xdr:rowOff>99060</xdr:rowOff>
    </xdr:from>
    <xdr:to>
      <xdr:col>5</xdr:col>
      <xdr:colOff>533400</xdr:colOff>
      <xdr:row>3</xdr:row>
      <xdr:rowOff>160020</xdr:rowOff>
    </xdr:to>
    <xdr:sp macro="" textlink="">
      <xdr:nvSpPr>
        <xdr:cNvPr id="13" name="Retângulo: Cantos Arredondados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DD5A94B-2C87-4A0A-B543-57766CB87668}"/>
            </a:ext>
          </a:extLst>
        </xdr:cNvPr>
        <xdr:cNvSpPr/>
      </xdr:nvSpPr>
      <xdr:spPr>
        <a:xfrm>
          <a:off x="2941320" y="99060"/>
          <a:ext cx="2491740" cy="609600"/>
        </a:xfrm>
        <a:prstGeom prst="roundRect">
          <a:avLst/>
        </a:prstGeom>
        <a:solidFill>
          <a:srgbClr val="599A9B"/>
        </a:solidFill>
        <a:ln w="12700" cap="flat" cmpd="sng" algn="ctr">
          <a:solidFill>
            <a:srgbClr val="313131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INFORMAÇÕES PLANO </a:t>
          </a:r>
        </a:p>
      </xdr:txBody>
    </xdr:sp>
    <xdr:clientData/>
  </xdr:twoCellAnchor>
  <xdr:twoCellAnchor>
    <xdr:from>
      <xdr:col>2</xdr:col>
      <xdr:colOff>1897380</xdr:colOff>
      <xdr:row>4</xdr:row>
      <xdr:rowOff>129540</xdr:rowOff>
    </xdr:from>
    <xdr:to>
      <xdr:col>5</xdr:col>
      <xdr:colOff>548640</xdr:colOff>
      <xdr:row>8</xdr:row>
      <xdr:rowOff>7620</xdr:rowOff>
    </xdr:to>
    <xdr:sp macro="" textlink="">
      <xdr:nvSpPr>
        <xdr:cNvPr id="16" name="Retângulo: Cantos Arredondados 1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B1121FC-721B-4822-BCAE-F5FF920E5A6B}"/>
            </a:ext>
          </a:extLst>
        </xdr:cNvPr>
        <xdr:cNvSpPr/>
      </xdr:nvSpPr>
      <xdr:spPr>
        <a:xfrm>
          <a:off x="2956560" y="861060"/>
          <a:ext cx="2491740" cy="609600"/>
        </a:xfrm>
        <a:prstGeom prst="roundRect">
          <a:avLst/>
        </a:prstGeom>
        <a:solidFill>
          <a:srgbClr val="599A9B"/>
        </a:solidFill>
        <a:ln w="12700" cap="flat" cmpd="sng" algn="ctr">
          <a:solidFill>
            <a:srgbClr val="313131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INFORMAÇÕES CLIENTE</a:t>
          </a:r>
        </a:p>
      </xdr:txBody>
    </xdr:sp>
    <xdr:clientData/>
  </xdr:twoCellAnchor>
  <xdr:twoCellAnchor>
    <xdr:from>
      <xdr:col>2</xdr:col>
      <xdr:colOff>1874520</xdr:colOff>
      <xdr:row>8</xdr:row>
      <xdr:rowOff>144780</xdr:rowOff>
    </xdr:from>
    <xdr:to>
      <xdr:col>5</xdr:col>
      <xdr:colOff>525780</xdr:colOff>
      <xdr:row>12</xdr:row>
      <xdr:rowOff>22860</xdr:rowOff>
    </xdr:to>
    <xdr:sp macro="" textlink="">
      <xdr:nvSpPr>
        <xdr:cNvPr id="19" name="Retângulo: Cantos Arredondados 1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BB65EC2-134C-457D-BB95-6862E1F7061B}"/>
            </a:ext>
          </a:extLst>
        </xdr:cNvPr>
        <xdr:cNvSpPr/>
      </xdr:nvSpPr>
      <xdr:spPr>
        <a:xfrm>
          <a:off x="2933700" y="1607820"/>
          <a:ext cx="2491740" cy="609600"/>
        </a:xfrm>
        <a:prstGeom prst="roundRect">
          <a:avLst/>
        </a:prstGeom>
        <a:solidFill>
          <a:srgbClr val="599A9B"/>
        </a:solidFill>
        <a:ln w="12700" cap="flat" cmpd="sng" algn="ctr">
          <a:solidFill>
            <a:srgbClr val="313131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CONTROLE DE CARGA</a:t>
          </a:r>
        </a:p>
      </xdr:txBody>
    </xdr:sp>
    <xdr:clientData/>
  </xdr:twoCellAnchor>
  <xdr:twoCellAnchor>
    <xdr:from>
      <xdr:col>13</xdr:col>
      <xdr:colOff>541020</xdr:colOff>
      <xdr:row>0</xdr:row>
      <xdr:rowOff>139700</xdr:rowOff>
    </xdr:from>
    <xdr:to>
      <xdr:col>16383</xdr:col>
      <xdr:colOff>495300</xdr:colOff>
      <xdr:row>4</xdr:row>
      <xdr:rowOff>17780</xdr:rowOff>
    </xdr:to>
    <xdr:sp macro="" textlink="">
      <xdr:nvSpPr>
        <xdr:cNvPr id="9" name="Retângulo: Cantos Arredondados 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FF052C8-C94E-7B46-A334-68410CB6D6B7}"/>
            </a:ext>
          </a:extLst>
        </xdr:cNvPr>
        <xdr:cNvSpPr/>
      </xdr:nvSpPr>
      <xdr:spPr>
        <a:xfrm>
          <a:off x="12009120" y="139700"/>
          <a:ext cx="2811780" cy="640080"/>
        </a:xfrm>
        <a:prstGeom prst="roundRect">
          <a:avLst/>
        </a:prstGeom>
        <a:solidFill>
          <a:srgbClr val="599A9B"/>
        </a:solidFill>
        <a:ln>
          <a:solidFill>
            <a:srgbClr val="31313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latin typeface="Segoe UI Black" panose="020B0A02040204020203" pitchFamily="34" charset="0"/>
              <a:ea typeface="Segoe UI Black" panose="020B0A02040204020203" pitchFamily="34" charset="0"/>
            </a:rPr>
            <a:t>AVALIAÇÃO EVOLUTIVA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91441</xdr:colOff>
      <xdr:row>2</xdr:row>
      <xdr:rowOff>78863</xdr:rowOff>
    </xdr:from>
    <xdr:to>
      <xdr:col>4</xdr:col>
      <xdr:colOff>289560</xdr:colOff>
      <xdr:row>8</xdr:row>
      <xdr:rowOff>172084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FA1F30A-02D8-4D15-BED5-9CD430640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1" y="505583"/>
          <a:ext cx="2148839" cy="1373381"/>
        </a:xfrm>
        <a:prstGeom prst="rect">
          <a:avLst/>
        </a:prstGeom>
      </xdr:spPr>
    </xdr:pic>
    <xdr:clientData/>
  </xdr:twoCellAnchor>
  <xdr:twoCellAnchor>
    <xdr:from>
      <xdr:col>2</xdr:col>
      <xdr:colOff>53340</xdr:colOff>
      <xdr:row>9</xdr:row>
      <xdr:rowOff>45720</xdr:rowOff>
    </xdr:from>
    <xdr:to>
      <xdr:col>4</xdr:col>
      <xdr:colOff>388620</xdr:colOff>
      <xdr:row>14</xdr:row>
      <xdr:rowOff>83820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7990E9E-10F0-44CB-AA4C-B8BC8E84C4AD}"/>
            </a:ext>
          </a:extLst>
        </xdr:cNvPr>
        <xdr:cNvSpPr/>
      </xdr:nvSpPr>
      <xdr:spPr>
        <a:xfrm>
          <a:off x="320040" y="2019300"/>
          <a:ext cx="2202180" cy="472440"/>
        </a:xfrm>
        <a:prstGeom prst="roundRect">
          <a:avLst/>
        </a:prstGeom>
        <a:solidFill>
          <a:srgbClr val="599A9B"/>
        </a:solidFill>
        <a:ln>
          <a:solidFill>
            <a:srgbClr val="31313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latin typeface="Segoe UI Black" panose="020B0A02040204020203" pitchFamily="34" charset="0"/>
              <a:ea typeface="Segoe UI Black" panose="020B0A02040204020203" pitchFamily="34" charset="0"/>
            </a:rPr>
            <a:t>VOLTAR AO MENU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364067</xdr:colOff>
      <xdr:row>2</xdr:row>
      <xdr:rowOff>232956</xdr:rowOff>
    </xdr:from>
    <xdr:to>
      <xdr:col>2</xdr:col>
      <xdr:colOff>657859</xdr:colOff>
      <xdr:row>6</xdr:row>
      <xdr:rowOff>326177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810170E-B397-4AA1-B423-1E2D015D9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8800" y="707089"/>
          <a:ext cx="1834726" cy="1151555"/>
        </a:xfrm>
        <a:prstGeom prst="rect">
          <a:avLst/>
        </a:prstGeom>
      </xdr:spPr>
    </xdr:pic>
    <xdr:clientData/>
  </xdr:twoCellAnchor>
  <xdr:twoCellAnchor>
    <xdr:from>
      <xdr:col>1</xdr:col>
      <xdr:colOff>114301</xdr:colOff>
      <xdr:row>6</xdr:row>
      <xdr:rowOff>525780</xdr:rowOff>
    </xdr:from>
    <xdr:to>
      <xdr:col>3</xdr:col>
      <xdr:colOff>42335</xdr:colOff>
      <xdr:row>8</xdr:row>
      <xdr:rowOff>38100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55FE637-105E-4823-A45E-2CB191D1215C}"/>
            </a:ext>
          </a:extLst>
        </xdr:cNvPr>
        <xdr:cNvSpPr/>
      </xdr:nvSpPr>
      <xdr:spPr>
        <a:xfrm>
          <a:off x="309034" y="2058247"/>
          <a:ext cx="2315634" cy="367453"/>
        </a:xfrm>
        <a:prstGeom prst="roundRect">
          <a:avLst/>
        </a:prstGeom>
        <a:solidFill>
          <a:srgbClr val="599A9B"/>
        </a:solidFill>
        <a:ln>
          <a:solidFill>
            <a:srgbClr val="31313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latin typeface="Segoe UI Black" panose="020B0A02040204020203" pitchFamily="34" charset="0"/>
              <a:ea typeface="Segoe UI Black" panose="020B0A02040204020203" pitchFamily="34" charset="0"/>
            </a:rPr>
            <a:t>VOLTAR AO MENU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449580</xdr:colOff>
      <xdr:row>34</xdr:row>
      <xdr:rowOff>7620</xdr:rowOff>
    </xdr:to>
    <xdr:pic>
      <xdr:nvPicPr>
        <xdr:cNvPr id="2" name="Imagem 48">
          <a:extLst>
            <a:ext uri="{FF2B5EF4-FFF2-40B4-BE49-F238E27FC236}">
              <a16:creationId xmlns:a16="http://schemas.microsoft.com/office/drawing/2014/main" id="{E967F842-97FA-4F73-8FA4-8290CAA09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" t="-1642" r="822" b="2359"/>
        <a:stretch>
          <a:fillRect/>
        </a:stretch>
      </xdr:blipFill>
      <xdr:spPr bwMode="auto">
        <a:xfrm>
          <a:off x="0" y="0"/>
          <a:ext cx="11498580" cy="570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137160</xdr:rowOff>
    </xdr:from>
    <xdr:to>
      <xdr:col>3</xdr:col>
      <xdr:colOff>990599</xdr:colOff>
      <xdr:row>9</xdr:row>
      <xdr:rowOff>17021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6DC9FC7-AE7F-4756-BF2F-5E40036A7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" y="609600"/>
          <a:ext cx="2148839" cy="1373381"/>
        </a:xfrm>
        <a:prstGeom prst="rect">
          <a:avLst/>
        </a:prstGeom>
      </xdr:spPr>
    </xdr:pic>
    <xdr:clientData/>
  </xdr:twoCellAnchor>
  <xdr:twoCellAnchor>
    <xdr:from>
      <xdr:col>3</xdr:col>
      <xdr:colOff>1382486</xdr:colOff>
      <xdr:row>6</xdr:row>
      <xdr:rowOff>97970</xdr:rowOff>
    </xdr:from>
    <xdr:to>
      <xdr:col>5</xdr:col>
      <xdr:colOff>608633</xdr:colOff>
      <xdr:row>10</xdr:row>
      <xdr:rowOff>111880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37EB78D-44B7-4E5A-AF01-4A5339518143}"/>
            </a:ext>
          </a:extLst>
        </xdr:cNvPr>
        <xdr:cNvSpPr/>
      </xdr:nvSpPr>
      <xdr:spPr>
        <a:xfrm>
          <a:off x="2732315" y="1404256"/>
          <a:ext cx="2274147" cy="884767"/>
        </a:xfrm>
        <a:prstGeom prst="roundRect">
          <a:avLst/>
        </a:prstGeom>
        <a:solidFill>
          <a:srgbClr val="599A9B"/>
        </a:solidFill>
        <a:ln w="12700" cap="flat" cmpd="sng" algn="ctr">
          <a:solidFill>
            <a:srgbClr val="313131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VOLTAR AO MENU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2</xdr:row>
      <xdr:rowOff>137160</xdr:rowOff>
    </xdr:from>
    <xdr:to>
      <xdr:col>3</xdr:col>
      <xdr:colOff>365759</xdr:colOff>
      <xdr:row>9</xdr:row>
      <xdr:rowOff>17021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473D698-B89F-4FF1-9259-BC155BD80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" y="609600"/>
          <a:ext cx="2148839" cy="1373381"/>
        </a:xfrm>
        <a:prstGeom prst="rect">
          <a:avLst/>
        </a:prstGeom>
      </xdr:spPr>
    </xdr:pic>
    <xdr:clientData/>
  </xdr:twoCellAnchor>
  <xdr:twoCellAnchor>
    <xdr:from>
      <xdr:col>1</xdr:col>
      <xdr:colOff>144780</xdr:colOff>
      <xdr:row>9</xdr:row>
      <xdr:rowOff>121920</xdr:rowOff>
    </xdr:from>
    <xdr:to>
      <xdr:col>3</xdr:col>
      <xdr:colOff>388620</xdr:colOff>
      <xdr:row>11</xdr:row>
      <xdr:rowOff>60960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E119FAE-1A71-40A1-8659-40D002AC84A7}"/>
            </a:ext>
          </a:extLst>
        </xdr:cNvPr>
        <xdr:cNvSpPr/>
      </xdr:nvSpPr>
      <xdr:spPr>
        <a:xfrm>
          <a:off x="327660" y="2087880"/>
          <a:ext cx="2217420" cy="365760"/>
        </a:xfrm>
        <a:prstGeom prst="roundRect">
          <a:avLst/>
        </a:prstGeom>
        <a:solidFill>
          <a:srgbClr val="599A9B"/>
        </a:solidFill>
        <a:ln>
          <a:solidFill>
            <a:srgbClr val="31313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latin typeface="Segoe UI Black" panose="020B0A02040204020203" pitchFamily="34" charset="0"/>
              <a:ea typeface="Segoe UI Black" panose="020B0A02040204020203" pitchFamily="34" charset="0"/>
            </a:rPr>
            <a:t>VOLTAR AO MENU</a:t>
          </a:r>
        </a:p>
      </xdr:txBody>
    </xdr:sp>
    <xdr:clientData/>
  </xdr:twoCellAnchor>
  <xdr:twoCellAnchor editAs="oneCell">
    <xdr:from>
      <xdr:col>8</xdr:col>
      <xdr:colOff>106680</xdr:colOff>
      <xdr:row>31</xdr:row>
      <xdr:rowOff>53340</xdr:rowOff>
    </xdr:from>
    <xdr:to>
      <xdr:col>12</xdr:col>
      <xdr:colOff>110554</xdr:colOff>
      <xdr:row>38</xdr:row>
      <xdr:rowOff>150344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93D631-F830-5AE7-9877-B90D33657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69380" y="7574280"/>
          <a:ext cx="4057714" cy="1590524"/>
        </a:xfrm>
        <a:prstGeom prst="rect">
          <a:avLst/>
        </a:prstGeom>
      </xdr:spPr>
    </xdr:pic>
    <xdr:clientData/>
  </xdr:twoCellAnchor>
  <xdr:twoCellAnchor editAs="oneCell">
    <xdr:from>
      <xdr:col>8</xdr:col>
      <xdr:colOff>68580</xdr:colOff>
      <xdr:row>39</xdr:row>
      <xdr:rowOff>15240</xdr:rowOff>
    </xdr:from>
    <xdr:to>
      <xdr:col>12</xdr:col>
      <xdr:colOff>949320</xdr:colOff>
      <xdr:row>45</xdr:row>
      <xdr:rowOff>9348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45F03B4-9031-21E9-73B4-E85064999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31280" y="9243060"/>
          <a:ext cx="4934580" cy="1274268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31</xdr:row>
      <xdr:rowOff>45719</xdr:rowOff>
    </xdr:from>
    <xdr:to>
      <xdr:col>7</xdr:col>
      <xdr:colOff>868680</xdr:colOff>
      <xdr:row>45</xdr:row>
      <xdr:rowOff>9462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DF033367-1EB7-6FA2-FFF6-FE0A645E0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0020" y="7566659"/>
          <a:ext cx="6057900" cy="295078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137160</xdr:rowOff>
    </xdr:from>
    <xdr:to>
      <xdr:col>4</xdr:col>
      <xdr:colOff>861059</xdr:colOff>
      <xdr:row>9</xdr:row>
      <xdr:rowOff>17021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33CB97D-F140-4F90-A825-C2C2732C9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" y="563880"/>
          <a:ext cx="2148839" cy="1373381"/>
        </a:xfrm>
        <a:prstGeom prst="rect">
          <a:avLst/>
        </a:prstGeom>
      </xdr:spPr>
    </xdr:pic>
    <xdr:clientData/>
  </xdr:twoCellAnchor>
  <xdr:twoCellAnchor>
    <xdr:from>
      <xdr:col>5</xdr:col>
      <xdr:colOff>632461</xdr:colOff>
      <xdr:row>7</xdr:row>
      <xdr:rowOff>68581</xdr:rowOff>
    </xdr:from>
    <xdr:to>
      <xdr:col>7</xdr:col>
      <xdr:colOff>762001</xdr:colOff>
      <xdr:row>10</xdr:row>
      <xdr:rowOff>30481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2FD2A2C-F38E-4D86-AFE0-03AF260C30EF}"/>
            </a:ext>
          </a:extLst>
        </xdr:cNvPr>
        <xdr:cNvSpPr/>
      </xdr:nvSpPr>
      <xdr:spPr>
        <a:xfrm>
          <a:off x="2926081" y="1562101"/>
          <a:ext cx="1653540" cy="601980"/>
        </a:xfrm>
        <a:prstGeom prst="roundRect">
          <a:avLst/>
        </a:prstGeom>
        <a:solidFill>
          <a:srgbClr val="599A9B"/>
        </a:solidFill>
        <a:ln w="12700" cap="flat" cmpd="sng" algn="ctr">
          <a:solidFill>
            <a:srgbClr val="313131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VOLTAR AO MENU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213360</xdr:colOff>
      <xdr:row>2</xdr:row>
      <xdr:rowOff>129540</xdr:rowOff>
    </xdr:from>
    <xdr:to>
      <xdr:col>3</xdr:col>
      <xdr:colOff>747889</xdr:colOff>
      <xdr:row>9</xdr:row>
      <xdr:rowOff>36705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C3F0A0D-C132-4326-BF73-203602DBC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471" y="609318"/>
          <a:ext cx="2383085" cy="1388831"/>
        </a:xfrm>
        <a:prstGeom prst="rect">
          <a:avLst/>
        </a:prstGeom>
      </xdr:spPr>
    </xdr:pic>
    <xdr:clientData/>
  </xdr:twoCellAnchor>
  <xdr:twoCellAnchor>
    <xdr:from>
      <xdr:col>1</xdr:col>
      <xdr:colOff>205740</xdr:colOff>
      <xdr:row>9</xdr:row>
      <xdr:rowOff>152401</xdr:rowOff>
    </xdr:from>
    <xdr:to>
      <xdr:col>3</xdr:col>
      <xdr:colOff>762000</xdr:colOff>
      <xdr:row>12</xdr:row>
      <xdr:rowOff>25401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279C596-FBD7-477A-AD77-95D600902BC7}"/>
            </a:ext>
          </a:extLst>
        </xdr:cNvPr>
        <xdr:cNvSpPr/>
      </xdr:nvSpPr>
      <xdr:spPr>
        <a:xfrm>
          <a:off x="442807" y="2108201"/>
          <a:ext cx="2207260" cy="508000"/>
        </a:xfrm>
        <a:prstGeom prst="roundRect">
          <a:avLst/>
        </a:prstGeom>
        <a:solidFill>
          <a:srgbClr val="599A9B"/>
        </a:solidFill>
        <a:ln>
          <a:solidFill>
            <a:srgbClr val="31313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latin typeface="Segoe UI Black" panose="020B0A02040204020203" pitchFamily="34" charset="0"/>
              <a:ea typeface="Segoe UI Black" panose="020B0A02040204020203" pitchFamily="34" charset="0"/>
            </a:rPr>
            <a:t>VOLTAR AO MENU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213360</xdr:colOff>
      <xdr:row>2</xdr:row>
      <xdr:rowOff>129540</xdr:rowOff>
    </xdr:from>
    <xdr:to>
      <xdr:col>3</xdr:col>
      <xdr:colOff>747889</xdr:colOff>
      <xdr:row>9</xdr:row>
      <xdr:rowOff>36705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7EB9613-9955-744A-A44D-57C1DE95F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" y="612140"/>
          <a:ext cx="2376029" cy="1418465"/>
        </a:xfrm>
        <a:prstGeom prst="rect">
          <a:avLst/>
        </a:prstGeom>
      </xdr:spPr>
    </xdr:pic>
    <xdr:clientData/>
  </xdr:twoCellAnchor>
  <xdr:twoCellAnchor>
    <xdr:from>
      <xdr:col>1</xdr:col>
      <xdr:colOff>205740</xdr:colOff>
      <xdr:row>9</xdr:row>
      <xdr:rowOff>152401</xdr:rowOff>
    </xdr:from>
    <xdr:to>
      <xdr:col>3</xdr:col>
      <xdr:colOff>762000</xdr:colOff>
      <xdr:row>12</xdr:row>
      <xdr:rowOff>25401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6985F51-4462-E342-A03F-C79336438E47}"/>
            </a:ext>
          </a:extLst>
        </xdr:cNvPr>
        <xdr:cNvSpPr/>
      </xdr:nvSpPr>
      <xdr:spPr>
        <a:xfrm>
          <a:off x="472440" y="2146301"/>
          <a:ext cx="2397760" cy="520700"/>
        </a:xfrm>
        <a:prstGeom prst="roundRect">
          <a:avLst/>
        </a:prstGeom>
        <a:solidFill>
          <a:srgbClr val="599A9B"/>
        </a:solidFill>
        <a:ln>
          <a:solidFill>
            <a:srgbClr val="31313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latin typeface="Segoe UI Black" panose="020B0A02040204020203" pitchFamily="34" charset="0"/>
              <a:ea typeface="Segoe UI Black" panose="020B0A02040204020203" pitchFamily="34" charset="0"/>
            </a:rPr>
            <a:t>VOLTAR AO MENU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gabrielalves/Desktop/TEAM%20ALVES/Ficha%20Gabriel%20Alves%20v6.xlsx" TargetMode="External"/><Relationship Id="rId1" Type="http://schemas.openxmlformats.org/officeDocument/2006/relationships/externalLinkPath" Target="Ficha%20Gabriel%20Alves%20v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Uso interno"/>
      <sheetName val="Menu"/>
      <sheetName val="Avaliação Presencial"/>
      <sheetName val="Avaliação Online"/>
      <sheetName val="Teste Físico"/>
      <sheetName val="Avaliação Postural"/>
      <sheetName val="Ex Mobilidade"/>
      <sheetName val="Ficha"/>
    </sheetNames>
    <sheetDataSet>
      <sheetData sheetId="0"/>
      <sheetData sheetId="1"/>
      <sheetData sheetId="2"/>
      <sheetData sheetId="3"/>
      <sheetData sheetId="4"/>
      <sheetData sheetId="5">
        <row r="50">
          <cell r="T50" t="str">
            <v>Nº de repetições</v>
          </cell>
          <cell r="U50" t="str">
            <v>% 1RM</v>
          </cell>
        </row>
        <row r="51">
          <cell r="T51">
            <v>1</v>
          </cell>
          <cell r="U51">
            <v>100</v>
          </cell>
        </row>
        <row r="52">
          <cell r="T52">
            <v>2</v>
          </cell>
          <cell r="U52">
            <v>95</v>
          </cell>
        </row>
        <row r="53">
          <cell r="T53">
            <v>3</v>
          </cell>
          <cell r="U53">
            <v>93</v>
          </cell>
        </row>
        <row r="54">
          <cell r="T54">
            <v>4</v>
          </cell>
          <cell r="U54">
            <v>90</v>
          </cell>
        </row>
        <row r="55">
          <cell r="T55">
            <v>5</v>
          </cell>
          <cell r="U55">
            <v>87</v>
          </cell>
        </row>
        <row r="56">
          <cell r="T56">
            <v>6</v>
          </cell>
          <cell r="U56">
            <v>85</v>
          </cell>
        </row>
        <row r="57">
          <cell r="T57">
            <v>7</v>
          </cell>
          <cell r="U57">
            <v>83</v>
          </cell>
        </row>
        <row r="58">
          <cell r="T58">
            <v>8</v>
          </cell>
          <cell r="U58">
            <v>80</v>
          </cell>
        </row>
        <row r="59">
          <cell r="T59">
            <v>9</v>
          </cell>
          <cell r="U59">
            <v>77</v>
          </cell>
        </row>
        <row r="60">
          <cell r="T60">
            <v>10</v>
          </cell>
          <cell r="U60">
            <v>75</v>
          </cell>
        </row>
        <row r="61">
          <cell r="T61">
            <v>11</v>
          </cell>
          <cell r="U61">
            <v>70</v>
          </cell>
        </row>
        <row r="62">
          <cell r="T62">
            <v>12</v>
          </cell>
          <cell r="U62">
            <v>67</v>
          </cell>
        </row>
        <row r="63">
          <cell r="T63">
            <v>13</v>
          </cell>
          <cell r="U63">
            <v>66</v>
          </cell>
        </row>
        <row r="64">
          <cell r="T64">
            <v>14</v>
          </cell>
          <cell r="U64">
            <v>66</v>
          </cell>
        </row>
        <row r="65">
          <cell r="T65">
            <v>15</v>
          </cell>
          <cell r="U65">
            <v>65</v>
          </cell>
        </row>
      </sheetData>
      <sheetData sheetId="6"/>
      <sheetData sheetId="7"/>
      <sheetData sheetId="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riel" refreshedDate="45399.459834027781" createdVersion="6" refreshedVersion="6" minRefreshableVersion="3" recordCount="211" xr:uid="{5720A17C-75EB-454F-933B-091A3AF90FB8}">
  <cacheSource type="worksheet">
    <worksheetSource name="Tabela_Exercicio_Link"/>
  </cacheSource>
  <cacheFields count="3">
    <cacheField name="GRUPO MUSCULAR" numFmtId="0">
      <sharedItems containsBlank="1" count="17">
        <s v="ABS"/>
        <s v="GLÚTEO MÉDIO"/>
        <s v="ADUTOR"/>
        <s v="TRAPÉZIO"/>
        <s v="QUADRÍCEPS"/>
        <s v="GLÚTEO MÁXIMO"/>
        <s v="COSTAS"/>
        <m/>
        <s v="FUNCIONAL"/>
        <s v="ISQUIOSSURAIS"/>
        <s v="PEITORAL"/>
        <s v="OMBRO"/>
        <s v="LOMBAR"/>
        <s v="TRÍCEPS"/>
        <s v="GÊMEOS"/>
        <s v="BÍCEPS"/>
        <s v="TIBIAL"/>
      </sharedItems>
    </cacheField>
    <cacheField name="EXERCÍCIO" numFmtId="0">
      <sharedItems count="211">
        <s v="ABDOMINAL MÃO ESPALDAR"/>
        <s v="ABDOMINAL MÁQUINA"/>
        <s v="ABDOMINAL POLIA CORDA"/>
        <s v="ABDOMINAL RODINHA"/>
        <s v="ABDOMINAL SOLO"/>
        <s v="ABDUÇÃO CANELEIRA SOLO"/>
        <s v="ABDUÇÃO EM PÉ MINI BAND"/>
        <s v="ABDUÇÃO MINI BAND SOLO"/>
        <s v="ABDUÇÃO POLIA"/>
        <s v="ADUÇÃO CANELEIRA SOLO"/>
        <s v="ADUÇÃO ESCAPULAR POLIA CORDA"/>
        <s v="ADUÇÃO POLIA"/>
        <s v="AFUNDO BARRA"/>
        <s v="AFUNDO CAIXOTE"/>
        <s v="AFUNDO REVERSO SMITH STEP PÉS FRENTE"/>
        <s v="AFUNDO SMITH"/>
        <s v="AGACHAMENTO BÚLGARO BANCO"/>
        <s v="AGACHAMENTO BÚLGARO SMITH"/>
        <s v="AGACHAMENTO FRONTAL 1 DUMBELL "/>
        <s v="AGACHAMENTO FRONTAL BARRA"/>
        <s v="AGACHAMENTO HACK"/>
        <s v="AGACHAMENTO LIVRE BARRA "/>
        <s v="AGACHAMENTO LIVRE PESO CORPORAL"/>
        <s v="AGACHAMENTO NEUTRO DUMBELL"/>
        <s v="AGACHAMENTO PC ISOMÉTRICO"/>
        <s v="AGACHAMENTO SMITH "/>
        <s v="AGACHAMENTO SUMO BARRA"/>
        <s v="AGACHAMENTO SUMO DUMBELL"/>
        <s v="AGACHAMENTO TRX"/>
        <s v="AVANÇO BARRA"/>
        <s v="AVANÇO PESO CORPORAL"/>
        <s v="BARRA FIXA ABERTA"/>
        <s v="BIKE"/>
        <s v="BURPEE"/>
        <s v="CADEIRA ABDUTORA"/>
        <s v="CADEIRA ABDUTORA 45"/>
        <s v="CADEIRA ADUTORA"/>
        <s v="CADEIRA ADUTORA 45"/>
        <s v="CADEIRA EXTENSORA"/>
        <s v="CADEIRA EXTENSORA UNIPODAL"/>
        <s v="CADEIRA FLEXORA"/>
        <s v="CADEIRA FLEXORA UNIPODAL"/>
        <s v="COICE POLIA UNILATERAL"/>
        <s v="CORDA NAVAL"/>
        <s v="CROSS OVER CURV POLIA ALTA "/>
        <s v="CROSS OVER POLIA MÉDIA"/>
        <s v="CRUCIFIXO CURVADO POLIA"/>
        <s v="CRUCIFIXO INCLINADO DUMBELL"/>
        <s v="CRUCIFIXO INCLINADO POLIA"/>
        <s v="CRUCIFIXO INVERTIDO CURVADO DUMBELL"/>
        <s v="CRUCIFIXO INVERTIDO CURVADO POLIA"/>
        <s v="CRUCIFIXO INVERTIDO MÁQUINA"/>
        <s v="CRUCIFIXO INVERTIDO POLIA"/>
        <s v="CRUCIFIXO MÁQUINA"/>
        <s v="CRUCIFIXO POLIA ALTA"/>
        <s v="CRUCIFIXO POLIA MÉDIA"/>
        <s v="CRUCIFIXO RETO DUMBELL"/>
        <s v="CRUCIFIXO RETO POLIA"/>
        <s v="CRUCIFIXO SENTADO POLIA "/>
        <s v="DESENVOLVIMENTO ARNOLD "/>
        <s v="DESENVOLVIMENTO BARRA"/>
        <s v="DESENVOLVIMENTO DUMBBELL"/>
        <s v="DESENVOLVIMENTO DUMBBELL FECHADO"/>
        <s v="ELEVAÇÃO FRONTAL BARRA"/>
        <s v="ELEVAÇÃO FRONTAL DUMBELL"/>
        <s v="ELEVAÇÃO FRONTAL DUMBELL NEUTRA"/>
        <s v="ELEVAÇÃO FRONTAL POLIA BARRA"/>
        <s v="ELEVAÇÃO FRONTAL UNI DUMBELL "/>
        <s v="ELEVAÇÃO LATERAL "/>
        <s v="ELEVAÇÃO LATERAL 45"/>
        <s v="ELEVAÇÃO LATERAL UNI POLIA"/>
        <s v="ELEVAÇÃO LATERAL UNILATERAL"/>
        <s v="ELEVAÇÃO PÉLVICA SOLAS UNIDAS"/>
        <s v="ELEVAÇÃO QUADRIL BOLA"/>
        <s v="ELEVAÇÃO QUADRIL COSTAS BANCO"/>
        <s v="ELEVAÇÃO QUADRIL COSTAS BANCO UNI"/>
        <s v="ELEVAÇÃO QUADRIL SOLO"/>
        <s v="ELEVAÇÃO QUADRIL SOLO UNIPODAL"/>
        <s v="ELEVAÇÃO UNILATERAL DUMBELL BANCO INCL"/>
        <s v="ELEVAÇÃO Y"/>
        <s v="ENCOLHIMENTO OMBRO POLIA"/>
        <s v="EQUILÍBRIO DISCO"/>
        <s v="EQUILÍBRIO DISCO UNIPODAL"/>
        <s v="ESCALADOR"/>
        <s v="ESTEIRA"/>
        <s v="EXTENSÃO DE JOELHOS CANELEIRA SOLO"/>
        <s v="EXTENSAO QUADRIL BANCO DORSAL"/>
        <s v="EXTENSÃO QUADRIL MINI BAND"/>
        <s v="EXTENSAO TRONCO BANCO DORSAL"/>
        <s v="FLEXÃO BRAÇOS FECHADA "/>
        <s v="FLEXÃO DE BRAÇOS"/>
        <s v="FLEXÃO DE BRAÇOS APOIO JOELHOS"/>
        <s v="FLEXÃO DE QUADRIL UNI SOLO"/>
        <s v="FLEXÃO JOELHO BOLA"/>
        <s v="FLEXÃO NORDICA"/>
        <s v="FLEXÃO NORDICA INVERTIDA"/>
        <s v="FLEXORA EM PÉ ARTICULADA"/>
        <s v="GÊMEOS EM PÉ STEP"/>
        <s v="GÊMEOS EM PÉ UNI"/>
        <s v="GÊMEOS LEG PRESS 45° "/>
        <s v="GÊMEOS SENTADO MÁQUINA"/>
        <s v="GLÚTEO 4 APOIOS CANELEIRA "/>
        <s v="GLÚTEO EM PÉ POLIA ESTENDIDO"/>
        <s v="GLÚTEO EM PÉ POLIA FLEXIONADO"/>
        <s v="HIIT"/>
        <s v="LEG PRESS 45° ABERTO"/>
        <s v="LEG PRESS 45° PÉS FECHADO"/>
        <s v="LEG PRESS 45° UNIPODAL"/>
        <s v="LEG PRESS HORIZ FECHADO"/>
        <s v="LEG PRESS HORIZONTAL"/>
        <s v="LEG PRESS HORIZONTAL UNIPODAL"/>
        <s v="LEVANTAMENTO TERRA BARRA"/>
        <s v="LEVANTAMENTO TERRA SUMO"/>
        <s v="MANGUITO ROTAÇÃO EXTERNA"/>
        <s v="MANGUITO ROTAÇÃO INTERNA"/>
        <s v="MEIO LEVANTAMENTO TERRA BARRA"/>
        <s v="MESA FLEXORA "/>
        <s v="MESA FLEXORA UNIPODAL "/>
        <s v="OSTRA"/>
        <s v="PASSADA DUMBELL"/>
        <s v="PASSADA LATERAL ALTERNADO MINI BAND"/>
        <s v="PASSADA LATERAL MINI BAND"/>
        <s v="PERDIGUEIRO DINÂMICO"/>
        <s v="PERDIGUEIRO ESTÁTICO"/>
        <s v="PRANCHA VENTRAL"/>
        <s v="PULL DOWN BARRA ABERTA"/>
        <s v="PUXADA ARTICULADA"/>
        <s v="PUXADA GRAVITON ABERTA"/>
        <s v="PUXADA GRAVITON FECHADA"/>
        <s v="PUXADA MÁQUINA"/>
        <s v="PUXADA POLIA CORDA "/>
        <s v="PUXADA PULLEY ABERTA MAPFIT"/>
        <s v="PUXADA PULLEY ABERTA PUXADORES"/>
        <s v="PUXADA PULLEY ALTERNADA ABERTA"/>
        <s v="PUXADA PULLEY ALTERNADA FECHADA"/>
        <s v="PUXADA PULLEY BARRA &quot;U&quot;"/>
        <s v="PUXADA PULLEY BARRA ABERTA"/>
        <s v="PUXADA PULLEY FECHADA MAPFIT SUPINADA"/>
        <s v="PUXADA PULLEY FRENTE ROMANA"/>
        <s v="PUXADA PULLEY FRENTE SUPINADA"/>
        <s v="PUXADA PULLEY FRENTE TRIÂNGULO"/>
        <s v="PUXADA PULLEY MÉDIA MAPFIT"/>
        <s v="PUXADA PULLEY PUXADORES SUPINAD"/>
        <s v="PUXADA PULLEY SUPINADA MAPFIT"/>
        <s v="REMADA ALTA POLIA BARRA"/>
        <s v="REMADA ALTA POLIA TRIÂNGULO"/>
        <s v="REMADA ARTICULADA ANILHA ABERT"/>
        <s v="REMADA ARTICULADA ANILHA FECH"/>
        <s v="REMADA BAIXA ABERTA PRONADA"/>
        <s v="REMADA BAIXA ABERTA SUPINADA"/>
        <s v="REMADA BAIXA BARRA ROMANA"/>
        <s v="REMADA BAIXA BARRA&quot;U&quot;"/>
        <s v="REMADA BAIXA MAPFIT"/>
        <s v="REMADA BAIXA SUPINADA MAPFIT"/>
        <s v="REMADA BAIXA TRIÂNGULO"/>
        <s v="REMADA CAVALINHO"/>
        <s v="REMADA CURV DUMBELL"/>
        <s v="REMADA CURV POLIA TRIÂNGULO"/>
        <s v="REMADA CURVADA BARRA"/>
        <s v="REMADA MEADOWS ROW"/>
        <s v="REMADA PRANCHA V 3 APOIOS DUMBELL"/>
        <s v="REMADA TRX ABERTA"/>
        <s v="REMADA TRX ABERTA+FECHADA"/>
        <s v="REMADA TRX FECHADA"/>
        <s v="REMADA UNILATERAL DUMBELL"/>
        <s v="ROSCA &quot;T&quot; POLIA"/>
        <s v="ROSCA ALTERNADA"/>
        <s v="ROSCA CONCENTRADO"/>
        <s v="ROSCA DIRETA"/>
        <s v="ROSCA DIRETA BARRA &quot;W&quot;"/>
        <s v="ROSCA DIRETA DUMBBELL"/>
        <s v="ROSCA DIRETA DUMBBELL BANCO 45"/>
        <s v="ROSCA DIRETA INVERTIDA"/>
        <s v="ROSCA DIRETA POLIA BARRA RETA"/>
        <s v="ROSCA DIRETA POLIA CÓCORAS"/>
        <s v="ROSCA DIRETA POLIA CORDA"/>
        <s v="ROSCA DIRETA POLIA UNILATERAL"/>
        <s v="ROSCA DIRETA TRX"/>
        <s v="ROSCA MARTELO BARRA &quot;H&quot;"/>
        <s v="ROSCA MARTELO DUMBBELL"/>
        <s v="ROSCA SCOTT"/>
        <s v="ROSCA UNILATERAL POLIA ALTA"/>
        <s v="ROTAÇÃO OMBRO MINI BAND"/>
        <s v="STIFF BARRA"/>
        <s v="STIFF DUMBELL"/>
        <s v="STIFF DUMBELL UNIPODAL"/>
        <s v="SUBIDA CAIXOTE"/>
        <s v="SUPINO INCLINADO BARRA"/>
        <s v="SUPINO INCLINADO DUMBELL"/>
        <s v="SUPINO INCLINADO MÁQUNA"/>
        <s v="SUPINO RETO BARRA"/>
        <s v="SUPINO RETO DUMBELL"/>
        <s v="SUPINO RETO MÁQUINA"/>
        <s v="SUPINO SENTADO POLIA"/>
        <s v="SUPINO TRX"/>
        <s v="TIBIAL POLIA"/>
        <s v="TRÍCEPS COICE UNILATERAL"/>
        <s v="TRÍCEPS FRANCÊS DUMBBELL"/>
        <s v="TRÍCEPS FRANCÊS POLIA CORDA"/>
        <s v="TRÍCEPS FRANCÊS POLIA UNILATERAL"/>
        <s v="TRÍCEPS FRANCÊS UNILATERAL"/>
        <s v="TRÍCEPS POLIA BARRA RETA"/>
        <s v="TRÍCEPS POLIA BARRA RETA INVERTIDO"/>
        <s v="TRÍCEPS POLIA CORDA"/>
        <s v="TRÍCEPS POLIA UNILATERAL"/>
        <s v="TRÍCEPS TESTA BARRA &quot;H&quot;"/>
        <s v="TRICEPS TESTA BARRA RETA"/>
        <s v="TRÍCEPS TESTA POLIA BARRA RETA"/>
        <s v="TRÍCEPS TESTA POLIA CORDA"/>
        <s v="TRÍCEPS TESTA POLIA UNILATERAL"/>
        <s v="TRÍCEPS TESTA TRX"/>
      </sharedItems>
    </cacheField>
    <cacheField name="LIN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1">
  <r>
    <x v="0"/>
    <x v="0"/>
    <s v="VIDEO ABDOMINAL MAO ESPALDAR"/>
  </r>
  <r>
    <x v="0"/>
    <x v="1"/>
    <s v="VIDEO ABDOMINAL MAQUINA"/>
  </r>
  <r>
    <x v="0"/>
    <x v="2"/>
    <s v="VIDEO ABDOMINAL POLIA CORDA"/>
  </r>
  <r>
    <x v="0"/>
    <x v="3"/>
    <s v="VIDEO ABDOMINAL RODINHA"/>
  </r>
  <r>
    <x v="0"/>
    <x v="4"/>
    <s v="VIDEO ABDOMINAL SOLO"/>
  </r>
  <r>
    <x v="1"/>
    <x v="5"/>
    <s v="https://drive.google.com/file/d/1VRhc9b2MeQHI-5PcZZX0N8WC3copDW39/view?usp=sharing"/>
  </r>
  <r>
    <x v="1"/>
    <x v="6"/>
    <s v="https://drive.google.com/file/d/1oKE0yahKBGxw-3neTFBNoK4BUBYvdrQI/view?usp=sharing"/>
  </r>
  <r>
    <x v="1"/>
    <x v="7"/>
    <s v="https://drive.google.com/file/d/1nK-GwoWsUV8lFYV_Oxdlo2gpQ7E7FZxp/view?usp=sharing"/>
  </r>
  <r>
    <x v="1"/>
    <x v="8"/>
    <s v="https://drive.google.com/file/d/1Z3XrI_1UeZH2YgiK2EEBdeULWMhPaVpH/view?usp=sharing"/>
  </r>
  <r>
    <x v="2"/>
    <x v="9"/>
    <s v="https://drive.google.com/file/d/1VRhc9b2MeQHI-5PcZZX0N8WC3copDW39/view?usp=sharing"/>
  </r>
  <r>
    <x v="3"/>
    <x v="10"/>
    <s v="https://drive.google.com/file/d/14llq696FHgSsnL1K327YxlSEAgRBG2Ee/view?usp=sharing"/>
  </r>
  <r>
    <x v="2"/>
    <x v="11"/>
    <s v="https://drive.google.com/file/d/1krobCqjpdGAfWG4Dn6iMrjFCfgQ0qu-q/view?usp=sharing"/>
  </r>
  <r>
    <x v="4"/>
    <x v="12"/>
    <s v="https://drive.google.com/file/d/1mYFGRtiz4TRILHT8JD30rUEfGeNwx1Fe/view?usp=sharing"/>
  </r>
  <r>
    <x v="5"/>
    <x v="13"/>
    <s v="https://drive.google.com/file/d/1BMmCOt_tQz8qQZkxB3ULOfXY55Km4GNs/view?usp=sharing"/>
  </r>
  <r>
    <x v="5"/>
    <x v="14"/>
    <m/>
  </r>
  <r>
    <x v="4"/>
    <x v="15"/>
    <s v="https://drive.google.com/file/d/1NGatybu-woU1xJhJW_7wa3PGGo7nJiHj/view?usp=sharing"/>
  </r>
  <r>
    <x v="5"/>
    <x v="16"/>
    <s v="https://drive.google.com/file/d/1XquLYbdiS41rR7kmjFPKuL4Ab6dRhYTx/view?usp=sharing"/>
  </r>
  <r>
    <x v="5"/>
    <x v="17"/>
    <s v="https://drive.google.com/file/d/1vJxDHFZF8UsxDIF31tmmrGhG-hDv1B_v/view?usp=sharing"/>
  </r>
  <r>
    <x v="4"/>
    <x v="18"/>
    <s v="https://drive.google.com/file/d/1AJwXOiYi3g5JPSkjkifOqlT-HOLqnry4/view?usp=sharing"/>
  </r>
  <r>
    <x v="4"/>
    <x v="19"/>
    <s v="https://drive.google.com/file/d/1CgTVo6xAsyikg8cwycBsfoxlRr48T3Mh/view?usp=sharing"/>
  </r>
  <r>
    <x v="4"/>
    <x v="20"/>
    <s v="https://drive.google.com/file/d/1Dv6zdEplh7eslghnz6YZx-q97w9gCQLw/view?usp=sharing"/>
  </r>
  <r>
    <x v="4"/>
    <x v="21"/>
    <s v="https://drive.google.com/file/d/1agcXurdrJ_UXoXIZ2CCk4svtuzMae9UC/view?usp=sharing"/>
  </r>
  <r>
    <x v="4"/>
    <x v="22"/>
    <s v="https://drive.google.com/file/d/1kr2dnNG7rCOV20_lWZpZek6ZgkbQDG20/view?usp=sharing"/>
  </r>
  <r>
    <x v="4"/>
    <x v="23"/>
    <s v="https://drive.google.com/file/d/15wCY-P_c5iB7JVjzfhAu5DN4BoUgkmbY/view?usp=sharing"/>
  </r>
  <r>
    <x v="4"/>
    <x v="24"/>
    <s v="https://drive.google.com/file/d/1NK8Q43s5bpphJkANtPGu3GuJddbM2fFo/view?usp=sharing"/>
  </r>
  <r>
    <x v="4"/>
    <x v="25"/>
    <s v="https://drive.google.com/file/d/1QtBE6-oF269-ghKvAJ98Q2_5pZD5hk6v/view?usp=sharing"/>
  </r>
  <r>
    <x v="4"/>
    <x v="26"/>
    <s v="https://drive.google.com/file/d/1fPKr3slfneVOUfTxEchPZ1HGF3qZ0bT5/view?usp=sharing"/>
  </r>
  <r>
    <x v="4"/>
    <x v="27"/>
    <s v="https://drive.google.com/file/d/1EqsrtLbLZdnkpaoYDlKoXJNTvyS1ulm6/view?usp=sharing"/>
  </r>
  <r>
    <x v="4"/>
    <x v="28"/>
    <s v="https://drive.google.com/file/d/1zpAFCfUbgxwFSexQdhCnS49FgCO_Mw72/view?usp=sharing"/>
  </r>
  <r>
    <x v="4"/>
    <x v="29"/>
    <s v="https://drive.google.com/file/d/1VFRzjJC92UVCT4dzFqep_wib6zYPueBM/view?usp=sharing"/>
  </r>
  <r>
    <x v="4"/>
    <x v="30"/>
    <s v="https://drive.google.com/file/d/1q7l-UCfd3fmcTQjlLde64Va0DvQXtio8/view?usp=sharing"/>
  </r>
  <r>
    <x v="6"/>
    <x v="31"/>
    <s v="https://drive.google.com/file/d/1Gk7mlKj0JyQIc5W5_NCN0iz_Caw463eU/view?usp=sharing"/>
  </r>
  <r>
    <x v="7"/>
    <x v="32"/>
    <m/>
  </r>
  <r>
    <x v="8"/>
    <x v="33"/>
    <s v="https://drive.google.com/file/d/1hlGcnRBG2WwfGgvlbPNtoZxctkimQbr-/view?usp=sharing"/>
  </r>
  <r>
    <x v="1"/>
    <x v="34"/>
    <s v="https://drive.google.com/file/d/1d1KGC9kPIJ2bBpsNeh3XIEw-o3GKkdjK/view?usp=sharing"/>
  </r>
  <r>
    <x v="1"/>
    <x v="35"/>
    <s v="https://drive.google.com/file/d/1x63JeC3KyzspyuVo_E-2UfZZLX0qXQm-/view?usp=sharing"/>
  </r>
  <r>
    <x v="2"/>
    <x v="36"/>
    <s v="https://drive.google.com/file/d/11aPzeKZ21n25vweS3jAXaDNEc6qVG8In/view?usp=sharing"/>
  </r>
  <r>
    <x v="2"/>
    <x v="37"/>
    <s v="https://drive.google.com/file/d/1Kq4K8XXF8jckcgqcnoaJ7z8j15-l6f4M/view?usp=sharing"/>
  </r>
  <r>
    <x v="4"/>
    <x v="38"/>
    <s v="https://drive.google.com/file/d/1rn4MgXIikw6hbUHY-vY9fnJFZTiOZ0sY/view?usp=sharing"/>
  </r>
  <r>
    <x v="4"/>
    <x v="39"/>
    <s v="https://drive.google.com/file/d/1R0thx3Tfdf8cEVoIOdZVdtPirg0mvhxH/view?usp=sharing"/>
  </r>
  <r>
    <x v="9"/>
    <x v="40"/>
    <s v="https://drive.google.com/file/d/1gKQlGyj9s6kBUsQztr7qZt0o7lum-grx/view?usp=sharing"/>
  </r>
  <r>
    <x v="9"/>
    <x v="41"/>
    <s v="https://drive.google.com/file/d/1HXQaALoAH7uZfyKv120j7S-1PbfUJ1bh/view?usp=sharing"/>
  </r>
  <r>
    <x v="5"/>
    <x v="42"/>
    <s v="https://drive.google.com/file/d/1q3RRONpSudXJPwIyp9Gt-1UjH0lEMghS/view?usp=sharing"/>
  </r>
  <r>
    <x v="8"/>
    <x v="43"/>
    <s v="https://drive.google.com/file/d/1rhZKI4ofoqeN-Oh5eZARhcgjbzkW0gLl/view?usp=sharing"/>
  </r>
  <r>
    <x v="10"/>
    <x v="44"/>
    <s v="https://drive.google.com/file/d/1Ai5tVWbINmZyl0W1VXSTlDVImn8iXvTz/view?usp=sharing"/>
  </r>
  <r>
    <x v="10"/>
    <x v="45"/>
    <s v="https://drive.google.com/file/d/13GIJP0VShzVOCqzBtRn4c_888SIqqdGH/view?usp=sharing"/>
  </r>
  <r>
    <x v="10"/>
    <x v="46"/>
    <s v="https://drive.google.com/file/d/1HfL0jbd0lRkuTwaKfNhBysxic7JT4hyi/view?usp=sharing"/>
  </r>
  <r>
    <x v="10"/>
    <x v="47"/>
    <s v="https://drive.google.com/file/d/1lYS-pdrs5AnC2mYeI5EIpkz0Y1j4HOlf/view?usp=sharing"/>
  </r>
  <r>
    <x v="10"/>
    <x v="48"/>
    <s v="https://drive.google.com/file/d/1NJJIr2AMP6q-HQfMiSYfQkF26DPUyK-W/view?usp=sharing"/>
  </r>
  <r>
    <x v="11"/>
    <x v="49"/>
    <s v="https://drive.google.com/file/d/1WF6UB-wNGOo87xTgo_tg4N5JkWDejSRy/view?usp=sharing"/>
  </r>
  <r>
    <x v="11"/>
    <x v="50"/>
    <s v="https://drive.google.com/file/d/1HCjudjbAOBj7J4vh3LBxd6panO4oQUVs/view?usp=sharing"/>
  </r>
  <r>
    <x v="11"/>
    <x v="51"/>
    <s v="https://drive.google.com/file/d/1dR0pdtZhe01Po5k0ToEtkIaRFClWnI4_/view?usp=sharing"/>
  </r>
  <r>
    <x v="11"/>
    <x v="52"/>
    <s v="https://drive.google.com/file/d/17SuvYIdXyptADED4M1eCJQ-tZmUWaX19/view?usp=sharing"/>
  </r>
  <r>
    <x v="10"/>
    <x v="53"/>
    <s v="https://drive.google.com/file/d/1HdKjHG5qSymqS_xkmXMysNXjiI5LAHMN/view?usp=sharing"/>
  </r>
  <r>
    <x v="10"/>
    <x v="54"/>
    <s v="https://drive.google.com/file/d/1YX6T7Ac44WrjdNspwKdKZjI9BfCrKOAs/view?usp=sharing"/>
  </r>
  <r>
    <x v="10"/>
    <x v="55"/>
    <s v="https://drive.google.com/file/d/1yLleqSU5_JPpDtUOmDqD1wb3cr47cqet/view?usp=sharing"/>
  </r>
  <r>
    <x v="10"/>
    <x v="56"/>
    <s v="https://drive.google.com/file/d/17TGN2YeWTlKWN1zqGE0KOz_YcCuqAEMg/view?usp=sharing"/>
  </r>
  <r>
    <x v="10"/>
    <x v="57"/>
    <s v="https://drive.google.com/file/d/1Vym7Y2t1C3x52p14HXFAw9ymkkqi5Ppb/view?usp=sharing"/>
  </r>
  <r>
    <x v="10"/>
    <x v="58"/>
    <s v="https://drive.google.com/file/d/1kkM0sVKbermw73BfUegygsTO3-OJbwjs/view?usp=sharing"/>
  </r>
  <r>
    <x v="11"/>
    <x v="59"/>
    <s v="https://drive.google.com/file/d/11M8aWT5plhNECzCWP9lfbtX_-AmRAzml/view?usp=sharing"/>
  </r>
  <r>
    <x v="11"/>
    <x v="60"/>
    <s v="https://drive.google.com/file/d/1fhBycWm9p_DODhgy9JwRINMxMi2yhucJ/view?usp=sharing"/>
  </r>
  <r>
    <x v="11"/>
    <x v="61"/>
    <s v="https://drive.google.com/file/d/1ucWDXOn4sYcqzsF4-ZFVBzAY95DbAfM1/view?usp=sharing"/>
  </r>
  <r>
    <x v="11"/>
    <x v="62"/>
    <s v="https://drive.google.com/file/d/1fKiu5Jfb2yGG-Y_780iptguiKyOp6YUN/view?usp=sharing"/>
  </r>
  <r>
    <x v="11"/>
    <x v="63"/>
    <s v="https://drive.google.com/file/d/1yAe1yyRqcH1wj8P6FVNU9H4Kg_14n261/view?usp=sharing"/>
  </r>
  <r>
    <x v="11"/>
    <x v="64"/>
    <s v="https://drive.google.com/file/d/1G4zUuh90K9lfp1VUn0w6O538K5UKLj99/view?usp=sharing"/>
  </r>
  <r>
    <x v="11"/>
    <x v="65"/>
    <s v="https://drive.google.com/file/d/1G4zUuh90K9lfp1VUn0w6O538K5UKLj99/view?usp=sharing"/>
  </r>
  <r>
    <x v="11"/>
    <x v="66"/>
    <s v="https://drive.google.com/file/d/1HbEx6n6zrYj2wlig8JblUCMSksPa92iB/view?usp=sharing"/>
  </r>
  <r>
    <x v="11"/>
    <x v="67"/>
    <s v="https://drive.google.com/file/d/1m_Q1GDoMPzHk6KrjSiZtGIcNvF3Y-UrD/view?usp=sharing"/>
  </r>
  <r>
    <x v="11"/>
    <x v="68"/>
    <s v="https://drive.google.com/file/d/1Uc5yGOYu6c_1k3B0zQVe_UjC-6gwrfiF/view?usp=sharing"/>
  </r>
  <r>
    <x v="11"/>
    <x v="69"/>
    <s v="https://drive.google.com/file/d/1_sl29-TJHsYILfyeEbFD4hH96_50RwDm/view?usp=sharing"/>
  </r>
  <r>
    <x v="11"/>
    <x v="70"/>
    <s v="https://drive.google.com/file/d/1ZRlLxYUo1FJMHn7mTPH3m0gavQxEJ3c5/view?usp=sharing"/>
  </r>
  <r>
    <x v="11"/>
    <x v="71"/>
    <s v="https://drive.google.com/file/d/1CN4YZUzRD70cix6Agm68Q2ggLSECEvOC/view?usp=sharing"/>
  </r>
  <r>
    <x v="5"/>
    <x v="72"/>
    <s v="https://drive.google.com/file/d/1ZqlqH4P0BPqEZCeAkVDl-3tiyOV31vcw/view?usp=sharing"/>
  </r>
  <r>
    <x v="5"/>
    <x v="73"/>
    <s v="https://drive.google.com/file/d/1QoRtC7NiiPG1wSZpAQLrDw-LgLjE6w_J/view?usp=sharing"/>
  </r>
  <r>
    <x v="5"/>
    <x v="74"/>
    <s v="https://drive.google.com/file/d/100C4j8IXxHGom0omx7xvJ1U1oBPMfQAy/view?usp=sharing"/>
  </r>
  <r>
    <x v="5"/>
    <x v="75"/>
    <s v="https://drive.google.com/file/d/1anLv-0s3rrAijGSJKRhxmYx0_cYlWJvQ/view?usp=sharing"/>
  </r>
  <r>
    <x v="5"/>
    <x v="76"/>
    <s v="https://drive.google.com/file/d/14EyAArEBu9oqGhUNRlcODy0fga9QdAzk/view?usp=sharing"/>
  </r>
  <r>
    <x v="5"/>
    <x v="77"/>
    <s v="https://drive.google.com/file/d/1uIj5lHTe7-c2A5tfvmv8Subn4BUP1jSW/view?usp=sharing"/>
  </r>
  <r>
    <x v="11"/>
    <x v="78"/>
    <m/>
  </r>
  <r>
    <x v="3"/>
    <x v="79"/>
    <s v="https://drive.google.com/file/d/1m2Zj63M-k4cyhntejXKIBV1AIzBhzyAp/view?usp=sharing"/>
  </r>
  <r>
    <x v="3"/>
    <x v="80"/>
    <s v="https://drive.google.com/file/d/1hDHiTt-Qa_iJHKRjsDzfb6wXu0qXZ4Je/view?usp=sharing"/>
  </r>
  <r>
    <x v="8"/>
    <x v="81"/>
    <s v="https://drive.google.com/file/d/1MgwC_EDv0w9wWOrnwEmfC-sh-x4r5z5i/view?usp=sharing"/>
  </r>
  <r>
    <x v="8"/>
    <x v="82"/>
    <s v="https://drive.google.com/file/d/1gRL11XJTRnf60DHTE5JCrdS3So0LgfTN/view?usp=sharing"/>
  </r>
  <r>
    <x v="8"/>
    <x v="83"/>
    <s v="https://drive.google.com/file/d/1Q7yLgRRs7JjfO4yJQTBGunexCPFT45z6/view?usp=sharing"/>
  </r>
  <r>
    <x v="7"/>
    <x v="84"/>
    <s v="https://drive.google.com/file/d/1Ow5wGeQn_p0LYP1eZW14Mjd40_AvAydc/view?usp=sharing"/>
  </r>
  <r>
    <x v="4"/>
    <x v="85"/>
    <s v="https://drive.google.com/file/d/1Ow5wGeQn_p0LYP1eZW14Mjd40_AvAydc/view?usp=sharing"/>
  </r>
  <r>
    <x v="5"/>
    <x v="86"/>
    <s v="https://drive.google.com/file/d/1QiMIVVLfZakpD6pHE8_Ad5pZQW-5ItEj/view?usp=sharing"/>
  </r>
  <r>
    <x v="5"/>
    <x v="87"/>
    <s v="https://drive.google.com/file/d/1kjyJ1Igv7Aq3O5mNFF63BTdQkWHf0Pkh/view?usp=sharing"/>
  </r>
  <r>
    <x v="12"/>
    <x v="88"/>
    <s v="https://drive.google.com/file/d/1Ta0fwqD4A8JTf7zswzD6dUGA8gz0a2dg/view?usp=sharing"/>
  </r>
  <r>
    <x v="13"/>
    <x v="89"/>
    <s v="https://drive.google.com/file/d/1pV08t31h3I5_d5IheniBZtUweM9L1cdD/view?usp=sharing"/>
  </r>
  <r>
    <x v="10"/>
    <x v="90"/>
    <s v="https://drive.google.com/file/d/1XaHoOmTTsCyGtCKXZnRze380yfzBJnw6/view?usp=sharing"/>
  </r>
  <r>
    <x v="10"/>
    <x v="91"/>
    <s v="https://drive.google.com/file/d/1LcjK1Kejl6wZZh7WtZW11gtwXcag5jq3/view?usp=sharing"/>
  </r>
  <r>
    <x v="4"/>
    <x v="92"/>
    <s v="https://drive.google.com/file/d/1Wo5Zopf57-iRZbYK77nugdmEgeH4eahU/view?usp=sharing"/>
  </r>
  <r>
    <x v="9"/>
    <x v="93"/>
    <s v="https://drive.google.com/file/d/1MeGj15b3bIBjTcnf03ZAGrJ5y7-uGehu/view?usp=sharing"/>
  </r>
  <r>
    <x v="9"/>
    <x v="94"/>
    <s v="https://drive.google.com/file/d/1GHgazrluonqCW-Mnnj1rXdvL3Wz_k4e4/view?usp=sharing"/>
  </r>
  <r>
    <x v="9"/>
    <x v="95"/>
    <s v="https://drive.google.com/file/d/1o7X1_d0SR70qB1gss0Y6aLWrZcVioRDX/view?usp=sharing"/>
  </r>
  <r>
    <x v="9"/>
    <x v="96"/>
    <s v="https://drive.google.com/file/d/1-dQexzcdBrIuiyylamY_L8pmCgycShgd/view?usp=sharing"/>
  </r>
  <r>
    <x v="14"/>
    <x v="97"/>
    <s v="https://drive.google.com/file/d/1fOmU9LF6gJNS-fRkKuySoz34g477Exfg/view?usp=sharing"/>
  </r>
  <r>
    <x v="14"/>
    <x v="98"/>
    <s v="https://drive.google.com/file/d/156oP3eLitCO_2JNkb9ef9rvdWC-f5Qil/view?usp=sharing"/>
  </r>
  <r>
    <x v="14"/>
    <x v="99"/>
    <s v="https://drive.google.com/file/d/1_LIQ4oL7KHFQ9Z8eENswXNsL2e8-vLZ_/view?usp=sharing"/>
  </r>
  <r>
    <x v="14"/>
    <x v="100"/>
    <s v="https://drive.google.com/file/d/1jsmstX7H03Z03mLfgMNUxgW2aJlZOFuc/view?usp=sharing"/>
  </r>
  <r>
    <x v="5"/>
    <x v="101"/>
    <s v="https://drive.google.com/file/d/1BY3J0X29wr4t9-R8qMDLY081koh1gjdo/view?usp=sharing"/>
  </r>
  <r>
    <x v="5"/>
    <x v="102"/>
    <s v="https://drive.google.com/file/d/1_kAGl-kskpVzaGRo4qOvdg3xtom2Ydmh/view?usp=sharing"/>
  </r>
  <r>
    <x v="5"/>
    <x v="103"/>
    <s v="https://drive.google.com/file/d/1TrB9NkYJQvvf3TiWZocytwp5EPubsef_/view?usp=sharing"/>
  </r>
  <r>
    <x v="7"/>
    <x v="104"/>
    <m/>
  </r>
  <r>
    <x v="4"/>
    <x v="105"/>
    <s v="https://drive.google.com/file/d/1grh3BqAdDdQOBKkjhNtIHJNy59g8YvzQ/view?usp=sharing"/>
  </r>
  <r>
    <x v="4"/>
    <x v="106"/>
    <s v="https://drive.google.com/file/d/1-Q02l3LLExi9hn-jv3Nop1mOOweG4kcs/view?usp=sharing"/>
  </r>
  <r>
    <x v="4"/>
    <x v="107"/>
    <s v="https://drive.google.com/file/d/1L4FGVh-VpBu1Xb6dIUXNcYQ4CS9lsnfg/view?usp=sharing"/>
  </r>
  <r>
    <x v="4"/>
    <x v="108"/>
    <s v="https://drive.google.com/file/d/19DCIbOdzxpy1zPyfG22WCUqQ7HuzuEkY/view?usp=sharing"/>
  </r>
  <r>
    <x v="4"/>
    <x v="109"/>
    <s v="https://drive.google.com/file/d/1xVBGVXqghENV3T8oK7UEvaGqIoxpCGbn/view?usp=sharing"/>
  </r>
  <r>
    <x v="4"/>
    <x v="110"/>
    <s v="https://drive.google.com/file/d/14-F97u5mPP3h7QalWZTrX1IsiZx-ZWI1/view?usp=sharing"/>
  </r>
  <r>
    <x v="5"/>
    <x v="111"/>
    <s v="https://drive.google.com/file/d/1P4_dvKdDtJN5bfenq6BBlFTKn9eb1zjU/view?usp=sharing"/>
  </r>
  <r>
    <x v="5"/>
    <x v="112"/>
    <s v="https://drive.google.com/file/d/1G-ZwmVrJhDJ5zpMhfTeLGBKvT76y9p3h/view?usp=sharing"/>
  </r>
  <r>
    <x v="11"/>
    <x v="113"/>
    <s v="https://drive.google.com/file/d/1q6-WuCr2z98wtUil5kMoFsrW9mMHmEE2/view?usp=sharing"/>
  </r>
  <r>
    <x v="11"/>
    <x v="114"/>
    <s v="https://drive.google.com/file/d/1HBK0G0lOv82lHj5zi0OmTLSrlE-yj72a/view?usp=sharing"/>
  </r>
  <r>
    <x v="5"/>
    <x v="115"/>
    <s v="https://drive.google.com/file/d/1HucvzrSXGAGPJPjQ8-cwpw8KriEExcWV/view?usp=sharing"/>
  </r>
  <r>
    <x v="9"/>
    <x v="116"/>
    <s v="https://drive.google.com/file/d/1MnyGRkAaRsr52L3k8NTMstDKhTtd_zjL/view?usp=sharing"/>
  </r>
  <r>
    <x v="9"/>
    <x v="117"/>
    <s v="https://drive.google.com/file/d/1zEiXlq1x1KtaxetPeSFKN0jLhocMTxtR/view?usp=sharing"/>
  </r>
  <r>
    <x v="1"/>
    <x v="118"/>
    <s v="https://drive.google.com/file/d/1d2sNd2EirkxxxOZuBbdAIsDYOmS6yIco/view?usp=sharing"/>
  </r>
  <r>
    <x v="4"/>
    <x v="119"/>
    <s v="https://drive.google.com/file/d/1wof-gJr7hiVxXG8IHkiZQma6KrXoL2D7/view?usp=sharing"/>
  </r>
  <r>
    <x v="1"/>
    <x v="120"/>
    <s v="https://drive.google.com/file/d/1ZpoGbBD19ryblWM8FJkoQBozOhvrwSaC/view?usp=sharing"/>
  </r>
  <r>
    <x v="1"/>
    <x v="121"/>
    <s v="https://drive.google.com/file/d/1HgJ1QcfvwXaTDvZofIx3r2JUMq3D-uU4/view?usp=sharing"/>
  </r>
  <r>
    <x v="0"/>
    <x v="122"/>
    <s v="https://drive.google.com/file/d/13wL1HkEGl-NGiH61jELsDkLurUA4acWD/view?usp=sharing"/>
  </r>
  <r>
    <x v="0"/>
    <x v="123"/>
    <s v="https://drive.google.com/file/d/1EXyOGTYwNnV35ZslgloHyZUEUp6iBjSA/view?usp=sharing"/>
  </r>
  <r>
    <x v="0"/>
    <x v="124"/>
    <s v="https://drive.google.com/file/d/14jAlAwAh089KP1mzKMdhOIpHGc4sqjXv/view?usp=sharing"/>
  </r>
  <r>
    <x v="6"/>
    <x v="125"/>
    <s v="https://drive.google.com/file/d/1RQzCv7u33dUugUGrufVvGGl8KIyqA5hj/view?usp=sharing"/>
  </r>
  <r>
    <x v="6"/>
    <x v="126"/>
    <s v="https://drive.google.com/file/d/1ksj-HaKWLswWgT0kbnLCg1kxWhTljH7p/view?usp=sharing"/>
  </r>
  <r>
    <x v="6"/>
    <x v="127"/>
    <s v="https://drive.google.com/file/d/1vLOAUDneJ3H6SDn58QY5tOw_6RIl5osy/view?usp=sharing"/>
  </r>
  <r>
    <x v="6"/>
    <x v="128"/>
    <s v="https://drive.google.com/file/d/15OSES4IRdTNDBizTD4zVT9WZQl2tCvUI/view?usp=sharing"/>
  </r>
  <r>
    <x v="6"/>
    <x v="129"/>
    <s v="https://drive.google.com/file/d/1P7oXgVowG1phi-JyNcNlyQl3BeUFjIeV/view?usp=sharing"/>
  </r>
  <r>
    <x v="6"/>
    <x v="130"/>
    <s v="https://drive.google.com/file/d/1iWYKxmwyn1dDfMLDofdnp-4RMnftwL0o/view?usp=sharing"/>
  </r>
  <r>
    <x v="6"/>
    <x v="131"/>
    <s v="https://drive.google.com/file/d/1SdaeSb1p5XO_zhVh9wfpsOHFEQSBlCW3/view?usp=sharing"/>
  </r>
  <r>
    <x v="6"/>
    <x v="132"/>
    <s v="https://drive.google.com/file/d/1OHny-s2WQ6K1lr3cANZRaVnHeGp7ZaZY/view?usp=sharing"/>
  </r>
  <r>
    <x v="6"/>
    <x v="133"/>
    <s v="https://drive.google.com/file/d/1s-0aWRKhWXg69wl8-Jz8V4GprYCm4VRl/view?usp=sharing"/>
  </r>
  <r>
    <x v="6"/>
    <x v="134"/>
    <s v="https://drive.google.com/file/d/1Bgmnxuqw5KWQv6wPCuxr75VOis-om-Iw/view?usp=sharing"/>
  </r>
  <r>
    <x v="6"/>
    <x v="135"/>
    <s v="https://drive.google.com/file/d/1prvuEBoEkIsNpcdnLuQ9bfmxndmUEJ_t/view?usp=sharing"/>
  </r>
  <r>
    <x v="6"/>
    <x v="136"/>
    <s v="https://drive.google.com/file/d/1NwzRIJ7xuw3NoZnYMh9x9-x15ceqvwsx/view?usp=sharing"/>
  </r>
  <r>
    <x v="6"/>
    <x v="137"/>
    <s v="https://drive.google.com/file/d/1Ybr2LKa8ftF-6xB1buTN8OV6fU-bOvUI/view?usp=sharing"/>
  </r>
  <r>
    <x v="6"/>
    <x v="138"/>
    <s v="https://drive.google.com/file/d/1gwJu-FEgzXgyYXXZjPS8PI9Kl3o6Tqa3/view?usp=sharing"/>
  </r>
  <r>
    <x v="6"/>
    <x v="139"/>
    <s v="https://drive.google.com/file/d/1CPbgtehUAg4YUVwy3XY1JqhmAQyuSexK/view?usp=sharing"/>
  </r>
  <r>
    <x v="6"/>
    <x v="140"/>
    <s v="https://drive.google.com/file/d/1lx7Q9yoK68Z7W3WeQ_P84NVpElib7Zuq/view?usp=sharing"/>
  </r>
  <r>
    <x v="6"/>
    <x v="141"/>
    <s v="https://drive.google.com/file/d/1oXWAIUTG3bNvqq60Rgnu1Hl6WAf2ctwh/view?usp=sharing"/>
  </r>
  <r>
    <x v="6"/>
    <x v="142"/>
    <s v="https://drive.google.com/file/d/1wWBk5dZHBhIZiVAekMPKGPtfQSQksBFS/view?usp=sharing"/>
  </r>
  <r>
    <x v="6"/>
    <x v="143"/>
    <s v="https://drive.google.com/file/d/1_yxuLKc6uCQ3eeTTgblax3_ZYaDBBJQ0/view?usp=sharing"/>
  </r>
  <r>
    <x v="11"/>
    <x v="144"/>
    <s v="https://drive.google.com/file/d/1jXDwNavYcELFLN-R9DGPxUC6B8-yvDK9/view?usp=sharing"/>
  </r>
  <r>
    <x v="11"/>
    <x v="145"/>
    <s v="https://drive.google.com/file/d/199NbNGYkFeLzm1UY0qKGXM1R7wlEjFNB/view?usp=sharing"/>
  </r>
  <r>
    <x v="6"/>
    <x v="146"/>
    <s v="https://drive.google.com/file/d/1tQyNFh83hkvhemHbNYYwQNcItcMgCISk/view?usp=sharing"/>
  </r>
  <r>
    <x v="6"/>
    <x v="147"/>
    <s v="https://drive.google.com/file/d/1OMrMzAGqbj4sT98oRhHf3bKiQJ1YXgwj/view?usp=sharing"/>
  </r>
  <r>
    <x v="6"/>
    <x v="148"/>
    <s v="https://drive.google.com/file/d/1Gs5Qdh2TKP9uDaGV5OVj9s8-zwW3_5il/view?usp=sharing"/>
  </r>
  <r>
    <x v="6"/>
    <x v="149"/>
    <s v="https://drive.google.com/file/d/1354aLfIHyj6a90qjmHSkmN_IBsIMgQlO/view?usp=sharing"/>
  </r>
  <r>
    <x v="6"/>
    <x v="150"/>
    <s v="https://drive.google.com/file/d/1CpLPRrkKaI1ufmkoFVBCJ6bqKYvuay9A/view?usp=sharing"/>
  </r>
  <r>
    <x v="6"/>
    <x v="151"/>
    <s v="https://drive.google.com/file/d/1vNt7B57iA-PMcFwzhfq16OMjzSlh56kV/view?usp=sharing"/>
  </r>
  <r>
    <x v="6"/>
    <x v="152"/>
    <s v="https://drive.google.com/file/d/1X9UgWESP6VxZwCu59NfQmNVUMHFIT40x/view?usp=sharing"/>
  </r>
  <r>
    <x v="6"/>
    <x v="153"/>
    <s v="https://drive.google.com/file/d/13zdHnlFgqRlih9p5Z9tBEyXkvdinEAgV/view?usp=sharing"/>
  </r>
  <r>
    <x v="6"/>
    <x v="154"/>
    <s v="https://drive.google.com/file/d/1iOpg5k-eUq4iJHIsXQwQX4-AbYTWnyaU/view?usp=sharing"/>
  </r>
  <r>
    <x v="6"/>
    <x v="155"/>
    <s v="https://drive.google.com/file/d/1taHyUMhQsGioTtLDS-81xMG6M7xjtH7Q/view?usp=sharing"/>
  </r>
  <r>
    <x v="6"/>
    <x v="156"/>
    <s v="https://drive.google.com/file/d/1YI3x-c53mjzSqDaxYS_bwM-PI4u20kCc/view?usp=sharing"/>
  </r>
  <r>
    <x v="6"/>
    <x v="157"/>
    <s v="https://drive.google.com/file/d/17kEYgcrKGgkOHDL8rEoTnfQ-N5UHcVd5/view?usp=sharing"/>
  </r>
  <r>
    <x v="6"/>
    <x v="158"/>
    <s v="https://drive.google.com/file/d/1iDN8ezsGoJlthIn30lCM7fDgMyLNQvi3/view?usp=sharing"/>
  </r>
  <r>
    <x v="6"/>
    <x v="159"/>
    <m/>
  </r>
  <r>
    <x v="6"/>
    <x v="160"/>
    <s v="https://drive.google.com/file/d/1XPQ-4TW0nPGlNQu7c_UA8G22x8GD_7qL/view?usp=sharing"/>
  </r>
  <r>
    <x v="6"/>
    <x v="161"/>
    <s v="https://drive.google.com/file/d/13ZCQV6vl6hJarfVw2-AjzxRHlaMJpIxa/view?usp=sharing"/>
  </r>
  <r>
    <x v="6"/>
    <x v="162"/>
    <s v="https://drive.google.com/file/d/1aMWockF8v1EORzHVqfP8t88HOdlv5XzU/view?usp=sharing"/>
  </r>
  <r>
    <x v="6"/>
    <x v="163"/>
    <s v="https://drive.google.com/file/d/12Zr0nabzXxjtKh7rRUdElKAkpeFTetCQ/view?usp=sharing"/>
  </r>
  <r>
    <x v="6"/>
    <x v="164"/>
    <s v="https://drive.google.com/file/d/1pqytoFUjTIGD093K4K9v2sIk4ZGgiNvi/view?usp=sharing"/>
  </r>
  <r>
    <x v="15"/>
    <x v="165"/>
    <s v="https://drive.google.com/file/d/14_75swGVUvx7mZo8NdKU88uvgKR7Ikw9/view?usp=sharing"/>
  </r>
  <r>
    <x v="15"/>
    <x v="166"/>
    <s v="https://drive.google.com/file/d/1GqCvTcTK-ijD5SnoiZMQZtDSxJJ0avn-/view?usp=sharing"/>
  </r>
  <r>
    <x v="15"/>
    <x v="167"/>
    <s v="https://drive.google.com/file/d/1bkQid4gLWilB319RUiqrmlSd4Odj0KNc/view?usp=sharing"/>
  </r>
  <r>
    <x v="15"/>
    <x v="168"/>
    <s v="https://drive.google.com/file/d/1CTyqSfUX8RXRIuYH9iSGeEh8yarwYtJt/view?usp=sharing"/>
  </r>
  <r>
    <x v="15"/>
    <x v="169"/>
    <s v="https://drive.google.com/file/d/1kIYB26IYEms2sKGHIRhBDytIq6C8S1j_/view?usp=sharing"/>
  </r>
  <r>
    <x v="15"/>
    <x v="170"/>
    <s v="https://drive.google.com/file/d/1UEBacqBy7oz-lNrEZ7zvPtfC0XF7_fTP/view?usp=sharing"/>
  </r>
  <r>
    <x v="15"/>
    <x v="171"/>
    <s v="https://drive.google.com/file/d/1iyzmEx5SuvpV2dIqLHWHcSdSDk3_AdBD/view?usp=sharing"/>
  </r>
  <r>
    <x v="15"/>
    <x v="172"/>
    <s v="https://drive.google.com/file/d/1TznUjaYrtjS-4uCS-bcCWCPsWLRpca2J/view?usp=sharing"/>
  </r>
  <r>
    <x v="15"/>
    <x v="173"/>
    <s v="https://drive.google.com/file/d/16qnl2PY6Rcv-SMHLcNmeTP4MtUu7wTi8/view?usp=sharing"/>
  </r>
  <r>
    <x v="15"/>
    <x v="174"/>
    <s v="https://drive.google.com/file/d/1uwHVa22Kk8zlHnM2WV-N99tKtMu0icps/view?usp=sharing"/>
  </r>
  <r>
    <x v="15"/>
    <x v="175"/>
    <s v="https://drive.google.com/file/d/1sglWtm0yv0r9EZdPxn_iElyXqH7SrzSV/view?usp=sharing"/>
  </r>
  <r>
    <x v="15"/>
    <x v="176"/>
    <s v="https://drive.google.com/file/d/12Yz5MAu7gTRcXBVQhhgX7-VWO63mlr_A/view?usp=sharing"/>
  </r>
  <r>
    <x v="15"/>
    <x v="177"/>
    <s v="https://drive.google.com/file/d/19BKnHubrNf_zSgeXuClm3KoA5OwPM1HU/view?usp=sharing"/>
  </r>
  <r>
    <x v="15"/>
    <x v="178"/>
    <s v="https://drive.google.com/file/d/1hqs1svLKLu9kJ_kMld6f926FwFz55l6H/view?usp=sharing"/>
  </r>
  <r>
    <x v="15"/>
    <x v="179"/>
    <s v="https://drive.google.com/file/d/1WGAXCp7fRsvCiBR-FiQFO--sCWX3ep8P/view?usp=sharing"/>
  </r>
  <r>
    <x v="15"/>
    <x v="180"/>
    <s v="https://drive.google.com/file/d/1TK2xHTP9mgVNq9jok_yYOPNijpwZIgki/view?usp=sharing"/>
  </r>
  <r>
    <x v="15"/>
    <x v="181"/>
    <s v="https://drive.google.com/file/d/1fEyZbsx4eq6TiM0_3dvbiUJCR13s91RT/view?usp=sharing"/>
  </r>
  <r>
    <x v="3"/>
    <x v="182"/>
    <s v="https://drive.google.com/file/d/1f0MpG1hxYStzc_FNqwqHAmmeTQnDAyiv/view?usp=sharing"/>
  </r>
  <r>
    <x v="9"/>
    <x v="183"/>
    <s v="https://drive.google.com/file/d/1PbY-j0WDwX0SEw1Uw4lLYcLlcajeFBKa/view?usp=sharing"/>
  </r>
  <r>
    <x v="9"/>
    <x v="184"/>
    <s v="https://drive.google.com/file/d/13gxksDSD0lBQUPKrUg8eM-EQy0UMtlIA/view?usp=sharing"/>
  </r>
  <r>
    <x v="9"/>
    <x v="185"/>
    <s v="https://drive.google.com/file/d/1oysTJrfi8SCYS2p2aRrbBuzIgcE83PTT/view?usp=sharing"/>
  </r>
  <r>
    <x v="5"/>
    <x v="186"/>
    <s v="https://drive.google.com/file/d/1hX-we7t_C0temlCcbqvEt8b84FkeqmFC/view?usp=sharing"/>
  </r>
  <r>
    <x v="10"/>
    <x v="187"/>
    <s v="https://drive.google.com/file/d/1ctLrwbh-t5hogAaLr8UMP_50KlcBgnLp/view?usp=sharing"/>
  </r>
  <r>
    <x v="10"/>
    <x v="188"/>
    <s v="https://drive.google.com/file/d/1yO_Awf-nR0u7L4B6QZeAbIm7kAwOONPD/view?usp=sharing"/>
  </r>
  <r>
    <x v="10"/>
    <x v="189"/>
    <s v="https://drive.google.com/file/d/1J2UHY65EqkDNLLYWC4phAsi2my3NVhLb/view?usp=sharing"/>
  </r>
  <r>
    <x v="10"/>
    <x v="190"/>
    <s v="https://drive.google.com/file/d/1vnCTo4H2VjuzL3-eqziCjXhLmnj7C8Dz/view?usp=sharing"/>
  </r>
  <r>
    <x v="10"/>
    <x v="191"/>
    <s v="https://drive.google.com/file/d/1G-AtlPmWwWarFCd8rWPAVzUk6avztrFD/view?usp=sharing"/>
  </r>
  <r>
    <x v="10"/>
    <x v="192"/>
    <s v="https://drive.google.com/file/d/1MqB7Om9P6ZMH8PHzzo3NmVit0ogPteG0/view?usp=sharing"/>
  </r>
  <r>
    <x v="10"/>
    <x v="193"/>
    <s v="https://drive.google.com/file/d/1OwfihXyCjololtagWStc-KOaPydLWe_F/view?usp=sharing"/>
  </r>
  <r>
    <x v="10"/>
    <x v="194"/>
    <s v="https://drive.google.com/file/d/1OFiuZKDfF2D7ikl-NjsOd4I2IaM5mYh9/view?usp=sharing"/>
  </r>
  <r>
    <x v="16"/>
    <x v="195"/>
    <s v="https://drive.google.com/file/d/1VB7RS-0jCDE09H1LGihEXOZU1n2ao2d-/view?usp=sharing"/>
  </r>
  <r>
    <x v="13"/>
    <x v="196"/>
    <s v="https://drive.google.com/file/d/10_ZymYh9ew4zU6LCLm43l7ugZuuqM0yu/view?usp=sharing"/>
  </r>
  <r>
    <x v="13"/>
    <x v="197"/>
    <s v="https://drive.google.com/file/d/1Fm8jKmgrM4kElckrHciE73c1dLjDI0rn/view?usp=sharing"/>
  </r>
  <r>
    <x v="13"/>
    <x v="198"/>
    <s v="https://drive.google.com/file/d/1Qh5egw5wz-s2_rFQvs8vks3rirMApp_D/view?usp=sharing"/>
  </r>
  <r>
    <x v="13"/>
    <x v="199"/>
    <s v="https://drive.google.com/file/d/1ZX4Udk1rOUzl5-I-_4SdMwdxLEsfoICY/view?usp=sharing"/>
  </r>
  <r>
    <x v="13"/>
    <x v="200"/>
    <s v="https://drive.google.com/file/d/1DCjROYo8a6CjFknamoCGepffkz8aff7-/view?usp=sharing"/>
  </r>
  <r>
    <x v="13"/>
    <x v="201"/>
    <s v="https://drive.google.com/file/d/1pNy-Y50Bg59SzJKjKd5vwGowobKu9LWY/view?usp=sharing"/>
  </r>
  <r>
    <x v="13"/>
    <x v="202"/>
    <s v="https://drive.google.com/file/d/1pETAj-P0bROpb5BuJ1TFcGGJEJRNEV4x/view?usp=sharing"/>
  </r>
  <r>
    <x v="13"/>
    <x v="203"/>
    <s v="https://drive.google.com/file/d/1M3rcGEY4atpLpLZydoFQIFo2RKT-l5Qn/view?usp=sharing"/>
  </r>
  <r>
    <x v="13"/>
    <x v="204"/>
    <s v="https://drive.google.com/file/d/14gz3jTCcxUpfMWkXWxRuZlK-leaUqH7x/view?usp=sharing"/>
  </r>
  <r>
    <x v="13"/>
    <x v="205"/>
    <s v="https://drive.google.com/file/d/13xpGZp7a6zPO1qf72KY7FQ286D4GGin5/view?usp=sharing"/>
  </r>
  <r>
    <x v="13"/>
    <x v="206"/>
    <s v="https://drive.google.com/file/d/1cK9j9taEhp-Vb4RP1XIxw7RbBRWxhR7B/view?usp=sharing"/>
  </r>
  <r>
    <x v="13"/>
    <x v="207"/>
    <s v="https://drive.google.com/file/d/1-NlhgVqG2xFU7LnqdHRKVB60qaWXzW6S/view?usp=sharing"/>
  </r>
  <r>
    <x v="13"/>
    <x v="208"/>
    <s v="https://drive.google.com/file/d/1eaKlHwVZo8oCOeKQxeuVQaSXUiQODUOB/view?usp=sharing"/>
  </r>
  <r>
    <x v="13"/>
    <x v="209"/>
    <s v="https://drive.google.com/file/d/1lcKHcIB_snkepAEZMctqLSI1sb44exh_/view?usp=sharing"/>
  </r>
  <r>
    <x v="13"/>
    <x v="210"/>
    <s v="https://drive.google.com/file/d/1uTKKiA-vXvGBVeB0U68zz-hbK5m3lpft/view?usp=shar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2947BF-D155-4F19-A497-0DECED7911C4}" name="Tabela dinâmica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A20" firstHeaderRow="1" firstDataRow="1" firstDataCol="1" rowPageCount="1" colPageCount="1"/>
  <pivotFields count="3">
    <pivotField axis="axisPage" showAll="0">
      <items count="18">
        <item x="0"/>
        <item x="2"/>
        <item x="15"/>
        <item x="6"/>
        <item x="8"/>
        <item x="14"/>
        <item x="5"/>
        <item x="1"/>
        <item x="9"/>
        <item x="12"/>
        <item x="11"/>
        <item x="10"/>
        <item x="4"/>
        <item x="16"/>
        <item x="3"/>
        <item x="13"/>
        <item x="7"/>
        <item t="default"/>
      </items>
    </pivotField>
    <pivotField axis="axisRow" showAll="0">
      <items count="21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t="default"/>
      </items>
    </pivotField>
    <pivotField showAll="0"/>
  </pivotFields>
  <rowFields count="1">
    <field x="1"/>
  </rowFields>
  <rowItems count="17">
    <i>
      <x v="89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 t="grand">
      <x/>
    </i>
  </rowItems>
  <colItems count="1">
    <i/>
  </colItems>
  <pageFields count="1">
    <pageField fld="0" item="15" hier="-1"/>
  </pageFields>
  <formats count="4">
    <format dxfId="103">
      <pivotArea type="all" dataOnly="0" outline="0" fieldPosition="0"/>
    </format>
    <format dxfId="102">
      <pivotArea field="1" type="button" dataOnly="0" labelOnly="1" outline="0" axis="axisRow" fieldPosition="0"/>
    </format>
    <format dxfId="101">
      <pivotArea dataOnly="0" labelOnly="1" fieldPosition="0">
        <references count="1">
          <reference field="1" count="4">
            <x v="9"/>
            <x v="11"/>
            <x v="36"/>
            <x v="37"/>
          </reference>
        </references>
      </pivotArea>
    </format>
    <format dxfId="10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9">
  <rv s="0">
    <v>0</v>
    <v>5</v>
    <v>A blue and black logo
Description automatically generated</v>
  </rv>
  <rv s="1">
    <v>1</v>
    <v>4</v>
  </rv>
  <rv s="1">
    <v>2</v>
    <v>4</v>
  </rv>
  <rv s="1">
    <v>3</v>
    <v>5</v>
  </rv>
  <rv s="1">
    <v>4</v>
    <v>5</v>
  </rv>
  <rv s="1">
    <v>1</v>
    <v>5</v>
  </rv>
  <rv s="1">
    <v>5</v>
    <v>5</v>
  </rv>
  <rv s="1">
    <v>2</v>
    <v>5</v>
  </rv>
  <rv s="1">
    <v>4</v>
    <v>4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  <k n="Text" t="s"/>
  </s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61B928-1B57-49CB-AB7F-8BA956319F03}" name="ABS" displayName="ABS" ref="C1:C9" totalsRowShown="0" headerRowDxfId="99" dataDxfId="97" headerRowBorderDxfId="98" tableBorderDxfId="96" totalsRowBorderDxfId="95">
  <autoFilter ref="C1:C9" xr:uid="{021ADFD8-CFA3-4941-8CF5-49E072B0402E}"/>
  <tableColumns count="1">
    <tableColumn id="1" xr3:uid="{ACD83F08-8949-4291-99E6-A7D3663172EA}" name="ABS" dataDxfId="94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6F84EA-9218-4419-AE7C-65A16A473A1F}" name="ADUTOR" displayName="ADUTOR" ref="D1:D5" totalsRowShown="0" headerRowDxfId="93" dataDxfId="91" headerRowBorderDxfId="92" tableBorderDxfId="90" totalsRowBorderDxfId="89">
  <autoFilter ref="D1:D5" xr:uid="{50595973-354B-45D5-96BF-DCB911F6DEFF}"/>
  <tableColumns count="1">
    <tableColumn id="1" xr3:uid="{7A12A759-4294-4B02-971C-127725E7440E}" name="ADUTOR" dataDxfId="88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48B3297-49C8-43BE-BA23-1EEA7845A616}" name="BÍCEPS" displayName="BÍCEPS" ref="E1:E18" totalsRowShown="0" headerRowDxfId="87" dataDxfId="86">
  <autoFilter ref="E1:E18" xr:uid="{67288AC7-DBD3-40BE-BB76-746951F25ECF}"/>
  <tableColumns count="1">
    <tableColumn id="1" xr3:uid="{F5C9D3CF-3FC1-4EE0-B78B-7F4A932DCFE1}" name="BÍCEPS" dataDxfId="85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FB5F822-B96F-4450-B63C-922CB3DCA8B9}" name="COSTAS" displayName="COSTAS" ref="F1:F40" totalsRowShown="0" headerRowDxfId="84" dataDxfId="83">
  <autoFilter ref="F1:F40" xr:uid="{A57B0D7E-118D-4E6B-94BF-BD6CDAA8D0AA}"/>
  <tableColumns count="1">
    <tableColumn id="1" xr3:uid="{5F3DB4C4-B0DA-4879-BE80-E865986DE346}" name="COSTAS" dataDxfId="82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EC090CC-4771-4649-8896-0C9624D936AC}" name="FUNCIONAL" displayName="FUNCIONAL" ref="G1:G6" totalsRowShown="0" headerRowDxfId="81" dataDxfId="80">
  <autoFilter ref="G1:G6" xr:uid="{CA340D23-B438-4C88-9D08-14D6FFF89248}"/>
  <tableColumns count="1">
    <tableColumn id="1" xr3:uid="{146E2C8D-74B6-4C34-AC46-2F945D0665B8}" name="FUNCIONAL" dataDxfId="79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9212CF4-D5B4-4012-A6C7-5F21469ABFAD}" name="GÊMEOS" displayName="GÊMEOS" ref="H1:H5" totalsRowShown="0" headerRowDxfId="78" dataDxfId="77">
  <autoFilter ref="H1:H5" xr:uid="{AABE874E-4E3E-4082-8F19-E49F9504DBD7}"/>
  <tableColumns count="1">
    <tableColumn id="1" xr3:uid="{F253F42B-CC12-4BF2-90CB-26D11A7D2870}" name="GÊMEOS" dataDxfId="76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391A477-C92D-4CC7-AB12-56B19A471441}" name="GLÚTEO_MÁXIMO" displayName="GLÚTEO_MÁXIMO" ref="I1:I21" totalsRowShown="0" headerRowDxfId="75" dataDxfId="74">
  <autoFilter ref="I1:I21" xr:uid="{E0E96C40-5C88-485D-AA9C-6F990E9EF0FC}"/>
  <tableColumns count="1">
    <tableColumn id="1" xr3:uid="{F8596616-471C-4A15-8617-440829C0F746}" name="GLÚTEO_MÁXIMO" dataDxfId="73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9B201A5-E5D4-4523-A49D-C4B3F4F289D2}" name="GLÚTEO_MÉDIO" displayName="GLÚTEO_MÉDIO" ref="J1:J10" totalsRowShown="0" headerRowDxfId="72" dataDxfId="71">
  <autoFilter ref="J1:J10" xr:uid="{CE49172B-5045-4B0B-8546-4D792099333C}"/>
  <tableColumns count="1">
    <tableColumn id="1" xr3:uid="{47F673A6-03A0-46A4-A573-A463D7906022}" name="GLÚTEO_MÉDIO" dataDxfId="70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D1E0911-0FCF-41AE-B3DF-DC38B89853CA}" name="ISQUIOSSURAIS" displayName="ISQUIOSSURAIS" ref="K1:K12" totalsRowShown="0" headerRowDxfId="69" dataDxfId="68">
  <autoFilter ref="K1:K12" xr:uid="{7EDCC7E8-F370-4A9F-966A-F4343D86E7F2}"/>
  <tableColumns count="1">
    <tableColumn id="1" xr3:uid="{F9DCB170-25D8-4905-B57A-CB25765A96E3}" name="ISQUIOSSURAIS" dataDxfId="67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750309C-F17B-433B-9447-B1CA02A3B37A}" name="LOMBAR" displayName="LOMBAR" ref="L1:L2" totalsRowShown="0" headerRowDxfId="66" dataDxfId="65">
  <autoFilter ref="L1:L2" xr:uid="{847F30D4-5500-440B-AB2F-3AB20DDD6B22}"/>
  <tableColumns count="1">
    <tableColumn id="1" xr3:uid="{1470B2EE-839A-4B80-BBEE-3538F1DB86B5}" name="LOMBAR" dataDxfId="64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AB767C9-5E6F-4AD9-9ACD-CB1D13EDFAC9}" name="OMBRO" displayName="OMBRO" ref="M1:M23" totalsRowShown="0" headerRowDxfId="63" dataDxfId="62">
  <autoFilter ref="M1:M23" xr:uid="{0383FDA7-60F3-4504-AE99-EC609179838E}"/>
  <tableColumns count="1">
    <tableColumn id="1" xr3:uid="{A53DC482-23F9-495B-A66E-2A7B4DCA0240}" name="OMBRO" dataDxfId="61"/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1572B01-9063-4D37-8F72-6C1446D8C94E}" name="PEITORAL" displayName="PEITORAL" ref="N1:N22" totalsRowShown="0" headerRowDxfId="60" dataDxfId="59">
  <autoFilter ref="N1:N22" xr:uid="{DE935010-D170-4D0E-8C09-CAD40647EC35}"/>
  <tableColumns count="1">
    <tableColumn id="1" xr3:uid="{7FB95336-6F34-4F80-922E-D58B668850E1}" name="PEITORAL" dataDxfId="58"/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0F9D3E9-87E4-4AEA-A4C6-B02BC0EE7715}" name="QUADRÍCEPS" displayName="QUADRÍCEPS" ref="O1:O27" totalsRowShown="0" headerRowDxfId="57" dataDxfId="56">
  <autoFilter ref="O1:O27" xr:uid="{6EBF7BB0-3CC1-4BC0-ADDC-0D83E0AC7CBE}"/>
  <tableColumns count="1">
    <tableColumn id="1" xr3:uid="{1B26446B-5EF6-4880-859B-6D136998389F}" name="QUADRÍCEPS" dataDxfId="55"/>
  </tableColumns>
  <tableStyleInfo name="TableStyleLight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70F3AAD-E84C-482C-BD58-F9694141833A}" name="TIBIAL" displayName="TIBIAL" ref="P1:P2" totalsRowShown="0" headerRowDxfId="54" dataDxfId="53">
  <autoFilter ref="P1:P2" xr:uid="{1E54F943-E6EE-4BD1-BD17-13F670D7562A}"/>
  <tableColumns count="1">
    <tableColumn id="1" xr3:uid="{E70C4F73-50E6-47F1-9224-0C5CCEFB380A}" name="TIBIAL" dataDxfId="52"/>
  </tableColumns>
  <tableStyleInfo name="TableStyleLight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E14506F-73FC-4E6E-BC39-0987405FCC15}" name="TRAPÉZIO" displayName="TRAPÉZIO" ref="Q1:Q5" totalsRowShown="0" headerRowDxfId="51" dataDxfId="50">
  <autoFilter ref="Q1:Q5" xr:uid="{E190846B-0677-482A-B7E8-6F2EA7DB645D}"/>
  <tableColumns count="1">
    <tableColumn id="1" xr3:uid="{689BE8EF-F0EE-4717-A5F2-FD89B6F41422}" name="TRAPÉZIO" dataDxfId="49"/>
  </tableColumns>
  <tableStyleInfo name="TableStyleLight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1B6EFC0-B415-48A0-858B-5E80FC3243E4}" name="TRÍCEPS" displayName="TRÍCEPS" ref="R1:R17" totalsRowShown="0" headerRowDxfId="48" dataDxfId="47">
  <autoFilter ref="R1:R17" xr:uid="{101220CE-612C-4426-B2F5-8CEE1C49C425}"/>
  <tableColumns count="1">
    <tableColumn id="1" xr3:uid="{454EE58A-5B7B-4254-AB71-46A429322405}" name="TRÍCEPS" dataDxfId="46"/>
  </tableColumns>
  <tableStyleInfo name="TableStyleLight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1EA232D9-F1BA-4921-8002-4D07C2B5E05C}" name="Tabela728" displayName="Tabela728" ref="C15:J26" totalsRowShown="0" headerRowDxfId="45" dataDxfId="43" headerRowBorderDxfId="44" tableBorderDxfId="42" totalsRowBorderDxfId="41">
  <autoFilter ref="C15:J26" xr:uid="{14FBD24F-65A2-4113-8C06-4D70FC85BEFE}"/>
  <sortState xmlns:xlrd2="http://schemas.microsoft.com/office/spreadsheetml/2017/richdata2" ref="C16:J26">
    <sortCondition ref="J15:J26"/>
  </sortState>
  <tableColumns count="8">
    <tableColumn id="1" xr3:uid="{60B5AB4A-D7F3-4F12-B59C-47EEE9A14615}" name="Data do teste" dataDxfId="40"/>
    <tableColumn id="2" xr3:uid="{7A450B0A-CFF7-4590-90A1-D35781C1C222}" name="Exercício" dataDxfId="39"/>
    <tableColumn id="3" xr3:uid="{51C8D8C4-B817-4C22-ABD2-8E7B887B7F2B}" name="Nº de repetições (entre 1 e 15)" dataDxfId="38"/>
    <tableColumn id="4" xr3:uid="{50A55469-25C4-4192-A052-666CFEC8CB7B}" name="Carga (kg)" dataDxfId="37"/>
    <tableColumn id="5" xr3:uid="{0B63E833-BCDC-4432-9835-D3981443B14A}" name="Link do exercício" dataDxfId="36"/>
    <tableColumn id="7" xr3:uid="{C6191F81-2D21-4D97-AD0A-1C17A986D537}" name="%1RM CORRESPONDENTE" dataDxfId="35">
      <calculatedColumnFormula>IFERROR(VLOOKUP(Tabela728[[#This Row],[Nº de repetições (entre 1 e 15)]],'[1]Teste Físico'!$T$50:$U$65,2,0),"-")</calculatedColumnFormula>
    </tableColumn>
    <tableColumn id="8" xr3:uid="{72222851-BF17-409D-9131-00302749096D}" name="CARGA*100/%1RM" dataDxfId="34">
      <calculatedColumnFormula>IFERROR(Tabela728[[#This Row],[Carga (kg)]]*100/Tabela728[[#This Row],[%1RM CORRESPONDENTE]],"-")</calculatedColumnFormula>
    </tableColumn>
    <tableColumn id="6" xr3:uid="{36866815-4B73-4988-BE5B-2333024855E7}" name="1RM referente ao exercício feito" dataDxfId="33">
      <calculatedColumnFormula>IFERROR(Tabela728[[#This Row],[CARGA*100/%1RM]]-2.5*(Tabela728[[#This Row],[CARGA*100/%1RM]])*(100-Tabela728[[#This Row],[%1RM CORRESPONDENTE]])/1000,"-")</calculatedColumnFormula>
    </tableColumn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D3857610-E88D-4F8C-A2E4-721DA79506C1}" name="Tabela72833" displayName="Tabela72833" ref="M15:T26" totalsRowShown="0" headerRowDxfId="32" dataDxfId="30" headerRowBorderDxfId="31" tableBorderDxfId="29" totalsRowBorderDxfId="28">
  <autoFilter ref="M15:T26" xr:uid="{D3857610-E88D-4F8C-A2E4-721DA79506C1}"/>
  <tableColumns count="8">
    <tableColumn id="1" xr3:uid="{D6957E82-6E55-4C39-A888-DE54DE91E5B1}" name="Data do teste" dataDxfId="27"/>
    <tableColumn id="2" xr3:uid="{158EFF1C-2F07-4AEF-8CF0-D504A6286D4E}" name="Exercício" dataDxfId="26"/>
    <tableColumn id="3" xr3:uid="{B5205A7E-E651-4B25-9D31-948C0897FD36}" name="Nº de repetições (entre 1 e 15)" dataDxfId="25"/>
    <tableColumn id="4" xr3:uid="{A5C5F614-9077-4017-A469-F4BADA7AF2EC}" name="Carga (kg)" dataDxfId="24"/>
    <tableColumn id="5" xr3:uid="{31B74AAC-BBCB-41D0-86B2-9D3D4B890F44}" name="Link do exercício" dataDxfId="23"/>
    <tableColumn id="7" xr3:uid="{B811B90B-467B-423C-9966-C8D81451410D}" name="%1RM CORRESPONDENTE" dataDxfId="22">
      <calculatedColumnFormula>IFERROR(VLOOKUP(Tabela72833[[#This Row],[Nº de repetições (entre 1 e 15)]],'[1]Teste Físico'!$T$50:$U$65,2,0),"-")</calculatedColumnFormula>
    </tableColumn>
    <tableColumn id="8" xr3:uid="{CE20DBE1-9CE5-4153-96A2-F9049D96539E}" name="CARGA*100/%1RM" dataDxfId="21">
      <calculatedColumnFormula>IFERROR(Tabela72833[[#This Row],[Carga (kg)]]*100/Tabela72833[[#This Row],[%1RM CORRESPONDENTE]],"-")</calculatedColumnFormula>
    </tableColumn>
    <tableColumn id="6" xr3:uid="{59D3A192-9767-4AE9-A210-7EBE7DBC1D10}" name="1RM referente ao exercício feito" dataDxfId="20">
      <calculatedColumnFormula>IFERROR(Tabela72833[[#This Row],[CARGA*100/%1RM]]-2.5*(Tabela72833[[#This Row],[CARGA*100/%1RM]])*(100-Tabela72833[[#This Row],[%1RM CORRESPONDENTE]])/1000,"-")</calculatedColumnFormula>
    </tableColumn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1F57A1-48CE-43B4-8FE1-EB5293FA2761}" name="Tabela_Teste_Incremental" displayName="Tabela_Teste_Incremental" ref="F15:M29" totalsRowShown="0" headerRowDxfId="124" dataDxfId="122" headerRowBorderDxfId="123" tableBorderDxfId="121" totalsRowBorderDxfId="120">
  <autoFilter ref="F15:M29" xr:uid="{7D969D05-C1A4-4CAF-B709-A8F713B4B039}"/>
  <tableColumns count="8">
    <tableColumn id="1" xr3:uid="{54BAEBD0-7D0D-4807-8379-F5B33E6923B4}" name="Data do teste" dataDxfId="119">
      <calculatedColumnFormula>IF(Tabela_Teste_Cooper[[#This Row],[Data do teste]]="","-",Tabela_Teste_Cooper[[#This Row],[Data do teste]])</calculatedColumnFormula>
    </tableColumn>
    <tableColumn id="3" xr3:uid="{163256DE-BA99-4939-A3B4-EB5FD5F8A6B3}" name="Velocidade inicial (km/h)" dataDxfId="118"/>
    <tableColumn id="4" xr3:uid="{75C56971-0FBB-4783-B290-EAFCB79D1AC6}" name="Duração dos estágios (s)" dataDxfId="117"/>
    <tableColumn id="5" xr3:uid="{9927A08A-6C05-44F4-9C67-3683AEF5C962}" name="Incremento de velocidade por estágio (km/h)" dataDxfId="116"/>
    <tableColumn id="6" xr3:uid="{5B6F75B5-0A21-4B8A-8EF6-39EB00A6D1AA}" name="Velocidade máxima atingida (km/h)" dataDxfId="115"/>
    <tableColumn id="7" xr3:uid="{4F933ADA-98D2-4171-8332-F6FE899C3117}" name="Nº de estágios atingidos" dataDxfId="114">
      <calculatedColumnFormula>IFERROR((Tabela_Teste_Incremental[[#This Row],[Velocidade máxima atingida (km/h)]]-Tabela_Teste_Incremental[[#This Row],[Velocidade inicial (km/h)]])/Tabela_Teste_Incremental[[#This Row],[Incremento de velocidade por estágio (km/h)]],"-")</calculatedColumnFormula>
    </tableColumn>
    <tableColumn id="10" xr3:uid="{18A9C37F-97FC-4B2F-A037-DEEC4A14CF68}" name="Duração do teste (min)" dataDxfId="113">
      <calculatedColumnFormula>IFERROR(Tabela_Teste_Incremental[[#This Row],[Nº de estágios atingidos]]*Tabela_Teste_Incremental[[#This Row],[Duração dos estágios (s)]]/60,"-")</calculatedColumnFormula>
    </tableColumn>
    <tableColumn id="8" xr3:uid="{C872693F-1827-47E3-AA9A-FEF744FEFAF1}" name="OBS" dataDxfId="112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6D91EC6-2797-4E63-93DB-EBA66B7A3560}" name="Tabela_Teste_Cooper" displayName="Tabela_Teste_Cooper" ref="B15:D29" totalsRowShown="0" headerRowDxfId="111" dataDxfId="109" headerRowBorderDxfId="110" tableBorderDxfId="108" totalsRowBorderDxfId="107">
  <autoFilter ref="B15:D29" xr:uid="{3DA21C77-8155-4360-9A51-757706AFDDEA}"/>
  <tableColumns count="3">
    <tableColumn id="1" xr3:uid="{4B09A8F2-E9B5-4E8A-A0B0-1BE4E5FBA54E}" name="Data do teste" dataDxfId="106"/>
    <tableColumn id="2" xr3:uid="{6D7EFD0A-B692-4B60-8390-68605C21F380}" name="Distância percorrida em 12min (m)" dataDxfId="105"/>
    <tableColumn id="3" xr3:uid="{D13E7063-EA2F-4A9E-95FA-7737D002B9B2}" name="VO2 máximo (ml.kg/min)" dataDxfId="104">
      <calculatedColumnFormula>IF(Tabela_Teste_Cooper[[#This Row],[Distância percorrida em 12min (m)]]="","-",(Tabela_Teste_Cooper[[#This Row],[Distância percorrida em 12min (m)]]-504.9)/44.73)</calculatedColumnFormula>
    </tableColumn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A3A59451-B095-4427-A072-454B1D2A7C34}" name="Tabela62729" displayName="Tabela62729" ref="D15:N16" insertRow="1" totalsRowShown="0" headerRowDxfId="19" dataDxfId="17" headerRowBorderDxfId="18" tableBorderDxfId="16" totalsRowBorderDxfId="15">
  <autoFilter ref="D15:N16" xr:uid="{6DCBE646-E052-41B1-A43D-200A8643B315}"/>
  <tableColumns count="11">
    <tableColumn id="1" xr3:uid="{00598C67-7461-44EB-BE3D-A0B22A143E61}" name="Data do teste" dataDxfId="14"/>
    <tableColumn id="2" xr3:uid="{FBCB7032-C2F4-4A90-9FF0-D8654BAC0E1B}" name="Prancha frontal &gt;60 seg" dataDxfId="13"/>
    <tableColumn id="3" xr3:uid="{3766CACC-7072-44AF-94D1-256FB74EC446}" name="Prancha lateral direita &gt;45seg" dataDxfId="12"/>
    <tableColumn id="4" xr3:uid="{22F767E1-9D5E-4D99-BE26-97E7C05B2B85}" name="Prancha lateral esquerda &gt;45seg" dataDxfId="11"/>
    <tableColumn id="5" xr3:uid="{3BFE8B00-D18F-41F6-AEEB-A67F1FFEDD86}" name="Teste de Sorensen &gt;60seg" dataDxfId="10"/>
    <tableColumn id="6" xr3:uid="{8CAFA67F-0E32-43EB-A231-C375CB68851B}" name="Cadeirinha Bilateral &gt;60seg" dataDxfId="9"/>
    <tableColumn id="7" xr3:uid="{53B76024-F307-46DF-BB82-0CDE31BCA58B}" name="Cadeirinha Unilateral Direita &gt;30seg" dataDxfId="8"/>
    <tableColumn id="8" xr3:uid="{3517790E-8C9A-47FC-988E-009B69444CD0}" name="Cadeirinha Unilateral Esquerda &gt;30seg" dataDxfId="7"/>
    <tableColumn id="9" xr3:uid="{22B3EF69-D50A-4D04-8DD3-C1AB53F89ED2}" name="Flexao sem apoio &gt;30seg" dataDxfId="6"/>
    <tableColumn id="10" xr3:uid="{6C239306-4370-4F8D-843B-9B9D3C466E5B}" name="Flexao com apoio &gt;45seg" dataDxfId="5"/>
    <tableColumn id="11" xr3:uid="{74D6B3A0-7F77-404C-89DB-7681B54CC5CC}" name="Agachamento com peso (20 a 25% PC) &gt;60 seg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lattes.cnpq.br/3124446377927753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table" Target="../tables/table1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openxmlformats.org/officeDocument/2006/relationships/table" Target="../tables/table2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A8CF7-80EC-4CB5-80AC-30D92F38A254}">
  <dimension ref="B1:D11"/>
  <sheetViews>
    <sheetView showGridLines="0" zoomScale="145" zoomScaleNormal="145" workbookViewId="0">
      <selection activeCell="D52" sqref="D52"/>
    </sheetView>
  </sheetViews>
  <sheetFormatPr baseColWidth="10" defaultColWidth="9.33203125" defaultRowHeight="15" x14ac:dyDescent="0.2"/>
  <cols>
    <col min="1" max="1" width="3.33203125" style="146" customWidth="1"/>
    <col min="2" max="2" width="5.1640625" style="148" bestFit="1" customWidth="1"/>
    <col min="3" max="3" width="25.33203125" style="147" bestFit="1" customWidth="1"/>
    <col min="4" max="4" width="74.5" style="146" customWidth="1"/>
    <col min="5" max="16384" width="9.33203125" style="146"/>
  </cols>
  <sheetData>
    <row r="1" spans="2:4" s="136" customFormat="1" ht="39" customHeight="1" x14ac:dyDescent="0.2">
      <c r="B1" s="170" t="e" vm="1">
        <v>#VALUE!</v>
      </c>
      <c r="C1" s="170"/>
      <c r="D1" s="170"/>
    </row>
    <row r="2" spans="2:4" x14ac:dyDescent="0.2">
      <c r="B2" s="145" t="s">
        <v>580</v>
      </c>
      <c r="C2" s="171" t="s">
        <v>581</v>
      </c>
      <c r="D2" s="171"/>
    </row>
    <row r="3" spans="2:4" x14ac:dyDescent="0.2">
      <c r="B3" s="172"/>
      <c r="C3" s="147" t="s">
        <v>582</v>
      </c>
    </row>
    <row r="4" spans="2:4" x14ac:dyDescent="0.2">
      <c r="B4" s="173"/>
    </row>
    <row r="5" spans="2:4" x14ac:dyDescent="0.2">
      <c r="B5" s="173"/>
      <c r="C5" s="147" t="s">
        <v>583</v>
      </c>
    </row>
    <row r="6" spans="2:4" x14ac:dyDescent="0.2">
      <c r="B6" s="173"/>
      <c r="C6" s="147" t="s">
        <v>584</v>
      </c>
    </row>
    <row r="7" spans="2:4" x14ac:dyDescent="0.2">
      <c r="B7" s="173"/>
    </row>
    <row r="8" spans="2:4" x14ac:dyDescent="0.2">
      <c r="B8" s="173"/>
      <c r="C8" s="147" t="s">
        <v>585</v>
      </c>
    </row>
    <row r="9" spans="2:4" x14ac:dyDescent="0.2">
      <c r="B9" s="173"/>
    </row>
    <row r="10" spans="2:4" x14ac:dyDescent="0.2">
      <c r="B10" s="173"/>
    </row>
    <row r="11" spans="2:4" x14ac:dyDescent="0.2">
      <c r="B11" s="173"/>
      <c r="C11" s="147" t="s">
        <v>586</v>
      </c>
    </row>
  </sheetData>
  <mergeCells count="3">
    <mergeCell ref="B1:D1"/>
    <mergeCell ref="C2:D2"/>
    <mergeCell ref="B3:B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4F03B-0385-4F08-900F-0935EC174281}">
  <dimension ref="A1:B43"/>
  <sheetViews>
    <sheetView workbookViewId="0">
      <selection activeCell="A4" sqref="A4:A19"/>
      <pivotSelection pane="bottomRight" showHeader="1" axis="axisRow" activeRow="3" previousRow="3" click="1" r:id="rId1">
        <pivotArea dataOnly="0" labelOnly="1" fieldPosition="0">
          <references count="1">
            <reference field="1" count="0"/>
          </references>
        </pivotArea>
      </pivotSelection>
    </sheetView>
  </sheetViews>
  <sheetFormatPr baseColWidth="10" defaultColWidth="8.83203125" defaultRowHeight="17" x14ac:dyDescent="0.25"/>
  <cols>
    <col min="1" max="1" width="37.33203125" style="5" bestFit="1" customWidth="1"/>
    <col min="2" max="2" width="10.5" style="5" bestFit="1" customWidth="1"/>
    <col min="3" max="16384" width="8.83203125" style="5"/>
  </cols>
  <sheetData>
    <row r="1" spans="1:2" x14ac:dyDescent="0.25">
      <c r="A1" s="65" t="s">
        <v>224</v>
      </c>
      <c r="B1" s="5" t="s">
        <v>220</v>
      </c>
    </row>
    <row r="3" spans="1:2" x14ac:dyDescent="0.25">
      <c r="A3" s="65" t="s">
        <v>225</v>
      </c>
    </row>
    <row r="4" spans="1:2" x14ac:dyDescent="0.25">
      <c r="A4" s="58" t="s">
        <v>87</v>
      </c>
    </row>
    <row r="5" spans="1:2" x14ac:dyDescent="0.25">
      <c r="A5" s="58" t="s">
        <v>193</v>
      </c>
    </row>
    <row r="6" spans="1:2" x14ac:dyDescent="0.25">
      <c r="A6" s="58" t="s">
        <v>194</v>
      </c>
    </row>
    <row r="7" spans="1:2" x14ac:dyDescent="0.25">
      <c r="A7" s="58" t="s">
        <v>195</v>
      </c>
    </row>
    <row r="8" spans="1:2" x14ac:dyDescent="0.25">
      <c r="A8" s="58" t="s">
        <v>196</v>
      </c>
    </row>
    <row r="9" spans="1:2" x14ac:dyDescent="0.25">
      <c r="A9" s="58" t="s">
        <v>197</v>
      </c>
    </row>
    <row r="10" spans="1:2" x14ac:dyDescent="0.25">
      <c r="A10" s="58" t="s">
        <v>198</v>
      </c>
    </row>
    <row r="11" spans="1:2" x14ac:dyDescent="0.25">
      <c r="A11" s="58" t="s">
        <v>199</v>
      </c>
    </row>
    <row r="12" spans="1:2" x14ac:dyDescent="0.25">
      <c r="A12" s="58" t="s">
        <v>200</v>
      </c>
    </row>
    <row r="13" spans="1:2" x14ac:dyDescent="0.25">
      <c r="A13" s="58" t="s">
        <v>201</v>
      </c>
    </row>
    <row r="14" spans="1:2" x14ac:dyDescent="0.25">
      <c r="A14" s="58" t="s">
        <v>202</v>
      </c>
    </row>
    <row r="15" spans="1:2" x14ac:dyDescent="0.25">
      <c r="A15" s="58" t="s">
        <v>203</v>
      </c>
    </row>
    <row r="16" spans="1:2" x14ac:dyDescent="0.25">
      <c r="A16" s="58" t="s">
        <v>204</v>
      </c>
    </row>
    <row r="17" spans="1:1" x14ac:dyDescent="0.25">
      <c r="A17" s="58" t="s">
        <v>205</v>
      </c>
    </row>
    <row r="18" spans="1:1" x14ac:dyDescent="0.25">
      <c r="A18" s="58" t="s">
        <v>206</v>
      </c>
    </row>
    <row r="19" spans="1:1" x14ac:dyDescent="0.25">
      <c r="A19" s="58" t="s">
        <v>207</v>
      </c>
    </row>
    <row r="20" spans="1:1" x14ac:dyDescent="0.25">
      <c r="A20" s="58" t="s">
        <v>226</v>
      </c>
    </row>
    <row r="21" spans="1:1" x14ac:dyDescent="0.25">
      <c r="A21"/>
    </row>
    <row r="22" spans="1:1" x14ac:dyDescent="0.25">
      <c r="A22"/>
    </row>
    <row r="23" spans="1:1" x14ac:dyDescent="0.25">
      <c r="A23"/>
    </row>
    <row r="24" spans="1:1" x14ac:dyDescent="0.25">
      <c r="A24"/>
    </row>
    <row r="25" spans="1:1" x14ac:dyDescent="0.25">
      <c r="A25"/>
    </row>
    <row r="26" spans="1:1" x14ac:dyDescent="0.25">
      <c r="A26"/>
    </row>
    <row r="27" spans="1:1" x14ac:dyDescent="0.25">
      <c r="A27"/>
    </row>
    <row r="28" spans="1:1" x14ac:dyDescent="0.25">
      <c r="A28"/>
    </row>
    <row r="29" spans="1:1" x14ac:dyDescent="0.25">
      <c r="A29"/>
    </row>
    <row r="30" spans="1:1" x14ac:dyDescent="0.25">
      <c r="A30"/>
    </row>
    <row r="31" spans="1:1" x14ac:dyDescent="0.25">
      <c r="A31"/>
    </row>
    <row r="32" spans="1:1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2"/>
  <sheetViews>
    <sheetView showGridLines="0" topLeftCell="H1" zoomScale="90" zoomScaleNormal="90" workbookViewId="0">
      <selection activeCell="C2" sqref="C2"/>
    </sheetView>
  </sheetViews>
  <sheetFormatPr baseColWidth="10" defaultColWidth="8.83203125" defaultRowHeight="17" x14ac:dyDescent="0.25"/>
  <cols>
    <col min="1" max="1" width="21.5" style="5" bestFit="1" customWidth="1"/>
    <col min="2" max="2" width="2.5" style="5" customWidth="1"/>
    <col min="3" max="3" width="29.6640625" style="5" bestFit="1" customWidth="1"/>
    <col min="4" max="4" width="27.5" style="5" bestFit="1" customWidth="1"/>
    <col min="5" max="5" width="37.6640625" style="5" bestFit="1" customWidth="1"/>
    <col min="6" max="6" width="46" style="5" bestFit="1" customWidth="1"/>
    <col min="7" max="7" width="30.5" style="5" bestFit="1" customWidth="1"/>
    <col min="8" max="8" width="30.33203125" style="5" bestFit="1" customWidth="1"/>
    <col min="9" max="9" width="43.6640625" style="5" bestFit="1" customWidth="1"/>
    <col min="10" max="10" width="43.83203125" style="5" bestFit="1" customWidth="1"/>
    <col min="11" max="11" width="30.1640625" style="5" bestFit="1" customWidth="1"/>
    <col min="12" max="12" width="37.5" style="5" bestFit="1" customWidth="1"/>
    <col min="13" max="13" width="47.5" style="5" bestFit="1" customWidth="1"/>
    <col min="14" max="14" width="37" style="5" bestFit="1" customWidth="1"/>
    <col min="15" max="15" width="42" style="5" bestFit="1" customWidth="1"/>
    <col min="16" max="16" width="13.5" style="5" bestFit="1" customWidth="1"/>
    <col min="17" max="17" width="36.33203125" style="5" bestFit="1" customWidth="1"/>
    <col min="18" max="18" width="39.83203125" style="5" bestFit="1" customWidth="1"/>
    <col min="19" max="19" width="8.83203125" style="5"/>
    <col min="20" max="20" width="31.1640625" style="5" bestFit="1" customWidth="1"/>
    <col min="21" max="21" width="2.33203125" style="5" customWidth="1"/>
    <col min="22" max="22" width="18.83203125" style="53" bestFit="1" customWidth="1"/>
    <col min="23" max="23" width="8.1640625" style="53" bestFit="1" customWidth="1"/>
    <col min="24" max="24" width="2.6640625" style="5" customWidth="1"/>
    <col min="25" max="26" width="23.83203125" style="5" bestFit="1" customWidth="1"/>
    <col min="27" max="27" width="22.1640625" style="5" bestFit="1" customWidth="1"/>
    <col min="28" max="16384" width="8.83203125" style="5"/>
  </cols>
  <sheetData>
    <row r="1" spans="1:18" x14ac:dyDescent="0.25">
      <c r="A1" s="56" t="s">
        <v>224</v>
      </c>
      <c r="C1" s="57" t="s">
        <v>208</v>
      </c>
      <c r="D1" s="57" t="s">
        <v>210</v>
      </c>
      <c r="E1" s="58" t="s">
        <v>222</v>
      </c>
      <c r="F1" s="58" t="s">
        <v>214</v>
      </c>
      <c r="G1" s="58" t="s">
        <v>215</v>
      </c>
      <c r="H1" s="58" t="s">
        <v>221</v>
      </c>
      <c r="I1" s="58" t="s">
        <v>404</v>
      </c>
      <c r="J1" s="58" t="s">
        <v>405</v>
      </c>
      <c r="K1" s="58" t="s">
        <v>216</v>
      </c>
      <c r="L1" s="58" t="s">
        <v>219</v>
      </c>
      <c r="M1" s="58" t="s">
        <v>218</v>
      </c>
      <c r="N1" s="58" t="s">
        <v>217</v>
      </c>
      <c r="O1" s="58" t="s">
        <v>212</v>
      </c>
      <c r="P1" s="58" t="s">
        <v>223</v>
      </c>
      <c r="Q1" s="58" t="s">
        <v>211</v>
      </c>
      <c r="R1" s="58" t="s">
        <v>220</v>
      </c>
    </row>
    <row r="2" spans="1:18" x14ac:dyDescent="0.25">
      <c r="A2" s="60" t="s">
        <v>228</v>
      </c>
      <c r="C2" s="61" t="s">
        <v>0</v>
      </c>
      <c r="D2" s="61" t="s">
        <v>9</v>
      </c>
      <c r="E2" s="58" t="s">
        <v>162</v>
      </c>
      <c r="F2" s="58" t="s">
        <v>31</v>
      </c>
      <c r="G2" s="58" t="s">
        <v>32</v>
      </c>
      <c r="H2" s="58" t="s">
        <v>95</v>
      </c>
      <c r="I2" s="58" t="s">
        <v>13</v>
      </c>
      <c r="J2" s="58" t="s">
        <v>5</v>
      </c>
      <c r="K2" s="58" t="s">
        <v>39</v>
      </c>
      <c r="L2" s="58" t="s">
        <v>86</v>
      </c>
      <c r="M2" s="58" t="s">
        <v>48</v>
      </c>
      <c r="N2" s="58" t="s">
        <v>43</v>
      </c>
      <c r="O2" s="58" t="s">
        <v>12</v>
      </c>
      <c r="P2" s="58" t="s">
        <v>192</v>
      </c>
      <c r="Q2" s="58" t="s">
        <v>10</v>
      </c>
      <c r="R2" s="58" t="s">
        <v>87</v>
      </c>
    </row>
    <row r="3" spans="1:18" x14ac:dyDescent="0.25">
      <c r="A3" s="60" t="s">
        <v>229</v>
      </c>
      <c r="C3" s="61" t="s">
        <v>1</v>
      </c>
      <c r="D3" s="61" t="s">
        <v>11</v>
      </c>
      <c r="E3" s="58" t="s">
        <v>163</v>
      </c>
      <c r="F3" s="58" t="s">
        <v>122</v>
      </c>
      <c r="G3" s="58" t="s">
        <v>42</v>
      </c>
      <c r="H3" s="58" t="s">
        <v>96</v>
      </c>
      <c r="I3" s="58" t="s">
        <v>14</v>
      </c>
      <c r="J3" s="58" t="s">
        <v>6</v>
      </c>
      <c r="K3" s="58" t="s">
        <v>40</v>
      </c>
      <c r="M3" s="58" t="s">
        <v>49</v>
      </c>
      <c r="N3" s="58" t="s">
        <v>44</v>
      </c>
      <c r="O3" s="58" t="s">
        <v>15</v>
      </c>
      <c r="Q3" s="58" t="s">
        <v>78</v>
      </c>
      <c r="R3" s="58" t="s">
        <v>193</v>
      </c>
    </row>
    <row r="4" spans="1:18" x14ac:dyDescent="0.25">
      <c r="A4" s="60"/>
      <c r="C4" s="61" t="s">
        <v>2</v>
      </c>
      <c r="D4" s="61" t="s">
        <v>35</v>
      </c>
      <c r="E4" s="58" t="s">
        <v>164</v>
      </c>
      <c r="F4" s="58" t="s">
        <v>123</v>
      </c>
      <c r="G4" s="58" t="s">
        <v>80</v>
      </c>
      <c r="H4" s="58" t="s">
        <v>97</v>
      </c>
      <c r="I4" s="58" t="s">
        <v>16</v>
      </c>
      <c r="J4" s="58" t="s">
        <v>7</v>
      </c>
      <c r="K4" s="58" t="s">
        <v>91</v>
      </c>
      <c r="M4" s="58" t="s">
        <v>50</v>
      </c>
      <c r="N4" s="58" t="s">
        <v>45</v>
      </c>
      <c r="O4" s="58" t="s">
        <v>18</v>
      </c>
      <c r="Q4" s="58" t="s">
        <v>79</v>
      </c>
      <c r="R4" s="58" t="s">
        <v>194</v>
      </c>
    </row>
    <row r="5" spans="1:18" x14ac:dyDescent="0.25">
      <c r="A5" s="60"/>
      <c r="C5" s="61" t="s">
        <v>3</v>
      </c>
      <c r="D5" s="63" t="s">
        <v>36</v>
      </c>
      <c r="E5" s="58" t="s">
        <v>165</v>
      </c>
      <c r="F5" s="58" t="s">
        <v>124</v>
      </c>
      <c r="G5" s="58" t="s">
        <v>81</v>
      </c>
      <c r="H5" s="58" t="s">
        <v>98</v>
      </c>
      <c r="I5" s="58" t="s">
        <v>17</v>
      </c>
      <c r="J5" s="58" t="s">
        <v>8</v>
      </c>
      <c r="K5" s="58" t="s">
        <v>92</v>
      </c>
      <c r="M5" s="58" t="s">
        <v>51</v>
      </c>
      <c r="N5" s="58" t="s">
        <v>46</v>
      </c>
      <c r="O5" s="58" t="s">
        <v>19</v>
      </c>
      <c r="Q5" s="58" t="s">
        <v>179</v>
      </c>
      <c r="R5" s="58" t="s">
        <v>195</v>
      </c>
    </row>
    <row r="6" spans="1:18" x14ac:dyDescent="0.25">
      <c r="A6" s="60"/>
      <c r="C6" s="61" t="s">
        <v>4</v>
      </c>
      <c r="D6" s="53"/>
      <c r="E6" s="58" t="s">
        <v>166</v>
      </c>
      <c r="F6" s="58" t="s">
        <v>125</v>
      </c>
      <c r="G6" s="58" t="s">
        <v>82</v>
      </c>
      <c r="I6" s="58" t="s">
        <v>41</v>
      </c>
      <c r="J6" s="58" t="s">
        <v>33</v>
      </c>
      <c r="K6" s="58" t="s">
        <v>93</v>
      </c>
      <c r="M6" s="58" t="s">
        <v>58</v>
      </c>
      <c r="N6" s="58" t="s">
        <v>47</v>
      </c>
      <c r="O6" s="58" t="s">
        <v>20</v>
      </c>
      <c r="R6" s="58" t="s">
        <v>196</v>
      </c>
    </row>
    <row r="7" spans="1:18" x14ac:dyDescent="0.25">
      <c r="A7" s="60"/>
      <c r="C7" s="61" t="s">
        <v>119</v>
      </c>
      <c r="D7" s="53"/>
      <c r="E7" s="58" t="s">
        <v>167</v>
      </c>
      <c r="F7" s="58" t="s">
        <v>126</v>
      </c>
      <c r="I7" s="58" t="s">
        <v>71</v>
      </c>
      <c r="J7" s="58" t="s">
        <v>34</v>
      </c>
      <c r="K7" s="58" t="s">
        <v>94</v>
      </c>
      <c r="M7" s="58" t="s">
        <v>59</v>
      </c>
      <c r="N7" s="58" t="s">
        <v>52</v>
      </c>
      <c r="O7" s="58" t="s">
        <v>21</v>
      </c>
      <c r="R7" s="58" t="s">
        <v>197</v>
      </c>
    </row>
    <row r="8" spans="1:18" x14ac:dyDescent="0.25">
      <c r="A8" s="60"/>
      <c r="C8" s="61" t="s">
        <v>120</v>
      </c>
      <c r="D8" s="53"/>
      <c r="E8" s="58" t="s">
        <v>168</v>
      </c>
      <c r="F8" s="58" t="s">
        <v>127</v>
      </c>
      <c r="I8" s="58" t="s">
        <v>72</v>
      </c>
      <c r="J8" s="58" t="s">
        <v>115</v>
      </c>
      <c r="K8" s="58" t="s">
        <v>113</v>
      </c>
      <c r="M8" s="58" t="s">
        <v>60</v>
      </c>
      <c r="N8" s="58" t="s">
        <v>53</v>
      </c>
      <c r="O8" s="58" t="s">
        <v>22</v>
      </c>
      <c r="R8" s="58" t="s">
        <v>198</v>
      </c>
    </row>
    <row r="9" spans="1:18" x14ac:dyDescent="0.25">
      <c r="A9" s="60"/>
      <c r="C9" s="63" t="s">
        <v>121</v>
      </c>
      <c r="D9" s="53"/>
      <c r="E9" s="58" t="s">
        <v>169</v>
      </c>
      <c r="F9" s="58" t="s">
        <v>128</v>
      </c>
      <c r="I9" s="58" t="s">
        <v>73</v>
      </c>
      <c r="J9" s="58" t="s">
        <v>117</v>
      </c>
      <c r="K9" s="58" t="s">
        <v>114</v>
      </c>
      <c r="M9" s="58" t="s">
        <v>61</v>
      </c>
      <c r="N9" s="58" t="s">
        <v>54</v>
      </c>
      <c r="O9" s="58" t="s">
        <v>23</v>
      </c>
      <c r="R9" s="58" t="s">
        <v>199</v>
      </c>
    </row>
    <row r="10" spans="1:18" x14ac:dyDescent="0.25">
      <c r="A10" s="60"/>
      <c r="E10" s="58" t="s">
        <v>170</v>
      </c>
      <c r="F10" s="58" t="s">
        <v>129</v>
      </c>
      <c r="I10" s="58" t="s">
        <v>74</v>
      </c>
      <c r="J10" s="58" t="s">
        <v>118</v>
      </c>
      <c r="K10" s="58" t="s">
        <v>180</v>
      </c>
      <c r="M10" s="58" t="s">
        <v>62</v>
      </c>
      <c r="N10" s="58" t="s">
        <v>55</v>
      </c>
      <c r="O10" s="58" t="s">
        <v>24</v>
      </c>
      <c r="R10" s="58" t="s">
        <v>200</v>
      </c>
    </row>
    <row r="11" spans="1:18" x14ac:dyDescent="0.25">
      <c r="A11" s="60"/>
      <c r="E11" s="58" t="s">
        <v>171</v>
      </c>
      <c r="F11" s="58" t="s">
        <v>130</v>
      </c>
      <c r="I11" s="58" t="s">
        <v>75</v>
      </c>
      <c r="K11" s="58" t="s">
        <v>181</v>
      </c>
      <c r="M11" s="58" t="s">
        <v>63</v>
      </c>
      <c r="N11" s="58" t="s">
        <v>56</v>
      </c>
      <c r="O11" s="58" t="s">
        <v>25</v>
      </c>
      <c r="R11" s="58" t="s">
        <v>201</v>
      </c>
    </row>
    <row r="12" spans="1:18" x14ac:dyDescent="0.25">
      <c r="A12" s="60"/>
      <c r="E12" s="58" t="s">
        <v>172</v>
      </c>
      <c r="F12" s="58" t="s">
        <v>131</v>
      </c>
      <c r="I12" s="58" t="s">
        <v>76</v>
      </c>
      <c r="K12" s="58" t="s">
        <v>182</v>
      </c>
      <c r="M12" s="58" t="s">
        <v>64</v>
      </c>
      <c r="N12" s="58" t="s">
        <v>57</v>
      </c>
      <c r="O12" s="58" t="s">
        <v>26</v>
      </c>
      <c r="R12" s="58" t="s">
        <v>202</v>
      </c>
    </row>
    <row r="13" spans="1:18" x14ac:dyDescent="0.25">
      <c r="A13" s="60"/>
      <c r="E13" s="58" t="s">
        <v>173</v>
      </c>
      <c r="F13" s="58" t="s">
        <v>132</v>
      </c>
      <c r="I13" s="58" t="s">
        <v>84</v>
      </c>
      <c r="M13" s="58" t="s">
        <v>65</v>
      </c>
      <c r="N13" s="58" t="s">
        <v>88</v>
      </c>
      <c r="O13" s="58" t="s">
        <v>27</v>
      </c>
      <c r="R13" s="58" t="s">
        <v>203</v>
      </c>
    </row>
    <row r="14" spans="1:18" x14ac:dyDescent="0.25">
      <c r="A14" s="60"/>
      <c r="E14" s="58" t="s">
        <v>174</v>
      </c>
      <c r="F14" s="58" t="s">
        <v>133</v>
      </c>
      <c r="I14" s="58" t="s">
        <v>85</v>
      </c>
      <c r="M14" s="58" t="s">
        <v>66</v>
      </c>
      <c r="N14" s="58" t="s">
        <v>89</v>
      </c>
      <c r="O14" s="58" t="s">
        <v>28</v>
      </c>
      <c r="R14" s="58" t="s">
        <v>204</v>
      </c>
    </row>
    <row r="15" spans="1:18" x14ac:dyDescent="0.25">
      <c r="A15" s="60"/>
      <c r="E15" s="58" t="s">
        <v>175</v>
      </c>
      <c r="F15" s="58" t="s">
        <v>134</v>
      </c>
      <c r="I15" s="58" t="s">
        <v>99</v>
      </c>
      <c r="M15" s="58" t="s">
        <v>67</v>
      </c>
      <c r="N15" s="58" t="s">
        <v>184</v>
      </c>
      <c r="O15" s="58" t="s">
        <v>29</v>
      </c>
      <c r="R15" s="58" t="s">
        <v>205</v>
      </c>
    </row>
    <row r="16" spans="1:18" x14ac:dyDescent="0.25">
      <c r="A16" s="60"/>
      <c r="E16" s="58" t="s">
        <v>176</v>
      </c>
      <c r="F16" s="58" t="s">
        <v>135</v>
      </c>
      <c r="I16" s="58" t="s">
        <v>100</v>
      </c>
      <c r="M16" s="58" t="s">
        <v>68</v>
      </c>
      <c r="N16" s="58" t="s">
        <v>185</v>
      </c>
      <c r="O16" s="58" t="s">
        <v>30</v>
      </c>
      <c r="R16" s="58" t="s">
        <v>206</v>
      </c>
    </row>
    <row r="17" spans="1:20" x14ac:dyDescent="0.25">
      <c r="A17" s="60"/>
      <c r="E17" s="58" t="s">
        <v>177</v>
      </c>
      <c r="F17" s="58" t="s">
        <v>136</v>
      </c>
      <c r="I17" s="58" t="s">
        <v>101</v>
      </c>
      <c r="M17" s="58" t="s">
        <v>69</v>
      </c>
      <c r="N17" s="58" t="s">
        <v>186</v>
      </c>
      <c r="O17" s="58" t="s">
        <v>37</v>
      </c>
      <c r="R17" s="58" t="s">
        <v>207</v>
      </c>
    </row>
    <row r="18" spans="1:20" x14ac:dyDescent="0.25">
      <c r="A18" s="62"/>
      <c r="E18" s="58" t="s">
        <v>178</v>
      </c>
      <c r="F18" s="58" t="s">
        <v>137</v>
      </c>
      <c r="I18" s="58" t="s">
        <v>108</v>
      </c>
      <c r="M18" s="58" t="s">
        <v>70</v>
      </c>
      <c r="N18" s="58" t="s">
        <v>187</v>
      </c>
      <c r="O18" s="58" t="s">
        <v>38</v>
      </c>
      <c r="T18"/>
    </row>
    <row r="19" spans="1:20" x14ac:dyDescent="0.25">
      <c r="A19" s="58"/>
      <c r="F19" s="58" t="s">
        <v>138</v>
      </c>
      <c r="I19" s="58" t="s">
        <v>109</v>
      </c>
      <c r="M19" s="58" t="s">
        <v>77</v>
      </c>
      <c r="N19" s="58" t="s">
        <v>188</v>
      </c>
      <c r="O19" s="58" t="s">
        <v>83</v>
      </c>
      <c r="T19"/>
    </row>
    <row r="20" spans="1:20" x14ac:dyDescent="0.25">
      <c r="F20" s="58" t="s">
        <v>139</v>
      </c>
      <c r="I20" s="58" t="s">
        <v>112</v>
      </c>
      <c r="M20" s="58" t="s">
        <v>110</v>
      </c>
      <c r="N20" s="58" t="s">
        <v>189</v>
      </c>
      <c r="O20" s="58" t="s">
        <v>90</v>
      </c>
      <c r="T20"/>
    </row>
    <row r="21" spans="1:20" x14ac:dyDescent="0.25">
      <c r="A21" s="58"/>
      <c r="F21" s="58" t="s">
        <v>140</v>
      </c>
      <c r="I21" s="58" t="s">
        <v>183</v>
      </c>
      <c r="M21" s="58" t="s">
        <v>111</v>
      </c>
      <c r="N21" s="58" t="s">
        <v>190</v>
      </c>
      <c r="O21" s="58" t="s">
        <v>102</v>
      </c>
      <c r="T21"/>
    </row>
    <row r="22" spans="1:20" x14ac:dyDescent="0.25">
      <c r="A22" s="58"/>
      <c r="F22" s="58" t="s">
        <v>143</v>
      </c>
      <c r="M22" s="58" t="s">
        <v>141</v>
      </c>
      <c r="N22" s="58" t="s">
        <v>191</v>
      </c>
      <c r="O22" s="58" t="s">
        <v>103</v>
      </c>
      <c r="T22"/>
    </row>
    <row r="23" spans="1:20" x14ac:dyDescent="0.25">
      <c r="A23" s="58"/>
      <c r="F23" s="58" t="s">
        <v>144</v>
      </c>
      <c r="M23" s="58" t="s">
        <v>142</v>
      </c>
      <c r="O23" s="58" t="s">
        <v>104</v>
      </c>
      <c r="T23"/>
    </row>
    <row r="24" spans="1:20" x14ac:dyDescent="0.25">
      <c r="A24" s="58"/>
      <c r="F24" s="58" t="s">
        <v>145</v>
      </c>
      <c r="O24" s="58" t="s">
        <v>105</v>
      </c>
      <c r="T24"/>
    </row>
    <row r="25" spans="1:20" x14ac:dyDescent="0.25">
      <c r="A25" s="58"/>
      <c r="F25" s="58" t="s">
        <v>146</v>
      </c>
      <c r="O25" s="58" t="s">
        <v>106</v>
      </c>
      <c r="T25"/>
    </row>
    <row r="26" spans="1:20" x14ac:dyDescent="0.25">
      <c r="A26" s="58"/>
      <c r="F26" s="58" t="s">
        <v>147</v>
      </c>
      <c r="O26" s="58" t="s">
        <v>107</v>
      </c>
      <c r="T26"/>
    </row>
    <row r="27" spans="1:20" x14ac:dyDescent="0.25">
      <c r="A27" s="58"/>
      <c r="F27" s="58" t="s">
        <v>148</v>
      </c>
      <c r="O27" s="58" t="s">
        <v>116</v>
      </c>
      <c r="T27"/>
    </row>
    <row r="28" spans="1:20" x14ac:dyDescent="0.25">
      <c r="A28" s="58"/>
      <c r="F28" s="58" t="s">
        <v>149</v>
      </c>
      <c r="T28"/>
    </row>
    <row r="29" spans="1:20" x14ac:dyDescent="0.25">
      <c r="F29" s="58" t="s">
        <v>150</v>
      </c>
      <c r="T29"/>
    </row>
    <row r="30" spans="1:20" x14ac:dyDescent="0.25">
      <c r="F30" s="58" t="s">
        <v>151</v>
      </c>
      <c r="T30"/>
    </row>
    <row r="31" spans="1:20" x14ac:dyDescent="0.25">
      <c r="F31" s="58" t="s">
        <v>152</v>
      </c>
      <c r="T31"/>
    </row>
    <row r="32" spans="1:20" x14ac:dyDescent="0.25">
      <c r="F32" s="58" t="s">
        <v>153</v>
      </c>
      <c r="T32"/>
    </row>
    <row r="33" spans="1:20" x14ac:dyDescent="0.25">
      <c r="F33" s="58" t="s">
        <v>154</v>
      </c>
      <c r="T33"/>
    </row>
    <row r="34" spans="1:20" ht="21" x14ac:dyDescent="0.25">
      <c r="A34" s="64"/>
      <c r="F34" s="58" t="s">
        <v>155</v>
      </c>
      <c r="T34"/>
    </row>
    <row r="35" spans="1:20" x14ac:dyDescent="0.25">
      <c r="F35" s="58" t="s">
        <v>156</v>
      </c>
      <c r="T35"/>
    </row>
    <row r="36" spans="1:20" x14ac:dyDescent="0.25">
      <c r="F36" s="58" t="s">
        <v>157</v>
      </c>
      <c r="T36"/>
    </row>
    <row r="37" spans="1:20" x14ac:dyDescent="0.25">
      <c r="F37" s="58" t="s">
        <v>158</v>
      </c>
      <c r="T37"/>
    </row>
    <row r="38" spans="1:20" x14ac:dyDescent="0.25">
      <c r="F38" s="58" t="s">
        <v>159</v>
      </c>
      <c r="T38"/>
    </row>
    <row r="39" spans="1:20" x14ac:dyDescent="0.25">
      <c r="F39" s="58" t="s">
        <v>160</v>
      </c>
      <c r="T39"/>
    </row>
    <row r="40" spans="1:20" x14ac:dyDescent="0.25">
      <c r="F40" s="58" t="s">
        <v>161</v>
      </c>
      <c r="T40"/>
    </row>
    <row r="41" spans="1:20" x14ac:dyDescent="0.25">
      <c r="T41"/>
    </row>
    <row r="42" spans="1:20" x14ac:dyDescent="0.25">
      <c r="T42"/>
    </row>
    <row r="43" spans="1:20" x14ac:dyDescent="0.25">
      <c r="T43"/>
    </row>
    <row r="44" spans="1:20" x14ac:dyDescent="0.25">
      <c r="T44"/>
    </row>
    <row r="45" spans="1:20" x14ac:dyDescent="0.25">
      <c r="T45"/>
    </row>
    <row r="46" spans="1:20" x14ac:dyDescent="0.25">
      <c r="T46"/>
    </row>
    <row r="47" spans="1:20" x14ac:dyDescent="0.25">
      <c r="T47"/>
    </row>
    <row r="48" spans="1:20" x14ac:dyDescent="0.25">
      <c r="T48"/>
    </row>
    <row r="49" spans="20:20" x14ac:dyDescent="0.25">
      <c r="T49"/>
    </row>
    <row r="50" spans="20:20" x14ac:dyDescent="0.25">
      <c r="T50"/>
    </row>
    <row r="51" spans="20:20" x14ac:dyDescent="0.25">
      <c r="T51"/>
    </row>
    <row r="52" spans="20:20" x14ac:dyDescent="0.25">
      <c r="T52"/>
    </row>
    <row r="53" spans="20:20" x14ac:dyDescent="0.25">
      <c r="T53"/>
    </row>
    <row r="54" spans="20:20" x14ac:dyDescent="0.25">
      <c r="T54"/>
    </row>
    <row r="55" spans="20:20" x14ac:dyDescent="0.25">
      <c r="T55"/>
    </row>
    <row r="56" spans="20:20" x14ac:dyDescent="0.25">
      <c r="T56"/>
    </row>
    <row r="57" spans="20:20" x14ac:dyDescent="0.25">
      <c r="T57"/>
    </row>
    <row r="58" spans="20:20" x14ac:dyDescent="0.25">
      <c r="T58"/>
    </row>
    <row r="59" spans="20:20" x14ac:dyDescent="0.25">
      <c r="T59"/>
    </row>
    <row r="60" spans="20:20" x14ac:dyDescent="0.25">
      <c r="T60"/>
    </row>
    <row r="61" spans="20:20" x14ac:dyDescent="0.25">
      <c r="T61"/>
    </row>
    <row r="62" spans="20:20" x14ac:dyDescent="0.25">
      <c r="T62"/>
    </row>
    <row r="63" spans="20:20" x14ac:dyDescent="0.25">
      <c r="T63"/>
    </row>
    <row r="64" spans="20:20" x14ac:dyDescent="0.25">
      <c r="T64"/>
    </row>
    <row r="65" spans="20:20" x14ac:dyDescent="0.25">
      <c r="T65"/>
    </row>
    <row r="66" spans="20:20" x14ac:dyDescent="0.25">
      <c r="T66"/>
    </row>
    <row r="67" spans="20:20" x14ac:dyDescent="0.25">
      <c r="T67"/>
    </row>
    <row r="68" spans="20:20" x14ac:dyDescent="0.25">
      <c r="T68"/>
    </row>
    <row r="69" spans="20:20" x14ac:dyDescent="0.25">
      <c r="T69"/>
    </row>
    <row r="70" spans="20:20" x14ac:dyDescent="0.25">
      <c r="T70"/>
    </row>
    <row r="71" spans="20:20" x14ac:dyDescent="0.25">
      <c r="T71"/>
    </row>
    <row r="72" spans="20:20" x14ac:dyDescent="0.25">
      <c r="T72"/>
    </row>
    <row r="73" spans="20:20" x14ac:dyDescent="0.25">
      <c r="T73"/>
    </row>
    <row r="74" spans="20:20" x14ac:dyDescent="0.25">
      <c r="T74"/>
    </row>
    <row r="75" spans="20:20" x14ac:dyDescent="0.25">
      <c r="T75"/>
    </row>
    <row r="76" spans="20:20" x14ac:dyDescent="0.25">
      <c r="T76"/>
    </row>
    <row r="77" spans="20:20" x14ac:dyDescent="0.25">
      <c r="T77"/>
    </row>
    <row r="78" spans="20:20" x14ac:dyDescent="0.25">
      <c r="T78"/>
    </row>
    <row r="79" spans="20:20" x14ac:dyDescent="0.25">
      <c r="T79"/>
    </row>
    <row r="80" spans="20:20" x14ac:dyDescent="0.25">
      <c r="T80"/>
    </row>
    <row r="81" spans="1:20" x14ac:dyDescent="0.25">
      <c r="T81"/>
    </row>
    <row r="82" spans="1:20" x14ac:dyDescent="0.25">
      <c r="T82"/>
    </row>
    <row r="83" spans="1:20" x14ac:dyDescent="0.25">
      <c r="T83"/>
    </row>
    <row r="84" spans="1:20" x14ac:dyDescent="0.25">
      <c r="T84"/>
    </row>
    <row r="85" spans="1:20" x14ac:dyDescent="0.25">
      <c r="T85"/>
    </row>
    <row r="86" spans="1:20" x14ac:dyDescent="0.25">
      <c r="A86" s="59"/>
      <c r="T86"/>
    </row>
    <row r="87" spans="1:20" x14ac:dyDescent="0.25">
      <c r="A87" s="59" t="s">
        <v>212</v>
      </c>
      <c r="T87"/>
    </row>
    <row r="88" spans="1:20" x14ac:dyDescent="0.25">
      <c r="A88" s="59" t="s">
        <v>213</v>
      </c>
      <c r="T88"/>
    </row>
    <row r="89" spans="1:20" x14ac:dyDescent="0.25">
      <c r="A89" s="59" t="s">
        <v>213</v>
      </c>
      <c r="T89"/>
    </row>
    <row r="90" spans="1:20" x14ac:dyDescent="0.25">
      <c r="A90" s="59" t="s">
        <v>219</v>
      </c>
      <c r="T90"/>
    </row>
    <row r="91" spans="1:20" x14ac:dyDescent="0.25">
      <c r="A91" s="59" t="s">
        <v>220</v>
      </c>
      <c r="T91"/>
    </row>
    <row r="92" spans="1:20" x14ac:dyDescent="0.25">
      <c r="A92" s="59" t="s">
        <v>217</v>
      </c>
      <c r="T92"/>
    </row>
    <row r="93" spans="1:20" x14ac:dyDescent="0.25">
      <c r="A93" s="59" t="s">
        <v>217</v>
      </c>
      <c r="T93"/>
    </row>
    <row r="94" spans="1:20" x14ac:dyDescent="0.25">
      <c r="A94" s="59" t="s">
        <v>212</v>
      </c>
      <c r="T94"/>
    </row>
    <row r="95" spans="1:20" x14ac:dyDescent="0.25">
      <c r="A95" s="59" t="s">
        <v>216</v>
      </c>
      <c r="T95"/>
    </row>
    <row r="96" spans="1:20" x14ac:dyDescent="0.25">
      <c r="A96" s="59" t="s">
        <v>216</v>
      </c>
      <c r="T96"/>
    </row>
    <row r="97" spans="1:20" x14ac:dyDescent="0.25">
      <c r="A97" s="59" t="s">
        <v>216</v>
      </c>
      <c r="T97"/>
    </row>
    <row r="98" spans="1:20" x14ac:dyDescent="0.25">
      <c r="A98" s="59" t="s">
        <v>216</v>
      </c>
      <c r="T98"/>
    </row>
    <row r="99" spans="1:20" x14ac:dyDescent="0.25">
      <c r="A99" s="59" t="s">
        <v>221</v>
      </c>
      <c r="T99"/>
    </row>
    <row r="100" spans="1:20" x14ac:dyDescent="0.25">
      <c r="A100" s="59" t="s">
        <v>221</v>
      </c>
      <c r="T100"/>
    </row>
    <row r="101" spans="1:20" x14ac:dyDescent="0.25">
      <c r="A101" s="59" t="s">
        <v>221</v>
      </c>
      <c r="T101"/>
    </row>
    <row r="102" spans="1:20" x14ac:dyDescent="0.25">
      <c r="A102" s="59" t="s">
        <v>221</v>
      </c>
      <c r="T102"/>
    </row>
    <row r="103" spans="1:20" x14ac:dyDescent="0.25">
      <c r="A103" s="59" t="s">
        <v>213</v>
      </c>
      <c r="T103"/>
    </row>
    <row r="104" spans="1:20" x14ac:dyDescent="0.25">
      <c r="A104" s="59" t="s">
        <v>213</v>
      </c>
      <c r="T104"/>
    </row>
    <row r="105" spans="1:20" x14ac:dyDescent="0.25">
      <c r="A105" s="59" t="s">
        <v>213</v>
      </c>
      <c r="T105"/>
    </row>
    <row r="106" spans="1:20" ht="21" x14ac:dyDescent="0.25">
      <c r="A106" s="64"/>
      <c r="T106"/>
    </row>
    <row r="107" spans="1:20" x14ac:dyDescent="0.25">
      <c r="A107" s="59" t="s">
        <v>212</v>
      </c>
      <c r="T107"/>
    </row>
    <row r="108" spans="1:20" x14ac:dyDescent="0.25">
      <c r="A108" s="59" t="s">
        <v>212</v>
      </c>
      <c r="T108"/>
    </row>
    <row r="109" spans="1:20" x14ac:dyDescent="0.25">
      <c r="A109" s="59" t="s">
        <v>212</v>
      </c>
      <c r="T109"/>
    </row>
    <row r="110" spans="1:20" x14ac:dyDescent="0.25">
      <c r="A110" s="59" t="s">
        <v>212</v>
      </c>
      <c r="T110"/>
    </row>
    <row r="111" spans="1:20" x14ac:dyDescent="0.25">
      <c r="A111" s="59" t="s">
        <v>212</v>
      </c>
      <c r="T111"/>
    </row>
    <row r="112" spans="1:20" x14ac:dyDescent="0.25">
      <c r="A112" s="59" t="s">
        <v>212</v>
      </c>
      <c r="T112"/>
    </row>
    <row r="113" spans="1:20" x14ac:dyDescent="0.25">
      <c r="A113" s="59" t="s">
        <v>213</v>
      </c>
      <c r="T113"/>
    </row>
    <row r="114" spans="1:20" x14ac:dyDescent="0.25">
      <c r="A114" s="59" t="s">
        <v>213</v>
      </c>
      <c r="T114"/>
    </row>
    <row r="115" spans="1:20" x14ac:dyDescent="0.25">
      <c r="A115" s="59" t="s">
        <v>218</v>
      </c>
      <c r="T115"/>
    </row>
    <row r="116" spans="1:20" x14ac:dyDescent="0.25">
      <c r="A116" s="59" t="s">
        <v>218</v>
      </c>
      <c r="T116"/>
    </row>
    <row r="117" spans="1:20" x14ac:dyDescent="0.25">
      <c r="A117" s="59" t="s">
        <v>213</v>
      </c>
      <c r="T117"/>
    </row>
    <row r="118" spans="1:20" x14ac:dyDescent="0.25">
      <c r="A118" s="59" t="s">
        <v>216</v>
      </c>
      <c r="T118"/>
    </row>
    <row r="119" spans="1:20" x14ac:dyDescent="0.25">
      <c r="A119" s="59" t="s">
        <v>216</v>
      </c>
      <c r="T119"/>
    </row>
    <row r="120" spans="1:20" x14ac:dyDescent="0.25">
      <c r="A120" s="59" t="s">
        <v>209</v>
      </c>
      <c r="T120"/>
    </row>
    <row r="121" spans="1:20" x14ac:dyDescent="0.25">
      <c r="A121" s="59" t="s">
        <v>212</v>
      </c>
      <c r="T121"/>
    </row>
    <row r="122" spans="1:20" x14ac:dyDescent="0.25">
      <c r="A122" s="59" t="s">
        <v>209</v>
      </c>
      <c r="T122"/>
    </row>
    <row r="123" spans="1:20" x14ac:dyDescent="0.25">
      <c r="A123" s="59" t="s">
        <v>209</v>
      </c>
      <c r="T123"/>
    </row>
    <row r="124" spans="1:20" x14ac:dyDescent="0.25">
      <c r="A124" s="59" t="s">
        <v>208</v>
      </c>
      <c r="T124"/>
    </row>
    <row r="125" spans="1:20" x14ac:dyDescent="0.25">
      <c r="A125" s="59" t="s">
        <v>208</v>
      </c>
      <c r="T125"/>
    </row>
    <row r="126" spans="1:20" x14ac:dyDescent="0.25">
      <c r="A126" s="59" t="s">
        <v>208</v>
      </c>
      <c r="T126"/>
    </row>
    <row r="127" spans="1:20" x14ac:dyDescent="0.25">
      <c r="A127" s="59" t="s">
        <v>214</v>
      </c>
      <c r="T127"/>
    </row>
    <row r="128" spans="1:20" x14ac:dyDescent="0.25">
      <c r="A128" s="59" t="s">
        <v>214</v>
      </c>
      <c r="T128"/>
    </row>
    <row r="129" spans="1:20" x14ac:dyDescent="0.25">
      <c r="A129" s="59" t="s">
        <v>214</v>
      </c>
      <c r="T129"/>
    </row>
    <row r="130" spans="1:20" x14ac:dyDescent="0.25">
      <c r="A130" s="59" t="s">
        <v>214</v>
      </c>
      <c r="T130"/>
    </row>
    <row r="131" spans="1:20" x14ac:dyDescent="0.25">
      <c r="A131" s="59" t="s">
        <v>214</v>
      </c>
      <c r="T131"/>
    </row>
    <row r="132" spans="1:20" x14ac:dyDescent="0.25">
      <c r="A132" s="59" t="s">
        <v>214</v>
      </c>
      <c r="T132"/>
    </row>
    <row r="133" spans="1:20" x14ac:dyDescent="0.25">
      <c r="A133" s="59" t="s">
        <v>214</v>
      </c>
      <c r="T133"/>
    </row>
    <row r="134" spans="1:20" x14ac:dyDescent="0.25">
      <c r="A134" s="59" t="s">
        <v>214</v>
      </c>
      <c r="T134"/>
    </row>
    <row r="135" spans="1:20" x14ac:dyDescent="0.25">
      <c r="A135" s="59" t="s">
        <v>214</v>
      </c>
      <c r="T135"/>
    </row>
    <row r="136" spans="1:20" x14ac:dyDescent="0.25">
      <c r="A136" s="59" t="s">
        <v>214</v>
      </c>
      <c r="T136"/>
    </row>
    <row r="137" spans="1:20" x14ac:dyDescent="0.25">
      <c r="A137" s="59" t="s">
        <v>214</v>
      </c>
      <c r="T137"/>
    </row>
    <row r="138" spans="1:20" x14ac:dyDescent="0.25">
      <c r="A138" s="59" t="s">
        <v>214</v>
      </c>
      <c r="T138"/>
    </row>
    <row r="139" spans="1:20" x14ac:dyDescent="0.25">
      <c r="A139" s="59" t="s">
        <v>214</v>
      </c>
      <c r="T139"/>
    </row>
    <row r="140" spans="1:20" x14ac:dyDescent="0.25">
      <c r="A140" s="59" t="s">
        <v>214</v>
      </c>
      <c r="T140"/>
    </row>
    <row r="141" spans="1:20" x14ac:dyDescent="0.25">
      <c r="A141" s="59" t="s">
        <v>214</v>
      </c>
      <c r="T141"/>
    </row>
    <row r="142" spans="1:20" x14ac:dyDescent="0.25">
      <c r="A142" s="59" t="s">
        <v>214</v>
      </c>
      <c r="T142"/>
    </row>
    <row r="143" spans="1:20" x14ac:dyDescent="0.25">
      <c r="A143" s="59" t="s">
        <v>214</v>
      </c>
      <c r="T143"/>
    </row>
    <row r="144" spans="1:20" x14ac:dyDescent="0.25">
      <c r="A144" s="59" t="s">
        <v>214</v>
      </c>
      <c r="T144"/>
    </row>
    <row r="145" spans="1:20" x14ac:dyDescent="0.25">
      <c r="A145" s="59" t="s">
        <v>214</v>
      </c>
      <c r="T145"/>
    </row>
    <row r="146" spans="1:20" x14ac:dyDescent="0.25">
      <c r="A146" s="59" t="s">
        <v>218</v>
      </c>
      <c r="T146"/>
    </row>
    <row r="147" spans="1:20" x14ac:dyDescent="0.25">
      <c r="A147" s="59" t="s">
        <v>218</v>
      </c>
      <c r="T147"/>
    </row>
    <row r="148" spans="1:20" x14ac:dyDescent="0.25">
      <c r="A148" s="59" t="s">
        <v>214</v>
      </c>
      <c r="T148"/>
    </row>
    <row r="149" spans="1:20" x14ac:dyDescent="0.25">
      <c r="A149" s="59" t="s">
        <v>214</v>
      </c>
      <c r="T149"/>
    </row>
    <row r="150" spans="1:20" x14ac:dyDescent="0.25">
      <c r="A150" s="59" t="s">
        <v>214</v>
      </c>
      <c r="T150"/>
    </row>
    <row r="151" spans="1:20" x14ac:dyDescent="0.25">
      <c r="A151" s="59" t="s">
        <v>214</v>
      </c>
      <c r="T151"/>
    </row>
    <row r="152" spans="1:20" x14ac:dyDescent="0.25">
      <c r="A152" s="59" t="s">
        <v>214</v>
      </c>
      <c r="T152"/>
    </row>
    <row r="153" spans="1:20" x14ac:dyDescent="0.25">
      <c r="A153" s="59" t="s">
        <v>214</v>
      </c>
      <c r="T153"/>
    </row>
    <row r="154" spans="1:20" x14ac:dyDescent="0.25">
      <c r="A154" s="59" t="s">
        <v>214</v>
      </c>
      <c r="T154"/>
    </row>
    <row r="155" spans="1:20" x14ac:dyDescent="0.25">
      <c r="A155" s="59" t="s">
        <v>214</v>
      </c>
      <c r="T155"/>
    </row>
    <row r="156" spans="1:20" x14ac:dyDescent="0.25">
      <c r="A156" s="59" t="s">
        <v>214</v>
      </c>
      <c r="T156"/>
    </row>
    <row r="157" spans="1:20" x14ac:dyDescent="0.25">
      <c r="A157" s="59" t="s">
        <v>214</v>
      </c>
      <c r="T157"/>
    </row>
    <row r="158" spans="1:20" x14ac:dyDescent="0.25">
      <c r="A158" s="59" t="s">
        <v>214</v>
      </c>
      <c r="T158"/>
    </row>
    <row r="159" spans="1:20" x14ac:dyDescent="0.25">
      <c r="A159" s="59" t="s">
        <v>214</v>
      </c>
      <c r="T159"/>
    </row>
    <row r="160" spans="1:20" x14ac:dyDescent="0.25">
      <c r="A160" s="59" t="s">
        <v>214</v>
      </c>
      <c r="T160"/>
    </row>
    <row r="161" spans="1:20" x14ac:dyDescent="0.25">
      <c r="A161" s="59" t="s">
        <v>214</v>
      </c>
      <c r="T161"/>
    </row>
    <row r="162" spans="1:20" x14ac:dyDescent="0.25">
      <c r="A162" s="59" t="s">
        <v>214</v>
      </c>
      <c r="T162"/>
    </row>
    <row r="163" spans="1:20" x14ac:dyDescent="0.25">
      <c r="A163" s="59" t="s">
        <v>214</v>
      </c>
      <c r="T163"/>
    </row>
    <row r="164" spans="1:20" x14ac:dyDescent="0.25">
      <c r="A164" s="59" t="s">
        <v>214</v>
      </c>
      <c r="T164"/>
    </row>
    <row r="165" spans="1:20" x14ac:dyDescent="0.25">
      <c r="A165" s="59" t="s">
        <v>214</v>
      </c>
      <c r="T165"/>
    </row>
    <row r="166" spans="1:20" x14ac:dyDescent="0.25">
      <c r="A166" s="59" t="s">
        <v>214</v>
      </c>
      <c r="T166"/>
    </row>
    <row r="167" spans="1:20" x14ac:dyDescent="0.25">
      <c r="A167" s="59" t="s">
        <v>222</v>
      </c>
      <c r="T167"/>
    </row>
    <row r="168" spans="1:20" x14ac:dyDescent="0.25">
      <c r="A168" s="59" t="s">
        <v>222</v>
      </c>
      <c r="T168"/>
    </row>
    <row r="169" spans="1:20" x14ac:dyDescent="0.25">
      <c r="A169" s="59" t="s">
        <v>222</v>
      </c>
      <c r="T169"/>
    </row>
    <row r="170" spans="1:20" x14ac:dyDescent="0.25">
      <c r="A170" s="59" t="s">
        <v>222</v>
      </c>
      <c r="T170"/>
    </row>
    <row r="171" spans="1:20" x14ac:dyDescent="0.25">
      <c r="A171" s="59" t="s">
        <v>222</v>
      </c>
      <c r="T171"/>
    </row>
    <row r="172" spans="1:20" x14ac:dyDescent="0.25">
      <c r="A172" s="59" t="s">
        <v>222</v>
      </c>
      <c r="T172"/>
    </row>
    <row r="173" spans="1:20" x14ac:dyDescent="0.25">
      <c r="A173" s="59" t="s">
        <v>222</v>
      </c>
      <c r="T173"/>
    </row>
    <row r="174" spans="1:20" x14ac:dyDescent="0.25">
      <c r="A174" s="59" t="s">
        <v>222</v>
      </c>
      <c r="T174"/>
    </row>
    <row r="175" spans="1:20" x14ac:dyDescent="0.25">
      <c r="A175" s="59" t="s">
        <v>222</v>
      </c>
      <c r="T175"/>
    </row>
    <row r="176" spans="1:20" x14ac:dyDescent="0.25">
      <c r="A176" s="59" t="s">
        <v>222</v>
      </c>
      <c r="T176"/>
    </row>
    <row r="177" spans="1:20" x14ac:dyDescent="0.25">
      <c r="A177" s="59" t="s">
        <v>222</v>
      </c>
      <c r="T177"/>
    </row>
    <row r="178" spans="1:20" x14ac:dyDescent="0.25">
      <c r="A178" s="59" t="s">
        <v>222</v>
      </c>
      <c r="T178"/>
    </row>
    <row r="179" spans="1:20" x14ac:dyDescent="0.25">
      <c r="A179" s="59" t="s">
        <v>222</v>
      </c>
      <c r="T179"/>
    </row>
    <row r="180" spans="1:20" x14ac:dyDescent="0.25">
      <c r="A180" s="59" t="s">
        <v>222</v>
      </c>
      <c r="T180"/>
    </row>
    <row r="181" spans="1:20" x14ac:dyDescent="0.25">
      <c r="A181" s="59" t="s">
        <v>222</v>
      </c>
      <c r="T181"/>
    </row>
    <row r="182" spans="1:20" x14ac:dyDescent="0.25">
      <c r="A182" s="59" t="s">
        <v>222</v>
      </c>
      <c r="T182"/>
    </row>
    <row r="183" spans="1:20" x14ac:dyDescent="0.25">
      <c r="A183" s="59" t="s">
        <v>222</v>
      </c>
      <c r="T183"/>
    </row>
    <row r="184" spans="1:20" x14ac:dyDescent="0.25">
      <c r="A184" s="59" t="s">
        <v>211</v>
      </c>
      <c r="T184"/>
    </row>
    <row r="185" spans="1:20" x14ac:dyDescent="0.25">
      <c r="A185" s="59" t="s">
        <v>216</v>
      </c>
      <c r="T185"/>
    </row>
    <row r="186" spans="1:20" x14ac:dyDescent="0.25">
      <c r="A186" s="59" t="s">
        <v>216</v>
      </c>
      <c r="T186"/>
    </row>
    <row r="187" spans="1:20" x14ac:dyDescent="0.25">
      <c r="A187" s="59" t="s">
        <v>216</v>
      </c>
      <c r="T187"/>
    </row>
    <row r="188" spans="1:20" x14ac:dyDescent="0.25">
      <c r="A188" s="59" t="s">
        <v>213</v>
      </c>
      <c r="T188"/>
    </row>
    <row r="189" spans="1:20" x14ac:dyDescent="0.25">
      <c r="A189" s="59" t="s">
        <v>217</v>
      </c>
      <c r="T189"/>
    </row>
    <row r="190" spans="1:20" x14ac:dyDescent="0.25">
      <c r="A190" s="59" t="s">
        <v>217</v>
      </c>
      <c r="T190"/>
    </row>
    <row r="191" spans="1:20" x14ac:dyDescent="0.25">
      <c r="A191" s="59" t="s">
        <v>217</v>
      </c>
      <c r="T191"/>
    </row>
    <row r="192" spans="1:20" x14ac:dyDescent="0.25">
      <c r="A192" s="59" t="s">
        <v>217</v>
      </c>
      <c r="T192"/>
    </row>
    <row r="193" spans="1:20" x14ac:dyDescent="0.25">
      <c r="A193" s="59" t="s">
        <v>217</v>
      </c>
      <c r="T193"/>
    </row>
    <row r="194" spans="1:20" x14ac:dyDescent="0.25">
      <c r="A194" s="59" t="s">
        <v>217</v>
      </c>
      <c r="T194"/>
    </row>
    <row r="195" spans="1:20" x14ac:dyDescent="0.25">
      <c r="A195" s="59" t="s">
        <v>217</v>
      </c>
      <c r="T195"/>
    </row>
    <row r="196" spans="1:20" x14ac:dyDescent="0.25">
      <c r="A196" s="59" t="s">
        <v>217</v>
      </c>
      <c r="T196"/>
    </row>
    <row r="197" spans="1:20" x14ac:dyDescent="0.25">
      <c r="A197" s="59" t="s">
        <v>223</v>
      </c>
      <c r="T197"/>
    </row>
    <row r="198" spans="1:20" x14ac:dyDescent="0.25">
      <c r="A198" s="59" t="s">
        <v>220</v>
      </c>
      <c r="T198"/>
    </row>
    <row r="199" spans="1:20" x14ac:dyDescent="0.25">
      <c r="A199" s="59" t="s">
        <v>220</v>
      </c>
      <c r="T199"/>
    </row>
    <row r="200" spans="1:20" x14ac:dyDescent="0.25">
      <c r="A200" s="59" t="s">
        <v>220</v>
      </c>
      <c r="T200"/>
    </row>
    <row r="201" spans="1:20" x14ac:dyDescent="0.25">
      <c r="A201" s="59" t="s">
        <v>220</v>
      </c>
      <c r="T201"/>
    </row>
    <row r="202" spans="1:20" x14ac:dyDescent="0.25">
      <c r="A202" s="59" t="s">
        <v>220</v>
      </c>
      <c r="T202"/>
    </row>
    <row r="203" spans="1:20" x14ac:dyDescent="0.25">
      <c r="A203" s="59" t="s">
        <v>220</v>
      </c>
      <c r="T203"/>
    </row>
    <row r="204" spans="1:20" x14ac:dyDescent="0.25">
      <c r="A204" s="59" t="s">
        <v>220</v>
      </c>
      <c r="T204"/>
    </row>
    <row r="205" spans="1:20" x14ac:dyDescent="0.25">
      <c r="A205" s="59" t="s">
        <v>220</v>
      </c>
      <c r="T205"/>
    </row>
    <row r="206" spans="1:20" x14ac:dyDescent="0.25">
      <c r="A206" s="59" t="s">
        <v>220</v>
      </c>
      <c r="T206"/>
    </row>
    <row r="207" spans="1:20" x14ac:dyDescent="0.25">
      <c r="A207" s="59" t="s">
        <v>220</v>
      </c>
      <c r="T207"/>
    </row>
    <row r="208" spans="1:20" x14ac:dyDescent="0.25">
      <c r="A208" s="59" t="s">
        <v>220</v>
      </c>
      <c r="T208"/>
    </row>
    <row r="209" spans="1:20" x14ac:dyDescent="0.25">
      <c r="A209" s="59" t="s">
        <v>220</v>
      </c>
      <c r="T209"/>
    </row>
    <row r="210" spans="1:20" x14ac:dyDescent="0.25">
      <c r="A210" s="59" t="s">
        <v>220</v>
      </c>
      <c r="T210"/>
    </row>
    <row r="211" spans="1:20" x14ac:dyDescent="0.25">
      <c r="A211" s="59" t="s">
        <v>220</v>
      </c>
      <c r="T211"/>
    </row>
    <row r="212" spans="1:20" x14ac:dyDescent="0.25">
      <c r="A212" s="59" t="s">
        <v>220</v>
      </c>
    </row>
  </sheetData>
  <sortState xmlns:xlrd2="http://schemas.microsoft.com/office/spreadsheetml/2017/richdata2" ref="T1:T16">
    <sortCondition ref="T1"/>
  </sortState>
  <pageMargins left="0.7" right="0.7" top="0.75" bottom="0.75" header="0.3" footer="0.3"/>
  <pageSetup paperSize="9" orientation="portrait" r:id="rId1"/>
  <tableParts count="16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632A3-1842-420D-970A-2A4366C4E5B5}">
  <dimension ref="B1:K22"/>
  <sheetViews>
    <sheetView showGridLines="0" zoomScale="130" zoomScaleNormal="130" workbookViewId="0">
      <selection activeCell="C17" sqref="C17"/>
    </sheetView>
  </sheetViews>
  <sheetFormatPr baseColWidth="10" defaultColWidth="9.33203125" defaultRowHeight="15" x14ac:dyDescent="0.2"/>
  <cols>
    <col min="1" max="1" width="3.33203125" style="139" customWidth="1"/>
    <col min="2" max="2" width="20.5" style="139" bestFit="1" customWidth="1"/>
    <col min="3" max="4" width="11.5" style="139" bestFit="1" customWidth="1"/>
    <col min="5" max="5" width="5.33203125" style="139" customWidth="1"/>
    <col min="6" max="6" width="15.6640625" style="139" bestFit="1" customWidth="1"/>
    <col min="7" max="7" width="7.6640625" style="139" bestFit="1" customWidth="1"/>
    <col min="8" max="8" width="8.1640625" style="139" bestFit="1" customWidth="1"/>
    <col min="9" max="9" width="7.6640625" style="139" bestFit="1" customWidth="1"/>
    <col min="10" max="10" width="8.1640625" style="139" bestFit="1" customWidth="1"/>
    <col min="11" max="11" width="7.6640625" style="139" bestFit="1" customWidth="1"/>
    <col min="12" max="16384" width="9.33203125" style="139"/>
  </cols>
  <sheetData>
    <row r="1" spans="2:11" s="136" customFormat="1" ht="39" customHeight="1" x14ac:dyDescent="0.2">
      <c r="B1" s="170" t="e" vm="1">
        <v>#VALUE!</v>
      </c>
      <c r="C1" s="170"/>
      <c r="D1" s="170"/>
      <c r="E1" s="170"/>
      <c r="F1" s="170"/>
      <c r="G1" s="170"/>
      <c r="H1" s="170"/>
      <c r="I1" s="170"/>
      <c r="J1" s="170"/>
      <c r="K1" s="170"/>
    </row>
    <row r="2" spans="2:11" s="137" customFormat="1" x14ac:dyDescent="0.2">
      <c r="B2" s="176" t="s">
        <v>488</v>
      </c>
      <c r="C2" s="176"/>
      <c r="D2" s="176"/>
      <c r="F2" s="176" t="s">
        <v>489</v>
      </c>
      <c r="G2" s="176"/>
      <c r="H2" s="176"/>
      <c r="I2" s="176"/>
      <c r="J2" s="176"/>
      <c r="K2" s="176"/>
    </row>
    <row r="3" spans="2:11" x14ac:dyDescent="0.2">
      <c r="B3" s="138"/>
      <c r="C3" s="138" t="s">
        <v>490</v>
      </c>
      <c r="D3" s="138" t="s">
        <v>491</v>
      </c>
      <c r="F3" s="138" t="s">
        <v>492</v>
      </c>
      <c r="G3" s="138" t="s">
        <v>493</v>
      </c>
      <c r="H3" s="138" t="s">
        <v>494</v>
      </c>
      <c r="I3" s="138" t="s">
        <v>495</v>
      </c>
      <c r="J3" s="138" t="s">
        <v>496</v>
      </c>
      <c r="K3" s="138" t="s">
        <v>497</v>
      </c>
    </row>
    <row r="4" spans="2:11" x14ac:dyDescent="0.2">
      <c r="B4" s="140" t="s">
        <v>498</v>
      </c>
      <c r="C4" s="141" t="s">
        <v>499</v>
      </c>
      <c r="D4" s="141" t="s">
        <v>500</v>
      </c>
      <c r="F4" s="140" t="s">
        <v>501</v>
      </c>
      <c r="G4" s="141" t="s">
        <v>502</v>
      </c>
      <c r="H4" s="141" t="s">
        <v>503</v>
      </c>
      <c r="I4" s="141" t="s">
        <v>504</v>
      </c>
      <c r="J4" s="141" t="s">
        <v>505</v>
      </c>
      <c r="K4" s="141" t="s">
        <v>506</v>
      </c>
    </row>
    <row r="5" spans="2:11" x14ac:dyDescent="0.2">
      <c r="B5" s="142" t="s">
        <v>507</v>
      </c>
      <c r="C5" s="139" t="s">
        <v>508</v>
      </c>
      <c r="D5" s="139" t="s">
        <v>509</v>
      </c>
      <c r="F5" s="142" t="s">
        <v>510</v>
      </c>
      <c r="G5" s="139" t="s">
        <v>511</v>
      </c>
      <c r="H5" s="139" t="s">
        <v>512</v>
      </c>
      <c r="I5" s="139" t="s">
        <v>513</v>
      </c>
      <c r="J5" s="139" t="s">
        <v>514</v>
      </c>
      <c r="K5" s="139" t="s">
        <v>515</v>
      </c>
    </row>
    <row r="6" spans="2:11" x14ac:dyDescent="0.2">
      <c r="B6" s="142" t="s">
        <v>516</v>
      </c>
      <c r="C6" s="139" t="s">
        <v>517</v>
      </c>
      <c r="D6" s="139" t="s">
        <v>518</v>
      </c>
      <c r="F6" s="142" t="s">
        <v>519</v>
      </c>
      <c r="G6" s="139" t="s">
        <v>520</v>
      </c>
      <c r="H6" s="139" t="s">
        <v>521</v>
      </c>
      <c r="I6" s="139" t="s">
        <v>515</v>
      </c>
      <c r="J6" s="139" t="s">
        <v>522</v>
      </c>
      <c r="K6" s="139" t="s">
        <v>523</v>
      </c>
    </row>
    <row r="7" spans="2:11" x14ac:dyDescent="0.2">
      <c r="B7" s="142" t="s">
        <v>524</v>
      </c>
      <c r="C7" s="139" t="s">
        <v>525</v>
      </c>
      <c r="D7" s="139" t="s">
        <v>526</v>
      </c>
      <c r="F7" s="142" t="s">
        <v>527</v>
      </c>
      <c r="G7" s="139" t="s">
        <v>514</v>
      </c>
      <c r="H7" s="139" t="s">
        <v>528</v>
      </c>
      <c r="I7" s="139" t="s">
        <v>523</v>
      </c>
      <c r="J7" s="139" t="s">
        <v>529</v>
      </c>
      <c r="K7" s="139" t="s">
        <v>530</v>
      </c>
    </row>
    <row r="8" spans="2:11" x14ac:dyDescent="0.2">
      <c r="B8" s="142" t="s">
        <v>531</v>
      </c>
      <c r="C8" s="139" t="s">
        <v>532</v>
      </c>
      <c r="D8" s="139" t="s">
        <v>533</v>
      </c>
      <c r="F8" s="142" t="s">
        <v>534</v>
      </c>
      <c r="G8" s="139" t="s">
        <v>535</v>
      </c>
      <c r="H8" s="139" t="s">
        <v>536</v>
      </c>
      <c r="I8" s="139" t="s">
        <v>537</v>
      </c>
      <c r="J8" s="139" t="s">
        <v>538</v>
      </c>
      <c r="K8" s="139" t="s">
        <v>539</v>
      </c>
    </row>
    <row r="9" spans="2:11" x14ac:dyDescent="0.2">
      <c r="B9" s="143" t="s">
        <v>540</v>
      </c>
      <c r="C9" s="144" t="s">
        <v>541</v>
      </c>
      <c r="D9" s="144" t="s">
        <v>542</v>
      </c>
      <c r="F9" s="142" t="s">
        <v>543</v>
      </c>
      <c r="G9" s="139" t="s">
        <v>529</v>
      </c>
      <c r="H9" s="139" t="s">
        <v>544</v>
      </c>
      <c r="I9" s="139" t="s">
        <v>545</v>
      </c>
      <c r="J9" s="139" t="s">
        <v>546</v>
      </c>
      <c r="K9" s="139" t="s">
        <v>547</v>
      </c>
    </row>
    <row r="10" spans="2:11" x14ac:dyDescent="0.2">
      <c r="B10" s="174" t="s">
        <v>548</v>
      </c>
      <c r="C10" s="174"/>
      <c r="D10" s="174"/>
      <c r="F10" s="143" t="s">
        <v>549</v>
      </c>
      <c r="G10" s="144" t="s">
        <v>550</v>
      </c>
      <c r="H10" s="144" t="s">
        <v>551</v>
      </c>
      <c r="I10" s="144" t="s">
        <v>552</v>
      </c>
      <c r="J10" s="144" t="s">
        <v>553</v>
      </c>
      <c r="K10" s="144" t="s">
        <v>554</v>
      </c>
    </row>
    <row r="11" spans="2:11" x14ac:dyDescent="0.2">
      <c r="F11" s="174" t="s">
        <v>555</v>
      </c>
      <c r="G11" s="174"/>
      <c r="H11" s="174"/>
      <c r="I11" s="174"/>
      <c r="J11" s="174"/>
      <c r="K11" s="174"/>
    </row>
    <row r="13" spans="2:11" x14ac:dyDescent="0.2">
      <c r="F13" s="176" t="s">
        <v>556</v>
      </c>
      <c r="G13" s="176"/>
      <c r="H13" s="176"/>
      <c r="I13" s="176"/>
      <c r="J13" s="176"/>
      <c r="K13" s="176"/>
    </row>
    <row r="14" spans="2:11" x14ac:dyDescent="0.2">
      <c r="F14" s="138" t="s">
        <v>492</v>
      </c>
      <c r="G14" s="138" t="s">
        <v>493</v>
      </c>
      <c r="H14" s="138" t="s">
        <v>494</v>
      </c>
      <c r="I14" s="138" t="s">
        <v>495</v>
      </c>
      <c r="J14" s="138" t="s">
        <v>496</v>
      </c>
      <c r="K14" s="138" t="s">
        <v>497</v>
      </c>
    </row>
    <row r="15" spans="2:11" x14ac:dyDescent="0.2">
      <c r="F15" s="140" t="s">
        <v>501</v>
      </c>
      <c r="G15" s="141" t="s">
        <v>557</v>
      </c>
      <c r="H15" s="141" t="s">
        <v>558</v>
      </c>
      <c r="I15" s="141" t="s">
        <v>559</v>
      </c>
      <c r="J15" s="141" t="s">
        <v>560</v>
      </c>
      <c r="K15" s="141" t="s">
        <v>561</v>
      </c>
    </row>
    <row r="16" spans="2:11" x14ac:dyDescent="0.2">
      <c r="F16" s="142" t="s">
        <v>510</v>
      </c>
      <c r="G16" s="139" t="s">
        <v>562</v>
      </c>
      <c r="H16" s="139" t="s">
        <v>509</v>
      </c>
      <c r="I16" s="139" t="s">
        <v>563</v>
      </c>
      <c r="J16" s="139" t="s">
        <v>512</v>
      </c>
      <c r="K16" s="139" t="s">
        <v>564</v>
      </c>
    </row>
    <row r="17" spans="6:11" x14ac:dyDescent="0.2">
      <c r="F17" s="142" t="s">
        <v>519</v>
      </c>
      <c r="G17" s="139" t="s">
        <v>565</v>
      </c>
      <c r="H17" s="139" t="s">
        <v>563</v>
      </c>
      <c r="I17" s="139" t="s">
        <v>566</v>
      </c>
      <c r="J17" s="139" t="s">
        <v>521</v>
      </c>
      <c r="K17" s="139" t="s">
        <v>567</v>
      </c>
    </row>
    <row r="18" spans="6:11" x14ac:dyDescent="0.2">
      <c r="F18" s="142" t="s">
        <v>527</v>
      </c>
      <c r="G18" s="139" t="s">
        <v>568</v>
      </c>
      <c r="H18" s="139" t="s">
        <v>569</v>
      </c>
      <c r="I18" s="139" t="s">
        <v>521</v>
      </c>
      <c r="J18" s="139" t="s">
        <v>528</v>
      </c>
      <c r="K18" s="139" t="s">
        <v>528</v>
      </c>
    </row>
    <row r="19" spans="6:11" x14ac:dyDescent="0.2">
      <c r="F19" s="142" t="s">
        <v>534</v>
      </c>
      <c r="G19" s="139" t="s">
        <v>570</v>
      </c>
      <c r="H19" s="139" t="s">
        <v>571</v>
      </c>
      <c r="I19" s="139" t="s">
        <v>528</v>
      </c>
      <c r="J19" s="139" t="s">
        <v>572</v>
      </c>
      <c r="K19" s="139" t="s">
        <v>572</v>
      </c>
    </row>
    <row r="20" spans="6:11" x14ac:dyDescent="0.2">
      <c r="F20" s="142" t="s">
        <v>543</v>
      </c>
      <c r="G20" s="139" t="s">
        <v>573</v>
      </c>
      <c r="H20" s="139" t="s">
        <v>574</v>
      </c>
      <c r="I20" s="139" t="s">
        <v>523</v>
      </c>
      <c r="J20" s="139" t="s">
        <v>575</v>
      </c>
      <c r="K20" s="139" t="s">
        <v>575</v>
      </c>
    </row>
    <row r="21" spans="6:11" x14ac:dyDescent="0.2">
      <c r="F21" s="143" t="s">
        <v>549</v>
      </c>
      <c r="G21" s="144" t="s">
        <v>576</v>
      </c>
      <c r="H21" s="144" t="s">
        <v>577</v>
      </c>
      <c r="I21" s="144" t="s">
        <v>578</v>
      </c>
      <c r="J21" s="144" t="s">
        <v>579</v>
      </c>
      <c r="K21" s="144" t="s">
        <v>579</v>
      </c>
    </row>
    <row r="22" spans="6:11" x14ac:dyDescent="0.2">
      <c r="F22" s="174" t="s">
        <v>555</v>
      </c>
      <c r="G22" s="175"/>
      <c r="H22" s="175"/>
      <c r="I22" s="175"/>
      <c r="J22" s="175"/>
      <c r="K22" s="175"/>
    </row>
  </sheetData>
  <mergeCells count="7">
    <mergeCell ref="F22:K22"/>
    <mergeCell ref="B1:K1"/>
    <mergeCell ref="B2:D2"/>
    <mergeCell ref="F2:K2"/>
    <mergeCell ref="B10:D10"/>
    <mergeCell ref="F11:K11"/>
    <mergeCell ref="F13:K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311F0-D2F6-4D00-8740-40DF419045C3}">
  <dimension ref="B1:I19"/>
  <sheetViews>
    <sheetView showGridLines="0" zoomScale="130" zoomScaleNormal="130" workbookViewId="0">
      <selection activeCell="D18" sqref="D18"/>
    </sheetView>
  </sheetViews>
  <sheetFormatPr baseColWidth="10" defaultColWidth="8.83203125" defaultRowHeight="15" x14ac:dyDescent="0.2"/>
  <cols>
    <col min="1" max="1" width="3.33203125" style="127" customWidth="1"/>
    <col min="2" max="2" width="7.6640625" style="127" bestFit="1" customWidth="1"/>
    <col min="3" max="3" width="8.6640625" style="128" bestFit="1" customWidth="1"/>
    <col min="4" max="4" width="5.83203125" style="128" bestFit="1" customWidth="1"/>
    <col min="5" max="6" width="7" style="128" bestFit="1" customWidth="1"/>
    <col min="7" max="7" width="6" style="128" bestFit="1" customWidth="1"/>
    <col min="8" max="8" width="7.5" style="128" bestFit="1" customWidth="1"/>
    <col min="9" max="9" width="9.1640625" style="128" bestFit="1" customWidth="1"/>
    <col min="10" max="16384" width="8.83203125" style="127"/>
  </cols>
  <sheetData>
    <row r="1" spans="2:9" s="136" customFormat="1" ht="39" customHeight="1" x14ac:dyDescent="0.2">
      <c r="B1" s="170" t="e" vm="1">
        <v>#VALUE!</v>
      </c>
      <c r="C1" s="170"/>
      <c r="D1" s="170"/>
      <c r="E1" s="170"/>
      <c r="F1" s="170"/>
      <c r="G1" s="170"/>
      <c r="H1" s="170"/>
      <c r="I1" s="170"/>
    </row>
    <row r="2" spans="2:9" s="132" customFormat="1" x14ac:dyDescent="0.2">
      <c r="B2" s="135" t="s">
        <v>487</v>
      </c>
      <c r="C2" s="135" t="s">
        <v>486</v>
      </c>
      <c r="D2" s="135" t="s">
        <v>485</v>
      </c>
      <c r="E2" s="135" t="s">
        <v>484</v>
      </c>
      <c r="F2" s="135" t="s">
        <v>483</v>
      </c>
      <c r="G2" s="135" t="s">
        <v>482</v>
      </c>
      <c r="H2" s="135" t="s">
        <v>481</v>
      </c>
      <c r="I2" s="135" t="s">
        <v>480</v>
      </c>
    </row>
    <row r="3" spans="2:9" s="132" customFormat="1" x14ac:dyDescent="0.2">
      <c r="B3" s="134">
        <v>0.25</v>
      </c>
      <c r="C3" s="133"/>
      <c r="D3" s="178"/>
      <c r="E3" s="178"/>
      <c r="F3" s="178"/>
      <c r="G3" s="133"/>
      <c r="H3" s="133"/>
      <c r="I3" s="133"/>
    </row>
    <row r="4" spans="2:9" x14ac:dyDescent="0.2">
      <c r="B4" s="131">
        <v>0.29166666666666702</v>
      </c>
      <c r="D4" s="177"/>
      <c r="E4" s="177"/>
      <c r="F4" s="177"/>
    </row>
    <row r="5" spans="2:9" x14ac:dyDescent="0.2">
      <c r="B5" s="131">
        <v>0.33333333333333298</v>
      </c>
      <c r="D5" s="177"/>
      <c r="E5" s="177"/>
      <c r="F5" s="177"/>
    </row>
    <row r="6" spans="2:9" x14ac:dyDescent="0.2">
      <c r="B6" s="131">
        <v>0.375</v>
      </c>
    </row>
    <row r="7" spans="2:9" x14ac:dyDescent="0.2">
      <c r="B7" s="131">
        <v>0.41666666666666702</v>
      </c>
      <c r="D7" s="177"/>
      <c r="E7" s="177"/>
      <c r="F7" s="177"/>
    </row>
    <row r="8" spans="2:9" x14ac:dyDescent="0.2">
      <c r="B8" s="131">
        <v>0.45833333333333298</v>
      </c>
      <c r="C8" s="177"/>
      <c r="D8" s="177"/>
      <c r="E8" s="177"/>
      <c r="F8" s="177"/>
    </row>
    <row r="9" spans="2:9" x14ac:dyDescent="0.2">
      <c r="B9" s="131">
        <v>0.5</v>
      </c>
      <c r="C9" s="177"/>
      <c r="D9" s="177"/>
      <c r="E9" s="177"/>
      <c r="F9" s="177"/>
    </row>
    <row r="10" spans="2:9" x14ac:dyDescent="0.2">
      <c r="B10" s="131">
        <v>0.54166666666666696</v>
      </c>
      <c r="D10" s="177"/>
      <c r="E10" s="177"/>
      <c r="F10" s="177"/>
    </row>
    <row r="11" spans="2:9" x14ac:dyDescent="0.2">
      <c r="B11" s="131">
        <v>0.58333333333333304</v>
      </c>
    </row>
    <row r="12" spans="2:9" x14ac:dyDescent="0.2">
      <c r="B12" s="131">
        <v>0.625</v>
      </c>
    </row>
    <row r="13" spans="2:9" x14ac:dyDescent="0.2">
      <c r="B13" s="131">
        <v>0.66666666666666696</v>
      </c>
      <c r="C13" s="177"/>
      <c r="E13" s="177"/>
    </row>
    <row r="14" spans="2:9" x14ac:dyDescent="0.2">
      <c r="B14" s="131">
        <v>0.70833333333333304</v>
      </c>
      <c r="C14" s="177"/>
      <c r="E14" s="177"/>
    </row>
    <row r="15" spans="2:9" x14ac:dyDescent="0.2">
      <c r="B15" s="131">
        <v>0.75</v>
      </c>
    </row>
    <row r="16" spans="2:9" x14ac:dyDescent="0.2">
      <c r="B16" s="131">
        <v>0.79166666666666696</v>
      </c>
    </row>
    <row r="17" spans="2:9" x14ac:dyDescent="0.2">
      <c r="B17" s="131">
        <v>0.83333333333333304</v>
      </c>
    </row>
    <row r="18" spans="2:9" x14ac:dyDescent="0.2">
      <c r="B18" s="131">
        <v>0.875</v>
      </c>
    </row>
    <row r="19" spans="2:9" x14ac:dyDescent="0.2">
      <c r="B19" s="130">
        <v>0.91666666666666696</v>
      </c>
      <c r="C19" s="129"/>
      <c r="D19" s="129"/>
      <c r="E19" s="129"/>
      <c r="F19" s="129"/>
      <c r="G19" s="129"/>
      <c r="H19" s="129"/>
      <c r="I19" s="129"/>
    </row>
  </sheetData>
  <mergeCells count="10">
    <mergeCell ref="B1:I1"/>
    <mergeCell ref="C13:C14"/>
    <mergeCell ref="E13:E14"/>
    <mergeCell ref="D3:D5"/>
    <mergeCell ref="E3:E5"/>
    <mergeCell ref="F3:F5"/>
    <mergeCell ref="D7:D10"/>
    <mergeCell ref="E7:E10"/>
    <mergeCell ref="F7:F10"/>
    <mergeCell ref="C8:C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0C5BE-BF52-49A2-AACC-93F278CAA3BF}">
  <dimension ref="A2:XFD74"/>
  <sheetViews>
    <sheetView showGridLines="0" tabSelected="1" workbookViewId="0"/>
  </sheetViews>
  <sheetFormatPr baseColWidth="10" defaultColWidth="0" defaultRowHeight="15" x14ac:dyDescent="0.2"/>
  <cols>
    <col min="1" max="1" width="8.83203125" customWidth="1"/>
    <col min="2" max="2" width="6.6640625" customWidth="1"/>
    <col min="3" max="3" width="44.5" customWidth="1"/>
    <col min="4" max="4" width="8.83203125" hidden="1" customWidth="1"/>
    <col min="5" max="5" width="11.5" bestFit="1" customWidth="1"/>
    <col min="6" max="6" width="8.83203125" customWidth="1"/>
    <col min="7" max="7" width="11.5" bestFit="1" customWidth="1"/>
    <col min="8" max="11" width="8.83203125" customWidth="1"/>
    <col min="12" max="12" width="14.5" bestFit="1" customWidth="1"/>
    <col min="13" max="13" width="8.83203125" customWidth="1"/>
    <col min="14" max="14" width="37.5" customWidth="1"/>
    <col min="15" max="16383" width="8.83203125" hidden="1"/>
    <col min="16384" max="16384" width="18" customWidth="1"/>
  </cols>
  <sheetData>
    <row r="2" spans="2:13" x14ac:dyDescent="0.2">
      <c r="H2" s="74" t="s">
        <v>402</v>
      </c>
    </row>
    <row r="3" spans="2:13" x14ac:dyDescent="0.2">
      <c r="H3" s="74" t="s">
        <v>403</v>
      </c>
    </row>
    <row r="15" spans="2:13" ht="17" x14ac:dyDescent="0.25">
      <c r="B15" s="189" t="s">
        <v>269</v>
      </c>
      <c r="C15" s="190"/>
      <c r="D15" s="190"/>
      <c r="E15" s="191" t="s">
        <v>465</v>
      </c>
      <c r="F15" s="192"/>
      <c r="G15" s="192"/>
      <c r="H15" s="192"/>
      <c r="I15" s="192"/>
      <c r="J15" s="192"/>
      <c r="K15" s="192"/>
      <c r="L15" s="192"/>
      <c r="M15" s="193"/>
    </row>
    <row r="16" spans="2:13" ht="17" x14ac:dyDescent="0.25">
      <c r="B16" s="189" t="s">
        <v>401</v>
      </c>
      <c r="C16" s="190"/>
      <c r="D16" s="190"/>
      <c r="E16" s="191" t="s">
        <v>402</v>
      </c>
      <c r="F16" s="192"/>
      <c r="G16" s="192"/>
      <c r="H16" s="192"/>
      <c r="I16" s="192"/>
      <c r="J16" s="192"/>
      <c r="K16" s="192"/>
      <c r="L16" s="192"/>
      <c r="M16" s="193"/>
    </row>
    <row r="17" spans="2:13" ht="17" x14ac:dyDescent="0.25">
      <c r="B17" s="189" t="s">
        <v>231</v>
      </c>
      <c r="C17" s="190"/>
      <c r="D17" s="190"/>
      <c r="E17" s="191">
        <v>88</v>
      </c>
      <c r="F17" s="192"/>
      <c r="G17" s="192"/>
      <c r="H17" s="192"/>
      <c r="I17" s="192"/>
      <c r="J17" s="192"/>
      <c r="K17" s="192"/>
      <c r="L17" s="192"/>
      <c r="M17" s="193"/>
    </row>
    <row r="18" spans="2:13" ht="17" x14ac:dyDescent="0.25">
      <c r="B18" s="189" t="s">
        <v>232</v>
      </c>
      <c r="C18" s="190"/>
      <c r="D18" s="190"/>
      <c r="E18" s="191">
        <v>1.87</v>
      </c>
      <c r="F18" s="192"/>
      <c r="G18" s="192"/>
      <c r="H18" s="192"/>
      <c r="I18" s="192"/>
      <c r="J18" s="192"/>
      <c r="K18" s="192"/>
      <c r="L18" s="192"/>
      <c r="M18" s="193"/>
    </row>
    <row r="19" spans="2:13" ht="17" x14ac:dyDescent="0.25">
      <c r="B19" s="189" t="s">
        <v>233</v>
      </c>
      <c r="C19" s="190"/>
      <c r="D19" s="190"/>
      <c r="E19" s="225">
        <f>IFERROR(IF(E17/E18^2=0, "", E17/E18^2), "")</f>
        <v>25.165146272412706</v>
      </c>
      <c r="F19" s="201" t="str">
        <f t="shared" ref="F19:M19" si="0">IFERROR(IF(F17/$C$11^2=0, "", F17/$C$11^2), "")</f>
        <v/>
      </c>
      <c r="G19" s="201" t="str">
        <f t="shared" si="0"/>
        <v/>
      </c>
      <c r="H19" s="201" t="str">
        <f t="shared" si="0"/>
        <v/>
      </c>
      <c r="I19" s="201" t="str">
        <f t="shared" si="0"/>
        <v/>
      </c>
      <c r="J19" s="201" t="str">
        <f t="shared" si="0"/>
        <v/>
      </c>
      <c r="K19" s="201" t="str">
        <f t="shared" si="0"/>
        <v/>
      </c>
      <c r="L19" s="201" t="str">
        <f t="shared" si="0"/>
        <v/>
      </c>
      <c r="M19" s="202" t="str">
        <f t="shared" si="0"/>
        <v/>
      </c>
    </row>
    <row r="20" spans="2:13" ht="17" x14ac:dyDescent="0.25">
      <c r="B20" s="189" t="s">
        <v>466</v>
      </c>
      <c r="C20" s="190"/>
      <c r="D20" s="190"/>
      <c r="E20" s="182">
        <v>35146</v>
      </c>
      <c r="F20" s="192"/>
      <c r="G20" s="192"/>
      <c r="H20" s="192"/>
      <c r="I20" s="192"/>
      <c r="J20" s="192"/>
      <c r="K20" s="192"/>
      <c r="L20" s="192"/>
      <c r="M20" s="193"/>
    </row>
    <row r="21" spans="2:13" ht="17" x14ac:dyDescent="0.25">
      <c r="B21" s="189" t="s">
        <v>270</v>
      </c>
      <c r="C21" s="190"/>
      <c r="D21" s="190"/>
      <c r="E21" s="191"/>
      <c r="F21" s="192"/>
      <c r="G21" s="192"/>
      <c r="H21" s="192"/>
      <c r="I21" s="192"/>
      <c r="J21" s="192"/>
      <c r="K21" s="192"/>
      <c r="L21" s="192"/>
      <c r="M21" s="193"/>
    </row>
    <row r="26" spans="2:13" ht="16" x14ac:dyDescent="0.25">
      <c r="B26" s="189" t="s">
        <v>638</v>
      </c>
      <c r="C26" s="190"/>
      <c r="D26" s="190"/>
      <c r="E26" s="190"/>
      <c r="F26" s="190"/>
      <c r="G26" s="190"/>
      <c r="H26" s="190"/>
      <c r="I26" s="190"/>
      <c r="J26" s="190"/>
      <c r="K26" s="190"/>
      <c r="L26" s="190"/>
      <c r="M26" s="190"/>
    </row>
    <row r="27" spans="2:13" ht="17" x14ac:dyDescent="0.25">
      <c r="B27" s="189"/>
      <c r="C27" s="190"/>
      <c r="D27" s="190"/>
      <c r="E27" s="191"/>
      <c r="F27" s="192"/>
      <c r="G27" s="192"/>
      <c r="H27" s="192"/>
      <c r="I27" s="192"/>
      <c r="J27" s="192"/>
      <c r="K27" s="192"/>
      <c r="L27" s="192"/>
      <c r="M27" s="193"/>
    </row>
    <row r="28" spans="2:13" ht="17" x14ac:dyDescent="0.25">
      <c r="B28" s="189" t="s">
        <v>591</v>
      </c>
      <c r="C28" s="190"/>
      <c r="D28" s="226"/>
      <c r="E28" s="69">
        <v>3</v>
      </c>
      <c r="F28" s="70"/>
      <c r="G28" s="70"/>
      <c r="H28" s="70"/>
      <c r="I28" s="70"/>
      <c r="J28" s="70"/>
      <c r="K28" s="70"/>
      <c r="L28" s="70"/>
      <c r="M28" s="71"/>
    </row>
    <row r="29" spans="2:13" ht="17" x14ac:dyDescent="0.25">
      <c r="B29" s="189" t="s">
        <v>590</v>
      </c>
      <c r="C29" s="190"/>
      <c r="D29" s="226"/>
      <c r="E29" s="122">
        <v>45828</v>
      </c>
      <c r="F29" s="70"/>
      <c r="G29" s="123"/>
      <c r="H29" s="70"/>
      <c r="I29" s="70"/>
      <c r="J29" s="70"/>
      <c r="K29" s="70"/>
      <c r="L29" s="70"/>
      <c r="M29" s="71"/>
    </row>
    <row r="30" spans="2:13" ht="17" x14ac:dyDescent="0.25">
      <c r="B30" s="189" t="s">
        <v>597</v>
      </c>
      <c r="C30" s="190"/>
      <c r="D30" s="226"/>
      <c r="E30" s="122">
        <v>45832</v>
      </c>
      <c r="F30" s="70"/>
      <c r="G30" s="189" t="s">
        <v>598</v>
      </c>
      <c r="H30" s="190"/>
      <c r="I30" s="190"/>
      <c r="J30" s="203" t="str">
        <f>E30-E29&amp;" Dias para o vencimento"</f>
        <v>4 Dias para o vencimento</v>
      </c>
      <c r="K30" s="203"/>
      <c r="L30" s="203"/>
      <c r="M30" s="204"/>
    </row>
    <row r="31" spans="2:13" ht="17" x14ac:dyDescent="0.25">
      <c r="B31" s="189" t="s">
        <v>588</v>
      </c>
      <c r="C31" s="190"/>
      <c r="D31" s="190"/>
      <c r="E31" s="227"/>
      <c r="F31" s="228"/>
      <c r="G31" s="189" t="s">
        <v>589</v>
      </c>
      <c r="H31" s="190"/>
      <c r="I31" s="190"/>
      <c r="J31" s="201" t="str">
        <f>IFERROR(IF(M26/$C$11^2=0, "", M26/$C$11^2), "")</f>
        <v/>
      </c>
      <c r="K31" s="201"/>
      <c r="L31" s="201"/>
      <c r="M31" s="202"/>
    </row>
    <row r="32" spans="2:13" ht="16" x14ac:dyDescent="0.25"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</row>
    <row r="33" spans="1:15" ht="16" x14ac:dyDescent="0.25">
      <c r="B33" s="189" t="s">
        <v>637</v>
      </c>
      <c r="C33" s="190"/>
      <c r="D33" s="190"/>
      <c r="E33" s="190"/>
      <c r="F33" s="190"/>
      <c r="G33" s="190"/>
      <c r="H33" s="190"/>
      <c r="I33" s="190"/>
      <c r="J33" s="190"/>
      <c r="K33" s="190"/>
      <c r="L33" s="190"/>
      <c r="M33" s="190"/>
    </row>
    <row r="34" spans="1:15" ht="17" x14ac:dyDescent="0.2">
      <c r="B34" s="220" t="s">
        <v>599</v>
      </c>
      <c r="C34" s="221"/>
      <c r="D34" s="221"/>
      <c r="E34" s="222"/>
      <c r="F34" s="223"/>
      <c r="G34" s="223"/>
      <c r="H34" s="223"/>
      <c r="I34" s="223"/>
      <c r="J34" s="223"/>
      <c r="K34" s="223"/>
      <c r="L34" s="223"/>
      <c r="M34" s="224"/>
    </row>
    <row r="35" spans="1:15" ht="17" x14ac:dyDescent="0.25">
      <c r="B35" s="189" t="s">
        <v>592</v>
      </c>
      <c r="C35" s="190"/>
      <c r="D35" s="190"/>
      <c r="E35" s="191"/>
      <c r="F35" s="192"/>
      <c r="G35" s="192"/>
      <c r="H35" s="192"/>
      <c r="I35" s="192"/>
      <c r="J35" s="192"/>
      <c r="K35" s="192"/>
      <c r="L35" s="192"/>
      <c r="M35" s="193"/>
    </row>
    <row r="36" spans="1:15" ht="17" x14ac:dyDescent="0.25">
      <c r="B36" s="189" t="s">
        <v>600</v>
      </c>
      <c r="C36" s="190"/>
      <c r="D36" s="190"/>
      <c r="E36" s="69"/>
      <c r="F36" s="70"/>
      <c r="G36" s="70"/>
      <c r="H36" s="70"/>
      <c r="I36" s="70"/>
      <c r="J36" s="70"/>
      <c r="K36" s="70"/>
      <c r="L36" s="70"/>
      <c r="M36" s="71"/>
    </row>
    <row r="37" spans="1:15" ht="17" x14ac:dyDescent="0.25">
      <c r="B37" s="189" t="s">
        <v>595</v>
      </c>
      <c r="C37" s="190"/>
      <c r="D37" s="190"/>
      <c r="E37" s="149"/>
      <c r="F37" s="150" t="str">
        <f>IFERROR(IF(F31/$C$11^2=0, "", F31/$C$11^2), "")</f>
        <v/>
      </c>
      <c r="G37" s="150" t="str">
        <f>IFERROR(IF(G31/$C$11^2=0, "", G31/$C$11^2), "")</f>
        <v/>
      </c>
      <c r="H37" s="150" t="str">
        <f>IFERROR(IF(H31/$C$11^2=0, "", H31/$C$11^2), "")</f>
        <v/>
      </c>
      <c r="I37" s="150" t="str">
        <f>IFERROR(IF(I31/$C$11^2=0, "", I31/$C$11^2), "")</f>
        <v/>
      </c>
      <c r="J37" s="150" t="str">
        <f>IFERROR(IF(K31/$C$11^2=0, "", K31/$C$11^2), "")</f>
        <v/>
      </c>
      <c r="K37" s="150" t="str">
        <f>IFERROR(IF(#REF!/$C$11^2=0, "",#REF!/ $C$11^2), "")</f>
        <v/>
      </c>
      <c r="L37" s="150" t="str">
        <f>IFERROR(IF(L31/$C$11^2=0, "", L31/$C$11^2), "")</f>
        <v/>
      </c>
      <c r="M37" s="151" t="str">
        <f>IFERROR(IF(J31/$C$11^2=0, "", J31/$C$11^2), "")</f>
        <v/>
      </c>
    </row>
    <row r="38" spans="1:15" ht="17" x14ac:dyDescent="0.25">
      <c r="B38" s="189" t="s">
        <v>593</v>
      </c>
      <c r="C38" s="190"/>
      <c r="D38" s="190"/>
      <c r="E38" s="182"/>
      <c r="F38" s="192"/>
      <c r="G38" s="192"/>
      <c r="H38" s="192"/>
      <c r="I38" s="192"/>
      <c r="J38" s="192"/>
      <c r="K38" s="192"/>
      <c r="L38" s="192"/>
      <c r="M38" s="193"/>
    </row>
    <row r="39" spans="1:15" ht="17" x14ac:dyDescent="0.25">
      <c r="B39" s="189" t="s">
        <v>594</v>
      </c>
      <c r="C39" s="190"/>
      <c r="D39" s="190"/>
      <c r="E39" s="122"/>
      <c r="F39" s="70"/>
      <c r="G39" s="70"/>
      <c r="H39" s="70"/>
      <c r="I39" s="70"/>
      <c r="J39" s="70"/>
      <c r="K39" s="70"/>
      <c r="L39" s="70"/>
      <c r="M39" s="71"/>
    </row>
    <row r="40" spans="1:15" ht="17" x14ac:dyDescent="0.25">
      <c r="B40" s="210" t="s">
        <v>596</v>
      </c>
      <c r="C40" s="210"/>
      <c r="D40" s="210"/>
      <c r="E40" s="182"/>
      <c r="F40" s="183"/>
      <c r="G40" s="183"/>
      <c r="H40" s="183"/>
      <c r="I40" s="183"/>
      <c r="J40" s="183"/>
      <c r="K40" s="183"/>
      <c r="L40" s="183"/>
      <c r="M40" s="184"/>
    </row>
    <row r="41" spans="1:15" ht="17" thickBot="1" x14ac:dyDescent="0.3">
      <c r="B41" s="208"/>
      <c r="C41" s="208"/>
      <c r="D41" s="208"/>
      <c r="E41" s="208"/>
      <c r="F41" s="208"/>
      <c r="G41" s="208"/>
      <c r="H41" s="208"/>
      <c r="I41" s="208"/>
      <c r="J41" s="208"/>
      <c r="K41" s="208"/>
      <c r="L41" s="208"/>
      <c r="M41" s="208"/>
    </row>
    <row r="42" spans="1:15" ht="17" thickBot="1" x14ac:dyDescent="0.3">
      <c r="B42" s="205" t="s">
        <v>601</v>
      </c>
      <c r="C42" s="206"/>
      <c r="D42" s="206"/>
      <c r="E42" s="206"/>
      <c r="F42" s="206"/>
      <c r="G42" s="206"/>
      <c r="H42" s="206"/>
      <c r="I42" s="206"/>
      <c r="J42" s="206"/>
      <c r="K42" s="206"/>
      <c r="L42" s="206"/>
      <c r="M42" s="207"/>
    </row>
    <row r="43" spans="1:15" ht="17" thickBot="1" x14ac:dyDescent="0.3">
      <c r="B43" s="209"/>
      <c r="C43" s="209"/>
      <c r="D43" s="209"/>
      <c r="E43" s="209"/>
      <c r="F43" s="209"/>
      <c r="G43" s="209"/>
      <c r="H43" s="209"/>
      <c r="I43" s="209"/>
      <c r="J43" s="209"/>
      <c r="K43" s="209"/>
      <c r="L43" s="209"/>
      <c r="M43" s="209"/>
    </row>
    <row r="44" spans="1:15" ht="17" thickBot="1" x14ac:dyDescent="0.3">
      <c r="C44" s="158" t="s">
        <v>632</v>
      </c>
      <c r="D44" s="159"/>
      <c r="E44" s="160" t="s">
        <v>633</v>
      </c>
      <c r="F44" s="160" t="s">
        <v>633</v>
      </c>
      <c r="G44" s="160" t="s">
        <v>633</v>
      </c>
      <c r="H44" s="160" t="s">
        <v>633</v>
      </c>
      <c r="I44" s="185" t="s">
        <v>634</v>
      </c>
      <c r="J44" s="185"/>
      <c r="K44" s="160" t="s">
        <v>635</v>
      </c>
      <c r="L44" s="217" t="s">
        <v>636</v>
      </c>
      <c r="M44" s="206"/>
      <c r="N44" s="206"/>
      <c r="O44" s="207"/>
    </row>
    <row r="45" spans="1:15" s="9" customFormat="1" ht="17" x14ac:dyDescent="0.2">
      <c r="A45"/>
      <c r="B45" s="211" t="s">
        <v>602</v>
      </c>
      <c r="C45" s="212"/>
      <c r="D45" s="213"/>
      <c r="E45" s="156"/>
      <c r="F45" s="156"/>
      <c r="G45" s="156"/>
      <c r="H45" s="156"/>
      <c r="I45" s="186"/>
      <c r="J45" s="187"/>
      <c r="K45" s="156"/>
      <c r="L45" s="186"/>
      <c r="M45" s="195"/>
      <c r="N45" s="187"/>
      <c r="O45" s="157"/>
    </row>
    <row r="46" spans="1:15" s="182" customFormat="1" ht="17" x14ac:dyDescent="0.2">
      <c r="A46"/>
      <c r="B46" s="214" t="s">
        <v>603</v>
      </c>
      <c r="C46" s="215"/>
      <c r="D46" s="216"/>
      <c r="E46" s="152"/>
      <c r="F46" s="152"/>
      <c r="G46" s="152"/>
      <c r="H46" s="152"/>
      <c r="J46" s="184"/>
      <c r="K46" s="152"/>
    </row>
    <row r="47" spans="1:15" ht="17" x14ac:dyDescent="0.2">
      <c r="B47" s="179" t="s">
        <v>604</v>
      </c>
      <c r="C47" s="180"/>
      <c r="D47" s="154"/>
      <c r="E47" s="152"/>
      <c r="F47" s="152"/>
      <c r="G47" s="152"/>
      <c r="H47" s="152"/>
      <c r="I47" s="182"/>
      <c r="J47" s="184"/>
      <c r="K47" s="152"/>
      <c r="L47" s="196"/>
      <c r="M47" s="197"/>
      <c r="N47" s="197"/>
    </row>
    <row r="48" spans="1:15" ht="17" x14ac:dyDescent="0.2">
      <c r="B48" s="179" t="s">
        <v>605</v>
      </c>
      <c r="C48" s="180"/>
      <c r="D48" s="154"/>
      <c r="E48" s="153"/>
      <c r="F48" s="152"/>
      <c r="G48" s="152"/>
      <c r="H48" s="152"/>
      <c r="I48" s="182"/>
      <c r="J48" s="184"/>
      <c r="K48" s="152"/>
      <c r="L48" s="196"/>
      <c r="M48" s="197"/>
      <c r="N48" s="197"/>
    </row>
    <row r="49" spans="1:16384" ht="17" x14ac:dyDescent="0.2">
      <c r="B49" s="179" t="s">
        <v>606</v>
      </c>
      <c r="C49" s="180"/>
      <c r="D49" s="154"/>
      <c r="E49" s="153"/>
      <c r="F49" s="152"/>
      <c r="G49" s="152"/>
      <c r="H49" s="152"/>
      <c r="I49" s="182"/>
      <c r="J49" s="184"/>
      <c r="K49" s="152"/>
      <c r="L49" s="196"/>
      <c r="M49" s="197"/>
      <c r="N49" s="197"/>
    </row>
    <row r="50" spans="1:16384" ht="17" x14ac:dyDescent="0.2">
      <c r="B50" s="179" t="s">
        <v>607</v>
      </c>
      <c r="C50" s="180"/>
      <c r="D50" s="154"/>
      <c r="E50" s="153"/>
      <c r="F50" s="152"/>
      <c r="G50" s="152"/>
      <c r="H50" s="152"/>
      <c r="I50" s="182"/>
      <c r="J50" s="184"/>
      <c r="K50" s="152"/>
      <c r="L50" s="196"/>
      <c r="M50" s="197"/>
      <c r="N50" s="197"/>
    </row>
    <row r="51" spans="1:16384" ht="17" x14ac:dyDescent="0.2">
      <c r="B51" s="179" t="s">
        <v>608</v>
      </c>
      <c r="C51" s="180"/>
      <c r="D51" s="154"/>
      <c r="E51" s="153"/>
      <c r="F51" s="152"/>
      <c r="G51" s="152"/>
      <c r="H51" s="152"/>
      <c r="I51" s="182"/>
      <c r="J51" s="184"/>
      <c r="K51" s="152"/>
      <c r="L51" s="196"/>
      <c r="M51" s="197"/>
      <c r="N51" s="197"/>
    </row>
    <row r="52" spans="1:16384" ht="17" x14ac:dyDescent="0.2">
      <c r="B52" s="179" t="s">
        <v>609</v>
      </c>
      <c r="C52" s="180"/>
      <c r="D52" s="154"/>
      <c r="E52" s="153"/>
      <c r="F52" s="152"/>
      <c r="G52" s="152"/>
      <c r="H52" s="152"/>
      <c r="I52" s="182"/>
      <c r="J52" s="184"/>
      <c r="K52" s="152"/>
      <c r="L52" s="196"/>
      <c r="M52" s="197"/>
      <c r="N52" s="197"/>
    </row>
    <row r="53" spans="1:16384" s="188" customFormat="1" ht="17" x14ac:dyDescent="0.2">
      <c r="A53"/>
      <c r="B53" s="179" t="s">
        <v>610</v>
      </c>
      <c r="C53" s="180"/>
      <c r="D53" s="154"/>
      <c r="E53" s="153"/>
      <c r="F53" s="152"/>
      <c r="G53" s="152"/>
      <c r="H53" s="152"/>
      <c r="I53" s="182"/>
      <c r="J53" s="184"/>
      <c r="K53" s="152"/>
      <c r="L53" s="182"/>
      <c r="M53" s="182"/>
      <c r="N53" s="182"/>
      <c r="O53" s="182"/>
      <c r="P53" s="182"/>
      <c r="Q53" s="182"/>
      <c r="R53" s="182"/>
      <c r="S53" s="182"/>
      <c r="T53" s="182"/>
      <c r="U53" s="182"/>
      <c r="V53" s="182"/>
      <c r="W53" s="182"/>
      <c r="X53" s="182"/>
      <c r="Y53" s="182"/>
      <c r="Z53" s="182"/>
      <c r="AA53" s="182"/>
      <c r="AB53" s="182"/>
      <c r="AC53" s="182"/>
      <c r="AD53" s="182"/>
      <c r="AE53" s="182"/>
      <c r="AF53" s="182"/>
      <c r="AG53" s="182"/>
      <c r="AH53" s="182"/>
      <c r="AI53" s="182"/>
      <c r="AJ53" s="182"/>
      <c r="AK53" s="182"/>
      <c r="AL53" s="182"/>
      <c r="AM53" s="182"/>
      <c r="AN53" s="182"/>
      <c r="AO53" s="182"/>
      <c r="AP53" s="182"/>
      <c r="AQ53" s="182"/>
      <c r="AR53" s="182"/>
      <c r="AS53" s="182"/>
      <c r="AT53" s="182"/>
      <c r="AU53" s="182"/>
      <c r="AV53" s="182"/>
      <c r="AW53" s="182"/>
      <c r="AX53" s="182"/>
      <c r="AY53" s="182"/>
      <c r="AZ53" s="182"/>
      <c r="BA53" s="182"/>
      <c r="BB53" s="182"/>
      <c r="BC53" s="182"/>
      <c r="BD53" s="182"/>
      <c r="BE53" s="182"/>
      <c r="BF53" s="182"/>
      <c r="BG53" s="182"/>
      <c r="BH53" s="182"/>
      <c r="BI53" s="182"/>
      <c r="BJ53" s="182"/>
      <c r="BK53" s="182"/>
      <c r="BL53" s="182"/>
      <c r="BM53" s="182"/>
      <c r="BN53" s="182"/>
      <c r="BO53" s="182"/>
      <c r="BP53" s="182"/>
      <c r="BQ53" s="182"/>
      <c r="BR53" s="182"/>
      <c r="BS53" s="182"/>
      <c r="BT53" s="182"/>
      <c r="BU53" s="182"/>
      <c r="BV53" s="182"/>
      <c r="BW53" s="182"/>
      <c r="BX53" s="182"/>
      <c r="BY53" s="182"/>
      <c r="BZ53" s="182"/>
      <c r="CA53" s="182"/>
      <c r="CB53" s="182"/>
      <c r="CC53" s="182"/>
      <c r="CD53" s="182"/>
      <c r="CE53" s="182"/>
      <c r="CF53" s="182"/>
      <c r="CG53" s="182"/>
      <c r="CH53" s="182"/>
      <c r="CI53" s="182"/>
      <c r="CJ53" s="182"/>
      <c r="CK53" s="182"/>
      <c r="CL53" s="182"/>
      <c r="CM53" s="182"/>
      <c r="CN53" s="182"/>
      <c r="CO53" s="182"/>
      <c r="CP53" s="182"/>
      <c r="CQ53" s="182"/>
      <c r="CR53" s="182"/>
      <c r="CS53" s="182"/>
      <c r="CT53" s="182"/>
      <c r="CU53" s="182"/>
      <c r="CV53" s="182"/>
      <c r="CW53" s="182"/>
      <c r="CX53" s="182"/>
      <c r="CY53" s="182"/>
      <c r="CZ53" s="182"/>
      <c r="DA53" s="182"/>
      <c r="DB53" s="182"/>
      <c r="DC53" s="182"/>
      <c r="DD53" s="182"/>
      <c r="DE53" s="182"/>
      <c r="DF53" s="182"/>
      <c r="DG53" s="182"/>
      <c r="DH53" s="182"/>
      <c r="DI53" s="182"/>
      <c r="DJ53" s="182"/>
      <c r="DK53" s="182"/>
      <c r="DL53" s="182"/>
      <c r="DM53" s="182"/>
      <c r="DN53" s="182"/>
      <c r="DO53" s="182"/>
      <c r="DP53" s="182"/>
      <c r="DQ53" s="182"/>
      <c r="DR53" s="182"/>
      <c r="DS53" s="182"/>
      <c r="DT53" s="182"/>
      <c r="DU53" s="182"/>
      <c r="DV53" s="182"/>
      <c r="DW53" s="182"/>
      <c r="DX53" s="182"/>
      <c r="DY53" s="182"/>
      <c r="DZ53" s="182"/>
      <c r="EA53" s="182"/>
      <c r="EB53" s="182"/>
      <c r="EC53" s="182"/>
      <c r="ED53" s="182"/>
      <c r="EE53" s="182"/>
      <c r="EF53" s="182"/>
      <c r="EG53" s="182"/>
      <c r="EH53" s="182"/>
      <c r="EI53" s="182"/>
      <c r="EJ53" s="182"/>
      <c r="EK53" s="182"/>
      <c r="EL53" s="182"/>
      <c r="EM53" s="182"/>
      <c r="EN53" s="182"/>
      <c r="EO53" s="182"/>
      <c r="EP53" s="182"/>
      <c r="EQ53" s="182"/>
      <c r="ER53" s="182"/>
      <c r="ES53" s="182"/>
      <c r="ET53" s="182"/>
      <c r="EU53" s="182"/>
      <c r="EV53" s="182"/>
      <c r="EW53" s="182"/>
      <c r="EX53" s="182"/>
      <c r="EY53" s="182"/>
      <c r="EZ53" s="182"/>
      <c r="FA53" s="182"/>
      <c r="FB53" s="182"/>
      <c r="FC53" s="182"/>
      <c r="FD53" s="182"/>
      <c r="FE53" s="182"/>
      <c r="FF53" s="182"/>
      <c r="FG53" s="182"/>
      <c r="FH53" s="182"/>
      <c r="FI53" s="182"/>
      <c r="FJ53" s="182"/>
      <c r="FK53" s="182"/>
      <c r="FL53" s="182"/>
      <c r="FM53" s="182"/>
      <c r="FN53" s="182"/>
      <c r="FO53" s="182"/>
      <c r="FP53" s="182"/>
      <c r="FQ53" s="182"/>
      <c r="FR53" s="182"/>
      <c r="FS53" s="182"/>
      <c r="FT53" s="182"/>
      <c r="FU53" s="182"/>
      <c r="FV53" s="182"/>
      <c r="FW53" s="182"/>
      <c r="FX53" s="182"/>
      <c r="FY53" s="182"/>
      <c r="FZ53" s="182"/>
      <c r="GA53" s="182"/>
      <c r="GB53" s="182"/>
      <c r="GC53" s="182"/>
      <c r="GD53" s="182"/>
      <c r="GE53" s="182"/>
      <c r="GF53" s="182"/>
      <c r="GG53" s="182"/>
      <c r="GH53" s="182"/>
      <c r="GI53" s="182"/>
      <c r="GJ53" s="182"/>
      <c r="GK53" s="182"/>
      <c r="GL53" s="182"/>
      <c r="GM53" s="182"/>
      <c r="GN53" s="182"/>
      <c r="GO53" s="182"/>
      <c r="GP53" s="182"/>
      <c r="GQ53" s="182"/>
      <c r="GR53" s="182"/>
      <c r="GS53" s="182"/>
      <c r="GT53" s="182"/>
      <c r="GU53" s="182"/>
      <c r="GV53" s="182"/>
      <c r="GW53" s="182"/>
      <c r="GX53" s="182"/>
      <c r="GY53" s="182"/>
      <c r="GZ53" s="182"/>
      <c r="HA53" s="182"/>
      <c r="HB53" s="182"/>
      <c r="HC53" s="182"/>
      <c r="HD53" s="182"/>
      <c r="HE53" s="182"/>
      <c r="HF53" s="182"/>
      <c r="HG53" s="182"/>
      <c r="HH53" s="182"/>
      <c r="HI53" s="182"/>
      <c r="HJ53" s="182"/>
      <c r="HK53" s="182"/>
      <c r="HL53" s="182"/>
      <c r="HM53" s="182"/>
      <c r="HN53" s="182"/>
      <c r="HO53" s="182"/>
      <c r="HP53" s="182"/>
      <c r="HQ53" s="182"/>
      <c r="HR53" s="182"/>
      <c r="HS53" s="182"/>
      <c r="HT53" s="182"/>
      <c r="HU53" s="182"/>
      <c r="HV53" s="182"/>
      <c r="HW53" s="182"/>
      <c r="HX53" s="182"/>
      <c r="HY53" s="182"/>
      <c r="HZ53" s="182"/>
      <c r="IA53" s="182"/>
      <c r="IB53" s="182"/>
      <c r="IC53" s="182"/>
      <c r="ID53" s="182"/>
      <c r="IE53" s="182"/>
      <c r="IF53" s="182"/>
      <c r="IG53" s="182"/>
      <c r="IH53" s="182"/>
      <c r="II53" s="182"/>
      <c r="IJ53" s="182"/>
      <c r="IK53" s="182"/>
      <c r="IL53" s="182"/>
      <c r="IM53" s="182"/>
      <c r="IN53" s="182"/>
      <c r="IO53" s="182"/>
      <c r="IP53" s="182"/>
      <c r="IQ53" s="182"/>
      <c r="IR53" s="182"/>
      <c r="IS53" s="182"/>
      <c r="IT53" s="182"/>
      <c r="IU53" s="182"/>
      <c r="IV53" s="182"/>
      <c r="IW53" s="182"/>
      <c r="IX53" s="182"/>
      <c r="IY53" s="182"/>
      <c r="IZ53" s="182"/>
      <c r="JA53" s="182"/>
      <c r="JB53" s="182"/>
      <c r="JC53" s="182"/>
      <c r="JD53" s="182"/>
      <c r="JE53" s="182"/>
      <c r="JF53" s="182"/>
      <c r="JG53" s="182"/>
      <c r="JH53" s="182"/>
      <c r="JI53" s="182"/>
      <c r="JJ53" s="182"/>
      <c r="JK53" s="182"/>
      <c r="JL53" s="182"/>
      <c r="JM53" s="182"/>
      <c r="JN53" s="182"/>
      <c r="JO53" s="182"/>
      <c r="JP53" s="182"/>
      <c r="JQ53" s="182"/>
      <c r="JR53" s="182"/>
      <c r="JS53" s="182"/>
      <c r="JT53" s="182"/>
      <c r="JU53" s="182"/>
      <c r="JV53" s="182"/>
      <c r="JW53" s="182"/>
      <c r="JX53" s="182"/>
      <c r="JY53" s="182"/>
      <c r="JZ53" s="182"/>
      <c r="KA53" s="182"/>
      <c r="KB53" s="182"/>
      <c r="KC53" s="182"/>
      <c r="KD53" s="182"/>
      <c r="KE53" s="182"/>
      <c r="KF53" s="182"/>
      <c r="KG53" s="182"/>
      <c r="KH53" s="182"/>
      <c r="KI53" s="182"/>
      <c r="KJ53" s="182"/>
      <c r="KK53" s="182"/>
      <c r="KL53" s="182"/>
      <c r="KM53" s="182"/>
      <c r="KN53" s="182"/>
      <c r="KO53" s="182"/>
      <c r="KP53" s="182"/>
      <c r="KQ53" s="182"/>
      <c r="KR53" s="182"/>
      <c r="KS53" s="182"/>
      <c r="KT53" s="182"/>
      <c r="KU53" s="182"/>
      <c r="KV53" s="182"/>
      <c r="KW53" s="182"/>
      <c r="KX53" s="182"/>
      <c r="KY53" s="182"/>
      <c r="KZ53" s="182"/>
      <c r="LA53" s="182"/>
      <c r="LB53" s="182"/>
      <c r="LC53" s="182"/>
      <c r="LD53" s="182"/>
      <c r="LE53" s="182"/>
      <c r="LF53" s="182"/>
      <c r="LG53" s="182"/>
      <c r="LH53" s="182"/>
      <c r="LI53" s="182"/>
      <c r="LJ53" s="182"/>
      <c r="LK53" s="182"/>
      <c r="LL53" s="182"/>
      <c r="LM53" s="182"/>
      <c r="LN53" s="182"/>
      <c r="LO53" s="182"/>
      <c r="LP53" s="182"/>
      <c r="LQ53" s="182"/>
      <c r="LR53" s="182"/>
      <c r="LS53" s="182"/>
      <c r="LT53" s="182"/>
      <c r="LU53" s="182"/>
      <c r="LV53" s="182"/>
      <c r="LW53" s="182"/>
      <c r="LX53" s="182"/>
      <c r="LY53" s="182"/>
      <c r="LZ53" s="182"/>
      <c r="MA53" s="182"/>
      <c r="MB53" s="182"/>
      <c r="MC53" s="182"/>
      <c r="MD53" s="182"/>
      <c r="ME53" s="182"/>
      <c r="MF53" s="182"/>
      <c r="MG53" s="182"/>
      <c r="MH53" s="182"/>
      <c r="MI53" s="182"/>
      <c r="MJ53" s="182"/>
      <c r="MK53" s="182"/>
      <c r="ML53" s="182"/>
      <c r="MM53" s="182"/>
      <c r="MN53" s="182"/>
      <c r="MO53" s="182"/>
      <c r="MP53" s="182"/>
      <c r="MQ53" s="182"/>
      <c r="MR53" s="182"/>
      <c r="MS53" s="182"/>
      <c r="MT53" s="182"/>
      <c r="MU53" s="182"/>
      <c r="MV53" s="182"/>
      <c r="MW53" s="182"/>
      <c r="MX53" s="182"/>
      <c r="MY53" s="182"/>
      <c r="MZ53" s="182"/>
      <c r="NA53" s="182"/>
      <c r="NB53" s="182"/>
      <c r="NC53" s="182"/>
      <c r="ND53" s="182"/>
      <c r="NE53" s="182"/>
      <c r="NF53" s="182"/>
      <c r="NG53" s="182"/>
      <c r="NH53" s="182"/>
      <c r="NI53" s="182"/>
      <c r="NJ53" s="182"/>
      <c r="NK53" s="182"/>
      <c r="NL53" s="182"/>
      <c r="NM53" s="182"/>
      <c r="NN53" s="182"/>
      <c r="NO53" s="182"/>
      <c r="NP53" s="182"/>
      <c r="NQ53" s="182"/>
      <c r="NR53" s="182"/>
      <c r="NS53" s="182"/>
      <c r="NT53" s="182"/>
      <c r="NU53" s="182"/>
      <c r="NV53" s="182"/>
      <c r="NW53" s="182"/>
      <c r="NX53" s="182"/>
      <c r="NY53" s="182"/>
      <c r="NZ53" s="182"/>
      <c r="OA53" s="182"/>
      <c r="OB53" s="182"/>
      <c r="OC53" s="182"/>
      <c r="OD53" s="182"/>
      <c r="OE53" s="182"/>
      <c r="OF53" s="182"/>
      <c r="OG53" s="182"/>
      <c r="OH53" s="182"/>
      <c r="OI53" s="182"/>
      <c r="OJ53" s="182"/>
      <c r="OK53" s="182"/>
      <c r="OL53" s="182"/>
      <c r="OM53" s="182"/>
      <c r="ON53" s="182"/>
      <c r="OO53" s="182"/>
      <c r="OP53" s="182"/>
      <c r="OQ53" s="182"/>
      <c r="OR53" s="182"/>
      <c r="OS53" s="182"/>
      <c r="OT53" s="182"/>
      <c r="OU53" s="182"/>
      <c r="OV53" s="182"/>
      <c r="OW53" s="182"/>
      <c r="OX53" s="182"/>
      <c r="OY53" s="182"/>
      <c r="OZ53" s="182"/>
      <c r="PA53" s="182"/>
      <c r="PB53" s="182"/>
      <c r="PC53" s="182"/>
      <c r="PD53" s="182"/>
      <c r="PE53" s="182"/>
      <c r="PF53" s="182"/>
      <c r="PG53" s="182"/>
      <c r="PH53" s="182"/>
      <c r="PI53" s="182"/>
      <c r="PJ53" s="182"/>
      <c r="PK53" s="182"/>
      <c r="PL53" s="182"/>
      <c r="PM53" s="182"/>
      <c r="PN53" s="182"/>
      <c r="PO53" s="182"/>
      <c r="PP53" s="182"/>
      <c r="PQ53" s="182"/>
      <c r="PR53" s="182"/>
      <c r="PS53" s="182"/>
      <c r="PT53" s="182"/>
      <c r="PU53" s="182"/>
      <c r="PV53" s="182"/>
      <c r="PW53" s="182"/>
      <c r="PX53" s="182"/>
      <c r="PY53" s="182"/>
      <c r="PZ53" s="182"/>
      <c r="QA53" s="182"/>
      <c r="QB53" s="182"/>
      <c r="QC53" s="182"/>
      <c r="QD53" s="182"/>
      <c r="QE53" s="182"/>
      <c r="QF53" s="182"/>
      <c r="QG53" s="182"/>
      <c r="QH53" s="182"/>
      <c r="QI53" s="182"/>
      <c r="QJ53" s="182"/>
      <c r="QK53" s="182"/>
      <c r="QL53" s="182"/>
      <c r="QM53" s="182"/>
      <c r="QN53" s="182"/>
      <c r="QO53" s="182"/>
      <c r="QP53" s="182"/>
      <c r="QQ53" s="182"/>
      <c r="QR53" s="182"/>
      <c r="QS53" s="182"/>
      <c r="QT53" s="182"/>
      <c r="QU53" s="182"/>
      <c r="QV53" s="182"/>
      <c r="QW53" s="182"/>
      <c r="QX53" s="182"/>
      <c r="QY53" s="182"/>
      <c r="QZ53" s="182"/>
      <c r="RA53" s="182"/>
      <c r="RB53" s="182"/>
      <c r="RC53" s="182"/>
      <c r="RD53" s="182"/>
      <c r="RE53" s="182"/>
      <c r="RF53" s="182"/>
      <c r="RG53" s="182"/>
      <c r="RH53" s="182"/>
      <c r="RI53" s="182"/>
      <c r="RJ53" s="182"/>
      <c r="RK53" s="182"/>
      <c r="RL53" s="182"/>
      <c r="RM53" s="182"/>
      <c r="RN53" s="182"/>
      <c r="RO53" s="182"/>
      <c r="RP53" s="182"/>
      <c r="RQ53" s="182"/>
      <c r="RR53" s="182"/>
      <c r="RS53" s="182"/>
      <c r="RT53" s="182"/>
      <c r="RU53" s="182"/>
      <c r="RV53" s="182"/>
      <c r="RW53" s="182"/>
      <c r="RX53" s="182"/>
      <c r="RY53" s="182"/>
      <c r="RZ53" s="182"/>
      <c r="SA53" s="182"/>
      <c r="SB53" s="182"/>
      <c r="SC53" s="182"/>
      <c r="SD53" s="182"/>
      <c r="SE53" s="182"/>
      <c r="SF53" s="182"/>
      <c r="SG53" s="182"/>
      <c r="SH53" s="182"/>
      <c r="SI53" s="182"/>
      <c r="SJ53" s="182"/>
      <c r="SK53" s="182"/>
      <c r="SL53" s="182"/>
      <c r="SM53" s="182"/>
      <c r="SN53" s="182"/>
      <c r="SO53" s="182"/>
      <c r="SP53" s="182"/>
      <c r="SQ53" s="182"/>
      <c r="SR53" s="182"/>
      <c r="SS53" s="182"/>
      <c r="ST53" s="182"/>
      <c r="SU53" s="182"/>
      <c r="SV53" s="182"/>
      <c r="SW53" s="182"/>
      <c r="SX53" s="182"/>
      <c r="SY53" s="182"/>
      <c r="SZ53" s="182"/>
      <c r="TA53" s="182"/>
      <c r="TB53" s="182"/>
      <c r="TC53" s="182"/>
      <c r="TD53" s="182"/>
      <c r="TE53" s="182"/>
      <c r="TF53" s="182"/>
      <c r="TG53" s="182"/>
      <c r="TH53" s="182"/>
      <c r="TI53" s="182"/>
      <c r="TJ53" s="182"/>
      <c r="TK53" s="182"/>
      <c r="TL53" s="182"/>
      <c r="TM53" s="182"/>
      <c r="TN53" s="182"/>
      <c r="TO53" s="182"/>
      <c r="TP53" s="182"/>
      <c r="TQ53" s="182"/>
      <c r="TR53" s="182"/>
      <c r="TS53" s="182"/>
      <c r="TT53" s="182"/>
      <c r="TU53" s="182"/>
      <c r="TV53" s="182"/>
      <c r="TW53" s="182"/>
      <c r="TX53" s="182"/>
      <c r="TY53" s="182"/>
      <c r="TZ53" s="182"/>
      <c r="UA53" s="182"/>
      <c r="UB53" s="182"/>
      <c r="UC53" s="182"/>
      <c r="UD53" s="182"/>
      <c r="UE53" s="182"/>
      <c r="UF53" s="182"/>
      <c r="UG53" s="182"/>
      <c r="UH53" s="182"/>
      <c r="UI53" s="182"/>
      <c r="UJ53" s="182"/>
      <c r="UK53" s="182"/>
      <c r="UL53" s="182"/>
      <c r="UM53" s="182"/>
      <c r="UN53" s="182"/>
      <c r="UO53" s="182"/>
      <c r="UP53" s="182"/>
      <c r="UQ53" s="182"/>
      <c r="UR53" s="182"/>
      <c r="US53" s="182"/>
      <c r="UT53" s="182"/>
      <c r="UU53" s="182"/>
      <c r="UV53" s="182"/>
      <c r="UW53" s="182"/>
      <c r="UX53" s="182"/>
      <c r="UY53" s="182"/>
      <c r="UZ53" s="182"/>
      <c r="VA53" s="182"/>
      <c r="VB53" s="182"/>
      <c r="VC53" s="182"/>
      <c r="VD53" s="182"/>
      <c r="VE53" s="182"/>
      <c r="VF53" s="182"/>
      <c r="VG53" s="182"/>
      <c r="VH53" s="182"/>
      <c r="VI53" s="182"/>
      <c r="VJ53" s="182"/>
      <c r="VK53" s="182"/>
      <c r="VL53" s="182"/>
      <c r="VM53" s="182"/>
      <c r="VN53" s="182"/>
      <c r="VO53" s="182"/>
      <c r="VP53" s="182"/>
      <c r="VQ53" s="182"/>
      <c r="VR53" s="182"/>
      <c r="VS53" s="182"/>
      <c r="VT53" s="182"/>
      <c r="VU53" s="182"/>
      <c r="VV53" s="182"/>
      <c r="VW53" s="182"/>
      <c r="VX53" s="182"/>
      <c r="VY53" s="182"/>
      <c r="VZ53" s="182"/>
      <c r="WA53" s="182"/>
      <c r="WB53" s="182"/>
      <c r="WC53" s="182"/>
      <c r="WD53" s="182"/>
      <c r="WE53" s="182"/>
      <c r="WF53" s="182"/>
      <c r="WG53" s="182"/>
      <c r="WH53" s="182"/>
      <c r="WI53" s="182"/>
      <c r="WJ53" s="182"/>
      <c r="WK53" s="182"/>
      <c r="WL53" s="182"/>
      <c r="WM53" s="182"/>
      <c r="WN53" s="182"/>
      <c r="WO53" s="182"/>
      <c r="WP53" s="182"/>
      <c r="WQ53" s="182"/>
      <c r="WR53" s="182"/>
      <c r="WS53" s="182"/>
      <c r="WT53" s="182"/>
      <c r="WU53" s="182"/>
      <c r="WV53" s="182"/>
      <c r="WW53" s="182"/>
      <c r="WX53" s="182"/>
      <c r="WY53" s="182"/>
      <c r="WZ53" s="182"/>
      <c r="XA53" s="182"/>
      <c r="XB53" s="182"/>
      <c r="XC53" s="182"/>
      <c r="XD53" s="182"/>
      <c r="XE53" s="182"/>
      <c r="XF53" s="182"/>
      <c r="XG53" s="182"/>
      <c r="XH53" s="182"/>
      <c r="XI53" s="182"/>
      <c r="XJ53" s="182"/>
      <c r="XK53" s="182"/>
      <c r="XL53" s="182"/>
      <c r="XM53" s="182"/>
      <c r="XN53" s="182"/>
      <c r="XO53" s="182"/>
      <c r="XP53" s="182"/>
      <c r="XQ53" s="182"/>
      <c r="XR53" s="182"/>
      <c r="XS53" s="182"/>
      <c r="XT53" s="182"/>
      <c r="XU53" s="182"/>
      <c r="XV53" s="182"/>
      <c r="XW53" s="182"/>
      <c r="XX53" s="182"/>
      <c r="XY53" s="182"/>
      <c r="XZ53" s="182"/>
      <c r="YA53" s="182"/>
      <c r="YB53" s="182"/>
      <c r="YC53" s="182"/>
      <c r="YD53" s="182"/>
      <c r="YE53" s="182"/>
      <c r="YF53" s="182"/>
      <c r="YG53" s="182"/>
      <c r="YH53" s="182"/>
      <c r="YI53" s="182"/>
      <c r="YJ53" s="182"/>
      <c r="YK53" s="182"/>
      <c r="YL53" s="182"/>
      <c r="YM53" s="182"/>
      <c r="YN53" s="182"/>
      <c r="YO53" s="182"/>
      <c r="YP53" s="182"/>
      <c r="YQ53" s="182"/>
      <c r="YR53" s="182"/>
      <c r="YS53" s="182"/>
      <c r="YT53" s="182"/>
      <c r="YU53" s="182"/>
      <c r="YV53" s="182"/>
      <c r="YW53" s="182"/>
      <c r="YX53" s="182"/>
      <c r="YY53" s="182"/>
      <c r="YZ53" s="182"/>
      <c r="ZA53" s="182"/>
      <c r="ZB53" s="182"/>
      <c r="ZC53" s="182"/>
      <c r="ZD53" s="182"/>
      <c r="ZE53" s="182"/>
      <c r="ZF53" s="182"/>
      <c r="ZG53" s="182"/>
      <c r="ZH53" s="182"/>
      <c r="ZI53" s="182"/>
      <c r="ZJ53" s="182"/>
      <c r="ZK53" s="182"/>
      <c r="ZL53" s="182"/>
      <c r="ZM53" s="182"/>
      <c r="ZN53" s="182"/>
      <c r="ZO53" s="182"/>
      <c r="ZP53" s="182"/>
      <c r="ZQ53" s="182"/>
      <c r="ZR53" s="182"/>
      <c r="ZS53" s="182"/>
      <c r="ZT53" s="182"/>
      <c r="ZU53" s="182"/>
      <c r="ZV53" s="182"/>
      <c r="ZW53" s="182"/>
      <c r="ZX53" s="182"/>
      <c r="ZY53" s="182"/>
      <c r="ZZ53" s="182"/>
      <c r="AAA53" s="182"/>
      <c r="AAB53" s="182"/>
      <c r="AAC53" s="182"/>
      <c r="AAD53" s="182"/>
      <c r="AAE53" s="182"/>
      <c r="AAF53" s="182"/>
      <c r="AAG53" s="182"/>
      <c r="AAH53" s="182"/>
      <c r="AAI53" s="182"/>
      <c r="AAJ53" s="182"/>
      <c r="AAK53" s="182"/>
      <c r="AAL53" s="182"/>
      <c r="AAM53" s="182"/>
      <c r="AAN53" s="182"/>
      <c r="AAO53" s="182"/>
      <c r="AAP53" s="182"/>
      <c r="AAQ53" s="182"/>
      <c r="AAR53" s="182"/>
      <c r="AAS53" s="182"/>
      <c r="AAT53" s="182"/>
      <c r="AAU53" s="182"/>
      <c r="AAV53" s="182"/>
      <c r="AAW53" s="182"/>
      <c r="AAX53" s="182"/>
      <c r="AAY53" s="182"/>
      <c r="AAZ53" s="182"/>
      <c r="ABA53" s="182"/>
      <c r="ABB53" s="182"/>
      <c r="ABC53" s="182"/>
      <c r="ABD53" s="182"/>
      <c r="ABE53" s="182"/>
      <c r="ABF53" s="182"/>
      <c r="ABG53" s="182"/>
      <c r="ABH53" s="182"/>
      <c r="ABI53" s="182"/>
      <c r="ABJ53" s="182"/>
      <c r="ABK53" s="182"/>
      <c r="ABL53" s="182"/>
      <c r="ABM53" s="182"/>
      <c r="ABN53" s="182"/>
      <c r="ABO53" s="182"/>
      <c r="ABP53" s="182"/>
      <c r="ABQ53" s="182"/>
      <c r="ABR53" s="182"/>
      <c r="ABS53" s="182"/>
      <c r="ABT53" s="182"/>
      <c r="ABU53" s="182"/>
      <c r="ABV53" s="182"/>
      <c r="ABW53" s="182"/>
      <c r="ABX53" s="182"/>
      <c r="ABY53" s="182"/>
      <c r="ABZ53" s="182"/>
      <c r="ACA53" s="182"/>
      <c r="ACB53" s="182"/>
      <c r="ACC53" s="182"/>
      <c r="ACD53" s="182"/>
      <c r="ACE53" s="182"/>
      <c r="ACF53" s="182"/>
      <c r="ACG53" s="182"/>
      <c r="ACH53" s="182"/>
      <c r="ACI53" s="182"/>
      <c r="ACJ53" s="182"/>
      <c r="ACK53" s="182"/>
      <c r="ACL53" s="182"/>
      <c r="ACM53" s="182"/>
      <c r="ACN53" s="182"/>
      <c r="ACO53" s="182"/>
      <c r="ACP53" s="182"/>
      <c r="ACQ53" s="182"/>
      <c r="ACR53" s="182"/>
      <c r="ACS53" s="182"/>
      <c r="ACT53" s="182"/>
      <c r="ACU53" s="182"/>
      <c r="ACV53" s="182"/>
      <c r="ACW53" s="182"/>
      <c r="ACX53" s="182"/>
      <c r="ACY53" s="182"/>
      <c r="ACZ53" s="182"/>
      <c r="ADA53" s="182"/>
      <c r="ADB53" s="182"/>
      <c r="ADC53" s="182"/>
      <c r="ADD53" s="182"/>
      <c r="ADE53" s="182"/>
      <c r="ADF53" s="182"/>
      <c r="ADG53" s="182"/>
      <c r="ADH53" s="182"/>
      <c r="ADI53" s="182"/>
      <c r="ADJ53" s="182"/>
      <c r="ADK53" s="182"/>
      <c r="ADL53" s="182"/>
      <c r="ADM53" s="182"/>
      <c r="ADN53" s="182"/>
      <c r="ADO53" s="182"/>
      <c r="ADP53" s="182"/>
      <c r="ADQ53" s="182"/>
      <c r="ADR53" s="182"/>
      <c r="ADS53" s="182"/>
      <c r="ADT53" s="182"/>
      <c r="ADU53" s="182"/>
      <c r="ADV53" s="182"/>
      <c r="ADW53" s="182"/>
      <c r="ADX53" s="182"/>
      <c r="ADY53" s="182"/>
      <c r="ADZ53" s="182"/>
      <c r="AEA53" s="182"/>
      <c r="AEB53" s="182"/>
      <c r="AEC53" s="182"/>
      <c r="AED53" s="182"/>
      <c r="AEE53" s="182"/>
      <c r="AEF53" s="182"/>
      <c r="AEG53" s="182"/>
      <c r="AEH53" s="182"/>
      <c r="AEI53" s="182"/>
      <c r="AEJ53" s="182"/>
      <c r="AEK53" s="182"/>
      <c r="AEL53" s="182"/>
      <c r="AEM53" s="182"/>
      <c r="AEN53" s="182"/>
      <c r="AEO53" s="182"/>
      <c r="AEP53" s="182"/>
      <c r="AEQ53" s="182"/>
      <c r="AER53" s="182"/>
      <c r="AES53" s="182"/>
      <c r="AET53" s="182"/>
      <c r="AEU53" s="182"/>
      <c r="AEV53" s="182"/>
      <c r="AEW53" s="182"/>
      <c r="AEX53" s="182"/>
      <c r="AEY53" s="182"/>
      <c r="AEZ53" s="182"/>
      <c r="AFA53" s="182"/>
      <c r="AFB53" s="182"/>
      <c r="AFC53" s="182"/>
      <c r="AFD53" s="182"/>
      <c r="AFE53" s="182"/>
      <c r="AFF53" s="182"/>
      <c r="AFG53" s="182"/>
      <c r="AFH53" s="182"/>
      <c r="AFI53" s="182"/>
      <c r="AFJ53" s="182"/>
      <c r="AFK53" s="182"/>
      <c r="AFL53" s="182"/>
      <c r="AFM53" s="182"/>
      <c r="AFN53" s="182"/>
      <c r="AFO53" s="182"/>
      <c r="AFP53" s="182"/>
      <c r="AFQ53" s="182"/>
      <c r="AFR53" s="182"/>
      <c r="AFS53" s="182"/>
      <c r="AFT53" s="182"/>
      <c r="AFU53" s="182"/>
      <c r="AFV53" s="182"/>
      <c r="AFW53" s="182"/>
      <c r="AFX53" s="182"/>
      <c r="AFY53" s="182"/>
      <c r="AFZ53" s="182"/>
      <c r="AGA53" s="182"/>
      <c r="AGB53" s="182"/>
      <c r="AGC53" s="182"/>
      <c r="AGD53" s="182"/>
      <c r="AGE53" s="182"/>
      <c r="AGF53" s="182"/>
      <c r="AGG53" s="182"/>
      <c r="AGH53" s="182"/>
      <c r="AGI53" s="182"/>
      <c r="AGJ53" s="182"/>
      <c r="AGK53" s="182"/>
      <c r="AGL53" s="182"/>
      <c r="AGM53" s="182"/>
      <c r="AGN53" s="182"/>
      <c r="AGO53" s="182"/>
      <c r="AGP53" s="182"/>
      <c r="AGQ53" s="182"/>
      <c r="AGR53" s="182"/>
      <c r="AGS53" s="182"/>
      <c r="AGT53" s="182"/>
      <c r="AGU53" s="182"/>
      <c r="AGV53" s="182"/>
      <c r="AGW53" s="182"/>
      <c r="AGX53" s="182"/>
      <c r="AGY53" s="182"/>
      <c r="AGZ53" s="182"/>
      <c r="AHA53" s="182"/>
      <c r="AHB53" s="182"/>
      <c r="AHC53" s="182"/>
      <c r="AHD53" s="182"/>
      <c r="AHE53" s="182"/>
      <c r="AHF53" s="182"/>
      <c r="AHG53" s="182"/>
      <c r="AHH53" s="182"/>
      <c r="AHI53" s="182"/>
      <c r="AHJ53" s="182"/>
      <c r="AHK53" s="182"/>
      <c r="AHL53" s="182"/>
      <c r="AHM53" s="182"/>
      <c r="AHN53" s="182"/>
      <c r="AHO53" s="182"/>
      <c r="AHP53" s="182"/>
      <c r="AHQ53" s="182"/>
      <c r="AHR53" s="182"/>
      <c r="AHS53" s="182"/>
      <c r="AHT53" s="182"/>
      <c r="AHU53" s="182"/>
      <c r="AHV53" s="182"/>
      <c r="AHW53" s="182"/>
      <c r="AHX53" s="182"/>
      <c r="AHY53" s="182"/>
      <c r="AHZ53" s="182"/>
      <c r="AIA53" s="182"/>
      <c r="AIB53" s="182"/>
      <c r="AIC53" s="182"/>
      <c r="AID53" s="182"/>
      <c r="AIE53" s="182"/>
      <c r="AIF53" s="182"/>
      <c r="AIG53" s="182"/>
      <c r="AIH53" s="182"/>
      <c r="AII53" s="182"/>
      <c r="AIJ53" s="182"/>
      <c r="AIK53" s="182"/>
      <c r="AIL53" s="182"/>
      <c r="AIM53" s="182"/>
      <c r="AIN53" s="182"/>
      <c r="AIO53" s="182"/>
      <c r="AIP53" s="182"/>
      <c r="AIQ53" s="182"/>
      <c r="AIR53" s="182"/>
      <c r="AIS53" s="182"/>
      <c r="AIT53" s="182"/>
      <c r="AIU53" s="182"/>
      <c r="AIV53" s="182"/>
      <c r="AIW53" s="182"/>
      <c r="AIX53" s="182"/>
      <c r="AIY53" s="182"/>
      <c r="AIZ53" s="182"/>
      <c r="AJA53" s="182"/>
      <c r="AJB53" s="182"/>
      <c r="AJC53" s="182"/>
      <c r="AJD53" s="182"/>
      <c r="AJE53" s="182"/>
      <c r="AJF53" s="182"/>
      <c r="AJG53" s="182"/>
      <c r="AJH53" s="182"/>
      <c r="AJI53" s="182"/>
      <c r="AJJ53" s="182"/>
      <c r="AJK53" s="182"/>
      <c r="AJL53" s="182"/>
      <c r="AJM53" s="182"/>
      <c r="AJN53" s="182"/>
      <c r="AJO53" s="182"/>
      <c r="AJP53" s="182"/>
      <c r="AJQ53" s="182"/>
      <c r="AJR53" s="182"/>
      <c r="AJS53" s="182"/>
      <c r="AJT53" s="182"/>
      <c r="AJU53" s="182"/>
      <c r="AJV53" s="182"/>
      <c r="AJW53" s="182"/>
      <c r="AJX53" s="182"/>
      <c r="AJY53" s="182"/>
      <c r="AJZ53" s="182"/>
      <c r="AKA53" s="182"/>
      <c r="AKB53" s="182"/>
      <c r="AKC53" s="182"/>
      <c r="AKD53" s="182"/>
      <c r="AKE53" s="182"/>
      <c r="AKF53" s="182"/>
      <c r="AKG53" s="182"/>
      <c r="AKH53" s="182"/>
      <c r="AKI53" s="182"/>
      <c r="AKJ53" s="182"/>
      <c r="AKK53" s="182"/>
      <c r="AKL53" s="182"/>
      <c r="AKM53" s="182"/>
      <c r="AKN53" s="182"/>
      <c r="AKO53" s="182"/>
      <c r="AKP53" s="182"/>
      <c r="AKQ53" s="182"/>
      <c r="AKR53" s="182"/>
      <c r="AKS53" s="182"/>
      <c r="AKT53" s="182"/>
      <c r="AKU53" s="182"/>
      <c r="AKV53" s="182"/>
      <c r="AKW53" s="182"/>
      <c r="AKX53" s="182"/>
      <c r="AKY53" s="182"/>
      <c r="AKZ53" s="182"/>
      <c r="ALA53" s="182"/>
      <c r="ALB53" s="182"/>
      <c r="ALC53" s="182"/>
      <c r="ALD53" s="182"/>
      <c r="ALE53" s="182"/>
      <c r="ALF53" s="182"/>
      <c r="ALG53" s="182"/>
      <c r="ALH53" s="182"/>
      <c r="ALI53" s="182"/>
      <c r="ALJ53" s="182"/>
      <c r="ALK53" s="182"/>
      <c r="ALL53" s="182"/>
      <c r="ALM53" s="182"/>
      <c r="ALN53" s="182"/>
      <c r="ALO53" s="182"/>
      <c r="ALP53" s="182"/>
      <c r="ALQ53" s="182"/>
      <c r="ALR53" s="182"/>
      <c r="ALS53" s="182"/>
      <c r="ALT53" s="182"/>
      <c r="ALU53" s="182"/>
      <c r="ALV53" s="182"/>
      <c r="ALW53" s="182"/>
      <c r="ALX53" s="182"/>
      <c r="ALY53" s="182"/>
      <c r="ALZ53" s="182"/>
      <c r="AMA53" s="182"/>
      <c r="AMB53" s="182"/>
      <c r="AMC53" s="182"/>
      <c r="AMD53" s="182"/>
      <c r="AME53" s="182"/>
      <c r="AMF53" s="182"/>
      <c r="AMG53" s="182"/>
      <c r="AMH53" s="182"/>
      <c r="AMI53" s="182"/>
      <c r="AMJ53" s="182"/>
      <c r="AMK53" s="182"/>
      <c r="AML53" s="182"/>
      <c r="AMM53" s="182"/>
      <c r="AMN53" s="182"/>
      <c r="AMO53" s="182"/>
      <c r="AMP53" s="182"/>
      <c r="AMQ53" s="182"/>
      <c r="AMR53" s="182"/>
      <c r="AMS53" s="182"/>
      <c r="AMT53" s="182"/>
      <c r="AMU53" s="182"/>
      <c r="AMV53" s="182"/>
      <c r="AMW53" s="182"/>
      <c r="AMX53" s="182"/>
      <c r="AMY53" s="182"/>
      <c r="AMZ53" s="182"/>
      <c r="ANA53" s="182"/>
      <c r="ANB53" s="182"/>
      <c r="ANC53" s="182"/>
      <c r="AND53" s="182"/>
      <c r="ANE53" s="182"/>
      <c r="ANF53" s="182"/>
      <c r="ANG53" s="182"/>
      <c r="ANH53" s="182"/>
      <c r="ANI53" s="182"/>
      <c r="ANJ53" s="182"/>
      <c r="ANK53" s="182"/>
      <c r="ANL53" s="182"/>
      <c r="ANM53" s="182"/>
      <c r="ANN53" s="182"/>
      <c r="ANO53" s="182"/>
      <c r="ANP53" s="182"/>
      <c r="ANQ53" s="182"/>
      <c r="ANR53" s="182"/>
      <c r="ANS53" s="182"/>
      <c r="ANT53" s="182"/>
      <c r="ANU53" s="182"/>
      <c r="ANV53" s="182"/>
      <c r="ANW53" s="182"/>
      <c r="ANX53" s="182"/>
      <c r="ANY53" s="182"/>
      <c r="ANZ53" s="182"/>
      <c r="AOA53" s="182"/>
      <c r="AOB53" s="182"/>
      <c r="AOC53" s="182"/>
      <c r="AOD53" s="182"/>
      <c r="AOE53" s="182"/>
      <c r="AOF53" s="182"/>
      <c r="AOG53" s="182"/>
      <c r="AOH53" s="182"/>
      <c r="AOI53" s="182"/>
      <c r="AOJ53" s="182"/>
      <c r="AOK53" s="182"/>
      <c r="AOL53" s="182"/>
      <c r="AOM53" s="182"/>
      <c r="AON53" s="182"/>
      <c r="AOO53" s="182"/>
      <c r="AOP53" s="182"/>
      <c r="AOQ53" s="182"/>
      <c r="AOR53" s="182"/>
      <c r="AOS53" s="182"/>
      <c r="AOT53" s="182"/>
      <c r="AOU53" s="182"/>
      <c r="AOV53" s="182"/>
      <c r="AOW53" s="182"/>
      <c r="AOX53" s="182"/>
      <c r="AOY53" s="182"/>
      <c r="AOZ53" s="182"/>
      <c r="APA53" s="182"/>
      <c r="APB53" s="182"/>
      <c r="APC53" s="182"/>
      <c r="APD53" s="182"/>
      <c r="APE53" s="182"/>
      <c r="APF53" s="182"/>
      <c r="APG53" s="182"/>
      <c r="APH53" s="182"/>
      <c r="API53" s="182"/>
      <c r="APJ53" s="182"/>
      <c r="APK53" s="182"/>
      <c r="APL53" s="182"/>
      <c r="APM53" s="182"/>
      <c r="APN53" s="182"/>
      <c r="APO53" s="182"/>
      <c r="APP53" s="182"/>
      <c r="APQ53" s="182"/>
      <c r="APR53" s="182"/>
      <c r="APS53" s="182"/>
      <c r="APT53" s="182"/>
      <c r="APU53" s="182"/>
      <c r="APV53" s="182"/>
      <c r="APW53" s="182"/>
      <c r="APX53" s="182"/>
      <c r="APY53" s="182"/>
      <c r="APZ53" s="182"/>
      <c r="AQA53" s="182"/>
      <c r="AQB53" s="182"/>
      <c r="AQC53" s="182"/>
      <c r="AQD53" s="182"/>
      <c r="AQE53" s="182"/>
      <c r="AQF53" s="182"/>
      <c r="AQG53" s="182"/>
      <c r="AQH53" s="182"/>
      <c r="AQI53" s="182"/>
      <c r="AQJ53" s="182"/>
      <c r="AQK53" s="182"/>
      <c r="AQL53" s="182"/>
      <c r="AQM53" s="182"/>
      <c r="AQN53" s="182"/>
      <c r="AQO53" s="182"/>
      <c r="AQP53" s="182"/>
      <c r="AQQ53" s="182"/>
      <c r="AQR53" s="182"/>
      <c r="AQS53" s="182"/>
      <c r="AQT53" s="182"/>
      <c r="AQU53" s="182"/>
      <c r="AQV53" s="182"/>
      <c r="AQW53" s="182"/>
      <c r="AQX53" s="182"/>
      <c r="AQY53" s="182"/>
      <c r="AQZ53" s="182"/>
      <c r="ARA53" s="182"/>
      <c r="ARB53" s="182"/>
      <c r="ARC53" s="182"/>
      <c r="ARD53" s="182"/>
      <c r="ARE53" s="182"/>
      <c r="ARF53" s="182"/>
      <c r="ARG53" s="182"/>
      <c r="ARH53" s="182"/>
      <c r="ARI53" s="182"/>
      <c r="ARJ53" s="182"/>
      <c r="ARK53" s="182"/>
      <c r="ARL53" s="182"/>
      <c r="ARM53" s="182"/>
      <c r="ARN53" s="182"/>
      <c r="ARO53" s="182"/>
      <c r="ARP53" s="182"/>
      <c r="ARQ53" s="182"/>
      <c r="ARR53" s="182"/>
      <c r="ARS53" s="182"/>
      <c r="ART53" s="182"/>
      <c r="ARU53" s="182"/>
      <c r="ARV53" s="182"/>
      <c r="ARW53" s="182"/>
      <c r="ARX53" s="182"/>
      <c r="ARY53" s="182"/>
      <c r="ARZ53" s="182"/>
      <c r="ASA53" s="182"/>
      <c r="ASB53" s="182"/>
      <c r="ASC53" s="182"/>
      <c r="ASD53" s="182"/>
      <c r="ASE53" s="182"/>
      <c r="ASF53" s="182"/>
      <c r="ASG53" s="182"/>
      <c r="ASH53" s="182"/>
      <c r="ASI53" s="182"/>
      <c r="ASJ53" s="182"/>
      <c r="ASK53" s="182"/>
      <c r="ASL53" s="182"/>
      <c r="ASM53" s="182"/>
      <c r="ASN53" s="182"/>
      <c r="ASO53" s="182"/>
      <c r="ASP53" s="182"/>
      <c r="ASQ53" s="182"/>
      <c r="ASR53" s="182"/>
      <c r="ASS53" s="182"/>
      <c r="AST53" s="182"/>
      <c r="ASU53" s="182"/>
      <c r="ASV53" s="182"/>
      <c r="ASW53" s="182"/>
      <c r="ASX53" s="182"/>
      <c r="ASY53" s="182"/>
      <c r="ASZ53" s="182"/>
      <c r="ATA53" s="182"/>
      <c r="ATB53" s="182"/>
      <c r="ATC53" s="182"/>
      <c r="ATD53" s="182"/>
      <c r="ATE53" s="182"/>
      <c r="ATF53" s="182"/>
      <c r="ATG53" s="182"/>
      <c r="ATH53" s="182"/>
      <c r="ATI53" s="182"/>
      <c r="ATJ53" s="182"/>
      <c r="ATK53" s="182"/>
      <c r="ATL53" s="182"/>
      <c r="ATM53" s="182"/>
      <c r="ATN53" s="182"/>
      <c r="ATO53" s="182"/>
      <c r="ATP53" s="182"/>
      <c r="ATQ53" s="182"/>
      <c r="ATR53" s="182"/>
      <c r="ATS53" s="182"/>
      <c r="ATT53" s="182"/>
      <c r="ATU53" s="182"/>
      <c r="ATV53" s="182"/>
      <c r="ATW53" s="182"/>
      <c r="ATX53" s="182"/>
      <c r="ATY53" s="182"/>
      <c r="ATZ53" s="182"/>
      <c r="AUA53" s="182"/>
      <c r="AUB53" s="182"/>
      <c r="AUC53" s="182"/>
      <c r="AUD53" s="182"/>
      <c r="AUE53" s="182"/>
      <c r="AUF53" s="182"/>
      <c r="AUG53" s="182"/>
      <c r="AUH53" s="182"/>
      <c r="AUI53" s="182"/>
      <c r="AUJ53" s="182"/>
      <c r="AUK53" s="182"/>
      <c r="AUL53" s="182"/>
      <c r="AUM53" s="182"/>
      <c r="AUN53" s="182"/>
      <c r="AUO53" s="182"/>
      <c r="AUP53" s="182"/>
      <c r="AUQ53" s="182"/>
      <c r="AUR53" s="182"/>
      <c r="AUS53" s="182"/>
      <c r="AUT53" s="182"/>
      <c r="AUU53" s="182"/>
      <c r="AUV53" s="182"/>
      <c r="AUW53" s="182"/>
      <c r="AUX53" s="182"/>
      <c r="AUY53" s="182"/>
      <c r="AUZ53" s="182"/>
      <c r="AVA53" s="182"/>
      <c r="AVB53" s="182"/>
      <c r="AVC53" s="182"/>
      <c r="AVD53" s="182"/>
      <c r="AVE53" s="182"/>
      <c r="AVF53" s="182"/>
      <c r="AVG53" s="182"/>
      <c r="AVH53" s="182"/>
      <c r="AVI53" s="182"/>
      <c r="AVJ53" s="182"/>
      <c r="AVK53" s="182"/>
      <c r="AVL53" s="182"/>
      <c r="AVM53" s="182"/>
      <c r="AVN53" s="182"/>
      <c r="AVO53" s="182"/>
      <c r="AVP53" s="182"/>
      <c r="AVQ53" s="182"/>
      <c r="AVR53" s="182"/>
      <c r="AVS53" s="182"/>
      <c r="AVT53" s="182"/>
      <c r="AVU53" s="182"/>
      <c r="AVV53" s="182"/>
      <c r="AVW53" s="182"/>
      <c r="AVX53" s="182"/>
      <c r="AVY53" s="182"/>
      <c r="AVZ53" s="182"/>
      <c r="AWA53" s="182"/>
      <c r="AWB53" s="182"/>
      <c r="AWC53" s="182"/>
      <c r="AWD53" s="182"/>
      <c r="AWE53" s="182"/>
      <c r="AWF53" s="182"/>
      <c r="AWG53" s="182"/>
      <c r="AWH53" s="182"/>
      <c r="AWI53" s="182"/>
      <c r="AWJ53" s="182"/>
      <c r="AWK53" s="182"/>
      <c r="AWL53" s="182"/>
      <c r="AWM53" s="182"/>
      <c r="AWN53" s="182"/>
      <c r="AWO53" s="182"/>
      <c r="AWP53" s="182"/>
      <c r="AWQ53" s="182"/>
      <c r="AWR53" s="182"/>
      <c r="AWS53" s="182"/>
      <c r="AWT53" s="182"/>
      <c r="AWU53" s="182"/>
      <c r="AWV53" s="182"/>
      <c r="AWW53" s="182"/>
      <c r="AWX53" s="182"/>
      <c r="AWY53" s="182"/>
      <c r="AWZ53" s="182"/>
      <c r="AXA53" s="182"/>
      <c r="AXB53" s="182"/>
      <c r="AXC53" s="182"/>
      <c r="AXD53" s="182"/>
      <c r="AXE53" s="182"/>
      <c r="AXF53" s="182"/>
      <c r="AXG53" s="182"/>
      <c r="AXH53" s="182"/>
      <c r="AXI53" s="182"/>
      <c r="AXJ53" s="182"/>
      <c r="AXK53" s="182"/>
      <c r="AXL53" s="182"/>
      <c r="AXM53" s="182"/>
      <c r="AXN53" s="182"/>
      <c r="AXO53" s="182"/>
      <c r="AXP53" s="182"/>
      <c r="AXQ53" s="182"/>
      <c r="AXR53" s="182"/>
      <c r="AXS53" s="182"/>
      <c r="AXT53" s="182"/>
      <c r="AXU53" s="182"/>
      <c r="AXV53" s="182"/>
      <c r="AXW53" s="182"/>
      <c r="AXX53" s="182"/>
      <c r="AXY53" s="182"/>
      <c r="AXZ53" s="182"/>
      <c r="AYA53" s="182"/>
      <c r="AYB53" s="182"/>
      <c r="AYC53" s="182"/>
      <c r="AYD53" s="182"/>
      <c r="AYE53" s="182"/>
      <c r="AYF53" s="182"/>
      <c r="AYG53" s="182"/>
      <c r="AYH53" s="182"/>
      <c r="AYI53" s="182"/>
      <c r="AYJ53" s="182"/>
      <c r="AYK53" s="182"/>
      <c r="AYL53" s="182"/>
      <c r="AYM53" s="182"/>
      <c r="AYN53" s="182"/>
      <c r="AYO53" s="182"/>
      <c r="AYP53" s="182"/>
      <c r="AYQ53" s="182"/>
      <c r="AYR53" s="182"/>
      <c r="AYS53" s="182"/>
      <c r="AYT53" s="182"/>
      <c r="AYU53" s="182"/>
      <c r="AYV53" s="182"/>
      <c r="AYW53" s="182"/>
      <c r="AYX53" s="182"/>
      <c r="AYY53" s="182"/>
      <c r="AYZ53" s="182"/>
      <c r="AZA53" s="182"/>
      <c r="AZB53" s="182"/>
      <c r="AZC53" s="182"/>
      <c r="AZD53" s="182"/>
      <c r="AZE53" s="182"/>
      <c r="AZF53" s="182"/>
      <c r="AZG53" s="182"/>
      <c r="AZH53" s="182"/>
      <c r="AZI53" s="182"/>
      <c r="AZJ53" s="182"/>
      <c r="AZK53" s="182"/>
      <c r="AZL53" s="182"/>
      <c r="AZM53" s="182"/>
      <c r="AZN53" s="182"/>
      <c r="AZO53" s="182"/>
      <c r="AZP53" s="182"/>
      <c r="AZQ53" s="182"/>
      <c r="AZR53" s="182"/>
      <c r="AZS53" s="182"/>
      <c r="AZT53" s="182"/>
      <c r="AZU53" s="182"/>
      <c r="AZV53" s="182"/>
      <c r="AZW53" s="182"/>
      <c r="AZX53" s="182"/>
      <c r="AZY53" s="182"/>
      <c r="AZZ53" s="182"/>
      <c r="BAA53" s="182"/>
      <c r="BAB53" s="182"/>
      <c r="BAC53" s="182"/>
      <c r="BAD53" s="182"/>
      <c r="BAE53" s="182"/>
      <c r="BAF53" s="182"/>
      <c r="BAG53" s="182"/>
      <c r="BAH53" s="182"/>
      <c r="BAI53" s="182"/>
      <c r="BAJ53" s="182"/>
      <c r="BAK53" s="182"/>
      <c r="BAL53" s="182"/>
      <c r="BAM53" s="182"/>
      <c r="BAN53" s="182"/>
      <c r="BAO53" s="182"/>
      <c r="BAP53" s="182"/>
      <c r="BAQ53" s="182"/>
      <c r="BAR53" s="182"/>
      <c r="BAS53" s="182"/>
      <c r="BAT53" s="182"/>
      <c r="BAU53" s="182"/>
      <c r="BAV53" s="182"/>
      <c r="BAW53" s="182"/>
      <c r="BAX53" s="182"/>
      <c r="BAY53" s="182"/>
      <c r="BAZ53" s="182"/>
      <c r="BBA53" s="182"/>
      <c r="BBB53" s="182"/>
      <c r="BBC53" s="182"/>
      <c r="BBD53" s="182"/>
      <c r="BBE53" s="182"/>
      <c r="BBF53" s="182"/>
      <c r="BBG53" s="182"/>
      <c r="BBH53" s="182"/>
      <c r="BBI53" s="182"/>
      <c r="BBJ53" s="182"/>
      <c r="BBK53" s="182"/>
      <c r="BBL53" s="182"/>
      <c r="BBM53" s="182"/>
      <c r="BBN53" s="182"/>
      <c r="BBO53" s="182"/>
      <c r="BBP53" s="182"/>
      <c r="BBQ53" s="182"/>
      <c r="BBR53" s="182"/>
      <c r="BBS53" s="182"/>
      <c r="BBT53" s="182"/>
      <c r="BBU53" s="182"/>
      <c r="BBV53" s="182"/>
      <c r="BBW53" s="182"/>
      <c r="BBX53" s="182"/>
      <c r="BBY53" s="182"/>
      <c r="BBZ53" s="182"/>
      <c r="BCA53" s="182"/>
      <c r="BCB53" s="182"/>
      <c r="BCC53" s="182"/>
      <c r="BCD53" s="182"/>
      <c r="BCE53" s="182"/>
      <c r="BCF53" s="182"/>
      <c r="BCG53" s="182"/>
      <c r="BCH53" s="182"/>
      <c r="BCI53" s="182"/>
      <c r="BCJ53" s="182"/>
      <c r="BCK53" s="182"/>
      <c r="BCL53" s="182"/>
      <c r="BCM53" s="182"/>
      <c r="BCN53" s="182"/>
      <c r="BCO53" s="182"/>
      <c r="BCP53" s="182"/>
      <c r="BCQ53" s="182"/>
      <c r="BCR53" s="182"/>
      <c r="BCS53" s="182"/>
      <c r="BCT53" s="182"/>
      <c r="BCU53" s="182"/>
      <c r="BCV53" s="182"/>
      <c r="BCW53" s="182"/>
      <c r="BCX53" s="182"/>
      <c r="BCY53" s="182"/>
      <c r="BCZ53" s="182"/>
      <c r="BDA53" s="182"/>
      <c r="BDB53" s="182"/>
      <c r="BDC53" s="182"/>
      <c r="BDD53" s="182"/>
      <c r="BDE53" s="182"/>
      <c r="BDF53" s="182"/>
      <c r="BDG53" s="182"/>
      <c r="BDH53" s="182"/>
      <c r="BDI53" s="182"/>
      <c r="BDJ53" s="182"/>
      <c r="BDK53" s="182"/>
      <c r="BDL53" s="182"/>
      <c r="BDM53" s="182"/>
      <c r="BDN53" s="182"/>
      <c r="BDO53" s="182"/>
      <c r="BDP53" s="182"/>
      <c r="BDQ53" s="182"/>
      <c r="BDR53" s="182"/>
      <c r="BDS53" s="182"/>
      <c r="BDT53" s="182"/>
      <c r="BDU53" s="182"/>
      <c r="BDV53" s="182"/>
      <c r="BDW53" s="182"/>
      <c r="BDX53" s="182"/>
      <c r="BDY53" s="182"/>
      <c r="BDZ53" s="182"/>
      <c r="BEA53" s="182"/>
      <c r="BEB53" s="182"/>
      <c r="BEC53" s="182"/>
      <c r="BED53" s="182"/>
      <c r="BEE53" s="182"/>
      <c r="BEF53" s="182"/>
      <c r="BEG53" s="182"/>
      <c r="BEH53" s="182"/>
      <c r="BEI53" s="182"/>
      <c r="BEJ53" s="182"/>
      <c r="BEK53" s="182"/>
      <c r="BEL53" s="182"/>
      <c r="BEM53" s="182"/>
      <c r="BEN53" s="182"/>
      <c r="BEO53" s="182"/>
      <c r="BEP53" s="182"/>
      <c r="BEQ53" s="182"/>
      <c r="BER53" s="182"/>
      <c r="BES53" s="182"/>
      <c r="BET53" s="182"/>
      <c r="BEU53" s="182"/>
      <c r="BEV53" s="182"/>
      <c r="BEW53" s="182"/>
      <c r="BEX53" s="182"/>
      <c r="BEY53" s="182"/>
      <c r="BEZ53" s="182"/>
      <c r="BFA53" s="182"/>
      <c r="BFB53" s="182"/>
      <c r="BFC53" s="182"/>
      <c r="BFD53" s="182"/>
      <c r="BFE53" s="182"/>
      <c r="BFF53" s="182"/>
      <c r="BFG53" s="182"/>
      <c r="BFH53" s="182"/>
      <c r="BFI53" s="182"/>
      <c r="BFJ53" s="182"/>
      <c r="BFK53" s="182"/>
      <c r="BFL53" s="182"/>
      <c r="BFM53" s="182"/>
      <c r="BFN53" s="182"/>
      <c r="BFO53" s="182"/>
      <c r="BFP53" s="182"/>
      <c r="BFQ53" s="182"/>
      <c r="BFR53" s="182"/>
      <c r="BFS53" s="182"/>
      <c r="BFT53" s="182"/>
      <c r="BFU53" s="182"/>
      <c r="BFV53" s="182"/>
      <c r="BFW53" s="182"/>
      <c r="BFX53" s="182"/>
      <c r="BFY53" s="182"/>
      <c r="BFZ53" s="182"/>
      <c r="BGA53" s="182"/>
      <c r="BGB53" s="182"/>
      <c r="BGC53" s="182"/>
      <c r="BGD53" s="182"/>
      <c r="BGE53" s="182"/>
      <c r="BGF53" s="182"/>
      <c r="BGG53" s="182"/>
      <c r="BGH53" s="182"/>
      <c r="BGI53" s="182"/>
      <c r="BGJ53" s="182"/>
      <c r="BGK53" s="182"/>
      <c r="BGL53" s="182"/>
      <c r="BGM53" s="182"/>
      <c r="BGN53" s="182"/>
      <c r="BGO53" s="182"/>
      <c r="BGP53" s="182"/>
      <c r="BGQ53" s="182"/>
      <c r="BGR53" s="182"/>
      <c r="BGS53" s="182"/>
      <c r="BGT53" s="182"/>
      <c r="BGU53" s="182"/>
      <c r="BGV53" s="182"/>
      <c r="BGW53" s="182"/>
      <c r="BGX53" s="182"/>
      <c r="BGY53" s="182"/>
      <c r="BGZ53" s="182"/>
      <c r="BHA53" s="182"/>
      <c r="BHB53" s="182"/>
      <c r="BHC53" s="182"/>
      <c r="BHD53" s="182"/>
      <c r="BHE53" s="182"/>
      <c r="BHF53" s="182"/>
      <c r="BHG53" s="182"/>
      <c r="BHH53" s="182"/>
      <c r="BHI53" s="182"/>
      <c r="BHJ53" s="182"/>
      <c r="BHK53" s="182"/>
      <c r="BHL53" s="182"/>
      <c r="BHM53" s="182"/>
      <c r="BHN53" s="182"/>
      <c r="BHO53" s="182"/>
      <c r="BHP53" s="182"/>
      <c r="BHQ53" s="182"/>
      <c r="BHR53" s="182"/>
      <c r="BHS53" s="182"/>
      <c r="BHT53" s="182"/>
      <c r="BHU53" s="182"/>
      <c r="BHV53" s="182"/>
      <c r="BHW53" s="182"/>
      <c r="BHX53" s="182"/>
      <c r="BHY53" s="182"/>
      <c r="BHZ53" s="182"/>
      <c r="BIA53" s="182"/>
      <c r="BIB53" s="182"/>
      <c r="BIC53" s="182"/>
      <c r="BID53" s="182"/>
      <c r="BIE53" s="182"/>
      <c r="BIF53" s="182"/>
      <c r="BIG53" s="182"/>
      <c r="BIH53" s="182"/>
      <c r="BII53" s="182"/>
      <c r="BIJ53" s="182"/>
      <c r="BIK53" s="182"/>
      <c r="BIL53" s="182"/>
      <c r="BIM53" s="182"/>
      <c r="BIN53" s="182"/>
      <c r="BIO53" s="182"/>
      <c r="BIP53" s="182"/>
      <c r="BIQ53" s="182"/>
      <c r="BIR53" s="182"/>
      <c r="BIS53" s="182"/>
      <c r="BIT53" s="182"/>
      <c r="BIU53" s="182"/>
      <c r="BIV53" s="182"/>
      <c r="BIW53" s="182"/>
      <c r="BIX53" s="182"/>
      <c r="BIY53" s="182"/>
      <c r="BIZ53" s="182"/>
      <c r="BJA53" s="182"/>
      <c r="BJB53" s="182"/>
      <c r="BJC53" s="182"/>
      <c r="BJD53" s="182"/>
      <c r="BJE53" s="182"/>
      <c r="BJF53" s="182"/>
      <c r="BJG53" s="182"/>
      <c r="BJH53" s="182"/>
      <c r="BJI53" s="182"/>
      <c r="BJJ53" s="182"/>
      <c r="BJK53" s="182"/>
      <c r="BJL53" s="182"/>
      <c r="BJM53" s="182"/>
      <c r="BJN53" s="182"/>
      <c r="BJO53" s="182"/>
      <c r="BJP53" s="182"/>
      <c r="BJQ53" s="182"/>
      <c r="BJR53" s="182"/>
      <c r="BJS53" s="182"/>
      <c r="BJT53" s="182"/>
      <c r="BJU53" s="182"/>
      <c r="BJV53" s="182"/>
      <c r="BJW53" s="182"/>
      <c r="BJX53" s="182"/>
      <c r="BJY53" s="182"/>
      <c r="BJZ53" s="182"/>
      <c r="BKA53" s="182"/>
      <c r="BKB53" s="182"/>
      <c r="BKC53" s="182"/>
      <c r="BKD53" s="182"/>
      <c r="BKE53" s="182"/>
      <c r="BKF53" s="182"/>
      <c r="BKG53" s="182"/>
      <c r="BKH53" s="182"/>
      <c r="BKI53" s="182"/>
      <c r="BKJ53" s="182"/>
      <c r="BKK53" s="182"/>
      <c r="BKL53" s="182"/>
      <c r="BKM53" s="182"/>
      <c r="BKN53" s="182"/>
      <c r="BKO53" s="182"/>
      <c r="BKP53" s="182"/>
      <c r="BKQ53" s="182"/>
      <c r="BKR53" s="182"/>
      <c r="BKS53" s="182"/>
      <c r="BKT53" s="182"/>
      <c r="BKU53" s="182"/>
      <c r="BKV53" s="182"/>
      <c r="BKW53" s="182"/>
      <c r="BKX53" s="182"/>
      <c r="BKY53" s="182"/>
      <c r="BKZ53" s="182"/>
      <c r="BLA53" s="182"/>
      <c r="BLB53" s="182"/>
      <c r="BLC53" s="182"/>
      <c r="BLD53" s="182"/>
      <c r="BLE53" s="182"/>
      <c r="BLF53" s="182"/>
      <c r="BLG53" s="182"/>
      <c r="BLH53" s="182"/>
      <c r="BLI53" s="182"/>
      <c r="BLJ53" s="182"/>
      <c r="BLK53" s="182"/>
      <c r="BLL53" s="182"/>
      <c r="BLM53" s="182"/>
      <c r="BLN53" s="182"/>
      <c r="BLO53" s="182"/>
      <c r="BLP53" s="182"/>
      <c r="BLQ53" s="182"/>
      <c r="BLR53" s="182"/>
      <c r="BLS53" s="182"/>
      <c r="BLT53" s="182"/>
      <c r="BLU53" s="182"/>
      <c r="BLV53" s="182"/>
      <c r="BLW53" s="182"/>
      <c r="BLX53" s="182"/>
      <c r="BLY53" s="182"/>
      <c r="BLZ53" s="182"/>
      <c r="BMA53" s="182"/>
      <c r="BMB53" s="182"/>
      <c r="BMC53" s="182"/>
      <c r="BMD53" s="182"/>
      <c r="BME53" s="182"/>
      <c r="BMF53" s="182"/>
      <c r="BMG53" s="182"/>
      <c r="BMH53" s="182"/>
      <c r="BMI53" s="182"/>
      <c r="BMJ53" s="182"/>
      <c r="BMK53" s="182"/>
      <c r="BML53" s="182"/>
      <c r="BMM53" s="182"/>
      <c r="BMN53" s="182"/>
      <c r="BMO53" s="182"/>
      <c r="BMP53" s="182"/>
      <c r="BMQ53" s="182"/>
      <c r="BMR53" s="182"/>
      <c r="BMS53" s="182"/>
      <c r="BMT53" s="182"/>
      <c r="BMU53" s="182"/>
      <c r="BMV53" s="182"/>
      <c r="BMW53" s="182"/>
      <c r="BMX53" s="182"/>
      <c r="BMY53" s="182"/>
      <c r="BMZ53" s="182"/>
      <c r="BNA53" s="182"/>
      <c r="BNB53" s="182"/>
      <c r="BNC53" s="182"/>
      <c r="BND53" s="182"/>
      <c r="BNE53" s="182"/>
      <c r="BNF53" s="182"/>
      <c r="BNG53" s="182"/>
      <c r="BNH53" s="182"/>
      <c r="BNI53" s="182"/>
      <c r="BNJ53" s="182"/>
      <c r="BNK53" s="182"/>
      <c r="BNL53" s="182"/>
      <c r="BNM53" s="182"/>
      <c r="BNN53" s="182"/>
      <c r="BNO53" s="182"/>
      <c r="BNP53" s="182"/>
      <c r="BNQ53" s="182"/>
      <c r="BNR53" s="182"/>
      <c r="BNS53" s="182"/>
      <c r="BNT53" s="182"/>
      <c r="BNU53" s="182"/>
      <c r="BNV53" s="182"/>
      <c r="BNW53" s="182"/>
      <c r="BNX53" s="182"/>
      <c r="BNY53" s="182"/>
      <c r="BNZ53" s="182"/>
      <c r="BOA53" s="182"/>
      <c r="BOB53" s="182"/>
      <c r="BOC53" s="182"/>
      <c r="BOD53" s="182"/>
      <c r="BOE53" s="182"/>
      <c r="BOF53" s="182"/>
      <c r="BOG53" s="182"/>
      <c r="BOH53" s="182"/>
      <c r="BOI53" s="182"/>
      <c r="BOJ53" s="182"/>
      <c r="BOK53" s="182"/>
      <c r="BOL53" s="182"/>
      <c r="BOM53" s="182"/>
      <c r="BON53" s="182"/>
      <c r="BOO53" s="182"/>
      <c r="BOP53" s="182"/>
      <c r="BOQ53" s="182"/>
      <c r="BOR53" s="182"/>
      <c r="BOS53" s="182"/>
      <c r="BOT53" s="182"/>
      <c r="BOU53" s="182"/>
      <c r="BOV53" s="182"/>
      <c r="BOW53" s="182"/>
      <c r="BOX53" s="182"/>
      <c r="BOY53" s="182"/>
      <c r="BOZ53" s="182"/>
      <c r="BPA53" s="182"/>
      <c r="BPB53" s="182"/>
      <c r="BPC53" s="182"/>
      <c r="BPD53" s="182"/>
      <c r="BPE53" s="182"/>
      <c r="BPF53" s="182"/>
      <c r="BPG53" s="182"/>
      <c r="BPH53" s="182"/>
      <c r="BPI53" s="182"/>
      <c r="BPJ53" s="182"/>
      <c r="BPK53" s="182"/>
      <c r="BPL53" s="182"/>
      <c r="BPM53" s="182"/>
      <c r="BPN53" s="182"/>
      <c r="BPO53" s="182"/>
      <c r="BPP53" s="182"/>
      <c r="BPQ53" s="182"/>
      <c r="BPR53" s="182"/>
      <c r="BPS53" s="182"/>
      <c r="BPT53" s="182"/>
      <c r="BPU53" s="182"/>
      <c r="BPV53" s="182"/>
      <c r="BPW53" s="182"/>
      <c r="BPX53" s="182"/>
      <c r="BPY53" s="182"/>
      <c r="BPZ53" s="182"/>
      <c r="BQA53" s="182"/>
      <c r="BQB53" s="182"/>
      <c r="BQC53" s="182"/>
      <c r="BQD53" s="182"/>
      <c r="BQE53" s="182"/>
      <c r="BQF53" s="182"/>
      <c r="BQG53" s="182"/>
      <c r="BQH53" s="182"/>
      <c r="BQI53" s="182"/>
      <c r="BQJ53" s="182"/>
      <c r="BQK53" s="182"/>
      <c r="BQL53" s="182"/>
      <c r="BQM53" s="182"/>
      <c r="BQN53" s="182"/>
      <c r="BQO53" s="182"/>
      <c r="BQP53" s="182"/>
      <c r="BQQ53" s="182"/>
      <c r="BQR53" s="182"/>
      <c r="BQS53" s="182"/>
      <c r="BQT53" s="182"/>
      <c r="BQU53" s="182"/>
      <c r="BQV53" s="182"/>
      <c r="BQW53" s="182"/>
      <c r="BQX53" s="182"/>
      <c r="BQY53" s="182"/>
      <c r="BQZ53" s="182"/>
      <c r="BRA53" s="182"/>
      <c r="BRB53" s="182"/>
      <c r="BRC53" s="182"/>
      <c r="BRD53" s="182"/>
      <c r="BRE53" s="182"/>
      <c r="BRF53" s="182"/>
      <c r="BRG53" s="182"/>
      <c r="BRH53" s="182"/>
      <c r="BRI53" s="182"/>
      <c r="BRJ53" s="182"/>
      <c r="BRK53" s="182"/>
      <c r="BRL53" s="182"/>
      <c r="BRM53" s="182"/>
      <c r="BRN53" s="182"/>
      <c r="BRO53" s="182"/>
      <c r="BRP53" s="182"/>
      <c r="BRQ53" s="182"/>
      <c r="BRR53" s="182"/>
      <c r="BRS53" s="182"/>
      <c r="BRT53" s="182"/>
      <c r="BRU53" s="182"/>
      <c r="BRV53" s="182"/>
      <c r="BRW53" s="182"/>
      <c r="BRX53" s="182"/>
      <c r="BRY53" s="182"/>
      <c r="BRZ53" s="182"/>
      <c r="BSA53" s="182"/>
      <c r="BSB53" s="182"/>
      <c r="BSC53" s="182"/>
      <c r="BSD53" s="182"/>
      <c r="BSE53" s="182"/>
      <c r="BSF53" s="182"/>
      <c r="BSG53" s="182"/>
      <c r="BSH53" s="182"/>
      <c r="BSI53" s="182"/>
      <c r="BSJ53" s="182"/>
      <c r="BSK53" s="182"/>
      <c r="BSL53" s="182"/>
      <c r="BSM53" s="182"/>
      <c r="BSN53" s="182"/>
      <c r="BSO53" s="182"/>
      <c r="BSP53" s="182"/>
      <c r="BSQ53" s="182"/>
      <c r="BSR53" s="182"/>
      <c r="BSS53" s="182"/>
      <c r="BST53" s="182"/>
      <c r="BSU53" s="182"/>
      <c r="BSV53" s="182"/>
      <c r="BSW53" s="182"/>
      <c r="BSX53" s="182"/>
      <c r="BSY53" s="182"/>
      <c r="BSZ53" s="182"/>
      <c r="BTA53" s="182"/>
      <c r="BTB53" s="182"/>
      <c r="BTC53" s="182"/>
      <c r="BTD53" s="182"/>
      <c r="BTE53" s="182"/>
      <c r="BTF53" s="182"/>
      <c r="BTG53" s="182"/>
      <c r="BTH53" s="182"/>
      <c r="BTI53" s="182"/>
      <c r="BTJ53" s="182"/>
      <c r="BTK53" s="182"/>
      <c r="BTL53" s="182"/>
      <c r="BTM53" s="182"/>
      <c r="BTN53" s="182"/>
      <c r="BTO53" s="182"/>
      <c r="BTP53" s="182"/>
      <c r="BTQ53" s="182"/>
      <c r="BTR53" s="182"/>
      <c r="BTS53" s="182"/>
      <c r="BTT53" s="182"/>
      <c r="BTU53" s="182"/>
      <c r="BTV53" s="182"/>
      <c r="BTW53" s="182"/>
      <c r="BTX53" s="182"/>
      <c r="BTY53" s="182"/>
      <c r="BTZ53" s="182"/>
      <c r="BUA53" s="182"/>
      <c r="BUB53" s="182"/>
      <c r="BUC53" s="182"/>
      <c r="BUD53" s="182"/>
      <c r="BUE53" s="182"/>
      <c r="BUF53" s="182"/>
      <c r="BUG53" s="182"/>
      <c r="BUH53" s="182"/>
      <c r="BUI53" s="182"/>
      <c r="BUJ53" s="182"/>
      <c r="BUK53" s="182"/>
      <c r="BUL53" s="182"/>
      <c r="BUM53" s="182"/>
      <c r="BUN53" s="182"/>
      <c r="BUO53" s="182"/>
      <c r="BUP53" s="182"/>
      <c r="BUQ53" s="182"/>
      <c r="BUR53" s="182"/>
      <c r="BUS53" s="182"/>
      <c r="BUT53" s="182"/>
      <c r="BUU53" s="182"/>
      <c r="BUV53" s="182"/>
      <c r="BUW53" s="182"/>
      <c r="BUX53" s="182"/>
      <c r="BUY53" s="182"/>
      <c r="BUZ53" s="182"/>
      <c r="BVA53" s="182"/>
      <c r="BVB53" s="182"/>
      <c r="BVC53" s="182"/>
      <c r="BVD53" s="182"/>
      <c r="BVE53" s="182"/>
      <c r="BVF53" s="182"/>
      <c r="BVG53" s="182"/>
      <c r="BVH53" s="182"/>
      <c r="BVI53" s="182"/>
      <c r="BVJ53" s="182"/>
      <c r="BVK53" s="182"/>
      <c r="BVL53" s="182"/>
      <c r="BVM53" s="182"/>
      <c r="BVN53" s="182"/>
      <c r="BVO53" s="182"/>
      <c r="BVP53" s="182"/>
      <c r="BVQ53" s="182"/>
      <c r="BVR53" s="182"/>
      <c r="BVS53" s="182"/>
      <c r="BVT53" s="182"/>
      <c r="BVU53" s="182"/>
      <c r="BVV53" s="182"/>
      <c r="BVW53" s="182"/>
      <c r="BVX53" s="182"/>
      <c r="BVY53" s="182"/>
      <c r="BVZ53" s="182"/>
      <c r="BWA53" s="182"/>
      <c r="BWB53" s="182"/>
      <c r="BWC53" s="182"/>
      <c r="BWD53" s="182"/>
      <c r="BWE53" s="182"/>
      <c r="BWF53" s="182"/>
      <c r="BWG53" s="182"/>
      <c r="BWH53" s="182"/>
      <c r="BWI53" s="182"/>
      <c r="BWJ53" s="182"/>
      <c r="BWK53" s="182"/>
      <c r="BWL53" s="182"/>
      <c r="BWM53" s="182"/>
      <c r="BWN53" s="182"/>
      <c r="BWO53" s="182"/>
      <c r="BWP53" s="182"/>
      <c r="BWQ53" s="182"/>
      <c r="BWR53" s="182"/>
      <c r="BWS53" s="182"/>
      <c r="BWT53" s="182"/>
      <c r="BWU53" s="182"/>
      <c r="BWV53" s="182"/>
      <c r="BWW53" s="182"/>
      <c r="BWX53" s="182"/>
      <c r="BWY53" s="182"/>
      <c r="BWZ53" s="182"/>
      <c r="BXA53" s="182"/>
      <c r="BXB53" s="182"/>
      <c r="BXC53" s="182"/>
      <c r="BXD53" s="182"/>
      <c r="BXE53" s="182"/>
      <c r="BXF53" s="182"/>
      <c r="BXG53" s="182"/>
      <c r="BXH53" s="182"/>
      <c r="BXI53" s="182"/>
      <c r="BXJ53" s="182"/>
      <c r="BXK53" s="182"/>
      <c r="BXL53" s="182"/>
      <c r="BXM53" s="182"/>
      <c r="BXN53" s="182"/>
      <c r="BXO53" s="182"/>
      <c r="BXP53" s="182"/>
      <c r="BXQ53" s="182"/>
      <c r="BXR53" s="182"/>
      <c r="BXS53" s="182"/>
      <c r="BXT53" s="182"/>
      <c r="BXU53" s="182"/>
      <c r="BXV53" s="182"/>
      <c r="BXW53" s="182"/>
      <c r="BXX53" s="182"/>
      <c r="BXY53" s="182"/>
      <c r="BXZ53" s="182"/>
      <c r="BYA53" s="182"/>
      <c r="BYB53" s="182"/>
      <c r="BYC53" s="182"/>
      <c r="BYD53" s="182"/>
      <c r="BYE53" s="182"/>
      <c r="BYF53" s="182"/>
      <c r="BYG53" s="182"/>
      <c r="BYH53" s="182"/>
      <c r="BYI53" s="182"/>
      <c r="BYJ53" s="182"/>
      <c r="BYK53" s="182"/>
      <c r="BYL53" s="182"/>
      <c r="BYM53" s="182"/>
      <c r="BYN53" s="182"/>
      <c r="BYO53" s="182"/>
      <c r="BYP53" s="182"/>
      <c r="BYQ53" s="182"/>
      <c r="BYR53" s="182"/>
      <c r="BYS53" s="182"/>
      <c r="BYT53" s="182"/>
      <c r="BYU53" s="182"/>
      <c r="BYV53" s="182"/>
      <c r="BYW53" s="182"/>
      <c r="BYX53" s="182"/>
      <c r="BYY53" s="182"/>
      <c r="BYZ53" s="182"/>
      <c r="BZA53" s="182"/>
      <c r="BZB53" s="182"/>
      <c r="BZC53" s="182"/>
      <c r="BZD53" s="182"/>
      <c r="BZE53" s="182"/>
      <c r="BZF53" s="182"/>
      <c r="BZG53" s="182"/>
      <c r="BZH53" s="182"/>
      <c r="BZI53" s="182"/>
      <c r="BZJ53" s="182"/>
      <c r="BZK53" s="182"/>
      <c r="BZL53" s="182"/>
      <c r="BZM53" s="182"/>
      <c r="BZN53" s="182"/>
      <c r="BZO53" s="182"/>
      <c r="BZP53" s="182"/>
      <c r="BZQ53" s="182"/>
      <c r="BZR53" s="182"/>
      <c r="BZS53" s="182"/>
      <c r="BZT53" s="182"/>
      <c r="BZU53" s="182"/>
      <c r="BZV53" s="182"/>
      <c r="BZW53" s="182"/>
      <c r="BZX53" s="182"/>
      <c r="BZY53" s="182"/>
      <c r="BZZ53" s="182"/>
      <c r="CAA53" s="182"/>
      <c r="CAB53" s="182"/>
      <c r="CAC53" s="182"/>
      <c r="CAD53" s="182"/>
      <c r="CAE53" s="182"/>
      <c r="CAF53" s="182"/>
      <c r="CAG53" s="182"/>
      <c r="CAH53" s="182"/>
      <c r="CAI53" s="182"/>
      <c r="CAJ53" s="182"/>
      <c r="CAK53" s="182"/>
      <c r="CAL53" s="182"/>
      <c r="CAM53" s="182"/>
      <c r="CAN53" s="182"/>
      <c r="CAO53" s="182"/>
      <c r="CAP53" s="182"/>
      <c r="CAQ53" s="182"/>
      <c r="CAR53" s="182"/>
      <c r="CAS53" s="182"/>
      <c r="CAT53" s="182"/>
      <c r="CAU53" s="182"/>
      <c r="CAV53" s="182"/>
      <c r="CAW53" s="182"/>
      <c r="CAX53" s="182"/>
      <c r="CAY53" s="182"/>
      <c r="CAZ53" s="182"/>
      <c r="CBA53" s="182"/>
      <c r="CBB53" s="182"/>
      <c r="CBC53" s="182"/>
      <c r="CBD53" s="182"/>
      <c r="CBE53" s="182"/>
      <c r="CBF53" s="182"/>
      <c r="CBG53" s="182"/>
      <c r="CBH53" s="182"/>
      <c r="CBI53" s="182"/>
      <c r="CBJ53" s="182"/>
      <c r="CBK53" s="182"/>
      <c r="CBL53" s="182"/>
      <c r="CBM53" s="182"/>
      <c r="CBN53" s="182"/>
      <c r="CBO53" s="182"/>
      <c r="CBP53" s="182"/>
      <c r="CBQ53" s="182"/>
      <c r="CBR53" s="182"/>
      <c r="CBS53" s="182"/>
      <c r="CBT53" s="182"/>
      <c r="CBU53" s="182"/>
      <c r="CBV53" s="182"/>
      <c r="CBW53" s="182"/>
      <c r="CBX53" s="182"/>
      <c r="CBY53" s="182"/>
      <c r="CBZ53" s="182"/>
      <c r="CCA53" s="182"/>
      <c r="CCB53" s="182"/>
      <c r="CCC53" s="182"/>
      <c r="CCD53" s="182"/>
      <c r="CCE53" s="182"/>
      <c r="CCF53" s="182"/>
      <c r="CCG53" s="182"/>
      <c r="CCH53" s="182"/>
      <c r="CCI53" s="182"/>
      <c r="CCJ53" s="182"/>
      <c r="CCK53" s="182"/>
      <c r="CCL53" s="182"/>
      <c r="CCM53" s="182"/>
      <c r="CCN53" s="182"/>
      <c r="CCO53" s="182"/>
      <c r="CCP53" s="182"/>
      <c r="CCQ53" s="182"/>
      <c r="CCR53" s="182"/>
      <c r="CCS53" s="182"/>
      <c r="CCT53" s="182"/>
      <c r="CCU53" s="182"/>
      <c r="CCV53" s="182"/>
      <c r="CCW53" s="182"/>
      <c r="CCX53" s="182"/>
      <c r="CCY53" s="182"/>
      <c r="CCZ53" s="182"/>
      <c r="CDA53" s="182"/>
      <c r="CDB53" s="182"/>
      <c r="CDC53" s="182"/>
      <c r="CDD53" s="182"/>
      <c r="CDE53" s="182"/>
      <c r="CDF53" s="182"/>
      <c r="CDG53" s="182"/>
      <c r="CDH53" s="182"/>
      <c r="CDI53" s="182"/>
      <c r="CDJ53" s="182"/>
      <c r="CDK53" s="182"/>
      <c r="CDL53" s="182"/>
      <c r="CDM53" s="182"/>
      <c r="CDN53" s="182"/>
      <c r="CDO53" s="182"/>
      <c r="CDP53" s="182"/>
      <c r="CDQ53" s="182"/>
      <c r="CDR53" s="182"/>
      <c r="CDS53" s="182"/>
      <c r="CDT53" s="182"/>
      <c r="CDU53" s="182"/>
      <c r="CDV53" s="182"/>
      <c r="CDW53" s="182"/>
      <c r="CDX53" s="182"/>
      <c r="CDY53" s="182"/>
      <c r="CDZ53" s="182"/>
      <c r="CEA53" s="182"/>
      <c r="CEB53" s="182"/>
      <c r="CEC53" s="182"/>
      <c r="CED53" s="182"/>
      <c r="CEE53" s="182"/>
      <c r="CEF53" s="182"/>
      <c r="CEG53" s="182"/>
      <c r="CEH53" s="182"/>
      <c r="CEI53" s="182"/>
      <c r="CEJ53" s="182"/>
      <c r="CEK53" s="182"/>
      <c r="CEL53" s="182"/>
      <c r="CEM53" s="182"/>
      <c r="CEN53" s="182"/>
      <c r="CEO53" s="182"/>
      <c r="CEP53" s="182"/>
      <c r="CEQ53" s="182"/>
      <c r="CER53" s="182"/>
      <c r="CES53" s="182"/>
      <c r="CET53" s="182"/>
      <c r="CEU53" s="182"/>
      <c r="CEV53" s="182"/>
      <c r="CEW53" s="182"/>
      <c r="CEX53" s="182"/>
      <c r="CEY53" s="182"/>
      <c r="CEZ53" s="182"/>
      <c r="CFA53" s="182"/>
      <c r="CFB53" s="182"/>
      <c r="CFC53" s="182"/>
      <c r="CFD53" s="182"/>
      <c r="CFE53" s="182"/>
      <c r="CFF53" s="182"/>
      <c r="CFG53" s="182"/>
      <c r="CFH53" s="182"/>
      <c r="CFI53" s="182"/>
      <c r="CFJ53" s="182"/>
      <c r="CFK53" s="182"/>
      <c r="CFL53" s="182"/>
      <c r="CFM53" s="182"/>
      <c r="CFN53" s="182"/>
      <c r="CFO53" s="182"/>
      <c r="CFP53" s="182"/>
      <c r="CFQ53" s="182"/>
      <c r="CFR53" s="182"/>
      <c r="CFS53" s="182"/>
      <c r="CFT53" s="182"/>
      <c r="CFU53" s="182"/>
      <c r="CFV53" s="182"/>
      <c r="CFW53" s="182"/>
      <c r="CFX53" s="182"/>
      <c r="CFY53" s="182"/>
      <c r="CFZ53" s="182"/>
      <c r="CGA53" s="182"/>
      <c r="CGB53" s="182"/>
      <c r="CGC53" s="182"/>
      <c r="CGD53" s="182"/>
      <c r="CGE53" s="182"/>
      <c r="CGF53" s="182"/>
      <c r="CGG53" s="182"/>
      <c r="CGH53" s="182"/>
      <c r="CGI53" s="182"/>
      <c r="CGJ53" s="182"/>
      <c r="CGK53" s="182"/>
      <c r="CGL53" s="182"/>
      <c r="CGM53" s="182"/>
      <c r="CGN53" s="182"/>
      <c r="CGO53" s="182"/>
      <c r="CGP53" s="182"/>
      <c r="CGQ53" s="182"/>
      <c r="CGR53" s="182"/>
      <c r="CGS53" s="182"/>
      <c r="CGT53" s="182"/>
      <c r="CGU53" s="182"/>
      <c r="CGV53" s="182"/>
      <c r="CGW53" s="182"/>
      <c r="CGX53" s="182"/>
      <c r="CGY53" s="182"/>
      <c r="CGZ53" s="182"/>
      <c r="CHA53" s="182"/>
      <c r="CHB53" s="182"/>
      <c r="CHC53" s="182"/>
      <c r="CHD53" s="182"/>
      <c r="CHE53" s="182"/>
      <c r="CHF53" s="182"/>
      <c r="CHG53" s="182"/>
      <c r="CHH53" s="182"/>
      <c r="CHI53" s="182"/>
      <c r="CHJ53" s="182"/>
      <c r="CHK53" s="182"/>
      <c r="CHL53" s="182"/>
      <c r="CHM53" s="182"/>
      <c r="CHN53" s="182"/>
      <c r="CHO53" s="182"/>
      <c r="CHP53" s="182"/>
      <c r="CHQ53" s="182"/>
      <c r="CHR53" s="182"/>
      <c r="CHS53" s="182"/>
      <c r="CHT53" s="182"/>
      <c r="CHU53" s="182"/>
      <c r="CHV53" s="182"/>
      <c r="CHW53" s="182"/>
      <c r="CHX53" s="182"/>
      <c r="CHY53" s="182"/>
      <c r="CHZ53" s="182"/>
      <c r="CIA53" s="182"/>
      <c r="CIB53" s="182"/>
      <c r="CIC53" s="182"/>
      <c r="CID53" s="182"/>
      <c r="CIE53" s="182"/>
      <c r="CIF53" s="182"/>
      <c r="CIG53" s="182"/>
      <c r="CIH53" s="182"/>
      <c r="CII53" s="182"/>
      <c r="CIJ53" s="182"/>
      <c r="CIK53" s="182"/>
      <c r="CIL53" s="182"/>
      <c r="CIM53" s="182"/>
      <c r="CIN53" s="182"/>
      <c r="CIO53" s="182"/>
      <c r="CIP53" s="182"/>
      <c r="CIQ53" s="182"/>
      <c r="CIR53" s="182"/>
      <c r="CIS53" s="182"/>
      <c r="CIT53" s="182"/>
      <c r="CIU53" s="182"/>
      <c r="CIV53" s="182"/>
      <c r="CIW53" s="182"/>
      <c r="CIX53" s="182"/>
      <c r="CIY53" s="182"/>
      <c r="CIZ53" s="182"/>
      <c r="CJA53" s="182"/>
      <c r="CJB53" s="182"/>
      <c r="CJC53" s="182"/>
      <c r="CJD53" s="182"/>
      <c r="CJE53" s="182"/>
      <c r="CJF53" s="182"/>
      <c r="CJG53" s="182"/>
      <c r="CJH53" s="182"/>
      <c r="CJI53" s="182"/>
      <c r="CJJ53" s="182"/>
      <c r="CJK53" s="182"/>
      <c r="CJL53" s="182"/>
      <c r="CJM53" s="182"/>
      <c r="CJN53" s="182"/>
      <c r="CJO53" s="182"/>
      <c r="CJP53" s="182"/>
      <c r="CJQ53" s="182"/>
      <c r="CJR53" s="182"/>
      <c r="CJS53" s="182"/>
      <c r="CJT53" s="182"/>
      <c r="CJU53" s="182"/>
      <c r="CJV53" s="182"/>
      <c r="CJW53" s="182"/>
      <c r="CJX53" s="182"/>
      <c r="CJY53" s="182"/>
      <c r="CJZ53" s="182"/>
      <c r="CKA53" s="182"/>
      <c r="CKB53" s="182"/>
      <c r="CKC53" s="182"/>
      <c r="CKD53" s="182"/>
      <c r="CKE53" s="182"/>
      <c r="CKF53" s="182"/>
      <c r="CKG53" s="182"/>
      <c r="CKH53" s="182"/>
      <c r="CKI53" s="182"/>
      <c r="CKJ53" s="182"/>
      <c r="CKK53" s="182"/>
      <c r="CKL53" s="182"/>
      <c r="CKM53" s="182"/>
      <c r="CKN53" s="182"/>
      <c r="CKO53" s="182"/>
      <c r="CKP53" s="182"/>
      <c r="CKQ53" s="182"/>
      <c r="CKR53" s="182"/>
      <c r="CKS53" s="182"/>
      <c r="CKT53" s="182"/>
      <c r="CKU53" s="182"/>
      <c r="CKV53" s="182"/>
      <c r="CKW53" s="182"/>
      <c r="CKX53" s="182"/>
      <c r="CKY53" s="182"/>
      <c r="CKZ53" s="182"/>
      <c r="CLA53" s="182"/>
      <c r="CLB53" s="182"/>
      <c r="CLC53" s="182"/>
      <c r="CLD53" s="182"/>
      <c r="CLE53" s="182"/>
      <c r="CLF53" s="182"/>
      <c r="CLG53" s="182"/>
      <c r="CLH53" s="182"/>
      <c r="CLI53" s="182"/>
      <c r="CLJ53" s="182"/>
      <c r="CLK53" s="182"/>
      <c r="CLL53" s="182"/>
      <c r="CLM53" s="182"/>
      <c r="CLN53" s="182"/>
      <c r="CLO53" s="182"/>
      <c r="CLP53" s="182"/>
      <c r="CLQ53" s="182"/>
      <c r="CLR53" s="182"/>
      <c r="CLS53" s="182"/>
      <c r="CLT53" s="182"/>
      <c r="CLU53" s="182"/>
      <c r="CLV53" s="182"/>
      <c r="CLW53" s="182"/>
      <c r="CLX53" s="182"/>
      <c r="CLY53" s="182"/>
      <c r="CLZ53" s="182"/>
      <c r="CMA53" s="182"/>
      <c r="CMB53" s="182"/>
      <c r="CMC53" s="182"/>
      <c r="CMD53" s="182"/>
      <c r="CME53" s="182"/>
      <c r="CMF53" s="182"/>
      <c r="CMG53" s="182"/>
      <c r="CMH53" s="182"/>
      <c r="CMI53" s="182"/>
      <c r="CMJ53" s="182"/>
      <c r="CMK53" s="182"/>
      <c r="CML53" s="182"/>
      <c r="CMM53" s="182"/>
      <c r="CMN53" s="182"/>
      <c r="CMO53" s="182"/>
      <c r="CMP53" s="182"/>
      <c r="CMQ53" s="182"/>
      <c r="CMR53" s="182"/>
      <c r="CMS53" s="182"/>
      <c r="CMT53" s="182"/>
      <c r="CMU53" s="182"/>
      <c r="CMV53" s="182"/>
      <c r="CMW53" s="182"/>
      <c r="CMX53" s="182"/>
      <c r="CMY53" s="182"/>
      <c r="CMZ53" s="182"/>
      <c r="CNA53" s="182"/>
      <c r="CNB53" s="182"/>
      <c r="CNC53" s="182"/>
      <c r="CND53" s="182"/>
      <c r="CNE53" s="182"/>
      <c r="CNF53" s="182"/>
      <c r="CNG53" s="182"/>
      <c r="CNH53" s="182"/>
      <c r="CNI53" s="182"/>
      <c r="CNJ53" s="182"/>
      <c r="CNK53" s="182"/>
      <c r="CNL53" s="182"/>
      <c r="CNM53" s="182"/>
      <c r="CNN53" s="182"/>
      <c r="CNO53" s="182"/>
      <c r="CNP53" s="182"/>
      <c r="CNQ53" s="182"/>
      <c r="CNR53" s="182"/>
      <c r="CNS53" s="182"/>
      <c r="CNT53" s="182"/>
      <c r="CNU53" s="182"/>
      <c r="CNV53" s="182"/>
      <c r="CNW53" s="182"/>
      <c r="CNX53" s="182"/>
      <c r="CNY53" s="182"/>
      <c r="CNZ53" s="182"/>
      <c r="COA53" s="182"/>
      <c r="COB53" s="182"/>
      <c r="COC53" s="182"/>
      <c r="COD53" s="182"/>
      <c r="COE53" s="182"/>
      <c r="COF53" s="182"/>
      <c r="COG53" s="182"/>
      <c r="COH53" s="182"/>
      <c r="COI53" s="182"/>
      <c r="COJ53" s="182"/>
      <c r="COK53" s="182"/>
      <c r="COL53" s="182"/>
      <c r="COM53" s="182"/>
      <c r="CON53" s="182"/>
      <c r="COO53" s="182"/>
      <c r="COP53" s="182"/>
      <c r="COQ53" s="182"/>
      <c r="COR53" s="182"/>
      <c r="COS53" s="182"/>
      <c r="COT53" s="182"/>
      <c r="COU53" s="182"/>
      <c r="COV53" s="182"/>
      <c r="COW53" s="182"/>
      <c r="COX53" s="182"/>
      <c r="COY53" s="182"/>
      <c r="COZ53" s="182"/>
      <c r="CPA53" s="182"/>
      <c r="CPB53" s="182"/>
      <c r="CPC53" s="182"/>
      <c r="CPD53" s="182"/>
      <c r="CPE53" s="182"/>
      <c r="CPF53" s="182"/>
      <c r="CPG53" s="182"/>
      <c r="CPH53" s="182"/>
      <c r="CPI53" s="182"/>
      <c r="CPJ53" s="182"/>
      <c r="CPK53" s="182"/>
      <c r="CPL53" s="182"/>
      <c r="CPM53" s="182"/>
      <c r="CPN53" s="182"/>
      <c r="CPO53" s="182"/>
      <c r="CPP53" s="182"/>
      <c r="CPQ53" s="182"/>
      <c r="CPR53" s="182"/>
      <c r="CPS53" s="182"/>
      <c r="CPT53" s="182"/>
      <c r="CPU53" s="182"/>
      <c r="CPV53" s="182"/>
      <c r="CPW53" s="182"/>
      <c r="CPX53" s="182"/>
      <c r="CPY53" s="182"/>
      <c r="CPZ53" s="182"/>
      <c r="CQA53" s="182"/>
      <c r="CQB53" s="182"/>
      <c r="CQC53" s="182"/>
      <c r="CQD53" s="182"/>
      <c r="CQE53" s="182"/>
      <c r="CQF53" s="182"/>
      <c r="CQG53" s="182"/>
      <c r="CQH53" s="182"/>
      <c r="CQI53" s="182"/>
      <c r="CQJ53" s="182"/>
      <c r="CQK53" s="182"/>
      <c r="CQL53" s="182"/>
      <c r="CQM53" s="182"/>
      <c r="CQN53" s="182"/>
      <c r="CQO53" s="182"/>
      <c r="CQP53" s="182"/>
      <c r="CQQ53" s="182"/>
      <c r="CQR53" s="182"/>
      <c r="CQS53" s="182"/>
      <c r="CQT53" s="182"/>
      <c r="CQU53" s="182"/>
      <c r="CQV53" s="182"/>
      <c r="CQW53" s="182"/>
      <c r="CQX53" s="182"/>
      <c r="CQY53" s="182"/>
      <c r="CQZ53" s="182"/>
      <c r="CRA53" s="182"/>
      <c r="CRB53" s="182"/>
      <c r="CRC53" s="182"/>
      <c r="CRD53" s="182"/>
      <c r="CRE53" s="182"/>
      <c r="CRF53" s="182"/>
      <c r="CRG53" s="182"/>
      <c r="CRH53" s="182"/>
      <c r="CRI53" s="182"/>
      <c r="CRJ53" s="182"/>
      <c r="CRK53" s="182"/>
      <c r="CRL53" s="182"/>
      <c r="CRM53" s="182"/>
      <c r="CRN53" s="182"/>
      <c r="CRO53" s="182"/>
      <c r="CRP53" s="182"/>
      <c r="CRQ53" s="182"/>
      <c r="CRR53" s="182"/>
      <c r="CRS53" s="182"/>
      <c r="CRT53" s="182"/>
      <c r="CRU53" s="182"/>
      <c r="CRV53" s="182"/>
      <c r="CRW53" s="182"/>
      <c r="CRX53" s="182"/>
      <c r="CRY53" s="182"/>
      <c r="CRZ53" s="182"/>
      <c r="CSA53" s="182"/>
      <c r="CSB53" s="182"/>
      <c r="CSC53" s="182"/>
      <c r="CSD53" s="182"/>
      <c r="CSE53" s="182"/>
      <c r="CSF53" s="182"/>
      <c r="CSG53" s="182"/>
      <c r="CSH53" s="182"/>
      <c r="CSI53" s="182"/>
      <c r="CSJ53" s="182"/>
      <c r="CSK53" s="182"/>
      <c r="CSL53" s="182"/>
      <c r="CSM53" s="182"/>
      <c r="CSN53" s="182"/>
      <c r="CSO53" s="182"/>
      <c r="CSP53" s="182"/>
      <c r="CSQ53" s="182"/>
      <c r="CSR53" s="182"/>
      <c r="CSS53" s="182"/>
      <c r="CST53" s="182"/>
      <c r="CSU53" s="182"/>
      <c r="CSV53" s="182"/>
      <c r="CSW53" s="182"/>
      <c r="CSX53" s="182"/>
      <c r="CSY53" s="182"/>
      <c r="CSZ53" s="182"/>
      <c r="CTA53" s="182"/>
      <c r="CTB53" s="182"/>
      <c r="CTC53" s="182"/>
      <c r="CTD53" s="182"/>
      <c r="CTE53" s="182"/>
      <c r="CTF53" s="182"/>
      <c r="CTG53" s="182"/>
      <c r="CTH53" s="182"/>
      <c r="CTI53" s="182"/>
      <c r="CTJ53" s="182"/>
      <c r="CTK53" s="182"/>
      <c r="CTL53" s="182"/>
      <c r="CTM53" s="182"/>
      <c r="CTN53" s="182"/>
      <c r="CTO53" s="182"/>
      <c r="CTP53" s="182"/>
      <c r="CTQ53" s="182"/>
      <c r="CTR53" s="182"/>
      <c r="CTS53" s="182"/>
      <c r="CTT53" s="182"/>
      <c r="CTU53" s="182"/>
      <c r="CTV53" s="182"/>
      <c r="CTW53" s="182"/>
      <c r="CTX53" s="182"/>
      <c r="CTY53" s="182"/>
      <c r="CTZ53" s="182"/>
      <c r="CUA53" s="182"/>
      <c r="CUB53" s="182"/>
      <c r="CUC53" s="182"/>
      <c r="CUD53" s="182"/>
      <c r="CUE53" s="182"/>
      <c r="CUF53" s="182"/>
      <c r="CUG53" s="182"/>
      <c r="CUH53" s="182"/>
      <c r="CUI53" s="182"/>
      <c r="CUJ53" s="182"/>
      <c r="CUK53" s="182"/>
      <c r="CUL53" s="182"/>
      <c r="CUM53" s="182"/>
      <c r="CUN53" s="182"/>
      <c r="CUO53" s="182"/>
      <c r="CUP53" s="182"/>
      <c r="CUQ53" s="182"/>
      <c r="CUR53" s="182"/>
      <c r="CUS53" s="182"/>
      <c r="CUT53" s="182"/>
      <c r="CUU53" s="182"/>
      <c r="CUV53" s="182"/>
      <c r="CUW53" s="182"/>
      <c r="CUX53" s="182"/>
      <c r="CUY53" s="182"/>
      <c r="CUZ53" s="182"/>
      <c r="CVA53" s="182"/>
      <c r="CVB53" s="182"/>
      <c r="CVC53" s="182"/>
      <c r="CVD53" s="182"/>
      <c r="CVE53" s="182"/>
      <c r="CVF53" s="182"/>
      <c r="CVG53" s="182"/>
      <c r="CVH53" s="182"/>
      <c r="CVI53" s="182"/>
      <c r="CVJ53" s="182"/>
      <c r="CVK53" s="182"/>
      <c r="CVL53" s="182"/>
      <c r="CVM53" s="182"/>
      <c r="CVN53" s="182"/>
      <c r="CVO53" s="182"/>
      <c r="CVP53" s="182"/>
      <c r="CVQ53" s="182"/>
      <c r="CVR53" s="182"/>
      <c r="CVS53" s="182"/>
      <c r="CVT53" s="182"/>
      <c r="CVU53" s="182"/>
      <c r="CVV53" s="182"/>
      <c r="CVW53" s="182"/>
      <c r="CVX53" s="182"/>
      <c r="CVY53" s="182"/>
      <c r="CVZ53" s="182"/>
      <c r="CWA53" s="182"/>
      <c r="CWB53" s="182"/>
      <c r="CWC53" s="182"/>
      <c r="CWD53" s="182"/>
      <c r="CWE53" s="182"/>
      <c r="CWF53" s="182"/>
      <c r="CWG53" s="182"/>
      <c r="CWH53" s="182"/>
      <c r="CWI53" s="182"/>
      <c r="CWJ53" s="182"/>
      <c r="CWK53" s="182"/>
      <c r="CWL53" s="182"/>
      <c r="CWM53" s="182"/>
      <c r="CWN53" s="182"/>
      <c r="CWO53" s="182"/>
      <c r="CWP53" s="182"/>
      <c r="CWQ53" s="182"/>
      <c r="CWR53" s="182"/>
      <c r="CWS53" s="182"/>
      <c r="CWT53" s="182"/>
      <c r="CWU53" s="182"/>
      <c r="CWV53" s="182"/>
      <c r="CWW53" s="182"/>
      <c r="CWX53" s="182"/>
      <c r="CWY53" s="182"/>
      <c r="CWZ53" s="182"/>
      <c r="CXA53" s="182"/>
      <c r="CXB53" s="182"/>
      <c r="CXC53" s="182"/>
      <c r="CXD53" s="182"/>
      <c r="CXE53" s="182"/>
      <c r="CXF53" s="182"/>
      <c r="CXG53" s="182"/>
      <c r="CXH53" s="182"/>
      <c r="CXI53" s="182"/>
      <c r="CXJ53" s="182"/>
      <c r="CXK53" s="182"/>
      <c r="CXL53" s="182"/>
      <c r="CXM53" s="182"/>
      <c r="CXN53" s="182"/>
      <c r="CXO53" s="182"/>
      <c r="CXP53" s="182"/>
      <c r="CXQ53" s="182"/>
      <c r="CXR53" s="182"/>
      <c r="CXS53" s="182"/>
      <c r="CXT53" s="182"/>
      <c r="CXU53" s="182"/>
      <c r="CXV53" s="182"/>
      <c r="CXW53" s="182"/>
      <c r="CXX53" s="182"/>
      <c r="CXY53" s="182"/>
      <c r="CXZ53" s="182"/>
      <c r="CYA53" s="182"/>
      <c r="CYB53" s="182"/>
      <c r="CYC53" s="182"/>
      <c r="CYD53" s="182"/>
      <c r="CYE53" s="182"/>
      <c r="CYF53" s="182"/>
      <c r="CYG53" s="182"/>
      <c r="CYH53" s="182"/>
      <c r="CYI53" s="182"/>
      <c r="CYJ53" s="182"/>
      <c r="CYK53" s="182"/>
      <c r="CYL53" s="182"/>
      <c r="CYM53" s="182"/>
      <c r="CYN53" s="182"/>
      <c r="CYO53" s="182"/>
      <c r="CYP53" s="182"/>
      <c r="CYQ53" s="182"/>
      <c r="CYR53" s="182"/>
      <c r="CYS53" s="182"/>
      <c r="CYT53" s="182"/>
      <c r="CYU53" s="182"/>
      <c r="CYV53" s="182"/>
      <c r="CYW53" s="182"/>
      <c r="CYX53" s="182"/>
      <c r="CYY53" s="182"/>
      <c r="CYZ53" s="182"/>
      <c r="CZA53" s="182"/>
      <c r="CZB53" s="182"/>
      <c r="CZC53" s="182"/>
      <c r="CZD53" s="182"/>
      <c r="CZE53" s="182"/>
      <c r="CZF53" s="182"/>
      <c r="CZG53" s="182"/>
      <c r="CZH53" s="182"/>
      <c r="CZI53" s="182"/>
      <c r="CZJ53" s="182"/>
      <c r="CZK53" s="182"/>
      <c r="CZL53" s="182"/>
      <c r="CZM53" s="182"/>
      <c r="CZN53" s="182"/>
      <c r="CZO53" s="182"/>
      <c r="CZP53" s="182"/>
      <c r="CZQ53" s="182"/>
      <c r="CZR53" s="182"/>
      <c r="CZS53" s="182"/>
      <c r="CZT53" s="182"/>
      <c r="CZU53" s="182"/>
      <c r="CZV53" s="182"/>
      <c r="CZW53" s="182"/>
      <c r="CZX53" s="182"/>
      <c r="CZY53" s="182"/>
      <c r="CZZ53" s="182"/>
      <c r="DAA53" s="182"/>
      <c r="DAB53" s="182"/>
      <c r="DAC53" s="182"/>
      <c r="DAD53" s="182"/>
      <c r="DAE53" s="182"/>
      <c r="DAF53" s="182"/>
      <c r="DAG53" s="182"/>
      <c r="DAH53" s="182"/>
      <c r="DAI53" s="182"/>
      <c r="DAJ53" s="182"/>
      <c r="DAK53" s="182"/>
      <c r="DAL53" s="182"/>
      <c r="DAM53" s="182"/>
      <c r="DAN53" s="182"/>
      <c r="DAO53" s="182"/>
      <c r="DAP53" s="182"/>
      <c r="DAQ53" s="182"/>
      <c r="DAR53" s="182"/>
      <c r="DAS53" s="182"/>
      <c r="DAT53" s="182"/>
      <c r="DAU53" s="182"/>
      <c r="DAV53" s="182"/>
      <c r="DAW53" s="182"/>
      <c r="DAX53" s="182"/>
      <c r="DAY53" s="182"/>
      <c r="DAZ53" s="182"/>
      <c r="DBA53" s="182"/>
      <c r="DBB53" s="182"/>
      <c r="DBC53" s="182"/>
      <c r="DBD53" s="182"/>
      <c r="DBE53" s="182"/>
      <c r="DBF53" s="182"/>
      <c r="DBG53" s="182"/>
      <c r="DBH53" s="182"/>
      <c r="DBI53" s="182"/>
      <c r="DBJ53" s="182"/>
      <c r="DBK53" s="182"/>
      <c r="DBL53" s="182"/>
      <c r="DBM53" s="182"/>
      <c r="DBN53" s="182"/>
      <c r="DBO53" s="182"/>
      <c r="DBP53" s="182"/>
      <c r="DBQ53" s="182"/>
      <c r="DBR53" s="182"/>
      <c r="DBS53" s="182"/>
      <c r="DBT53" s="182"/>
      <c r="DBU53" s="182"/>
      <c r="DBV53" s="182"/>
      <c r="DBW53" s="182"/>
      <c r="DBX53" s="182"/>
      <c r="DBY53" s="182"/>
      <c r="DBZ53" s="182"/>
      <c r="DCA53" s="182"/>
      <c r="DCB53" s="182"/>
      <c r="DCC53" s="182"/>
      <c r="DCD53" s="182"/>
      <c r="DCE53" s="182"/>
      <c r="DCF53" s="182"/>
      <c r="DCG53" s="182"/>
      <c r="DCH53" s="182"/>
      <c r="DCI53" s="182"/>
      <c r="DCJ53" s="182"/>
      <c r="DCK53" s="182"/>
      <c r="DCL53" s="182"/>
      <c r="DCM53" s="182"/>
      <c r="DCN53" s="182"/>
      <c r="DCO53" s="182"/>
      <c r="DCP53" s="182"/>
      <c r="DCQ53" s="182"/>
      <c r="DCR53" s="182"/>
      <c r="DCS53" s="182"/>
      <c r="DCT53" s="182"/>
      <c r="DCU53" s="182"/>
      <c r="DCV53" s="182"/>
      <c r="DCW53" s="182"/>
      <c r="DCX53" s="182"/>
      <c r="DCY53" s="182"/>
      <c r="DCZ53" s="182"/>
      <c r="DDA53" s="182"/>
      <c r="DDB53" s="182"/>
      <c r="DDC53" s="182"/>
      <c r="DDD53" s="182"/>
      <c r="DDE53" s="182"/>
      <c r="DDF53" s="182"/>
      <c r="DDG53" s="182"/>
      <c r="DDH53" s="182"/>
      <c r="DDI53" s="182"/>
      <c r="DDJ53" s="182"/>
      <c r="DDK53" s="182"/>
      <c r="DDL53" s="182"/>
      <c r="DDM53" s="182"/>
      <c r="DDN53" s="182"/>
      <c r="DDO53" s="182"/>
      <c r="DDP53" s="182"/>
      <c r="DDQ53" s="182"/>
      <c r="DDR53" s="182"/>
      <c r="DDS53" s="182"/>
      <c r="DDT53" s="182"/>
      <c r="DDU53" s="182"/>
      <c r="DDV53" s="182"/>
      <c r="DDW53" s="182"/>
      <c r="DDX53" s="182"/>
      <c r="DDY53" s="182"/>
      <c r="DDZ53" s="182"/>
      <c r="DEA53" s="182"/>
      <c r="DEB53" s="182"/>
      <c r="DEC53" s="182"/>
      <c r="DED53" s="182"/>
      <c r="DEE53" s="182"/>
      <c r="DEF53" s="182"/>
      <c r="DEG53" s="182"/>
      <c r="DEH53" s="182"/>
      <c r="DEI53" s="182"/>
      <c r="DEJ53" s="182"/>
      <c r="DEK53" s="182"/>
      <c r="DEL53" s="182"/>
      <c r="DEM53" s="182"/>
      <c r="DEN53" s="182"/>
      <c r="DEO53" s="182"/>
      <c r="DEP53" s="182"/>
      <c r="DEQ53" s="182"/>
      <c r="DER53" s="182"/>
      <c r="DES53" s="182"/>
      <c r="DET53" s="182"/>
      <c r="DEU53" s="182"/>
      <c r="DEV53" s="182"/>
      <c r="DEW53" s="182"/>
      <c r="DEX53" s="182"/>
      <c r="DEY53" s="182"/>
      <c r="DEZ53" s="182"/>
      <c r="DFA53" s="182"/>
      <c r="DFB53" s="182"/>
      <c r="DFC53" s="182"/>
      <c r="DFD53" s="182"/>
      <c r="DFE53" s="182"/>
      <c r="DFF53" s="182"/>
      <c r="DFG53" s="182"/>
      <c r="DFH53" s="182"/>
      <c r="DFI53" s="182"/>
      <c r="DFJ53" s="182"/>
      <c r="DFK53" s="182"/>
      <c r="DFL53" s="182"/>
      <c r="DFM53" s="182"/>
      <c r="DFN53" s="182"/>
      <c r="DFO53" s="182"/>
      <c r="DFP53" s="182"/>
      <c r="DFQ53" s="182"/>
      <c r="DFR53" s="182"/>
      <c r="DFS53" s="182"/>
      <c r="DFT53" s="182"/>
      <c r="DFU53" s="182"/>
      <c r="DFV53" s="182"/>
      <c r="DFW53" s="182"/>
      <c r="DFX53" s="182"/>
      <c r="DFY53" s="182"/>
      <c r="DFZ53" s="182"/>
      <c r="DGA53" s="182"/>
      <c r="DGB53" s="182"/>
      <c r="DGC53" s="182"/>
      <c r="DGD53" s="182"/>
      <c r="DGE53" s="182"/>
      <c r="DGF53" s="182"/>
      <c r="DGG53" s="182"/>
      <c r="DGH53" s="182"/>
      <c r="DGI53" s="182"/>
      <c r="DGJ53" s="182"/>
      <c r="DGK53" s="182"/>
      <c r="DGL53" s="182"/>
      <c r="DGM53" s="182"/>
      <c r="DGN53" s="182"/>
      <c r="DGO53" s="182"/>
      <c r="DGP53" s="182"/>
      <c r="DGQ53" s="182"/>
      <c r="DGR53" s="182"/>
      <c r="DGS53" s="182"/>
      <c r="DGT53" s="182"/>
      <c r="DGU53" s="182"/>
      <c r="DGV53" s="182"/>
      <c r="DGW53" s="182"/>
      <c r="DGX53" s="182"/>
      <c r="DGY53" s="182"/>
      <c r="DGZ53" s="182"/>
      <c r="DHA53" s="182"/>
      <c r="DHB53" s="182"/>
      <c r="DHC53" s="182"/>
      <c r="DHD53" s="182"/>
      <c r="DHE53" s="182"/>
      <c r="DHF53" s="182"/>
      <c r="DHG53" s="182"/>
      <c r="DHH53" s="182"/>
      <c r="DHI53" s="182"/>
      <c r="DHJ53" s="182"/>
      <c r="DHK53" s="182"/>
      <c r="DHL53" s="182"/>
      <c r="DHM53" s="182"/>
      <c r="DHN53" s="182"/>
      <c r="DHO53" s="182"/>
      <c r="DHP53" s="182"/>
      <c r="DHQ53" s="182"/>
      <c r="DHR53" s="182"/>
      <c r="DHS53" s="182"/>
      <c r="DHT53" s="182"/>
      <c r="DHU53" s="182"/>
      <c r="DHV53" s="182"/>
      <c r="DHW53" s="182"/>
      <c r="DHX53" s="182"/>
      <c r="DHY53" s="182"/>
      <c r="DHZ53" s="182"/>
      <c r="DIA53" s="182"/>
      <c r="DIB53" s="182"/>
      <c r="DIC53" s="182"/>
      <c r="DID53" s="182"/>
      <c r="DIE53" s="182"/>
      <c r="DIF53" s="182"/>
      <c r="DIG53" s="182"/>
      <c r="DIH53" s="182"/>
      <c r="DII53" s="182"/>
      <c r="DIJ53" s="182"/>
      <c r="DIK53" s="182"/>
      <c r="DIL53" s="182"/>
      <c r="DIM53" s="182"/>
      <c r="DIN53" s="182"/>
      <c r="DIO53" s="182"/>
      <c r="DIP53" s="182"/>
      <c r="DIQ53" s="182"/>
      <c r="DIR53" s="182"/>
      <c r="DIS53" s="182"/>
      <c r="DIT53" s="182"/>
      <c r="DIU53" s="182"/>
      <c r="DIV53" s="182"/>
      <c r="DIW53" s="182"/>
      <c r="DIX53" s="182"/>
      <c r="DIY53" s="182"/>
      <c r="DIZ53" s="182"/>
      <c r="DJA53" s="182"/>
      <c r="DJB53" s="182"/>
      <c r="DJC53" s="182"/>
      <c r="DJD53" s="182"/>
      <c r="DJE53" s="182"/>
      <c r="DJF53" s="182"/>
      <c r="DJG53" s="182"/>
      <c r="DJH53" s="182"/>
      <c r="DJI53" s="182"/>
      <c r="DJJ53" s="182"/>
      <c r="DJK53" s="182"/>
      <c r="DJL53" s="182"/>
      <c r="DJM53" s="182"/>
      <c r="DJN53" s="182"/>
      <c r="DJO53" s="182"/>
      <c r="DJP53" s="182"/>
      <c r="DJQ53" s="182"/>
      <c r="DJR53" s="182"/>
      <c r="DJS53" s="182"/>
      <c r="DJT53" s="182"/>
      <c r="DJU53" s="182"/>
      <c r="DJV53" s="182"/>
      <c r="DJW53" s="182"/>
      <c r="DJX53" s="182"/>
      <c r="DJY53" s="182"/>
      <c r="DJZ53" s="182"/>
      <c r="DKA53" s="182"/>
      <c r="DKB53" s="182"/>
      <c r="DKC53" s="182"/>
      <c r="DKD53" s="182"/>
      <c r="DKE53" s="182"/>
      <c r="DKF53" s="182"/>
      <c r="DKG53" s="182"/>
      <c r="DKH53" s="182"/>
      <c r="DKI53" s="182"/>
      <c r="DKJ53" s="182"/>
      <c r="DKK53" s="182"/>
      <c r="DKL53" s="182"/>
      <c r="DKM53" s="182"/>
      <c r="DKN53" s="182"/>
      <c r="DKO53" s="182"/>
      <c r="DKP53" s="182"/>
      <c r="DKQ53" s="182"/>
      <c r="DKR53" s="182"/>
      <c r="DKS53" s="182"/>
      <c r="DKT53" s="182"/>
      <c r="DKU53" s="182"/>
      <c r="DKV53" s="182"/>
      <c r="DKW53" s="182"/>
      <c r="DKX53" s="182"/>
      <c r="DKY53" s="182"/>
      <c r="DKZ53" s="182"/>
      <c r="DLA53" s="182"/>
      <c r="DLB53" s="182"/>
      <c r="DLC53" s="182"/>
      <c r="DLD53" s="182"/>
      <c r="DLE53" s="182"/>
      <c r="DLF53" s="182"/>
      <c r="DLG53" s="182"/>
      <c r="DLH53" s="182"/>
      <c r="DLI53" s="182"/>
      <c r="DLJ53" s="182"/>
      <c r="DLK53" s="182"/>
      <c r="DLL53" s="182"/>
      <c r="DLM53" s="182"/>
      <c r="DLN53" s="182"/>
      <c r="DLO53" s="182"/>
      <c r="DLP53" s="182"/>
      <c r="DLQ53" s="182"/>
      <c r="DLR53" s="182"/>
      <c r="DLS53" s="182"/>
      <c r="DLT53" s="182"/>
      <c r="DLU53" s="182"/>
      <c r="DLV53" s="182"/>
      <c r="DLW53" s="182"/>
      <c r="DLX53" s="182"/>
      <c r="DLY53" s="182"/>
      <c r="DLZ53" s="182"/>
      <c r="DMA53" s="182"/>
      <c r="DMB53" s="182"/>
      <c r="DMC53" s="182"/>
      <c r="DMD53" s="182"/>
      <c r="DME53" s="182"/>
      <c r="DMF53" s="182"/>
      <c r="DMG53" s="182"/>
      <c r="DMH53" s="182"/>
      <c r="DMI53" s="182"/>
      <c r="DMJ53" s="182"/>
      <c r="DMK53" s="182"/>
      <c r="DML53" s="182"/>
      <c r="DMM53" s="182"/>
      <c r="DMN53" s="182"/>
      <c r="DMO53" s="182"/>
      <c r="DMP53" s="182"/>
      <c r="DMQ53" s="182"/>
      <c r="DMR53" s="182"/>
      <c r="DMS53" s="182"/>
      <c r="DMT53" s="182"/>
      <c r="DMU53" s="182"/>
      <c r="DMV53" s="182"/>
      <c r="DMW53" s="182"/>
      <c r="DMX53" s="182"/>
      <c r="DMY53" s="182"/>
      <c r="DMZ53" s="182"/>
      <c r="DNA53" s="182"/>
      <c r="DNB53" s="182"/>
      <c r="DNC53" s="182"/>
      <c r="DND53" s="182"/>
      <c r="DNE53" s="182"/>
      <c r="DNF53" s="182"/>
      <c r="DNG53" s="182"/>
      <c r="DNH53" s="182"/>
      <c r="DNI53" s="182"/>
      <c r="DNJ53" s="182"/>
      <c r="DNK53" s="182"/>
      <c r="DNL53" s="182"/>
      <c r="DNM53" s="182"/>
      <c r="DNN53" s="182"/>
      <c r="DNO53" s="182"/>
      <c r="DNP53" s="182"/>
      <c r="DNQ53" s="182"/>
      <c r="DNR53" s="182"/>
      <c r="DNS53" s="182"/>
      <c r="DNT53" s="182"/>
      <c r="DNU53" s="182"/>
      <c r="DNV53" s="182"/>
      <c r="DNW53" s="182"/>
      <c r="DNX53" s="182"/>
      <c r="DNY53" s="182"/>
      <c r="DNZ53" s="182"/>
      <c r="DOA53" s="182"/>
      <c r="DOB53" s="182"/>
      <c r="DOC53" s="182"/>
      <c r="DOD53" s="182"/>
      <c r="DOE53" s="182"/>
      <c r="DOF53" s="182"/>
      <c r="DOG53" s="182"/>
      <c r="DOH53" s="182"/>
      <c r="DOI53" s="182"/>
      <c r="DOJ53" s="182"/>
      <c r="DOK53" s="182"/>
      <c r="DOL53" s="182"/>
      <c r="DOM53" s="182"/>
      <c r="DON53" s="182"/>
      <c r="DOO53" s="182"/>
      <c r="DOP53" s="182"/>
      <c r="DOQ53" s="182"/>
      <c r="DOR53" s="182"/>
      <c r="DOS53" s="182"/>
      <c r="DOT53" s="182"/>
      <c r="DOU53" s="182"/>
      <c r="DOV53" s="182"/>
      <c r="DOW53" s="182"/>
      <c r="DOX53" s="182"/>
      <c r="DOY53" s="182"/>
      <c r="DOZ53" s="182"/>
      <c r="DPA53" s="182"/>
      <c r="DPB53" s="182"/>
      <c r="DPC53" s="182"/>
      <c r="DPD53" s="182"/>
      <c r="DPE53" s="182"/>
      <c r="DPF53" s="182"/>
      <c r="DPG53" s="182"/>
      <c r="DPH53" s="182"/>
      <c r="DPI53" s="182"/>
      <c r="DPJ53" s="182"/>
      <c r="DPK53" s="182"/>
      <c r="DPL53" s="182"/>
      <c r="DPM53" s="182"/>
      <c r="DPN53" s="182"/>
      <c r="DPO53" s="182"/>
      <c r="DPP53" s="182"/>
      <c r="DPQ53" s="182"/>
      <c r="DPR53" s="182"/>
      <c r="DPS53" s="182"/>
      <c r="DPT53" s="182"/>
      <c r="DPU53" s="182"/>
      <c r="DPV53" s="182"/>
      <c r="DPW53" s="182"/>
      <c r="DPX53" s="182"/>
      <c r="DPY53" s="182"/>
      <c r="DPZ53" s="182"/>
      <c r="DQA53" s="182"/>
      <c r="DQB53" s="182"/>
      <c r="DQC53" s="182"/>
      <c r="DQD53" s="182"/>
      <c r="DQE53" s="182"/>
      <c r="DQF53" s="182"/>
      <c r="DQG53" s="182"/>
      <c r="DQH53" s="182"/>
      <c r="DQI53" s="182"/>
      <c r="DQJ53" s="182"/>
      <c r="DQK53" s="182"/>
      <c r="DQL53" s="182"/>
      <c r="DQM53" s="182"/>
      <c r="DQN53" s="182"/>
      <c r="DQO53" s="182"/>
      <c r="DQP53" s="182"/>
      <c r="DQQ53" s="182"/>
      <c r="DQR53" s="182"/>
      <c r="DQS53" s="182"/>
      <c r="DQT53" s="182"/>
      <c r="DQU53" s="182"/>
      <c r="DQV53" s="182"/>
      <c r="DQW53" s="182"/>
      <c r="DQX53" s="182"/>
      <c r="DQY53" s="182"/>
      <c r="DQZ53" s="182"/>
      <c r="DRA53" s="182"/>
      <c r="DRB53" s="182"/>
      <c r="DRC53" s="182"/>
      <c r="DRD53" s="182"/>
      <c r="DRE53" s="182"/>
      <c r="DRF53" s="182"/>
      <c r="DRG53" s="182"/>
      <c r="DRH53" s="182"/>
      <c r="DRI53" s="182"/>
      <c r="DRJ53" s="182"/>
      <c r="DRK53" s="182"/>
      <c r="DRL53" s="182"/>
      <c r="DRM53" s="182"/>
      <c r="DRN53" s="182"/>
      <c r="DRO53" s="182"/>
      <c r="DRP53" s="182"/>
      <c r="DRQ53" s="182"/>
      <c r="DRR53" s="182"/>
      <c r="DRS53" s="182"/>
      <c r="DRT53" s="182"/>
      <c r="DRU53" s="182"/>
      <c r="DRV53" s="182"/>
      <c r="DRW53" s="182"/>
      <c r="DRX53" s="182"/>
      <c r="DRY53" s="182"/>
      <c r="DRZ53" s="182"/>
      <c r="DSA53" s="182"/>
      <c r="DSB53" s="182"/>
      <c r="DSC53" s="182"/>
      <c r="DSD53" s="182"/>
      <c r="DSE53" s="182"/>
      <c r="DSF53" s="182"/>
      <c r="DSG53" s="182"/>
      <c r="DSH53" s="182"/>
      <c r="DSI53" s="182"/>
      <c r="DSJ53" s="182"/>
      <c r="DSK53" s="182"/>
      <c r="DSL53" s="182"/>
      <c r="DSM53" s="182"/>
      <c r="DSN53" s="182"/>
      <c r="DSO53" s="182"/>
      <c r="DSP53" s="182"/>
      <c r="DSQ53" s="182"/>
      <c r="DSR53" s="182"/>
      <c r="DSS53" s="182"/>
      <c r="DST53" s="182"/>
      <c r="DSU53" s="182"/>
      <c r="DSV53" s="182"/>
      <c r="DSW53" s="182"/>
      <c r="DSX53" s="182"/>
      <c r="DSY53" s="182"/>
      <c r="DSZ53" s="182"/>
      <c r="DTA53" s="182"/>
      <c r="DTB53" s="182"/>
      <c r="DTC53" s="182"/>
      <c r="DTD53" s="182"/>
      <c r="DTE53" s="182"/>
      <c r="DTF53" s="182"/>
      <c r="DTG53" s="182"/>
      <c r="DTH53" s="182"/>
      <c r="DTI53" s="182"/>
      <c r="DTJ53" s="182"/>
      <c r="DTK53" s="182"/>
      <c r="DTL53" s="182"/>
      <c r="DTM53" s="182"/>
      <c r="DTN53" s="182"/>
      <c r="DTO53" s="182"/>
      <c r="DTP53" s="182"/>
      <c r="DTQ53" s="182"/>
      <c r="DTR53" s="182"/>
      <c r="DTS53" s="182"/>
      <c r="DTT53" s="182"/>
      <c r="DTU53" s="182"/>
      <c r="DTV53" s="182"/>
      <c r="DTW53" s="182"/>
      <c r="DTX53" s="182"/>
      <c r="DTY53" s="182"/>
      <c r="DTZ53" s="182"/>
      <c r="DUA53" s="182"/>
      <c r="DUB53" s="182"/>
      <c r="DUC53" s="182"/>
      <c r="DUD53" s="182"/>
      <c r="DUE53" s="182"/>
      <c r="DUF53" s="182"/>
      <c r="DUG53" s="182"/>
      <c r="DUH53" s="182"/>
      <c r="DUI53" s="182"/>
      <c r="DUJ53" s="182"/>
      <c r="DUK53" s="182"/>
      <c r="DUL53" s="182"/>
      <c r="DUM53" s="182"/>
      <c r="DUN53" s="182"/>
      <c r="DUO53" s="182"/>
      <c r="DUP53" s="182"/>
      <c r="DUQ53" s="182"/>
      <c r="DUR53" s="182"/>
      <c r="DUS53" s="182"/>
      <c r="DUT53" s="182"/>
      <c r="DUU53" s="182"/>
      <c r="DUV53" s="182"/>
      <c r="DUW53" s="182"/>
      <c r="DUX53" s="182"/>
      <c r="DUY53" s="182"/>
      <c r="DUZ53" s="182"/>
      <c r="DVA53" s="182"/>
      <c r="DVB53" s="182"/>
      <c r="DVC53" s="182"/>
      <c r="DVD53" s="182"/>
      <c r="DVE53" s="182"/>
      <c r="DVF53" s="182"/>
      <c r="DVG53" s="182"/>
      <c r="DVH53" s="182"/>
      <c r="DVI53" s="182"/>
      <c r="DVJ53" s="182"/>
      <c r="DVK53" s="182"/>
      <c r="DVL53" s="182"/>
      <c r="DVM53" s="182"/>
      <c r="DVN53" s="182"/>
      <c r="DVO53" s="182"/>
      <c r="DVP53" s="182"/>
      <c r="DVQ53" s="182"/>
      <c r="DVR53" s="182"/>
      <c r="DVS53" s="182"/>
      <c r="DVT53" s="182"/>
      <c r="DVU53" s="182"/>
      <c r="DVV53" s="182"/>
      <c r="DVW53" s="182"/>
      <c r="DVX53" s="182"/>
      <c r="DVY53" s="182"/>
      <c r="DVZ53" s="182"/>
      <c r="DWA53" s="182"/>
      <c r="DWB53" s="182"/>
      <c r="DWC53" s="182"/>
      <c r="DWD53" s="182"/>
      <c r="DWE53" s="182"/>
      <c r="DWF53" s="182"/>
      <c r="DWG53" s="182"/>
      <c r="DWH53" s="182"/>
      <c r="DWI53" s="182"/>
      <c r="DWJ53" s="182"/>
      <c r="DWK53" s="182"/>
      <c r="DWL53" s="182"/>
      <c r="DWM53" s="182"/>
      <c r="DWN53" s="182"/>
      <c r="DWO53" s="182"/>
      <c r="DWP53" s="182"/>
      <c r="DWQ53" s="182"/>
      <c r="DWR53" s="182"/>
      <c r="DWS53" s="182"/>
      <c r="DWT53" s="182"/>
      <c r="DWU53" s="182"/>
      <c r="DWV53" s="182"/>
      <c r="DWW53" s="182"/>
      <c r="DWX53" s="182"/>
      <c r="DWY53" s="182"/>
      <c r="DWZ53" s="182"/>
      <c r="DXA53" s="182"/>
      <c r="DXB53" s="182"/>
      <c r="DXC53" s="182"/>
      <c r="DXD53" s="182"/>
      <c r="DXE53" s="182"/>
      <c r="DXF53" s="182"/>
      <c r="DXG53" s="182"/>
      <c r="DXH53" s="182"/>
      <c r="DXI53" s="182"/>
      <c r="DXJ53" s="182"/>
      <c r="DXK53" s="182"/>
      <c r="DXL53" s="182"/>
      <c r="DXM53" s="182"/>
      <c r="DXN53" s="182"/>
      <c r="DXO53" s="182"/>
      <c r="DXP53" s="182"/>
      <c r="DXQ53" s="182"/>
      <c r="DXR53" s="182"/>
      <c r="DXS53" s="182"/>
      <c r="DXT53" s="182"/>
      <c r="DXU53" s="182"/>
      <c r="DXV53" s="182"/>
      <c r="DXW53" s="182"/>
      <c r="DXX53" s="182"/>
      <c r="DXY53" s="182"/>
      <c r="DXZ53" s="182"/>
      <c r="DYA53" s="182"/>
      <c r="DYB53" s="182"/>
      <c r="DYC53" s="182"/>
      <c r="DYD53" s="182"/>
      <c r="DYE53" s="182"/>
      <c r="DYF53" s="182"/>
      <c r="DYG53" s="182"/>
      <c r="DYH53" s="182"/>
      <c r="DYI53" s="182"/>
      <c r="DYJ53" s="182"/>
      <c r="DYK53" s="182"/>
      <c r="DYL53" s="182"/>
      <c r="DYM53" s="182"/>
      <c r="DYN53" s="182"/>
      <c r="DYO53" s="182"/>
      <c r="DYP53" s="182"/>
      <c r="DYQ53" s="182"/>
      <c r="DYR53" s="182"/>
      <c r="DYS53" s="182"/>
      <c r="DYT53" s="182"/>
      <c r="DYU53" s="182"/>
      <c r="DYV53" s="182"/>
      <c r="DYW53" s="182"/>
      <c r="DYX53" s="182"/>
      <c r="DYY53" s="182"/>
      <c r="DYZ53" s="182"/>
      <c r="DZA53" s="182"/>
      <c r="DZB53" s="182"/>
      <c r="DZC53" s="182"/>
      <c r="DZD53" s="182"/>
      <c r="DZE53" s="182"/>
      <c r="DZF53" s="182"/>
      <c r="DZG53" s="182"/>
      <c r="DZH53" s="182"/>
      <c r="DZI53" s="182"/>
      <c r="DZJ53" s="182"/>
      <c r="DZK53" s="182"/>
      <c r="DZL53" s="182"/>
      <c r="DZM53" s="182"/>
      <c r="DZN53" s="182"/>
      <c r="DZO53" s="182"/>
      <c r="DZP53" s="182"/>
      <c r="DZQ53" s="182"/>
      <c r="DZR53" s="182"/>
      <c r="DZS53" s="182"/>
      <c r="DZT53" s="182"/>
      <c r="DZU53" s="182"/>
      <c r="DZV53" s="182"/>
      <c r="DZW53" s="182"/>
      <c r="DZX53" s="182"/>
      <c r="DZY53" s="182"/>
      <c r="DZZ53" s="182"/>
      <c r="EAA53" s="182"/>
      <c r="EAB53" s="182"/>
      <c r="EAC53" s="182"/>
      <c r="EAD53" s="182"/>
      <c r="EAE53" s="182"/>
      <c r="EAF53" s="182"/>
      <c r="EAG53" s="182"/>
      <c r="EAH53" s="182"/>
      <c r="EAI53" s="182"/>
      <c r="EAJ53" s="182"/>
      <c r="EAK53" s="182"/>
      <c r="EAL53" s="182"/>
      <c r="EAM53" s="182"/>
      <c r="EAN53" s="182"/>
      <c r="EAO53" s="182"/>
      <c r="EAP53" s="182"/>
      <c r="EAQ53" s="182"/>
      <c r="EAR53" s="182"/>
      <c r="EAS53" s="182"/>
      <c r="EAT53" s="182"/>
      <c r="EAU53" s="182"/>
      <c r="EAV53" s="182"/>
      <c r="EAW53" s="182"/>
      <c r="EAX53" s="182"/>
      <c r="EAY53" s="182"/>
      <c r="EAZ53" s="182"/>
      <c r="EBA53" s="182"/>
      <c r="EBB53" s="182"/>
      <c r="EBC53" s="182"/>
      <c r="EBD53" s="182"/>
      <c r="EBE53" s="182"/>
      <c r="EBF53" s="182"/>
      <c r="EBG53" s="182"/>
      <c r="EBH53" s="182"/>
      <c r="EBI53" s="182"/>
      <c r="EBJ53" s="182"/>
      <c r="EBK53" s="182"/>
      <c r="EBL53" s="182"/>
      <c r="EBM53" s="182"/>
      <c r="EBN53" s="182"/>
      <c r="EBO53" s="182"/>
      <c r="EBP53" s="182"/>
      <c r="EBQ53" s="182"/>
      <c r="EBR53" s="182"/>
      <c r="EBS53" s="182"/>
      <c r="EBT53" s="182"/>
      <c r="EBU53" s="182"/>
      <c r="EBV53" s="182"/>
      <c r="EBW53" s="182"/>
      <c r="EBX53" s="182"/>
      <c r="EBY53" s="182"/>
      <c r="EBZ53" s="182"/>
      <c r="ECA53" s="182"/>
      <c r="ECB53" s="182"/>
      <c r="ECC53" s="182"/>
      <c r="ECD53" s="182"/>
      <c r="ECE53" s="182"/>
      <c r="ECF53" s="182"/>
      <c r="ECG53" s="182"/>
      <c r="ECH53" s="182"/>
      <c r="ECI53" s="182"/>
      <c r="ECJ53" s="182"/>
      <c r="ECK53" s="182"/>
      <c r="ECL53" s="182"/>
      <c r="ECM53" s="182"/>
      <c r="ECN53" s="182"/>
      <c r="ECO53" s="182"/>
      <c r="ECP53" s="182"/>
      <c r="ECQ53" s="182"/>
      <c r="ECR53" s="182"/>
      <c r="ECS53" s="182"/>
      <c r="ECT53" s="182"/>
      <c r="ECU53" s="182"/>
      <c r="ECV53" s="182"/>
      <c r="ECW53" s="182"/>
      <c r="ECX53" s="182"/>
      <c r="ECY53" s="182"/>
      <c r="ECZ53" s="182"/>
      <c r="EDA53" s="182"/>
      <c r="EDB53" s="182"/>
      <c r="EDC53" s="182"/>
      <c r="EDD53" s="182"/>
      <c r="EDE53" s="182"/>
      <c r="EDF53" s="182"/>
      <c r="EDG53" s="182"/>
      <c r="EDH53" s="182"/>
      <c r="EDI53" s="182"/>
      <c r="EDJ53" s="182"/>
      <c r="EDK53" s="182"/>
      <c r="EDL53" s="182"/>
      <c r="EDM53" s="182"/>
      <c r="EDN53" s="182"/>
      <c r="EDO53" s="182"/>
      <c r="EDP53" s="182"/>
      <c r="EDQ53" s="182"/>
      <c r="EDR53" s="182"/>
      <c r="EDS53" s="182"/>
      <c r="EDT53" s="182"/>
      <c r="EDU53" s="182"/>
      <c r="EDV53" s="182"/>
      <c r="EDW53" s="182"/>
      <c r="EDX53" s="182"/>
      <c r="EDY53" s="182"/>
      <c r="EDZ53" s="182"/>
      <c r="EEA53" s="182"/>
      <c r="EEB53" s="182"/>
      <c r="EEC53" s="182"/>
      <c r="EED53" s="182"/>
      <c r="EEE53" s="182"/>
      <c r="EEF53" s="182"/>
      <c r="EEG53" s="182"/>
      <c r="EEH53" s="182"/>
      <c r="EEI53" s="182"/>
      <c r="EEJ53" s="182"/>
      <c r="EEK53" s="182"/>
      <c r="EEL53" s="182"/>
      <c r="EEM53" s="182"/>
      <c r="EEN53" s="182"/>
      <c r="EEO53" s="182"/>
      <c r="EEP53" s="182"/>
      <c r="EEQ53" s="182"/>
      <c r="EER53" s="182"/>
      <c r="EES53" s="182"/>
      <c r="EET53" s="182"/>
      <c r="EEU53" s="182"/>
      <c r="EEV53" s="182"/>
      <c r="EEW53" s="182"/>
      <c r="EEX53" s="182"/>
      <c r="EEY53" s="182"/>
      <c r="EEZ53" s="182"/>
      <c r="EFA53" s="182"/>
      <c r="EFB53" s="182"/>
      <c r="EFC53" s="182"/>
      <c r="EFD53" s="182"/>
      <c r="EFE53" s="182"/>
      <c r="EFF53" s="182"/>
      <c r="EFG53" s="182"/>
      <c r="EFH53" s="182"/>
      <c r="EFI53" s="182"/>
      <c r="EFJ53" s="182"/>
      <c r="EFK53" s="182"/>
      <c r="EFL53" s="182"/>
      <c r="EFM53" s="182"/>
      <c r="EFN53" s="182"/>
      <c r="EFO53" s="182"/>
      <c r="EFP53" s="182"/>
      <c r="EFQ53" s="182"/>
      <c r="EFR53" s="182"/>
      <c r="EFS53" s="182"/>
      <c r="EFT53" s="182"/>
      <c r="EFU53" s="182"/>
      <c r="EFV53" s="182"/>
      <c r="EFW53" s="182"/>
      <c r="EFX53" s="182"/>
      <c r="EFY53" s="182"/>
      <c r="EFZ53" s="182"/>
      <c r="EGA53" s="182"/>
      <c r="EGB53" s="182"/>
      <c r="EGC53" s="182"/>
      <c r="EGD53" s="182"/>
      <c r="EGE53" s="182"/>
      <c r="EGF53" s="182"/>
      <c r="EGG53" s="182"/>
      <c r="EGH53" s="182"/>
      <c r="EGI53" s="182"/>
      <c r="EGJ53" s="182"/>
      <c r="EGK53" s="182"/>
      <c r="EGL53" s="182"/>
      <c r="EGM53" s="182"/>
      <c r="EGN53" s="182"/>
      <c r="EGO53" s="182"/>
      <c r="EGP53" s="182"/>
      <c r="EGQ53" s="182"/>
      <c r="EGR53" s="182"/>
      <c r="EGS53" s="182"/>
      <c r="EGT53" s="182"/>
      <c r="EGU53" s="182"/>
      <c r="EGV53" s="182"/>
      <c r="EGW53" s="182"/>
      <c r="EGX53" s="182"/>
      <c r="EGY53" s="182"/>
      <c r="EGZ53" s="182"/>
      <c r="EHA53" s="182"/>
      <c r="EHB53" s="182"/>
      <c r="EHC53" s="182"/>
      <c r="EHD53" s="182"/>
      <c r="EHE53" s="182"/>
      <c r="EHF53" s="182"/>
      <c r="EHG53" s="182"/>
      <c r="EHH53" s="182"/>
      <c r="EHI53" s="182"/>
      <c r="EHJ53" s="182"/>
      <c r="EHK53" s="182"/>
      <c r="EHL53" s="182"/>
      <c r="EHM53" s="182"/>
      <c r="EHN53" s="182"/>
      <c r="EHO53" s="182"/>
      <c r="EHP53" s="182"/>
      <c r="EHQ53" s="182"/>
      <c r="EHR53" s="182"/>
      <c r="EHS53" s="182"/>
      <c r="EHT53" s="182"/>
      <c r="EHU53" s="182"/>
      <c r="EHV53" s="182"/>
      <c r="EHW53" s="182"/>
      <c r="EHX53" s="182"/>
      <c r="EHY53" s="182"/>
      <c r="EHZ53" s="182"/>
      <c r="EIA53" s="182"/>
      <c r="EIB53" s="182"/>
      <c r="EIC53" s="182"/>
      <c r="EID53" s="182"/>
      <c r="EIE53" s="182"/>
      <c r="EIF53" s="182"/>
      <c r="EIG53" s="182"/>
      <c r="EIH53" s="182"/>
      <c r="EII53" s="182"/>
      <c r="EIJ53" s="182"/>
      <c r="EIK53" s="182"/>
      <c r="EIL53" s="182"/>
      <c r="EIM53" s="182"/>
      <c r="EIN53" s="182"/>
      <c r="EIO53" s="182"/>
      <c r="EIP53" s="182"/>
      <c r="EIQ53" s="182"/>
      <c r="EIR53" s="182"/>
      <c r="EIS53" s="182"/>
      <c r="EIT53" s="182"/>
      <c r="EIU53" s="182"/>
      <c r="EIV53" s="182"/>
      <c r="EIW53" s="182"/>
      <c r="EIX53" s="182"/>
      <c r="EIY53" s="182"/>
      <c r="EIZ53" s="182"/>
      <c r="EJA53" s="182"/>
      <c r="EJB53" s="182"/>
      <c r="EJC53" s="182"/>
      <c r="EJD53" s="182"/>
      <c r="EJE53" s="182"/>
      <c r="EJF53" s="182"/>
      <c r="EJG53" s="182"/>
      <c r="EJH53" s="182"/>
      <c r="EJI53" s="182"/>
      <c r="EJJ53" s="182"/>
      <c r="EJK53" s="182"/>
      <c r="EJL53" s="182"/>
      <c r="EJM53" s="182"/>
      <c r="EJN53" s="182"/>
      <c r="EJO53" s="182"/>
      <c r="EJP53" s="182"/>
      <c r="EJQ53" s="182"/>
      <c r="EJR53" s="182"/>
      <c r="EJS53" s="182"/>
      <c r="EJT53" s="182"/>
      <c r="EJU53" s="182"/>
      <c r="EJV53" s="182"/>
      <c r="EJW53" s="182"/>
      <c r="EJX53" s="182"/>
      <c r="EJY53" s="182"/>
      <c r="EJZ53" s="182"/>
      <c r="EKA53" s="182"/>
      <c r="EKB53" s="182"/>
      <c r="EKC53" s="182"/>
      <c r="EKD53" s="182"/>
      <c r="EKE53" s="182"/>
      <c r="EKF53" s="182"/>
      <c r="EKG53" s="182"/>
      <c r="EKH53" s="182"/>
      <c r="EKI53" s="182"/>
      <c r="EKJ53" s="182"/>
      <c r="EKK53" s="182"/>
      <c r="EKL53" s="182"/>
      <c r="EKM53" s="182"/>
      <c r="EKN53" s="182"/>
      <c r="EKO53" s="182"/>
      <c r="EKP53" s="182"/>
      <c r="EKQ53" s="182"/>
      <c r="EKR53" s="182"/>
      <c r="EKS53" s="182"/>
      <c r="EKT53" s="182"/>
      <c r="EKU53" s="182"/>
      <c r="EKV53" s="182"/>
      <c r="EKW53" s="182"/>
      <c r="EKX53" s="182"/>
      <c r="EKY53" s="182"/>
      <c r="EKZ53" s="182"/>
      <c r="ELA53" s="182"/>
      <c r="ELB53" s="182"/>
      <c r="ELC53" s="182"/>
      <c r="ELD53" s="182"/>
      <c r="ELE53" s="182"/>
      <c r="ELF53" s="182"/>
      <c r="ELG53" s="182"/>
      <c r="ELH53" s="182"/>
      <c r="ELI53" s="182"/>
      <c r="ELJ53" s="182"/>
      <c r="ELK53" s="182"/>
      <c r="ELL53" s="182"/>
      <c r="ELM53" s="182"/>
      <c r="ELN53" s="182"/>
      <c r="ELO53" s="182"/>
      <c r="ELP53" s="182"/>
      <c r="ELQ53" s="182"/>
      <c r="ELR53" s="182"/>
      <c r="ELS53" s="182"/>
      <c r="ELT53" s="182"/>
      <c r="ELU53" s="182"/>
      <c r="ELV53" s="182"/>
      <c r="ELW53" s="182"/>
      <c r="ELX53" s="182"/>
      <c r="ELY53" s="182"/>
      <c r="ELZ53" s="182"/>
      <c r="EMA53" s="182"/>
      <c r="EMB53" s="182"/>
      <c r="EMC53" s="182"/>
      <c r="EMD53" s="182"/>
      <c r="EME53" s="182"/>
      <c r="EMF53" s="182"/>
      <c r="EMG53" s="182"/>
      <c r="EMH53" s="182"/>
      <c r="EMI53" s="182"/>
      <c r="EMJ53" s="182"/>
      <c r="EMK53" s="182"/>
      <c r="EML53" s="182"/>
      <c r="EMM53" s="182"/>
      <c r="EMN53" s="182"/>
      <c r="EMO53" s="182"/>
      <c r="EMP53" s="182"/>
      <c r="EMQ53" s="182"/>
      <c r="EMR53" s="182"/>
      <c r="EMS53" s="182"/>
      <c r="EMT53" s="182"/>
      <c r="EMU53" s="182"/>
      <c r="EMV53" s="182"/>
      <c r="EMW53" s="182"/>
      <c r="EMX53" s="182"/>
      <c r="EMY53" s="182"/>
      <c r="EMZ53" s="182"/>
      <c r="ENA53" s="182"/>
      <c r="ENB53" s="182"/>
      <c r="ENC53" s="182"/>
      <c r="END53" s="182"/>
      <c r="ENE53" s="182"/>
      <c r="ENF53" s="182"/>
      <c r="ENG53" s="182"/>
      <c r="ENH53" s="182"/>
      <c r="ENI53" s="182"/>
      <c r="ENJ53" s="182"/>
      <c r="ENK53" s="182"/>
      <c r="ENL53" s="182"/>
      <c r="ENM53" s="182"/>
      <c r="ENN53" s="182"/>
      <c r="ENO53" s="182"/>
      <c r="ENP53" s="182"/>
      <c r="ENQ53" s="182"/>
      <c r="ENR53" s="182"/>
      <c r="ENS53" s="182"/>
      <c r="ENT53" s="182"/>
      <c r="ENU53" s="182"/>
      <c r="ENV53" s="182"/>
      <c r="ENW53" s="182"/>
      <c r="ENX53" s="182"/>
      <c r="ENY53" s="182"/>
      <c r="ENZ53" s="182"/>
      <c r="EOA53" s="182"/>
      <c r="EOB53" s="182"/>
      <c r="EOC53" s="182"/>
      <c r="EOD53" s="182"/>
      <c r="EOE53" s="182"/>
      <c r="EOF53" s="182"/>
      <c r="EOG53" s="182"/>
      <c r="EOH53" s="182"/>
      <c r="EOI53" s="182"/>
      <c r="EOJ53" s="182"/>
      <c r="EOK53" s="182"/>
      <c r="EOL53" s="182"/>
      <c r="EOM53" s="182"/>
      <c r="EON53" s="182"/>
      <c r="EOO53" s="182"/>
      <c r="EOP53" s="182"/>
      <c r="EOQ53" s="182"/>
      <c r="EOR53" s="182"/>
      <c r="EOS53" s="182"/>
      <c r="EOT53" s="182"/>
      <c r="EOU53" s="182"/>
      <c r="EOV53" s="182"/>
      <c r="EOW53" s="182"/>
      <c r="EOX53" s="182"/>
      <c r="EOY53" s="182"/>
      <c r="EOZ53" s="182"/>
      <c r="EPA53" s="182"/>
      <c r="EPB53" s="182"/>
      <c r="EPC53" s="182"/>
      <c r="EPD53" s="182"/>
      <c r="EPE53" s="182"/>
      <c r="EPF53" s="182"/>
      <c r="EPG53" s="182"/>
      <c r="EPH53" s="182"/>
      <c r="EPI53" s="182"/>
      <c r="EPJ53" s="182"/>
      <c r="EPK53" s="182"/>
      <c r="EPL53" s="182"/>
      <c r="EPM53" s="182"/>
      <c r="EPN53" s="182"/>
      <c r="EPO53" s="182"/>
      <c r="EPP53" s="182"/>
      <c r="EPQ53" s="182"/>
      <c r="EPR53" s="182"/>
      <c r="EPS53" s="182"/>
      <c r="EPT53" s="182"/>
      <c r="EPU53" s="182"/>
      <c r="EPV53" s="182"/>
      <c r="EPW53" s="182"/>
      <c r="EPX53" s="182"/>
      <c r="EPY53" s="182"/>
      <c r="EPZ53" s="182"/>
      <c r="EQA53" s="182"/>
      <c r="EQB53" s="182"/>
      <c r="EQC53" s="182"/>
      <c r="EQD53" s="182"/>
      <c r="EQE53" s="182"/>
      <c r="EQF53" s="182"/>
      <c r="EQG53" s="182"/>
      <c r="EQH53" s="182"/>
      <c r="EQI53" s="182"/>
      <c r="EQJ53" s="182"/>
      <c r="EQK53" s="182"/>
      <c r="EQL53" s="182"/>
      <c r="EQM53" s="182"/>
      <c r="EQN53" s="182"/>
      <c r="EQO53" s="182"/>
      <c r="EQP53" s="182"/>
      <c r="EQQ53" s="182"/>
      <c r="EQR53" s="182"/>
      <c r="EQS53" s="182"/>
      <c r="EQT53" s="182"/>
      <c r="EQU53" s="182"/>
      <c r="EQV53" s="182"/>
      <c r="EQW53" s="182"/>
      <c r="EQX53" s="182"/>
      <c r="EQY53" s="182"/>
      <c r="EQZ53" s="182"/>
      <c r="ERA53" s="182"/>
      <c r="ERB53" s="182"/>
      <c r="ERC53" s="182"/>
      <c r="ERD53" s="182"/>
      <c r="ERE53" s="182"/>
      <c r="ERF53" s="182"/>
      <c r="ERG53" s="182"/>
      <c r="ERH53" s="182"/>
      <c r="ERI53" s="182"/>
      <c r="ERJ53" s="182"/>
      <c r="ERK53" s="182"/>
      <c r="ERL53" s="182"/>
      <c r="ERM53" s="182"/>
      <c r="ERN53" s="182"/>
      <c r="ERO53" s="182"/>
      <c r="ERP53" s="182"/>
      <c r="ERQ53" s="182"/>
      <c r="ERR53" s="182"/>
      <c r="ERS53" s="182"/>
      <c r="ERT53" s="182"/>
      <c r="ERU53" s="182"/>
      <c r="ERV53" s="182"/>
      <c r="ERW53" s="182"/>
      <c r="ERX53" s="182"/>
      <c r="ERY53" s="182"/>
      <c r="ERZ53" s="182"/>
      <c r="ESA53" s="182"/>
      <c r="ESB53" s="182"/>
      <c r="ESC53" s="182"/>
      <c r="ESD53" s="182"/>
      <c r="ESE53" s="182"/>
      <c r="ESF53" s="182"/>
      <c r="ESG53" s="182"/>
      <c r="ESH53" s="182"/>
      <c r="ESI53" s="182"/>
      <c r="ESJ53" s="182"/>
      <c r="ESK53" s="182"/>
      <c r="ESL53" s="182"/>
      <c r="ESM53" s="182"/>
      <c r="ESN53" s="182"/>
      <c r="ESO53" s="182"/>
      <c r="ESP53" s="182"/>
      <c r="ESQ53" s="182"/>
      <c r="ESR53" s="182"/>
      <c r="ESS53" s="182"/>
      <c r="EST53" s="182"/>
      <c r="ESU53" s="182"/>
      <c r="ESV53" s="182"/>
      <c r="ESW53" s="182"/>
      <c r="ESX53" s="182"/>
      <c r="ESY53" s="182"/>
      <c r="ESZ53" s="182"/>
      <c r="ETA53" s="182"/>
      <c r="ETB53" s="182"/>
      <c r="ETC53" s="182"/>
      <c r="ETD53" s="182"/>
      <c r="ETE53" s="182"/>
      <c r="ETF53" s="182"/>
      <c r="ETG53" s="182"/>
      <c r="ETH53" s="182"/>
      <c r="ETI53" s="182"/>
      <c r="ETJ53" s="182"/>
      <c r="ETK53" s="182"/>
      <c r="ETL53" s="182"/>
      <c r="ETM53" s="182"/>
      <c r="ETN53" s="182"/>
      <c r="ETO53" s="182"/>
      <c r="ETP53" s="182"/>
      <c r="ETQ53" s="182"/>
      <c r="ETR53" s="182"/>
      <c r="ETS53" s="182"/>
      <c r="ETT53" s="182"/>
      <c r="ETU53" s="182"/>
      <c r="ETV53" s="182"/>
      <c r="ETW53" s="182"/>
      <c r="ETX53" s="182"/>
      <c r="ETY53" s="182"/>
      <c r="ETZ53" s="182"/>
      <c r="EUA53" s="182"/>
      <c r="EUB53" s="182"/>
      <c r="EUC53" s="182"/>
      <c r="EUD53" s="182"/>
      <c r="EUE53" s="182"/>
      <c r="EUF53" s="182"/>
      <c r="EUG53" s="182"/>
      <c r="EUH53" s="182"/>
      <c r="EUI53" s="182"/>
      <c r="EUJ53" s="182"/>
      <c r="EUK53" s="182"/>
      <c r="EUL53" s="182"/>
      <c r="EUM53" s="182"/>
      <c r="EUN53" s="182"/>
      <c r="EUO53" s="182"/>
      <c r="EUP53" s="182"/>
      <c r="EUQ53" s="182"/>
      <c r="EUR53" s="182"/>
      <c r="EUS53" s="182"/>
      <c r="EUT53" s="182"/>
      <c r="EUU53" s="182"/>
      <c r="EUV53" s="182"/>
      <c r="EUW53" s="182"/>
      <c r="EUX53" s="182"/>
      <c r="EUY53" s="182"/>
      <c r="EUZ53" s="182"/>
      <c r="EVA53" s="182"/>
      <c r="EVB53" s="182"/>
      <c r="EVC53" s="182"/>
      <c r="EVD53" s="182"/>
      <c r="EVE53" s="182"/>
      <c r="EVF53" s="182"/>
      <c r="EVG53" s="182"/>
      <c r="EVH53" s="182"/>
      <c r="EVI53" s="182"/>
      <c r="EVJ53" s="182"/>
      <c r="EVK53" s="182"/>
      <c r="EVL53" s="182"/>
      <c r="EVM53" s="182"/>
      <c r="EVN53" s="182"/>
      <c r="EVO53" s="182"/>
      <c r="EVP53" s="182"/>
      <c r="EVQ53" s="182"/>
      <c r="EVR53" s="182"/>
      <c r="EVS53" s="182"/>
      <c r="EVT53" s="182"/>
      <c r="EVU53" s="182"/>
      <c r="EVV53" s="182"/>
      <c r="EVW53" s="182"/>
      <c r="EVX53" s="182"/>
      <c r="EVY53" s="182"/>
      <c r="EVZ53" s="182"/>
      <c r="EWA53" s="182"/>
      <c r="EWB53" s="182"/>
      <c r="EWC53" s="182"/>
      <c r="EWD53" s="182"/>
      <c r="EWE53" s="182"/>
      <c r="EWF53" s="182"/>
      <c r="EWG53" s="182"/>
      <c r="EWH53" s="182"/>
      <c r="EWI53" s="182"/>
      <c r="EWJ53" s="182"/>
      <c r="EWK53" s="182"/>
      <c r="EWL53" s="182"/>
      <c r="EWM53" s="182"/>
      <c r="EWN53" s="182"/>
      <c r="EWO53" s="182"/>
      <c r="EWP53" s="182"/>
      <c r="EWQ53" s="182"/>
      <c r="EWR53" s="182"/>
      <c r="EWS53" s="182"/>
      <c r="EWT53" s="182"/>
      <c r="EWU53" s="182"/>
      <c r="EWV53" s="182"/>
      <c r="EWW53" s="182"/>
      <c r="EWX53" s="182"/>
      <c r="EWY53" s="182"/>
      <c r="EWZ53" s="182"/>
      <c r="EXA53" s="182"/>
      <c r="EXB53" s="182"/>
      <c r="EXC53" s="182"/>
      <c r="EXD53" s="182"/>
      <c r="EXE53" s="182"/>
      <c r="EXF53" s="182"/>
      <c r="EXG53" s="182"/>
      <c r="EXH53" s="182"/>
      <c r="EXI53" s="182"/>
      <c r="EXJ53" s="182"/>
      <c r="EXK53" s="182"/>
      <c r="EXL53" s="182"/>
      <c r="EXM53" s="182"/>
      <c r="EXN53" s="182"/>
      <c r="EXO53" s="182"/>
      <c r="EXP53" s="182"/>
      <c r="EXQ53" s="182"/>
      <c r="EXR53" s="182"/>
      <c r="EXS53" s="182"/>
      <c r="EXT53" s="182"/>
      <c r="EXU53" s="182"/>
      <c r="EXV53" s="182"/>
      <c r="EXW53" s="182"/>
      <c r="EXX53" s="182"/>
      <c r="EXY53" s="182"/>
      <c r="EXZ53" s="182"/>
      <c r="EYA53" s="182"/>
      <c r="EYB53" s="182"/>
      <c r="EYC53" s="182"/>
      <c r="EYD53" s="182"/>
      <c r="EYE53" s="182"/>
      <c r="EYF53" s="182"/>
      <c r="EYG53" s="182"/>
      <c r="EYH53" s="182"/>
      <c r="EYI53" s="182"/>
      <c r="EYJ53" s="182"/>
      <c r="EYK53" s="182"/>
      <c r="EYL53" s="182"/>
      <c r="EYM53" s="182"/>
      <c r="EYN53" s="182"/>
      <c r="EYO53" s="182"/>
      <c r="EYP53" s="182"/>
      <c r="EYQ53" s="182"/>
      <c r="EYR53" s="182"/>
      <c r="EYS53" s="182"/>
      <c r="EYT53" s="182"/>
      <c r="EYU53" s="182"/>
      <c r="EYV53" s="182"/>
      <c r="EYW53" s="182"/>
      <c r="EYX53" s="182"/>
      <c r="EYY53" s="182"/>
      <c r="EYZ53" s="182"/>
      <c r="EZA53" s="182"/>
      <c r="EZB53" s="182"/>
      <c r="EZC53" s="182"/>
      <c r="EZD53" s="182"/>
      <c r="EZE53" s="182"/>
      <c r="EZF53" s="182"/>
      <c r="EZG53" s="182"/>
      <c r="EZH53" s="182"/>
      <c r="EZI53" s="182"/>
      <c r="EZJ53" s="182"/>
      <c r="EZK53" s="182"/>
      <c r="EZL53" s="182"/>
      <c r="EZM53" s="182"/>
      <c r="EZN53" s="182"/>
      <c r="EZO53" s="182"/>
      <c r="EZP53" s="182"/>
      <c r="EZQ53" s="182"/>
      <c r="EZR53" s="182"/>
      <c r="EZS53" s="182"/>
      <c r="EZT53" s="182"/>
      <c r="EZU53" s="182"/>
      <c r="EZV53" s="182"/>
      <c r="EZW53" s="182"/>
      <c r="EZX53" s="182"/>
      <c r="EZY53" s="182"/>
      <c r="EZZ53" s="182"/>
      <c r="FAA53" s="182"/>
      <c r="FAB53" s="182"/>
      <c r="FAC53" s="182"/>
      <c r="FAD53" s="182"/>
      <c r="FAE53" s="182"/>
      <c r="FAF53" s="182"/>
      <c r="FAG53" s="182"/>
      <c r="FAH53" s="182"/>
      <c r="FAI53" s="182"/>
      <c r="FAJ53" s="182"/>
      <c r="FAK53" s="182"/>
      <c r="FAL53" s="182"/>
      <c r="FAM53" s="182"/>
      <c r="FAN53" s="182"/>
      <c r="FAO53" s="182"/>
      <c r="FAP53" s="182"/>
      <c r="FAQ53" s="182"/>
      <c r="FAR53" s="182"/>
      <c r="FAS53" s="182"/>
      <c r="FAT53" s="182"/>
      <c r="FAU53" s="182"/>
      <c r="FAV53" s="182"/>
      <c r="FAW53" s="182"/>
      <c r="FAX53" s="182"/>
      <c r="FAY53" s="182"/>
      <c r="FAZ53" s="182"/>
      <c r="FBA53" s="182"/>
      <c r="FBB53" s="182"/>
      <c r="FBC53" s="182"/>
      <c r="FBD53" s="182"/>
      <c r="FBE53" s="182"/>
      <c r="FBF53" s="182"/>
      <c r="FBG53" s="182"/>
      <c r="FBH53" s="182"/>
      <c r="FBI53" s="182"/>
      <c r="FBJ53" s="182"/>
      <c r="FBK53" s="182"/>
      <c r="FBL53" s="182"/>
      <c r="FBM53" s="182"/>
      <c r="FBN53" s="182"/>
      <c r="FBO53" s="182"/>
      <c r="FBP53" s="182"/>
      <c r="FBQ53" s="182"/>
      <c r="FBR53" s="182"/>
      <c r="FBS53" s="182"/>
      <c r="FBT53" s="182"/>
      <c r="FBU53" s="182"/>
      <c r="FBV53" s="182"/>
      <c r="FBW53" s="182"/>
      <c r="FBX53" s="182"/>
      <c r="FBY53" s="182"/>
      <c r="FBZ53" s="182"/>
      <c r="FCA53" s="182"/>
      <c r="FCB53" s="182"/>
      <c r="FCC53" s="182"/>
      <c r="FCD53" s="182"/>
      <c r="FCE53" s="182"/>
      <c r="FCF53" s="182"/>
      <c r="FCG53" s="182"/>
      <c r="FCH53" s="182"/>
      <c r="FCI53" s="182"/>
      <c r="FCJ53" s="182"/>
      <c r="FCK53" s="182"/>
      <c r="FCL53" s="182"/>
      <c r="FCM53" s="182"/>
      <c r="FCN53" s="182"/>
      <c r="FCO53" s="182"/>
      <c r="FCP53" s="182"/>
      <c r="FCQ53" s="182"/>
      <c r="FCR53" s="182"/>
      <c r="FCS53" s="182"/>
      <c r="FCT53" s="182"/>
      <c r="FCU53" s="182"/>
      <c r="FCV53" s="182"/>
      <c r="FCW53" s="182"/>
      <c r="FCX53" s="182"/>
      <c r="FCY53" s="182"/>
      <c r="FCZ53" s="182"/>
      <c r="FDA53" s="182"/>
      <c r="FDB53" s="182"/>
      <c r="FDC53" s="182"/>
      <c r="FDD53" s="182"/>
      <c r="FDE53" s="182"/>
      <c r="FDF53" s="182"/>
      <c r="FDG53" s="182"/>
      <c r="FDH53" s="182"/>
      <c r="FDI53" s="182"/>
      <c r="FDJ53" s="182"/>
      <c r="FDK53" s="182"/>
      <c r="FDL53" s="182"/>
      <c r="FDM53" s="182"/>
      <c r="FDN53" s="182"/>
      <c r="FDO53" s="182"/>
      <c r="FDP53" s="182"/>
      <c r="FDQ53" s="182"/>
      <c r="FDR53" s="182"/>
      <c r="FDS53" s="182"/>
      <c r="FDT53" s="182"/>
      <c r="FDU53" s="182"/>
      <c r="FDV53" s="182"/>
      <c r="FDW53" s="182"/>
      <c r="FDX53" s="182"/>
      <c r="FDY53" s="182"/>
      <c r="FDZ53" s="182"/>
      <c r="FEA53" s="182"/>
      <c r="FEB53" s="182"/>
      <c r="FEC53" s="182"/>
      <c r="FED53" s="182"/>
      <c r="FEE53" s="182"/>
      <c r="FEF53" s="182"/>
      <c r="FEG53" s="182"/>
      <c r="FEH53" s="182"/>
      <c r="FEI53" s="182"/>
      <c r="FEJ53" s="182"/>
      <c r="FEK53" s="182"/>
      <c r="FEL53" s="182"/>
      <c r="FEM53" s="182"/>
      <c r="FEN53" s="182"/>
      <c r="FEO53" s="182"/>
      <c r="FEP53" s="182"/>
      <c r="FEQ53" s="182"/>
      <c r="FER53" s="182"/>
      <c r="FES53" s="182"/>
      <c r="FET53" s="182"/>
      <c r="FEU53" s="182"/>
      <c r="FEV53" s="182"/>
      <c r="FEW53" s="182"/>
      <c r="FEX53" s="182"/>
      <c r="FEY53" s="182"/>
      <c r="FEZ53" s="182"/>
      <c r="FFA53" s="182"/>
      <c r="FFB53" s="182"/>
      <c r="FFC53" s="182"/>
      <c r="FFD53" s="182"/>
      <c r="FFE53" s="182"/>
      <c r="FFF53" s="182"/>
      <c r="FFG53" s="182"/>
      <c r="FFH53" s="182"/>
      <c r="FFI53" s="182"/>
      <c r="FFJ53" s="182"/>
      <c r="FFK53" s="182"/>
      <c r="FFL53" s="182"/>
      <c r="FFM53" s="182"/>
      <c r="FFN53" s="182"/>
      <c r="FFO53" s="182"/>
      <c r="FFP53" s="182"/>
      <c r="FFQ53" s="182"/>
      <c r="FFR53" s="182"/>
      <c r="FFS53" s="182"/>
      <c r="FFT53" s="182"/>
      <c r="FFU53" s="182"/>
      <c r="FFV53" s="182"/>
      <c r="FFW53" s="182"/>
      <c r="FFX53" s="182"/>
      <c r="FFY53" s="182"/>
      <c r="FFZ53" s="182"/>
      <c r="FGA53" s="182"/>
      <c r="FGB53" s="182"/>
      <c r="FGC53" s="182"/>
      <c r="FGD53" s="182"/>
      <c r="FGE53" s="182"/>
      <c r="FGF53" s="182"/>
      <c r="FGG53" s="182"/>
      <c r="FGH53" s="182"/>
      <c r="FGI53" s="182"/>
      <c r="FGJ53" s="182"/>
      <c r="FGK53" s="182"/>
      <c r="FGL53" s="182"/>
      <c r="FGM53" s="182"/>
      <c r="FGN53" s="182"/>
      <c r="FGO53" s="182"/>
      <c r="FGP53" s="182"/>
      <c r="FGQ53" s="182"/>
      <c r="FGR53" s="182"/>
      <c r="FGS53" s="182"/>
      <c r="FGT53" s="182"/>
      <c r="FGU53" s="182"/>
      <c r="FGV53" s="182"/>
      <c r="FGW53" s="182"/>
      <c r="FGX53" s="182"/>
      <c r="FGY53" s="182"/>
      <c r="FGZ53" s="182"/>
      <c r="FHA53" s="182"/>
      <c r="FHB53" s="182"/>
      <c r="FHC53" s="182"/>
      <c r="FHD53" s="182"/>
      <c r="FHE53" s="182"/>
      <c r="FHF53" s="182"/>
      <c r="FHG53" s="182"/>
      <c r="FHH53" s="182"/>
      <c r="FHI53" s="182"/>
      <c r="FHJ53" s="182"/>
      <c r="FHK53" s="182"/>
      <c r="FHL53" s="182"/>
      <c r="FHM53" s="182"/>
      <c r="FHN53" s="182"/>
      <c r="FHO53" s="182"/>
      <c r="FHP53" s="182"/>
      <c r="FHQ53" s="182"/>
      <c r="FHR53" s="182"/>
      <c r="FHS53" s="182"/>
      <c r="FHT53" s="182"/>
      <c r="FHU53" s="182"/>
      <c r="FHV53" s="182"/>
      <c r="FHW53" s="182"/>
      <c r="FHX53" s="182"/>
      <c r="FHY53" s="182"/>
      <c r="FHZ53" s="182"/>
      <c r="FIA53" s="182"/>
      <c r="FIB53" s="182"/>
      <c r="FIC53" s="182"/>
      <c r="FID53" s="182"/>
      <c r="FIE53" s="182"/>
      <c r="FIF53" s="182"/>
      <c r="FIG53" s="182"/>
      <c r="FIH53" s="182"/>
      <c r="FII53" s="182"/>
      <c r="FIJ53" s="182"/>
      <c r="FIK53" s="182"/>
      <c r="FIL53" s="182"/>
      <c r="FIM53" s="182"/>
      <c r="FIN53" s="182"/>
      <c r="FIO53" s="182"/>
      <c r="FIP53" s="182"/>
      <c r="FIQ53" s="182"/>
      <c r="FIR53" s="182"/>
      <c r="FIS53" s="182"/>
      <c r="FIT53" s="182"/>
      <c r="FIU53" s="182"/>
      <c r="FIV53" s="182"/>
      <c r="FIW53" s="182"/>
      <c r="FIX53" s="182"/>
      <c r="FIY53" s="182"/>
      <c r="FIZ53" s="182"/>
      <c r="FJA53" s="182"/>
      <c r="FJB53" s="182"/>
      <c r="FJC53" s="182"/>
      <c r="FJD53" s="182"/>
      <c r="FJE53" s="182"/>
      <c r="FJF53" s="182"/>
      <c r="FJG53" s="182"/>
      <c r="FJH53" s="182"/>
      <c r="FJI53" s="182"/>
      <c r="FJJ53" s="182"/>
      <c r="FJK53" s="182"/>
      <c r="FJL53" s="182"/>
      <c r="FJM53" s="182"/>
      <c r="FJN53" s="182"/>
      <c r="FJO53" s="182"/>
      <c r="FJP53" s="182"/>
      <c r="FJQ53" s="182"/>
      <c r="FJR53" s="182"/>
      <c r="FJS53" s="182"/>
      <c r="FJT53" s="182"/>
      <c r="FJU53" s="182"/>
      <c r="FJV53" s="182"/>
      <c r="FJW53" s="182"/>
      <c r="FJX53" s="182"/>
      <c r="FJY53" s="182"/>
      <c r="FJZ53" s="182"/>
      <c r="FKA53" s="182"/>
      <c r="FKB53" s="182"/>
      <c r="FKC53" s="182"/>
      <c r="FKD53" s="182"/>
      <c r="FKE53" s="182"/>
      <c r="FKF53" s="182"/>
      <c r="FKG53" s="182"/>
      <c r="FKH53" s="182"/>
      <c r="FKI53" s="182"/>
      <c r="FKJ53" s="182"/>
      <c r="FKK53" s="182"/>
      <c r="FKL53" s="182"/>
      <c r="FKM53" s="182"/>
      <c r="FKN53" s="182"/>
      <c r="FKO53" s="182"/>
      <c r="FKP53" s="182"/>
      <c r="FKQ53" s="182"/>
      <c r="FKR53" s="182"/>
      <c r="FKS53" s="182"/>
      <c r="FKT53" s="182"/>
      <c r="FKU53" s="182"/>
      <c r="FKV53" s="182"/>
      <c r="FKW53" s="182"/>
      <c r="FKX53" s="182"/>
      <c r="FKY53" s="182"/>
      <c r="FKZ53" s="182"/>
      <c r="FLA53" s="182"/>
      <c r="FLB53" s="182"/>
      <c r="FLC53" s="182"/>
      <c r="FLD53" s="182"/>
      <c r="FLE53" s="182"/>
      <c r="FLF53" s="182"/>
      <c r="FLG53" s="182"/>
      <c r="FLH53" s="182"/>
      <c r="FLI53" s="182"/>
      <c r="FLJ53" s="182"/>
      <c r="FLK53" s="182"/>
      <c r="FLL53" s="182"/>
      <c r="FLM53" s="182"/>
      <c r="FLN53" s="182"/>
      <c r="FLO53" s="182"/>
      <c r="FLP53" s="182"/>
      <c r="FLQ53" s="182"/>
      <c r="FLR53" s="182"/>
      <c r="FLS53" s="182"/>
      <c r="FLT53" s="182"/>
      <c r="FLU53" s="182"/>
      <c r="FLV53" s="182"/>
      <c r="FLW53" s="182"/>
      <c r="FLX53" s="182"/>
      <c r="FLY53" s="182"/>
      <c r="FLZ53" s="182"/>
      <c r="FMA53" s="182"/>
      <c r="FMB53" s="182"/>
      <c r="FMC53" s="182"/>
      <c r="FMD53" s="182"/>
      <c r="FME53" s="182"/>
      <c r="FMF53" s="182"/>
      <c r="FMG53" s="182"/>
      <c r="FMH53" s="182"/>
      <c r="FMI53" s="182"/>
      <c r="FMJ53" s="182"/>
      <c r="FMK53" s="182"/>
      <c r="FML53" s="182"/>
      <c r="FMM53" s="182"/>
      <c r="FMN53" s="182"/>
      <c r="FMO53" s="182"/>
      <c r="FMP53" s="182"/>
      <c r="FMQ53" s="182"/>
      <c r="FMR53" s="182"/>
      <c r="FMS53" s="182"/>
      <c r="FMT53" s="182"/>
      <c r="FMU53" s="182"/>
      <c r="FMV53" s="182"/>
      <c r="FMW53" s="182"/>
      <c r="FMX53" s="182"/>
      <c r="FMY53" s="182"/>
      <c r="FMZ53" s="182"/>
      <c r="FNA53" s="182"/>
      <c r="FNB53" s="182"/>
      <c r="FNC53" s="182"/>
      <c r="FND53" s="182"/>
      <c r="FNE53" s="182"/>
      <c r="FNF53" s="182"/>
      <c r="FNG53" s="182"/>
      <c r="FNH53" s="182"/>
      <c r="FNI53" s="182"/>
      <c r="FNJ53" s="182"/>
      <c r="FNK53" s="182"/>
      <c r="FNL53" s="182"/>
      <c r="FNM53" s="182"/>
      <c r="FNN53" s="182"/>
      <c r="FNO53" s="182"/>
      <c r="FNP53" s="182"/>
      <c r="FNQ53" s="182"/>
      <c r="FNR53" s="182"/>
      <c r="FNS53" s="182"/>
      <c r="FNT53" s="182"/>
      <c r="FNU53" s="182"/>
      <c r="FNV53" s="182"/>
      <c r="FNW53" s="182"/>
      <c r="FNX53" s="182"/>
      <c r="FNY53" s="182"/>
      <c r="FNZ53" s="182"/>
      <c r="FOA53" s="182"/>
      <c r="FOB53" s="182"/>
      <c r="FOC53" s="182"/>
      <c r="FOD53" s="182"/>
      <c r="FOE53" s="182"/>
      <c r="FOF53" s="182"/>
      <c r="FOG53" s="182"/>
      <c r="FOH53" s="182"/>
      <c r="FOI53" s="182"/>
      <c r="FOJ53" s="182"/>
      <c r="FOK53" s="182"/>
      <c r="FOL53" s="182"/>
      <c r="FOM53" s="182"/>
      <c r="FON53" s="182"/>
      <c r="FOO53" s="182"/>
      <c r="FOP53" s="182"/>
      <c r="FOQ53" s="182"/>
      <c r="FOR53" s="182"/>
      <c r="FOS53" s="182"/>
      <c r="FOT53" s="182"/>
      <c r="FOU53" s="182"/>
      <c r="FOV53" s="182"/>
      <c r="FOW53" s="182"/>
      <c r="FOX53" s="182"/>
      <c r="FOY53" s="182"/>
      <c r="FOZ53" s="182"/>
      <c r="FPA53" s="182"/>
      <c r="FPB53" s="182"/>
      <c r="FPC53" s="182"/>
      <c r="FPD53" s="182"/>
      <c r="FPE53" s="182"/>
      <c r="FPF53" s="182"/>
      <c r="FPG53" s="182"/>
      <c r="FPH53" s="182"/>
      <c r="FPI53" s="182"/>
      <c r="FPJ53" s="182"/>
      <c r="FPK53" s="182"/>
      <c r="FPL53" s="182"/>
      <c r="FPM53" s="182"/>
      <c r="FPN53" s="182"/>
      <c r="FPO53" s="182"/>
      <c r="FPP53" s="182"/>
      <c r="FPQ53" s="182"/>
      <c r="FPR53" s="182"/>
      <c r="FPS53" s="182"/>
      <c r="FPT53" s="182"/>
      <c r="FPU53" s="182"/>
      <c r="FPV53" s="182"/>
      <c r="FPW53" s="182"/>
      <c r="FPX53" s="182"/>
      <c r="FPY53" s="182"/>
      <c r="FPZ53" s="182"/>
      <c r="FQA53" s="182"/>
      <c r="FQB53" s="182"/>
      <c r="FQC53" s="182"/>
      <c r="FQD53" s="182"/>
      <c r="FQE53" s="182"/>
      <c r="FQF53" s="182"/>
      <c r="FQG53" s="182"/>
      <c r="FQH53" s="182"/>
      <c r="FQI53" s="182"/>
      <c r="FQJ53" s="182"/>
      <c r="FQK53" s="182"/>
      <c r="FQL53" s="182"/>
      <c r="FQM53" s="182"/>
      <c r="FQN53" s="182"/>
      <c r="FQO53" s="182"/>
      <c r="FQP53" s="182"/>
      <c r="FQQ53" s="182"/>
      <c r="FQR53" s="182"/>
      <c r="FQS53" s="182"/>
      <c r="FQT53" s="182"/>
      <c r="FQU53" s="182"/>
      <c r="FQV53" s="182"/>
      <c r="FQW53" s="182"/>
      <c r="FQX53" s="182"/>
      <c r="FQY53" s="182"/>
      <c r="FQZ53" s="182"/>
      <c r="FRA53" s="182"/>
      <c r="FRB53" s="182"/>
      <c r="FRC53" s="182"/>
      <c r="FRD53" s="182"/>
      <c r="FRE53" s="182"/>
      <c r="FRF53" s="182"/>
      <c r="FRG53" s="182"/>
      <c r="FRH53" s="182"/>
      <c r="FRI53" s="182"/>
      <c r="FRJ53" s="182"/>
      <c r="FRK53" s="182"/>
      <c r="FRL53" s="182"/>
      <c r="FRM53" s="182"/>
      <c r="FRN53" s="182"/>
      <c r="FRO53" s="182"/>
      <c r="FRP53" s="182"/>
      <c r="FRQ53" s="182"/>
      <c r="FRR53" s="182"/>
      <c r="FRS53" s="182"/>
      <c r="FRT53" s="182"/>
      <c r="FRU53" s="182"/>
      <c r="FRV53" s="182"/>
      <c r="FRW53" s="182"/>
      <c r="FRX53" s="182"/>
      <c r="FRY53" s="182"/>
      <c r="FRZ53" s="182"/>
      <c r="FSA53" s="182"/>
      <c r="FSB53" s="182"/>
      <c r="FSC53" s="182"/>
      <c r="FSD53" s="182"/>
      <c r="FSE53" s="182"/>
      <c r="FSF53" s="182"/>
      <c r="FSG53" s="182"/>
      <c r="FSH53" s="182"/>
      <c r="FSI53" s="182"/>
      <c r="FSJ53" s="182"/>
      <c r="FSK53" s="182"/>
      <c r="FSL53" s="182"/>
      <c r="FSM53" s="182"/>
      <c r="FSN53" s="182"/>
      <c r="FSO53" s="182"/>
      <c r="FSP53" s="182"/>
      <c r="FSQ53" s="182"/>
      <c r="FSR53" s="182"/>
      <c r="FSS53" s="182"/>
      <c r="FST53" s="182"/>
      <c r="FSU53" s="182"/>
      <c r="FSV53" s="182"/>
      <c r="FSW53" s="182"/>
      <c r="FSX53" s="182"/>
      <c r="FSY53" s="182"/>
      <c r="FSZ53" s="182"/>
      <c r="FTA53" s="182"/>
      <c r="FTB53" s="182"/>
      <c r="FTC53" s="182"/>
      <c r="FTD53" s="182"/>
      <c r="FTE53" s="182"/>
      <c r="FTF53" s="182"/>
      <c r="FTG53" s="182"/>
      <c r="FTH53" s="182"/>
      <c r="FTI53" s="182"/>
      <c r="FTJ53" s="182"/>
      <c r="FTK53" s="182"/>
      <c r="FTL53" s="182"/>
      <c r="FTM53" s="182"/>
      <c r="FTN53" s="182"/>
      <c r="FTO53" s="182"/>
      <c r="FTP53" s="182"/>
      <c r="FTQ53" s="182"/>
      <c r="FTR53" s="182"/>
      <c r="FTS53" s="182"/>
      <c r="FTT53" s="182"/>
      <c r="FTU53" s="182"/>
      <c r="FTV53" s="182"/>
      <c r="FTW53" s="182"/>
      <c r="FTX53" s="182"/>
      <c r="FTY53" s="182"/>
      <c r="FTZ53" s="182"/>
      <c r="FUA53" s="182"/>
      <c r="FUB53" s="182"/>
      <c r="FUC53" s="182"/>
      <c r="FUD53" s="182"/>
      <c r="FUE53" s="182"/>
      <c r="FUF53" s="182"/>
      <c r="FUG53" s="182"/>
      <c r="FUH53" s="182"/>
      <c r="FUI53" s="182"/>
      <c r="FUJ53" s="182"/>
      <c r="FUK53" s="182"/>
      <c r="FUL53" s="182"/>
      <c r="FUM53" s="182"/>
      <c r="FUN53" s="182"/>
      <c r="FUO53" s="182"/>
      <c r="FUP53" s="182"/>
      <c r="FUQ53" s="182"/>
      <c r="FUR53" s="182"/>
      <c r="FUS53" s="182"/>
      <c r="FUT53" s="182"/>
      <c r="FUU53" s="182"/>
      <c r="FUV53" s="182"/>
      <c r="FUW53" s="182"/>
      <c r="FUX53" s="182"/>
      <c r="FUY53" s="182"/>
      <c r="FUZ53" s="182"/>
      <c r="FVA53" s="182"/>
      <c r="FVB53" s="182"/>
      <c r="FVC53" s="182"/>
      <c r="FVD53" s="182"/>
      <c r="FVE53" s="182"/>
      <c r="FVF53" s="182"/>
      <c r="FVG53" s="182"/>
      <c r="FVH53" s="182"/>
      <c r="FVI53" s="182"/>
      <c r="FVJ53" s="182"/>
      <c r="FVK53" s="182"/>
      <c r="FVL53" s="182"/>
      <c r="FVM53" s="182"/>
      <c r="FVN53" s="182"/>
      <c r="FVO53" s="182"/>
      <c r="FVP53" s="182"/>
      <c r="FVQ53" s="182"/>
      <c r="FVR53" s="182"/>
      <c r="FVS53" s="182"/>
      <c r="FVT53" s="182"/>
      <c r="FVU53" s="182"/>
      <c r="FVV53" s="182"/>
      <c r="FVW53" s="182"/>
      <c r="FVX53" s="182"/>
      <c r="FVY53" s="182"/>
      <c r="FVZ53" s="182"/>
      <c r="FWA53" s="182"/>
      <c r="FWB53" s="182"/>
      <c r="FWC53" s="182"/>
      <c r="FWD53" s="182"/>
      <c r="FWE53" s="182"/>
      <c r="FWF53" s="182"/>
      <c r="FWG53" s="182"/>
      <c r="FWH53" s="182"/>
      <c r="FWI53" s="182"/>
      <c r="FWJ53" s="182"/>
      <c r="FWK53" s="182"/>
      <c r="FWL53" s="182"/>
      <c r="FWM53" s="182"/>
      <c r="FWN53" s="182"/>
      <c r="FWO53" s="182"/>
      <c r="FWP53" s="182"/>
      <c r="FWQ53" s="182"/>
      <c r="FWR53" s="182"/>
      <c r="FWS53" s="182"/>
      <c r="FWT53" s="182"/>
      <c r="FWU53" s="182"/>
      <c r="FWV53" s="182"/>
      <c r="FWW53" s="182"/>
      <c r="FWX53" s="182"/>
      <c r="FWY53" s="182"/>
      <c r="FWZ53" s="182"/>
      <c r="FXA53" s="182"/>
      <c r="FXB53" s="182"/>
      <c r="FXC53" s="182"/>
      <c r="FXD53" s="182"/>
      <c r="FXE53" s="182"/>
      <c r="FXF53" s="182"/>
      <c r="FXG53" s="182"/>
      <c r="FXH53" s="182"/>
      <c r="FXI53" s="182"/>
      <c r="FXJ53" s="182"/>
      <c r="FXK53" s="182"/>
      <c r="FXL53" s="182"/>
      <c r="FXM53" s="182"/>
      <c r="FXN53" s="182"/>
      <c r="FXO53" s="182"/>
      <c r="FXP53" s="182"/>
      <c r="FXQ53" s="182"/>
      <c r="FXR53" s="182"/>
      <c r="FXS53" s="182"/>
      <c r="FXT53" s="182"/>
      <c r="FXU53" s="182"/>
      <c r="FXV53" s="182"/>
      <c r="FXW53" s="182"/>
      <c r="FXX53" s="182"/>
      <c r="FXY53" s="182"/>
      <c r="FXZ53" s="182"/>
      <c r="FYA53" s="182"/>
      <c r="FYB53" s="182"/>
      <c r="FYC53" s="182"/>
      <c r="FYD53" s="182"/>
      <c r="FYE53" s="182"/>
      <c r="FYF53" s="182"/>
      <c r="FYG53" s="182"/>
      <c r="FYH53" s="182"/>
      <c r="FYI53" s="182"/>
      <c r="FYJ53" s="182"/>
      <c r="FYK53" s="182"/>
      <c r="FYL53" s="182"/>
      <c r="FYM53" s="182"/>
      <c r="FYN53" s="182"/>
      <c r="FYO53" s="182"/>
      <c r="FYP53" s="182"/>
      <c r="FYQ53" s="182"/>
      <c r="FYR53" s="182"/>
      <c r="FYS53" s="182"/>
      <c r="FYT53" s="182"/>
      <c r="FYU53" s="182"/>
      <c r="FYV53" s="182"/>
      <c r="FYW53" s="182"/>
      <c r="FYX53" s="182"/>
      <c r="FYY53" s="182"/>
      <c r="FYZ53" s="182"/>
      <c r="FZA53" s="182"/>
      <c r="FZB53" s="182"/>
      <c r="FZC53" s="182"/>
      <c r="FZD53" s="182"/>
      <c r="FZE53" s="182"/>
      <c r="FZF53" s="182"/>
      <c r="FZG53" s="182"/>
      <c r="FZH53" s="182"/>
      <c r="FZI53" s="182"/>
      <c r="FZJ53" s="182"/>
      <c r="FZK53" s="182"/>
      <c r="FZL53" s="182"/>
      <c r="FZM53" s="182"/>
      <c r="FZN53" s="182"/>
      <c r="FZO53" s="182"/>
      <c r="FZP53" s="182"/>
      <c r="FZQ53" s="182"/>
      <c r="FZR53" s="182"/>
      <c r="FZS53" s="182"/>
      <c r="FZT53" s="182"/>
      <c r="FZU53" s="182"/>
      <c r="FZV53" s="182"/>
      <c r="FZW53" s="182"/>
      <c r="FZX53" s="182"/>
      <c r="FZY53" s="182"/>
      <c r="FZZ53" s="182"/>
      <c r="GAA53" s="182"/>
      <c r="GAB53" s="182"/>
      <c r="GAC53" s="182"/>
      <c r="GAD53" s="182"/>
      <c r="GAE53" s="182"/>
      <c r="GAF53" s="182"/>
      <c r="GAG53" s="182"/>
      <c r="GAH53" s="182"/>
      <c r="GAI53" s="182"/>
      <c r="GAJ53" s="182"/>
      <c r="GAK53" s="182"/>
      <c r="GAL53" s="182"/>
      <c r="GAM53" s="182"/>
      <c r="GAN53" s="182"/>
      <c r="GAO53" s="182"/>
      <c r="GAP53" s="182"/>
      <c r="GAQ53" s="182"/>
      <c r="GAR53" s="182"/>
      <c r="GAS53" s="182"/>
      <c r="GAT53" s="182"/>
      <c r="GAU53" s="182"/>
      <c r="GAV53" s="182"/>
      <c r="GAW53" s="182"/>
      <c r="GAX53" s="182"/>
      <c r="GAY53" s="182"/>
      <c r="GAZ53" s="182"/>
      <c r="GBA53" s="182"/>
      <c r="GBB53" s="182"/>
      <c r="GBC53" s="182"/>
      <c r="GBD53" s="182"/>
      <c r="GBE53" s="182"/>
      <c r="GBF53" s="182"/>
      <c r="GBG53" s="182"/>
      <c r="GBH53" s="182"/>
      <c r="GBI53" s="182"/>
      <c r="GBJ53" s="182"/>
      <c r="GBK53" s="182"/>
      <c r="GBL53" s="182"/>
      <c r="GBM53" s="182"/>
      <c r="GBN53" s="182"/>
      <c r="GBO53" s="182"/>
      <c r="GBP53" s="182"/>
      <c r="GBQ53" s="182"/>
      <c r="GBR53" s="182"/>
      <c r="GBS53" s="182"/>
      <c r="GBT53" s="182"/>
      <c r="GBU53" s="182"/>
      <c r="GBV53" s="182"/>
      <c r="GBW53" s="182"/>
      <c r="GBX53" s="182"/>
      <c r="GBY53" s="182"/>
      <c r="GBZ53" s="182"/>
      <c r="GCA53" s="182"/>
      <c r="GCB53" s="182"/>
      <c r="GCC53" s="182"/>
      <c r="GCD53" s="182"/>
      <c r="GCE53" s="182"/>
      <c r="GCF53" s="182"/>
      <c r="GCG53" s="182"/>
      <c r="GCH53" s="182"/>
      <c r="GCI53" s="182"/>
      <c r="GCJ53" s="182"/>
      <c r="GCK53" s="182"/>
      <c r="GCL53" s="182"/>
      <c r="GCM53" s="182"/>
      <c r="GCN53" s="182"/>
      <c r="GCO53" s="182"/>
      <c r="GCP53" s="182"/>
      <c r="GCQ53" s="182"/>
      <c r="GCR53" s="182"/>
      <c r="GCS53" s="182"/>
      <c r="GCT53" s="182"/>
      <c r="GCU53" s="182"/>
      <c r="GCV53" s="182"/>
      <c r="GCW53" s="182"/>
      <c r="GCX53" s="182"/>
      <c r="GCY53" s="182"/>
      <c r="GCZ53" s="182"/>
      <c r="GDA53" s="182"/>
      <c r="GDB53" s="182"/>
      <c r="GDC53" s="182"/>
      <c r="GDD53" s="182"/>
      <c r="GDE53" s="182"/>
      <c r="GDF53" s="182"/>
      <c r="GDG53" s="182"/>
      <c r="GDH53" s="182"/>
      <c r="GDI53" s="182"/>
      <c r="GDJ53" s="182"/>
      <c r="GDK53" s="182"/>
      <c r="GDL53" s="182"/>
      <c r="GDM53" s="182"/>
      <c r="GDN53" s="182"/>
      <c r="GDO53" s="182"/>
      <c r="GDP53" s="182"/>
      <c r="GDQ53" s="182"/>
      <c r="GDR53" s="182"/>
      <c r="GDS53" s="182"/>
      <c r="GDT53" s="182"/>
      <c r="GDU53" s="182"/>
      <c r="GDV53" s="182"/>
      <c r="GDW53" s="182"/>
      <c r="GDX53" s="182"/>
      <c r="GDY53" s="182"/>
      <c r="GDZ53" s="182"/>
      <c r="GEA53" s="182"/>
      <c r="GEB53" s="182"/>
      <c r="GEC53" s="182"/>
      <c r="GED53" s="182"/>
      <c r="GEE53" s="182"/>
      <c r="GEF53" s="182"/>
      <c r="GEG53" s="182"/>
      <c r="GEH53" s="182"/>
      <c r="GEI53" s="182"/>
      <c r="GEJ53" s="182"/>
      <c r="GEK53" s="182"/>
      <c r="GEL53" s="182"/>
      <c r="GEM53" s="182"/>
      <c r="GEN53" s="182"/>
      <c r="GEO53" s="182"/>
      <c r="GEP53" s="182"/>
      <c r="GEQ53" s="182"/>
      <c r="GER53" s="182"/>
      <c r="GES53" s="182"/>
      <c r="GET53" s="182"/>
      <c r="GEU53" s="182"/>
      <c r="GEV53" s="182"/>
      <c r="GEW53" s="182"/>
      <c r="GEX53" s="182"/>
      <c r="GEY53" s="182"/>
      <c r="GEZ53" s="182"/>
      <c r="GFA53" s="182"/>
      <c r="GFB53" s="182"/>
      <c r="GFC53" s="182"/>
      <c r="GFD53" s="182"/>
      <c r="GFE53" s="182"/>
      <c r="GFF53" s="182"/>
      <c r="GFG53" s="182"/>
      <c r="GFH53" s="182"/>
      <c r="GFI53" s="182"/>
      <c r="GFJ53" s="182"/>
      <c r="GFK53" s="182"/>
      <c r="GFL53" s="182"/>
      <c r="GFM53" s="182"/>
      <c r="GFN53" s="182"/>
      <c r="GFO53" s="182"/>
      <c r="GFP53" s="182"/>
      <c r="GFQ53" s="182"/>
      <c r="GFR53" s="182"/>
      <c r="GFS53" s="182"/>
      <c r="GFT53" s="182"/>
      <c r="GFU53" s="182"/>
      <c r="GFV53" s="182"/>
      <c r="GFW53" s="182"/>
      <c r="GFX53" s="182"/>
      <c r="GFY53" s="182"/>
      <c r="GFZ53" s="182"/>
      <c r="GGA53" s="182"/>
      <c r="GGB53" s="182"/>
      <c r="GGC53" s="182"/>
      <c r="GGD53" s="182"/>
      <c r="GGE53" s="182"/>
      <c r="GGF53" s="182"/>
      <c r="GGG53" s="182"/>
      <c r="GGH53" s="182"/>
      <c r="GGI53" s="182"/>
      <c r="GGJ53" s="182"/>
      <c r="GGK53" s="182"/>
      <c r="GGL53" s="182"/>
      <c r="GGM53" s="182"/>
      <c r="GGN53" s="182"/>
      <c r="GGO53" s="182"/>
      <c r="GGP53" s="182"/>
      <c r="GGQ53" s="182"/>
      <c r="GGR53" s="182"/>
      <c r="GGS53" s="182"/>
      <c r="GGT53" s="182"/>
      <c r="GGU53" s="182"/>
      <c r="GGV53" s="182"/>
      <c r="GGW53" s="182"/>
      <c r="GGX53" s="182"/>
      <c r="GGY53" s="182"/>
      <c r="GGZ53" s="182"/>
      <c r="GHA53" s="182"/>
      <c r="GHB53" s="182"/>
      <c r="GHC53" s="182"/>
      <c r="GHD53" s="182"/>
      <c r="GHE53" s="182"/>
      <c r="GHF53" s="182"/>
      <c r="GHG53" s="182"/>
      <c r="GHH53" s="182"/>
      <c r="GHI53" s="182"/>
      <c r="GHJ53" s="182"/>
      <c r="GHK53" s="182"/>
      <c r="GHL53" s="182"/>
      <c r="GHM53" s="182"/>
      <c r="GHN53" s="182"/>
      <c r="GHO53" s="182"/>
      <c r="GHP53" s="182"/>
      <c r="GHQ53" s="182"/>
      <c r="GHR53" s="182"/>
      <c r="GHS53" s="182"/>
      <c r="GHT53" s="182"/>
      <c r="GHU53" s="182"/>
      <c r="GHV53" s="182"/>
      <c r="GHW53" s="182"/>
      <c r="GHX53" s="182"/>
      <c r="GHY53" s="182"/>
      <c r="GHZ53" s="182"/>
      <c r="GIA53" s="182"/>
      <c r="GIB53" s="182"/>
      <c r="GIC53" s="182"/>
      <c r="GID53" s="182"/>
      <c r="GIE53" s="182"/>
      <c r="GIF53" s="182"/>
      <c r="GIG53" s="182"/>
      <c r="GIH53" s="182"/>
      <c r="GII53" s="182"/>
      <c r="GIJ53" s="182"/>
      <c r="GIK53" s="182"/>
      <c r="GIL53" s="182"/>
      <c r="GIM53" s="182"/>
      <c r="GIN53" s="182"/>
      <c r="GIO53" s="182"/>
      <c r="GIP53" s="182"/>
      <c r="GIQ53" s="182"/>
      <c r="GIR53" s="182"/>
      <c r="GIS53" s="182"/>
      <c r="GIT53" s="182"/>
      <c r="GIU53" s="182"/>
      <c r="GIV53" s="182"/>
      <c r="GIW53" s="182"/>
      <c r="GIX53" s="182"/>
      <c r="GIY53" s="182"/>
      <c r="GIZ53" s="182"/>
      <c r="GJA53" s="182"/>
      <c r="GJB53" s="182"/>
      <c r="GJC53" s="182"/>
      <c r="GJD53" s="182"/>
      <c r="GJE53" s="182"/>
      <c r="GJF53" s="182"/>
      <c r="GJG53" s="182"/>
      <c r="GJH53" s="182"/>
      <c r="GJI53" s="182"/>
      <c r="GJJ53" s="182"/>
      <c r="GJK53" s="182"/>
      <c r="GJL53" s="182"/>
      <c r="GJM53" s="182"/>
      <c r="GJN53" s="182"/>
      <c r="GJO53" s="182"/>
      <c r="GJP53" s="182"/>
      <c r="GJQ53" s="182"/>
      <c r="GJR53" s="182"/>
      <c r="GJS53" s="182"/>
      <c r="GJT53" s="182"/>
      <c r="GJU53" s="182"/>
      <c r="GJV53" s="182"/>
      <c r="GJW53" s="182"/>
      <c r="GJX53" s="182"/>
      <c r="GJY53" s="182"/>
      <c r="GJZ53" s="182"/>
      <c r="GKA53" s="182"/>
      <c r="GKB53" s="182"/>
      <c r="GKC53" s="182"/>
      <c r="GKD53" s="182"/>
      <c r="GKE53" s="182"/>
      <c r="GKF53" s="182"/>
      <c r="GKG53" s="182"/>
      <c r="GKH53" s="182"/>
      <c r="GKI53" s="182"/>
      <c r="GKJ53" s="182"/>
      <c r="GKK53" s="182"/>
      <c r="GKL53" s="182"/>
      <c r="GKM53" s="182"/>
      <c r="GKN53" s="182"/>
      <c r="GKO53" s="182"/>
      <c r="GKP53" s="182"/>
      <c r="GKQ53" s="182"/>
      <c r="GKR53" s="182"/>
      <c r="GKS53" s="182"/>
      <c r="GKT53" s="182"/>
      <c r="GKU53" s="182"/>
      <c r="GKV53" s="182"/>
      <c r="GKW53" s="182"/>
      <c r="GKX53" s="182"/>
      <c r="GKY53" s="182"/>
      <c r="GKZ53" s="182"/>
      <c r="GLA53" s="182"/>
      <c r="GLB53" s="182"/>
      <c r="GLC53" s="182"/>
      <c r="GLD53" s="182"/>
      <c r="GLE53" s="182"/>
      <c r="GLF53" s="182"/>
      <c r="GLG53" s="182"/>
      <c r="GLH53" s="182"/>
      <c r="GLI53" s="182"/>
      <c r="GLJ53" s="182"/>
      <c r="GLK53" s="182"/>
      <c r="GLL53" s="182"/>
      <c r="GLM53" s="182"/>
      <c r="GLN53" s="182"/>
      <c r="GLO53" s="182"/>
      <c r="GLP53" s="182"/>
      <c r="GLQ53" s="182"/>
      <c r="GLR53" s="182"/>
      <c r="GLS53" s="182"/>
      <c r="GLT53" s="182"/>
      <c r="GLU53" s="182"/>
      <c r="GLV53" s="182"/>
      <c r="GLW53" s="182"/>
      <c r="GLX53" s="182"/>
      <c r="GLY53" s="182"/>
      <c r="GLZ53" s="182"/>
      <c r="GMA53" s="182"/>
      <c r="GMB53" s="182"/>
      <c r="GMC53" s="182"/>
      <c r="GMD53" s="182"/>
      <c r="GME53" s="182"/>
      <c r="GMF53" s="182"/>
      <c r="GMG53" s="182"/>
      <c r="GMH53" s="182"/>
      <c r="GMI53" s="182"/>
      <c r="GMJ53" s="182"/>
      <c r="GMK53" s="182"/>
      <c r="GML53" s="182"/>
      <c r="GMM53" s="182"/>
      <c r="GMN53" s="182"/>
      <c r="GMO53" s="182"/>
      <c r="GMP53" s="182"/>
      <c r="GMQ53" s="182"/>
      <c r="GMR53" s="182"/>
      <c r="GMS53" s="182"/>
      <c r="GMT53" s="182"/>
      <c r="GMU53" s="182"/>
      <c r="GMV53" s="182"/>
      <c r="GMW53" s="182"/>
      <c r="GMX53" s="182"/>
      <c r="GMY53" s="182"/>
      <c r="GMZ53" s="182"/>
      <c r="GNA53" s="182"/>
      <c r="GNB53" s="182"/>
      <c r="GNC53" s="182"/>
      <c r="GND53" s="182"/>
      <c r="GNE53" s="182"/>
      <c r="GNF53" s="182"/>
      <c r="GNG53" s="182"/>
      <c r="GNH53" s="182"/>
      <c r="GNI53" s="182"/>
      <c r="GNJ53" s="182"/>
      <c r="GNK53" s="182"/>
      <c r="GNL53" s="182"/>
      <c r="GNM53" s="182"/>
      <c r="GNN53" s="182"/>
      <c r="GNO53" s="182"/>
      <c r="GNP53" s="182"/>
      <c r="GNQ53" s="182"/>
      <c r="GNR53" s="182"/>
      <c r="GNS53" s="182"/>
      <c r="GNT53" s="182"/>
      <c r="GNU53" s="182"/>
      <c r="GNV53" s="182"/>
      <c r="GNW53" s="182"/>
      <c r="GNX53" s="182"/>
      <c r="GNY53" s="182"/>
      <c r="GNZ53" s="182"/>
      <c r="GOA53" s="182"/>
      <c r="GOB53" s="182"/>
      <c r="GOC53" s="182"/>
      <c r="GOD53" s="182"/>
      <c r="GOE53" s="182"/>
      <c r="GOF53" s="182"/>
      <c r="GOG53" s="182"/>
      <c r="GOH53" s="182"/>
      <c r="GOI53" s="182"/>
      <c r="GOJ53" s="182"/>
      <c r="GOK53" s="182"/>
      <c r="GOL53" s="182"/>
      <c r="GOM53" s="182"/>
      <c r="GON53" s="182"/>
      <c r="GOO53" s="182"/>
      <c r="GOP53" s="182"/>
      <c r="GOQ53" s="182"/>
      <c r="GOR53" s="182"/>
      <c r="GOS53" s="182"/>
      <c r="GOT53" s="182"/>
      <c r="GOU53" s="182"/>
      <c r="GOV53" s="182"/>
      <c r="GOW53" s="182"/>
      <c r="GOX53" s="182"/>
      <c r="GOY53" s="182"/>
      <c r="GOZ53" s="182"/>
      <c r="GPA53" s="182"/>
      <c r="GPB53" s="182"/>
      <c r="GPC53" s="182"/>
      <c r="GPD53" s="182"/>
      <c r="GPE53" s="182"/>
      <c r="GPF53" s="182"/>
      <c r="GPG53" s="182"/>
      <c r="GPH53" s="182"/>
      <c r="GPI53" s="182"/>
      <c r="GPJ53" s="182"/>
      <c r="GPK53" s="182"/>
      <c r="GPL53" s="182"/>
      <c r="GPM53" s="182"/>
      <c r="GPN53" s="182"/>
      <c r="GPO53" s="182"/>
      <c r="GPP53" s="182"/>
      <c r="GPQ53" s="182"/>
      <c r="GPR53" s="182"/>
      <c r="GPS53" s="182"/>
      <c r="GPT53" s="182"/>
      <c r="GPU53" s="182"/>
      <c r="GPV53" s="182"/>
      <c r="GPW53" s="182"/>
      <c r="GPX53" s="182"/>
      <c r="GPY53" s="182"/>
      <c r="GPZ53" s="182"/>
      <c r="GQA53" s="182"/>
      <c r="GQB53" s="182"/>
      <c r="GQC53" s="182"/>
      <c r="GQD53" s="182"/>
      <c r="GQE53" s="182"/>
      <c r="GQF53" s="182"/>
      <c r="GQG53" s="182"/>
      <c r="GQH53" s="182"/>
      <c r="GQI53" s="182"/>
      <c r="GQJ53" s="182"/>
      <c r="GQK53" s="182"/>
      <c r="GQL53" s="182"/>
      <c r="GQM53" s="182"/>
      <c r="GQN53" s="182"/>
      <c r="GQO53" s="182"/>
      <c r="GQP53" s="182"/>
      <c r="GQQ53" s="182"/>
      <c r="GQR53" s="182"/>
      <c r="GQS53" s="182"/>
      <c r="GQT53" s="182"/>
      <c r="GQU53" s="182"/>
      <c r="GQV53" s="182"/>
      <c r="GQW53" s="182"/>
      <c r="GQX53" s="182"/>
      <c r="GQY53" s="182"/>
      <c r="GQZ53" s="182"/>
      <c r="GRA53" s="182"/>
      <c r="GRB53" s="182"/>
      <c r="GRC53" s="182"/>
      <c r="GRD53" s="182"/>
      <c r="GRE53" s="182"/>
      <c r="GRF53" s="182"/>
      <c r="GRG53" s="182"/>
      <c r="GRH53" s="182"/>
      <c r="GRI53" s="182"/>
      <c r="GRJ53" s="182"/>
      <c r="GRK53" s="182"/>
      <c r="GRL53" s="182"/>
      <c r="GRM53" s="182"/>
      <c r="GRN53" s="182"/>
      <c r="GRO53" s="182"/>
      <c r="GRP53" s="182"/>
      <c r="GRQ53" s="182"/>
      <c r="GRR53" s="182"/>
      <c r="GRS53" s="182"/>
      <c r="GRT53" s="182"/>
      <c r="GRU53" s="182"/>
      <c r="GRV53" s="182"/>
      <c r="GRW53" s="182"/>
      <c r="GRX53" s="182"/>
      <c r="GRY53" s="182"/>
      <c r="GRZ53" s="182"/>
      <c r="GSA53" s="182"/>
      <c r="GSB53" s="182"/>
      <c r="GSC53" s="182"/>
      <c r="GSD53" s="182"/>
      <c r="GSE53" s="182"/>
      <c r="GSF53" s="182"/>
      <c r="GSG53" s="182"/>
      <c r="GSH53" s="182"/>
      <c r="GSI53" s="182"/>
      <c r="GSJ53" s="182"/>
      <c r="GSK53" s="182"/>
      <c r="GSL53" s="182"/>
      <c r="GSM53" s="182"/>
      <c r="GSN53" s="182"/>
      <c r="GSO53" s="182"/>
      <c r="GSP53" s="182"/>
      <c r="GSQ53" s="182"/>
      <c r="GSR53" s="182"/>
      <c r="GSS53" s="182"/>
      <c r="GST53" s="182"/>
      <c r="GSU53" s="182"/>
      <c r="GSV53" s="182"/>
      <c r="GSW53" s="182"/>
      <c r="GSX53" s="182"/>
      <c r="GSY53" s="182"/>
      <c r="GSZ53" s="182"/>
      <c r="GTA53" s="182"/>
      <c r="GTB53" s="182"/>
      <c r="GTC53" s="182"/>
      <c r="GTD53" s="182"/>
      <c r="GTE53" s="182"/>
      <c r="GTF53" s="182"/>
      <c r="GTG53" s="182"/>
      <c r="GTH53" s="182"/>
      <c r="GTI53" s="182"/>
      <c r="GTJ53" s="182"/>
      <c r="GTK53" s="182"/>
      <c r="GTL53" s="182"/>
      <c r="GTM53" s="182"/>
      <c r="GTN53" s="182"/>
      <c r="GTO53" s="182"/>
      <c r="GTP53" s="182"/>
      <c r="GTQ53" s="182"/>
      <c r="GTR53" s="182"/>
      <c r="GTS53" s="182"/>
      <c r="GTT53" s="182"/>
      <c r="GTU53" s="182"/>
      <c r="GTV53" s="182"/>
      <c r="GTW53" s="182"/>
      <c r="GTX53" s="182"/>
      <c r="GTY53" s="182"/>
      <c r="GTZ53" s="182"/>
      <c r="GUA53" s="182"/>
      <c r="GUB53" s="182"/>
      <c r="GUC53" s="182"/>
      <c r="GUD53" s="182"/>
      <c r="GUE53" s="182"/>
      <c r="GUF53" s="182"/>
      <c r="GUG53" s="182"/>
      <c r="GUH53" s="182"/>
      <c r="GUI53" s="182"/>
      <c r="GUJ53" s="182"/>
      <c r="GUK53" s="182"/>
      <c r="GUL53" s="182"/>
      <c r="GUM53" s="182"/>
      <c r="GUN53" s="182"/>
      <c r="GUO53" s="182"/>
      <c r="GUP53" s="182"/>
      <c r="GUQ53" s="182"/>
      <c r="GUR53" s="182"/>
      <c r="GUS53" s="182"/>
      <c r="GUT53" s="182"/>
      <c r="GUU53" s="182"/>
      <c r="GUV53" s="182"/>
      <c r="GUW53" s="182"/>
      <c r="GUX53" s="182"/>
      <c r="GUY53" s="182"/>
      <c r="GUZ53" s="182"/>
      <c r="GVA53" s="182"/>
      <c r="GVB53" s="182"/>
      <c r="GVC53" s="182"/>
      <c r="GVD53" s="182"/>
      <c r="GVE53" s="182"/>
      <c r="GVF53" s="182"/>
      <c r="GVG53" s="182"/>
      <c r="GVH53" s="182"/>
      <c r="GVI53" s="182"/>
      <c r="GVJ53" s="182"/>
      <c r="GVK53" s="182"/>
      <c r="GVL53" s="182"/>
      <c r="GVM53" s="182"/>
      <c r="GVN53" s="182"/>
      <c r="GVO53" s="182"/>
      <c r="GVP53" s="182"/>
      <c r="GVQ53" s="182"/>
      <c r="GVR53" s="182"/>
      <c r="GVS53" s="182"/>
      <c r="GVT53" s="182"/>
      <c r="GVU53" s="182"/>
      <c r="GVV53" s="182"/>
      <c r="GVW53" s="182"/>
      <c r="GVX53" s="182"/>
      <c r="GVY53" s="182"/>
      <c r="GVZ53" s="182"/>
      <c r="GWA53" s="182"/>
      <c r="GWB53" s="182"/>
      <c r="GWC53" s="182"/>
      <c r="GWD53" s="182"/>
      <c r="GWE53" s="182"/>
      <c r="GWF53" s="182"/>
      <c r="GWG53" s="182"/>
      <c r="GWH53" s="182"/>
      <c r="GWI53" s="182"/>
      <c r="GWJ53" s="182"/>
      <c r="GWK53" s="182"/>
      <c r="GWL53" s="182"/>
      <c r="GWM53" s="182"/>
      <c r="GWN53" s="182"/>
      <c r="GWO53" s="182"/>
      <c r="GWP53" s="182"/>
      <c r="GWQ53" s="182"/>
      <c r="GWR53" s="182"/>
      <c r="GWS53" s="182"/>
      <c r="GWT53" s="182"/>
      <c r="GWU53" s="182"/>
      <c r="GWV53" s="182"/>
      <c r="GWW53" s="182"/>
      <c r="GWX53" s="182"/>
      <c r="GWY53" s="182"/>
      <c r="GWZ53" s="182"/>
      <c r="GXA53" s="182"/>
      <c r="GXB53" s="182"/>
      <c r="GXC53" s="182"/>
      <c r="GXD53" s="182"/>
      <c r="GXE53" s="182"/>
      <c r="GXF53" s="182"/>
      <c r="GXG53" s="182"/>
      <c r="GXH53" s="182"/>
      <c r="GXI53" s="182"/>
      <c r="GXJ53" s="182"/>
      <c r="GXK53" s="182"/>
      <c r="GXL53" s="182"/>
      <c r="GXM53" s="182"/>
      <c r="GXN53" s="182"/>
      <c r="GXO53" s="182"/>
      <c r="GXP53" s="182"/>
      <c r="GXQ53" s="182"/>
      <c r="GXR53" s="182"/>
      <c r="GXS53" s="182"/>
      <c r="GXT53" s="182"/>
      <c r="GXU53" s="182"/>
      <c r="GXV53" s="182"/>
      <c r="GXW53" s="182"/>
      <c r="GXX53" s="182"/>
      <c r="GXY53" s="182"/>
      <c r="GXZ53" s="182"/>
      <c r="GYA53" s="182"/>
      <c r="GYB53" s="182"/>
      <c r="GYC53" s="182"/>
      <c r="GYD53" s="182"/>
      <c r="GYE53" s="182"/>
      <c r="GYF53" s="182"/>
      <c r="GYG53" s="182"/>
      <c r="GYH53" s="182"/>
      <c r="GYI53" s="182"/>
      <c r="GYJ53" s="182"/>
      <c r="GYK53" s="182"/>
      <c r="GYL53" s="182"/>
      <c r="GYM53" s="182"/>
      <c r="GYN53" s="182"/>
      <c r="GYO53" s="182"/>
      <c r="GYP53" s="182"/>
      <c r="GYQ53" s="182"/>
      <c r="GYR53" s="182"/>
      <c r="GYS53" s="182"/>
      <c r="GYT53" s="182"/>
      <c r="GYU53" s="182"/>
      <c r="GYV53" s="182"/>
      <c r="GYW53" s="182"/>
      <c r="GYX53" s="182"/>
      <c r="GYY53" s="182"/>
      <c r="GYZ53" s="182"/>
      <c r="GZA53" s="182"/>
      <c r="GZB53" s="182"/>
      <c r="GZC53" s="182"/>
      <c r="GZD53" s="182"/>
      <c r="GZE53" s="182"/>
      <c r="GZF53" s="182"/>
      <c r="GZG53" s="182"/>
      <c r="GZH53" s="182"/>
      <c r="GZI53" s="182"/>
      <c r="GZJ53" s="182"/>
      <c r="GZK53" s="182"/>
      <c r="GZL53" s="182"/>
      <c r="GZM53" s="182"/>
      <c r="GZN53" s="182"/>
      <c r="GZO53" s="182"/>
      <c r="GZP53" s="182"/>
      <c r="GZQ53" s="182"/>
      <c r="GZR53" s="182"/>
      <c r="GZS53" s="182"/>
      <c r="GZT53" s="182"/>
      <c r="GZU53" s="182"/>
      <c r="GZV53" s="182"/>
      <c r="GZW53" s="182"/>
      <c r="GZX53" s="182"/>
      <c r="GZY53" s="182"/>
      <c r="GZZ53" s="182"/>
      <c r="HAA53" s="182"/>
      <c r="HAB53" s="182"/>
      <c r="HAC53" s="182"/>
      <c r="HAD53" s="182"/>
      <c r="HAE53" s="182"/>
      <c r="HAF53" s="182"/>
      <c r="HAG53" s="182"/>
      <c r="HAH53" s="182"/>
      <c r="HAI53" s="182"/>
      <c r="HAJ53" s="182"/>
      <c r="HAK53" s="182"/>
      <c r="HAL53" s="182"/>
      <c r="HAM53" s="182"/>
      <c r="HAN53" s="182"/>
      <c r="HAO53" s="182"/>
      <c r="HAP53" s="182"/>
      <c r="HAQ53" s="182"/>
      <c r="HAR53" s="182"/>
      <c r="HAS53" s="182"/>
      <c r="HAT53" s="182"/>
      <c r="HAU53" s="182"/>
      <c r="HAV53" s="182"/>
      <c r="HAW53" s="182"/>
      <c r="HAX53" s="182"/>
      <c r="HAY53" s="182"/>
      <c r="HAZ53" s="182"/>
      <c r="HBA53" s="182"/>
      <c r="HBB53" s="182"/>
      <c r="HBC53" s="182"/>
      <c r="HBD53" s="182"/>
      <c r="HBE53" s="182"/>
      <c r="HBF53" s="182"/>
      <c r="HBG53" s="182"/>
      <c r="HBH53" s="182"/>
      <c r="HBI53" s="182"/>
      <c r="HBJ53" s="182"/>
      <c r="HBK53" s="182"/>
      <c r="HBL53" s="182"/>
      <c r="HBM53" s="182"/>
      <c r="HBN53" s="182"/>
      <c r="HBO53" s="182"/>
      <c r="HBP53" s="182"/>
      <c r="HBQ53" s="182"/>
      <c r="HBR53" s="182"/>
      <c r="HBS53" s="182"/>
      <c r="HBT53" s="182"/>
      <c r="HBU53" s="182"/>
      <c r="HBV53" s="182"/>
      <c r="HBW53" s="182"/>
      <c r="HBX53" s="182"/>
      <c r="HBY53" s="182"/>
      <c r="HBZ53" s="182"/>
      <c r="HCA53" s="182"/>
      <c r="HCB53" s="182"/>
      <c r="HCC53" s="182"/>
      <c r="HCD53" s="182"/>
      <c r="HCE53" s="182"/>
      <c r="HCF53" s="182"/>
      <c r="HCG53" s="182"/>
      <c r="HCH53" s="182"/>
      <c r="HCI53" s="182"/>
      <c r="HCJ53" s="182"/>
      <c r="HCK53" s="182"/>
      <c r="HCL53" s="182"/>
      <c r="HCM53" s="182"/>
      <c r="HCN53" s="182"/>
      <c r="HCO53" s="182"/>
      <c r="HCP53" s="182"/>
      <c r="HCQ53" s="182"/>
      <c r="HCR53" s="182"/>
      <c r="HCS53" s="182"/>
      <c r="HCT53" s="182"/>
      <c r="HCU53" s="182"/>
      <c r="HCV53" s="182"/>
      <c r="HCW53" s="182"/>
      <c r="HCX53" s="182"/>
      <c r="HCY53" s="182"/>
      <c r="HCZ53" s="182"/>
      <c r="HDA53" s="182"/>
      <c r="HDB53" s="182"/>
      <c r="HDC53" s="182"/>
      <c r="HDD53" s="182"/>
      <c r="HDE53" s="182"/>
      <c r="HDF53" s="182"/>
      <c r="HDG53" s="182"/>
      <c r="HDH53" s="182"/>
      <c r="HDI53" s="182"/>
      <c r="HDJ53" s="182"/>
      <c r="HDK53" s="182"/>
      <c r="HDL53" s="182"/>
      <c r="HDM53" s="182"/>
      <c r="HDN53" s="182"/>
      <c r="HDO53" s="182"/>
      <c r="HDP53" s="182"/>
      <c r="HDQ53" s="182"/>
      <c r="HDR53" s="182"/>
      <c r="HDS53" s="182"/>
      <c r="HDT53" s="182"/>
      <c r="HDU53" s="182"/>
      <c r="HDV53" s="182"/>
      <c r="HDW53" s="182"/>
      <c r="HDX53" s="182"/>
      <c r="HDY53" s="182"/>
      <c r="HDZ53" s="182"/>
      <c r="HEA53" s="182"/>
      <c r="HEB53" s="182"/>
      <c r="HEC53" s="182"/>
      <c r="HED53" s="182"/>
      <c r="HEE53" s="182"/>
      <c r="HEF53" s="182"/>
      <c r="HEG53" s="182"/>
      <c r="HEH53" s="182"/>
      <c r="HEI53" s="182"/>
      <c r="HEJ53" s="182"/>
      <c r="HEK53" s="182"/>
      <c r="HEL53" s="182"/>
      <c r="HEM53" s="182"/>
      <c r="HEN53" s="182"/>
      <c r="HEO53" s="182"/>
      <c r="HEP53" s="182"/>
      <c r="HEQ53" s="182"/>
      <c r="HER53" s="182"/>
      <c r="HES53" s="182"/>
      <c r="HET53" s="182"/>
      <c r="HEU53" s="182"/>
      <c r="HEV53" s="182"/>
      <c r="HEW53" s="182"/>
      <c r="HEX53" s="182"/>
      <c r="HEY53" s="182"/>
      <c r="HEZ53" s="182"/>
      <c r="HFA53" s="182"/>
      <c r="HFB53" s="182"/>
      <c r="HFC53" s="182"/>
      <c r="HFD53" s="182"/>
      <c r="HFE53" s="182"/>
      <c r="HFF53" s="182"/>
      <c r="HFG53" s="182"/>
      <c r="HFH53" s="182"/>
      <c r="HFI53" s="182"/>
      <c r="HFJ53" s="182"/>
      <c r="HFK53" s="182"/>
      <c r="HFL53" s="182"/>
      <c r="HFM53" s="182"/>
      <c r="HFN53" s="182"/>
      <c r="HFO53" s="182"/>
      <c r="HFP53" s="182"/>
      <c r="HFQ53" s="182"/>
      <c r="HFR53" s="182"/>
      <c r="HFS53" s="182"/>
      <c r="HFT53" s="182"/>
      <c r="HFU53" s="182"/>
      <c r="HFV53" s="182"/>
      <c r="HFW53" s="182"/>
      <c r="HFX53" s="182"/>
      <c r="HFY53" s="182"/>
      <c r="HFZ53" s="182"/>
      <c r="HGA53" s="182"/>
      <c r="HGB53" s="182"/>
      <c r="HGC53" s="182"/>
      <c r="HGD53" s="182"/>
      <c r="HGE53" s="182"/>
      <c r="HGF53" s="182"/>
      <c r="HGG53" s="182"/>
      <c r="HGH53" s="182"/>
      <c r="HGI53" s="182"/>
      <c r="HGJ53" s="182"/>
      <c r="HGK53" s="182"/>
      <c r="HGL53" s="182"/>
      <c r="HGM53" s="182"/>
      <c r="HGN53" s="182"/>
      <c r="HGO53" s="182"/>
      <c r="HGP53" s="182"/>
      <c r="HGQ53" s="182"/>
      <c r="HGR53" s="182"/>
      <c r="HGS53" s="182"/>
      <c r="HGT53" s="182"/>
      <c r="HGU53" s="182"/>
      <c r="HGV53" s="182"/>
      <c r="HGW53" s="182"/>
      <c r="HGX53" s="182"/>
      <c r="HGY53" s="182"/>
      <c r="HGZ53" s="182"/>
      <c r="HHA53" s="182"/>
      <c r="HHB53" s="182"/>
      <c r="HHC53" s="182"/>
      <c r="HHD53" s="182"/>
      <c r="HHE53" s="182"/>
      <c r="HHF53" s="182"/>
      <c r="HHG53" s="182"/>
      <c r="HHH53" s="182"/>
      <c r="HHI53" s="182"/>
      <c r="HHJ53" s="182"/>
      <c r="HHK53" s="182"/>
      <c r="HHL53" s="182"/>
      <c r="HHM53" s="182"/>
      <c r="HHN53" s="182"/>
      <c r="HHO53" s="182"/>
      <c r="HHP53" s="182"/>
      <c r="HHQ53" s="182"/>
      <c r="HHR53" s="182"/>
      <c r="HHS53" s="182"/>
      <c r="HHT53" s="182"/>
      <c r="HHU53" s="182"/>
      <c r="HHV53" s="182"/>
      <c r="HHW53" s="182"/>
      <c r="HHX53" s="182"/>
      <c r="HHY53" s="182"/>
      <c r="HHZ53" s="182"/>
      <c r="HIA53" s="182"/>
      <c r="HIB53" s="182"/>
      <c r="HIC53" s="182"/>
      <c r="HID53" s="182"/>
      <c r="HIE53" s="182"/>
      <c r="HIF53" s="182"/>
      <c r="HIG53" s="182"/>
      <c r="HIH53" s="182"/>
      <c r="HII53" s="182"/>
      <c r="HIJ53" s="182"/>
      <c r="HIK53" s="182"/>
      <c r="HIL53" s="182"/>
      <c r="HIM53" s="182"/>
      <c r="HIN53" s="182"/>
      <c r="HIO53" s="182"/>
      <c r="HIP53" s="182"/>
      <c r="HIQ53" s="182"/>
      <c r="HIR53" s="182"/>
      <c r="HIS53" s="182"/>
      <c r="HIT53" s="182"/>
      <c r="HIU53" s="182"/>
      <c r="HIV53" s="182"/>
      <c r="HIW53" s="182"/>
      <c r="HIX53" s="182"/>
      <c r="HIY53" s="182"/>
      <c r="HIZ53" s="182"/>
      <c r="HJA53" s="182"/>
      <c r="HJB53" s="182"/>
      <c r="HJC53" s="182"/>
      <c r="HJD53" s="182"/>
      <c r="HJE53" s="182"/>
      <c r="HJF53" s="182"/>
      <c r="HJG53" s="182"/>
      <c r="HJH53" s="182"/>
      <c r="HJI53" s="182"/>
      <c r="HJJ53" s="182"/>
      <c r="HJK53" s="182"/>
      <c r="HJL53" s="182"/>
      <c r="HJM53" s="182"/>
      <c r="HJN53" s="182"/>
      <c r="HJO53" s="182"/>
      <c r="HJP53" s="182"/>
      <c r="HJQ53" s="182"/>
      <c r="HJR53" s="182"/>
      <c r="HJS53" s="182"/>
      <c r="HJT53" s="182"/>
      <c r="HJU53" s="182"/>
      <c r="HJV53" s="182"/>
      <c r="HJW53" s="182"/>
      <c r="HJX53" s="182"/>
      <c r="HJY53" s="182"/>
      <c r="HJZ53" s="182"/>
      <c r="HKA53" s="182"/>
      <c r="HKB53" s="182"/>
      <c r="HKC53" s="182"/>
      <c r="HKD53" s="182"/>
      <c r="HKE53" s="182"/>
      <c r="HKF53" s="182"/>
      <c r="HKG53" s="182"/>
      <c r="HKH53" s="182"/>
      <c r="HKI53" s="182"/>
      <c r="HKJ53" s="182"/>
      <c r="HKK53" s="182"/>
      <c r="HKL53" s="182"/>
      <c r="HKM53" s="182"/>
      <c r="HKN53" s="182"/>
      <c r="HKO53" s="182"/>
      <c r="HKP53" s="182"/>
      <c r="HKQ53" s="182"/>
      <c r="HKR53" s="182"/>
      <c r="HKS53" s="182"/>
      <c r="HKT53" s="182"/>
      <c r="HKU53" s="182"/>
      <c r="HKV53" s="182"/>
      <c r="HKW53" s="182"/>
      <c r="HKX53" s="182"/>
      <c r="HKY53" s="182"/>
      <c r="HKZ53" s="182"/>
      <c r="HLA53" s="182"/>
      <c r="HLB53" s="182"/>
      <c r="HLC53" s="182"/>
      <c r="HLD53" s="182"/>
      <c r="HLE53" s="182"/>
      <c r="HLF53" s="182"/>
      <c r="HLG53" s="182"/>
      <c r="HLH53" s="182"/>
      <c r="HLI53" s="182"/>
      <c r="HLJ53" s="182"/>
      <c r="HLK53" s="182"/>
      <c r="HLL53" s="182"/>
      <c r="HLM53" s="182"/>
      <c r="HLN53" s="182"/>
      <c r="HLO53" s="182"/>
      <c r="HLP53" s="182"/>
      <c r="HLQ53" s="182"/>
      <c r="HLR53" s="182"/>
      <c r="HLS53" s="182"/>
      <c r="HLT53" s="182"/>
      <c r="HLU53" s="182"/>
      <c r="HLV53" s="182"/>
      <c r="HLW53" s="182"/>
      <c r="HLX53" s="182"/>
      <c r="HLY53" s="182"/>
      <c r="HLZ53" s="182"/>
      <c r="HMA53" s="182"/>
      <c r="HMB53" s="182"/>
      <c r="HMC53" s="182"/>
      <c r="HMD53" s="182"/>
      <c r="HME53" s="182"/>
      <c r="HMF53" s="182"/>
      <c r="HMG53" s="182"/>
      <c r="HMH53" s="182"/>
      <c r="HMI53" s="182"/>
      <c r="HMJ53" s="182"/>
      <c r="HMK53" s="182"/>
      <c r="HML53" s="182"/>
      <c r="HMM53" s="182"/>
      <c r="HMN53" s="182"/>
      <c r="HMO53" s="182"/>
      <c r="HMP53" s="182"/>
      <c r="HMQ53" s="182"/>
      <c r="HMR53" s="182"/>
      <c r="HMS53" s="182"/>
      <c r="HMT53" s="182"/>
      <c r="HMU53" s="182"/>
      <c r="HMV53" s="182"/>
      <c r="HMW53" s="182"/>
      <c r="HMX53" s="182"/>
      <c r="HMY53" s="182"/>
      <c r="HMZ53" s="182"/>
      <c r="HNA53" s="182"/>
      <c r="HNB53" s="182"/>
      <c r="HNC53" s="182"/>
      <c r="HND53" s="182"/>
      <c r="HNE53" s="182"/>
      <c r="HNF53" s="182"/>
      <c r="HNG53" s="182"/>
      <c r="HNH53" s="182"/>
      <c r="HNI53" s="182"/>
      <c r="HNJ53" s="182"/>
      <c r="HNK53" s="182"/>
      <c r="HNL53" s="182"/>
      <c r="HNM53" s="182"/>
      <c r="HNN53" s="182"/>
      <c r="HNO53" s="182"/>
      <c r="HNP53" s="182"/>
      <c r="HNQ53" s="182"/>
      <c r="HNR53" s="182"/>
      <c r="HNS53" s="182"/>
      <c r="HNT53" s="182"/>
      <c r="HNU53" s="182"/>
      <c r="HNV53" s="182"/>
      <c r="HNW53" s="182"/>
      <c r="HNX53" s="182"/>
      <c r="HNY53" s="182"/>
      <c r="HNZ53" s="182"/>
      <c r="HOA53" s="182"/>
      <c r="HOB53" s="182"/>
      <c r="HOC53" s="182"/>
      <c r="HOD53" s="182"/>
      <c r="HOE53" s="182"/>
      <c r="HOF53" s="182"/>
      <c r="HOG53" s="182"/>
      <c r="HOH53" s="182"/>
      <c r="HOI53" s="182"/>
      <c r="HOJ53" s="182"/>
      <c r="HOK53" s="182"/>
      <c r="HOL53" s="182"/>
      <c r="HOM53" s="182"/>
      <c r="HON53" s="182"/>
      <c r="HOO53" s="182"/>
      <c r="HOP53" s="182"/>
      <c r="HOQ53" s="182"/>
      <c r="HOR53" s="182"/>
      <c r="HOS53" s="182"/>
      <c r="HOT53" s="182"/>
      <c r="HOU53" s="182"/>
      <c r="HOV53" s="182"/>
      <c r="HOW53" s="182"/>
      <c r="HOX53" s="182"/>
      <c r="HOY53" s="182"/>
      <c r="HOZ53" s="182"/>
      <c r="HPA53" s="182"/>
      <c r="HPB53" s="182"/>
      <c r="HPC53" s="182"/>
      <c r="HPD53" s="182"/>
      <c r="HPE53" s="182"/>
      <c r="HPF53" s="182"/>
      <c r="HPG53" s="182"/>
      <c r="HPH53" s="182"/>
      <c r="HPI53" s="182"/>
      <c r="HPJ53" s="182"/>
      <c r="HPK53" s="182"/>
      <c r="HPL53" s="182"/>
      <c r="HPM53" s="182"/>
      <c r="HPN53" s="182"/>
      <c r="HPO53" s="182"/>
      <c r="HPP53" s="182"/>
      <c r="HPQ53" s="182"/>
      <c r="HPR53" s="182"/>
      <c r="HPS53" s="182"/>
      <c r="HPT53" s="182"/>
      <c r="HPU53" s="182"/>
      <c r="HPV53" s="182"/>
      <c r="HPW53" s="182"/>
      <c r="HPX53" s="182"/>
      <c r="HPY53" s="182"/>
      <c r="HPZ53" s="182"/>
      <c r="HQA53" s="182"/>
      <c r="HQB53" s="182"/>
      <c r="HQC53" s="182"/>
      <c r="HQD53" s="182"/>
      <c r="HQE53" s="182"/>
      <c r="HQF53" s="182"/>
      <c r="HQG53" s="182"/>
      <c r="HQH53" s="182"/>
      <c r="HQI53" s="182"/>
      <c r="HQJ53" s="182"/>
      <c r="HQK53" s="182"/>
      <c r="HQL53" s="182"/>
      <c r="HQM53" s="182"/>
      <c r="HQN53" s="182"/>
      <c r="HQO53" s="182"/>
      <c r="HQP53" s="182"/>
      <c r="HQQ53" s="182"/>
      <c r="HQR53" s="182"/>
      <c r="HQS53" s="182"/>
      <c r="HQT53" s="182"/>
      <c r="HQU53" s="182"/>
      <c r="HQV53" s="182"/>
      <c r="HQW53" s="182"/>
      <c r="HQX53" s="182"/>
      <c r="HQY53" s="182"/>
      <c r="HQZ53" s="182"/>
      <c r="HRA53" s="182"/>
      <c r="HRB53" s="182"/>
      <c r="HRC53" s="182"/>
      <c r="HRD53" s="182"/>
      <c r="HRE53" s="182"/>
      <c r="HRF53" s="182"/>
      <c r="HRG53" s="182"/>
      <c r="HRH53" s="182"/>
      <c r="HRI53" s="182"/>
      <c r="HRJ53" s="182"/>
      <c r="HRK53" s="182"/>
      <c r="HRL53" s="182"/>
      <c r="HRM53" s="182"/>
      <c r="HRN53" s="182"/>
      <c r="HRO53" s="182"/>
      <c r="HRP53" s="182"/>
      <c r="HRQ53" s="182"/>
      <c r="HRR53" s="182"/>
      <c r="HRS53" s="182"/>
      <c r="HRT53" s="182"/>
      <c r="HRU53" s="182"/>
      <c r="HRV53" s="182"/>
      <c r="HRW53" s="182"/>
      <c r="HRX53" s="182"/>
      <c r="HRY53" s="182"/>
      <c r="HRZ53" s="182"/>
      <c r="HSA53" s="182"/>
      <c r="HSB53" s="182"/>
      <c r="HSC53" s="182"/>
      <c r="HSD53" s="182"/>
      <c r="HSE53" s="182"/>
      <c r="HSF53" s="182"/>
      <c r="HSG53" s="182"/>
      <c r="HSH53" s="182"/>
      <c r="HSI53" s="182"/>
      <c r="HSJ53" s="182"/>
      <c r="HSK53" s="182"/>
      <c r="HSL53" s="182"/>
      <c r="HSM53" s="182"/>
      <c r="HSN53" s="182"/>
      <c r="HSO53" s="182"/>
      <c r="HSP53" s="182"/>
      <c r="HSQ53" s="182"/>
      <c r="HSR53" s="182"/>
      <c r="HSS53" s="182"/>
      <c r="HST53" s="182"/>
      <c r="HSU53" s="182"/>
      <c r="HSV53" s="182"/>
      <c r="HSW53" s="182"/>
      <c r="HSX53" s="182"/>
      <c r="HSY53" s="182"/>
      <c r="HSZ53" s="182"/>
      <c r="HTA53" s="182"/>
      <c r="HTB53" s="182"/>
      <c r="HTC53" s="182"/>
      <c r="HTD53" s="182"/>
      <c r="HTE53" s="182"/>
      <c r="HTF53" s="182"/>
      <c r="HTG53" s="182"/>
      <c r="HTH53" s="182"/>
      <c r="HTI53" s="182"/>
      <c r="HTJ53" s="182"/>
      <c r="HTK53" s="182"/>
      <c r="HTL53" s="182"/>
      <c r="HTM53" s="182"/>
      <c r="HTN53" s="182"/>
      <c r="HTO53" s="182"/>
      <c r="HTP53" s="182"/>
      <c r="HTQ53" s="182"/>
      <c r="HTR53" s="182"/>
      <c r="HTS53" s="182"/>
      <c r="HTT53" s="182"/>
      <c r="HTU53" s="182"/>
      <c r="HTV53" s="182"/>
      <c r="HTW53" s="182"/>
      <c r="HTX53" s="182"/>
      <c r="HTY53" s="182"/>
      <c r="HTZ53" s="182"/>
      <c r="HUA53" s="182"/>
      <c r="HUB53" s="182"/>
      <c r="HUC53" s="182"/>
      <c r="HUD53" s="182"/>
      <c r="HUE53" s="182"/>
      <c r="HUF53" s="182"/>
      <c r="HUG53" s="182"/>
      <c r="HUH53" s="182"/>
      <c r="HUI53" s="182"/>
      <c r="HUJ53" s="182"/>
      <c r="HUK53" s="182"/>
      <c r="HUL53" s="182"/>
      <c r="HUM53" s="182"/>
      <c r="HUN53" s="182"/>
      <c r="HUO53" s="182"/>
      <c r="HUP53" s="182"/>
      <c r="HUQ53" s="182"/>
      <c r="HUR53" s="182"/>
      <c r="HUS53" s="182"/>
      <c r="HUT53" s="182"/>
      <c r="HUU53" s="182"/>
      <c r="HUV53" s="182"/>
      <c r="HUW53" s="182"/>
      <c r="HUX53" s="182"/>
      <c r="HUY53" s="182"/>
      <c r="HUZ53" s="182"/>
      <c r="HVA53" s="182"/>
      <c r="HVB53" s="182"/>
      <c r="HVC53" s="182"/>
      <c r="HVD53" s="182"/>
      <c r="HVE53" s="182"/>
      <c r="HVF53" s="182"/>
      <c r="HVG53" s="182"/>
      <c r="HVH53" s="182"/>
      <c r="HVI53" s="182"/>
      <c r="HVJ53" s="182"/>
      <c r="HVK53" s="182"/>
      <c r="HVL53" s="182"/>
      <c r="HVM53" s="182"/>
      <c r="HVN53" s="182"/>
      <c r="HVO53" s="182"/>
      <c r="HVP53" s="182"/>
      <c r="HVQ53" s="182"/>
      <c r="HVR53" s="182"/>
      <c r="HVS53" s="182"/>
      <c r="HVT53" s="182"/>
      <c r="HVU53" s="182"/>
      <c r="HVV53" s="182"/>
      <c r="HVW53" s="182"/>
      <c r="HVX53" s="182"/>
      <c r="HVY53" s="182"/>
      <c r="HVZ53" s="182"/>
      <c r="HWA53" s="182"/>
      <c r="HWB53" s="182"/>
      <c r="HWC53" s="182"/>
      <c r="HWD53" s="182"/>
      <c r="HWE53" s="182"/>
      <c r="HWF53" s="182"/>
      <c r="HWG53" s="182"/>
      <c r="HWH53" s="182"/>
      <c r="HWI53" s="182"/>
      <c r="HWJ53" s="182"/>
      <c r="HWK53" s="182"/>
      <c r="HWL53" s="182"/>
      <c r="HWM53" s="182"/>
      <c r="HWN53" s="182"/>
      <c r="HWO53" s="182"/>
      <c r="HWP53" s="182"/>
      <c r="HWQ53" s="182"/>
      <c r="HWR53" s="182"/>
      <c r="HWS53" s="182"/>
      <c r="HWT53" s="182"/>
      <c r="HWU53" s="182"/>
      <c r="HWV53" s="182"/>
      <c r="HWW53" s="182"/>
      <c r="HWX53" s="182"/>
      <c r="HWY53" s="182"/>
      <c r="HWZ53" s="182"/>
      <c r="HXA53" s="182"/>
      <c r="HXB53" s="182"/>
      <c r="HXC53" s="182"/>
      <c r="HXD53" s="182"/>
      <c r="HXE53" s="182"/>
      <c r="HXF53" s="182"/>
      <c r="HXG53" s="182"/>
      <c r="HXH53" s="182"/>
      <c r="HXI53" s="182"/>
      <c r="HXJ53" s="182"/>
      <c r="HXK53" s="182"/>
      <c r="HXL53" s="182"/>
      <c r="HXM53" s="182"/>
      <c r="HXN53" s="182"/>
      <c r="HXO53" s="182"/>
      <c r="HXP53" s="182"/>
      <c r="HXQ53" s="182"/>
      <c r="HXR53" s="182"/>
      <c r="HXS53" s="182"/>
      <c r="HXT53" s="182"/>
      <c r="HXU53" s="182"/>
      <c r="HXV53" s="182"/>
      <c r="HXW53" s="182"/>
      <c r="HXX53" s="182"/>
      <c r="HXY53" s="182"/>
      <c r="HXZ53" s="182"/>
      <c r="HYA53" s="182"/>
      <c r="HYB53" s="182"/>
      <c r="HYC53" s="182"/>
      <c r="HYD53" s="182"/>
      <c r="HYE53" s="182"/>
      <c r="HYF53" s="182"/>
      <c r="HYG53" s="182"/>
      <c r="HYH53" s="182"/>
      <c r="HYI53" s="182"/>
      <c r="HYJ53" s="182"/>
      <c r="HYK53" s="182"/>
      <c r="HYL53" s="182"/>
      <c r="HYM53" s="182"/>
      <c r="HYN53" s="182"/>
      <c r="HYO53" s="182"/>
      <c r="HYP53" s="182"/>
      <c r="HYQ53" s="182"/>
      <c r="HYR53" s="182"/>
      <c r="HYS53" s="182"/>
      <c r="HYT53" s="182"/>
      <c r="HYU53" s="182"/>
      <c r="HYV53" s="182"/>
      <c r="HYW53" s="182"/>
      <c r="HYX53" s="182"/>
      <c r="HYY53" s="182"/>
      <c r="HYZ53" s="182"/>
      <c r="HZA53" s="182"/>
      <c r="HZB53" s="182"/>
      <c r="HZC53" s="182"/>
      <c r="HZD53" s="182"/>
      <c r="HZE53" s="182"/>
      <c r="HZF53" s="182"/>
      <c r="HZG53" s="182"/>
      <c r="HZH53" s="182"/>
      <c r="HZI53" s="182"/>
      <c r="HZJ53" s="182"/>
      <c r="HZK53" s="182"/>
      <c r="HZL53" s="182"/>
      <c r="HZM53" s="182"/>
      <c r="HZN53" s="182"/>
      <c r="HZO53" s="182"/>
      <c r="HZP53" s="182"/>
      <c r="HZQ53" s="182"/>
      <c r="HZR53" s="182"/>
      <c r="HZS53" s="182"/>
      <c r="HZT53" s="182"/>
      <c r="HZU53" s="182"/>
      <c r="HZV53" s="182"/>
      <c r="HZW53" s="182"/>
      <c r="HZX53" s="182"/>
      <c r="HZY53" s="182"/>
      <c r="HZZ53" s="182"/>
      <c r="IAA53" s="182"/>
      <c r="IAB53" s="182"/>
      <c r="IAC53" s="182"/>
      <c r="IAD53" s="182"/>
      <c r="IAE53" s="182"/>
      <c r="IAF53" s="182"/>
      <c r="IAG53" s="182"/>
      <c r="IAH53" s="182"/>
      <c r="IAI53" s="182"/>
      <c r="IAJ53" s="182"/>
      <c r="IAK53" s="182"/>
      <c r="IAL53" s="182"/>
      <c r="IAM53" s="182"/>
      <c r="IAN53" s="182"/>
      <c r="IAO53" s="182"/>
      <c r="IAP53" s="182"/>
      <c r="IAQ53" s="182"/>
      <c r="IAR53" s="182"/>
      <c r="IAS53" s="182"/>
      <c r="IAT53" s="182"/>
      <c r="IAU53" s="182"/>
      <c r="IAV53" s="182"/>
      <c r="IAW53" s="182"/>
      <c r="IAX53" s="182"/>
      <c r="IAY53" s="182"/>
      <c r="IAZ53" s="182"/>
      <c r="IBA53" s="182"/>
      <c r="IBB53" s="182"/>
      <c r="IBC53" s="182"/>
      <c r="IBD53" s="182"/>
      <c r="IBE53" s="182"/>
      <c r="IBF53" s="182"/>
      <c r="IBG53" s="182"/>
      <c r="IBH53" s="182"/>
      <c r="IBI53" s="182"/>
      <c r="IBJ53" s="182"/>
      <c r="IBK53" s="182"/>
      <c r="IBL53" s="182"/>
      <c r="IBM53" s="182"/>
      <c r="IBN53" s="182"/>
      <c r="IBO53" s="182"/>
      <c r="IBP53" s="182"/>
      <c r="IBQ53" s="182"/>
      <c r="IBR53" s="182"/>
      <c r="IBS53" s="182"/>
      <c r="IBT53" s="182"/>
      <c r="IBU53" s="182"/>
      <c r="IBV53" s="182"/>
      <c r="IBW53" s="182"/>
      <c r="IBX53" s="182"/>
      <c r="IBY53" s="182"/>
      <c r="IBZ53" s="182"/>
      <c r="ICA53" s="182"/>
      <c r="ICB53" s="182"/>
      <c r="ICC53" s="182"/>
      <c r="ICD53" s="182"/>
      <c r="ICE53" s="182"/>
      <c r="ICF53" s="182"/>
      <c r="ICG53" s="182"/>
      <c r="ICH53" s="182"/>
      <c r="ICI53" s="182"/>
      <c r="ICJ53" s="182"/>
      <c r="ICK53" s="182"/>
      <c r="ICL53" s="182"/>
      <c r="ICM53" s="182"/>
      <c r="ICN53" s="182"/>
      <c r="ICO53" s="182"/>
      <c r="ICP53" s="182"/>
      <c r="ICQ53" s="182"/>
      <c r="ICR53" s="182"/>
      <c r="ICS53" s="182"/>
      <c r="ICT53" s="182"/>
      <c r="ICU53" s="182"/>
      <c r="ICV53" s="182"/>
      <c r="ICW53" s="182"/>
      <c r="ICX53" s="182"/>
      <c r="ICY53" s="182"/>
      <c r="ICZ53" s="182"/>
      <c r="IDA53" s="182"/>
      <c r="IDB53" s="182"/>
      <c r="IDC53" s="182"/>
      <c r="IDD53" s="182"/>
      <c r="IDE53" s="182"/>
      <c r="IDF53" s="182"/>
      <c r="IDG53" s="182"/>
      <c r="IDH53" s="182"/>
      <c r="IDI53" s="182"/>
      <c r="IDJ53" s="182"/>
      <c r="IDK53" s="182"/>
      <c r="IDL53" s="182"/>
      <c r="IDM53" s="182"/>
      <c r="IDN53" s="182"/>
      <c r="IDO53" s="182"/>
      <c r="IDP53" s="182"/>
      <c r="IDQ53" s="182"/>
      <c r="IDR53" s="182"/>
      <c r="IDS53" s="182"/>
      <c r="IDT53" s="182"/>
      <c r="IDU53" s="182"/>
      <c r="IDV53" s="182"/>
      <c r="IDW53" s="182"/>
      <c r="IDX53" s="182"/>
      <c r="IDY53" s="182"/>
      <c r="IDZ53" s="182"/>
      <c r="IEA53" s="182"/>
      <c r="IEB53" s="182"/>
      <c r="IEC53" s="182"/>
      <c r="IED53" s="182"/>
      <c r="IEE53" s="182"/>
      <c r="IEF53" s="182"/>
      <c r="IEG53" s="182"/>
      <c r="IEH53" s="182"/>
      <c r="IEI53" s="182"/>
      <c r="IEJ53" s="182"/>
      <c r="IEK53" s="182"/>
      <c r="IEL53" s="182"/>
      <c r="IEM53" s="182"/>
      <c r="IEN53" s="182"/>
      <c r="IEO53" s="182"/>
      <c r="IEP53" s="182"/>
      <c r="IEQ53" s="182"/>
      <c r="IER53" s="182"/>
      <c r="IES53" s="182"/>
      <c r="IET53" s="182"/>
      <c r="IEU53" s="182"/>
      <c r="IEV53" s="182"/>
      <c r="IEW53" s="182"/>
      <c r="IEX53" s="182"/>
      <c r="IEY53" s="182"/>
      <c r="IEZ53" s="182"/>
      <c r="IFA53" s="182"/>
      <c r="IFB53" s="182"/>
      <c r="IFC53" s="182"/>
      <c r="IFD53" s="182"/>
      <c r="IFE53" s="182"/>
      <c r="IFF53" s="182"/>
      <c r="IFG53" s="182"/>
      <c r="IFH53" s="182"/>
      <c r="IFI53" s="182"/>
      <c r="IFJ53" s="182"/>
      <c r="IFK53" s="182"/>
      <c r="IFL53" s="182"/>
      <c r="IFM53" s="182"/>
      <c r="IFN53" s="182"/>
      <c r="IFO53" s="182"/>
      <c r="IFP53" s="182"/>
      <c r="IFQ53" s="182"/>
      <c r="IFR53" s="182"/>
      <c r="IFS53" s="182"/>
      <c r="IFT53" s="182"/>
      <c r="IFU53" s="182"/>
      <c r="IFV53" s="182"/>
      <c r="IFW53" s="182"/>
      <c r="IFX53" s="182"/>
      <c r="IFY53" s="182"/>
      <c r="IFZ53" s="182"/>
      <c r="IGA53" s="182"/>
      <c r="IGB53" s="182"/>
      <c r="IGC53" s="182"/>
      <c r="IGD53" s="182"/>
      <c r="IGE53" s="182"/>
      <c r="IGF53" s="182"/>
      <c r="IGG53" s="182"/>
      <c r="IGH53" s="182"/>
      <c r="IGI53" s="182"/>
      <c r="IGJ53" s="182"/>
      <c r="IGK53" s="182"/>
      <c r="IGL53" s="182"/>
      <c r="IGM53" s="182"/>
      <c r="IGN53" s="182"/>
      <c r="IGO53" s="182"/>
      <c r="IGP53" s="182"/>
      <c r="IGQ53" s="182"/>
      <c r="IGR53" s="182"/>
      <c r="IGS53" s="182"/>
      <c r="IGT53" s="182"/>
      <c r="IGU53" s="182"/>
      <c r="IGV53" s="182"/>
      <c r="IGW53" s="182"/>
      <c r="IGX53" s="182"/>
      <c r="IGY53" s="182"/>
      <c r="IGZ53" s="182"/>
      <c r="IHA53" s="182"/>
      <c r="IHB53" s="182"/>
      <c r="IHC53" s="182"/>
      <c r="IHD53" s="182"/>
      <c r="IHE53" s="182"/>
      <c r="IHF53" s="182"/>
      <c r="IHG53" s="182"/>
      <c r="IHH53" s="182"/>
      <c r="IHI53" s="182"/>
      <c r="IHJ53" s="182"/>
      <c r="IHK53" s="182"/>
      <c r="IHL53" s="182"/>
      <c r="IHM53" s="182"/>
      <c r="IHN53" s="182"/>
      <c r="IHO53" s="182"/>
      <c r="IHP53" s="182"/>
      <c r="IHQ53" s="182"/>
      <c r="IHR53" s="182"/>
      <c r="IHS53" s="182"/>
      <c r="IHT53" s="182"/>
      <c r="IHU53" s="182"/>
      <c r="IHV53" s="182"/>
      <c r="IHW53" s="182"/>
      <c r="IHX53" s="182"/>
      <c r="IHY53" s="182"/>
      <c r="IHZ53" s="182"/>
      <c r="IIA53" s="182"/>
      <c r="IIB53" s="182"/>
      <c r="IIC53" s="182"/>
      <c r="IID53" s="182"/>
      <c r="IIE53" s="182"/>
      <c r="IIF53" s="182"/>
      <c r="IIG53" s="182"/>
      <c r="IIH53" s="182"/>
      <c r="III53" s="182"/>
      <c r="IIJ53" s="182"/>
      <c r="IIK53" s="182"/>
      <c r="IIL53" s="182"/>
      <c r="IIM53" s="182"/>
      <c r="IIN53" s="182"/>
      <c r="IIO53" s="182"/>
      <c r="IIP53" s="182"/>
      <c r="IIQ53" s="182"/>
      <c r="IIR53" s="182"/>
      <c r="IIS53" s="182"/>
      <c r="IIT53" s="182"/>
      <c r="IIU53" s="182"/>
      <c r="IIV53" s="182"/>
      <c r="IIW53" s="182"/>
      <c r="IIX53" s="182"/>
      <c r="IIY53" s="182"/>
      <c r="IIZ53" s="182"/>
      <c r="IJA53" s="182"/>
      <c r="IJB53" s="182"/>
      <c r="IJC53" s="182"/>
      <c r="IJD53" s="182"/>
      <c r="IJE53" s="182"/>
      <c r="IJF53" s="182"/>
      <c r="IJG53" s="182"/>
      <c r="IJH53" s="182"/>
      <c r="IJI53" s="182"/>
      <c r="IJJ53" s="182"/>
      <c r="IJK53" s="182"/>
      <c r="IJL53" s="182"/>
      <c r="IJM53" s="182"/>
      <c r="IJN53" s="182"/>
      <c r="IJO53" s="182"/>
      <c r="IJP53" s="182"/>
      <c r="IJQ53" s="182"/>
      <c r="IJR53" s="182"/>
      <c r="IJS53" s="182"/>
      <c r="IJT53" s="182"/>
      <c r="IJU53" s="182"/>
      <c r="IJV53" s="182"/>
      <c r="IJW53" s="182"/>
      <c r="IJX53" s="182"/>
      <c r="IJY53" s="182"/>
      <c r="IJZ53" s="182"/>
      <c r="IKA53" s="182"/>
      <c r="IKB53" s="182"/>
      <c r="IKC53" s="182"/>
      <c r="IKD53" s="182"/>
      <c r="IKE53" s="182"/>
      <c r="IKF53" s="182"/>
      <c r="IKG53" s="182"/>
      <c r="IKH53" s="182"/>
      <c r="IKI53" s="182"/>
      <c r="IKJ53" s="182"/>
      <c r="IKK53" s="182"/>
      <c r="IKL53" s="182"/>
      <c r="IKM53" s="182"/>
      <c r="IKN53" s="182"/>
      <c r="IKO53" s="182"/>
      <c r="IKP53" s="182"/>
      <c r="IKQ53" s="182"/>
      <c r="IKR53" s="182"/>
      <c r="IKS53" s="182"/>
      <c r="IKT53" s="182"/>
      <c r="IKU53" s="182"/>
      <c r="IKV53" s="182"/>
      <c r="IKW53" s="182"/>
      <c r="IKX53" s="182"/>
      <c r="IKY53" s="182"/>
      <c r="IKZ53" s="182"/>
      <c r="ILA53" s="182"/>
      <c r="ILB53" s="182"/>
      <c r="ILC53" s="182"/>
      <c r="ILD53" s="182"/>
      <c r="ILE53" s="182"/>
      <c r="ILF53" s="182"/>
      <c r="ILG53" s="182"/>
      <c r="ILH53" s="182"/>
      <c r="ILI53" s="182"/>
      <c r="ILJ53" s="182"/>
      <c r="ILK53" s="182"/>
      <c r="ILL53" s="182"/>
      <c r="ILM53" s="182"/>
      <c r="ILN53" s="182"/>
      <c r="ILO53" s="182"/>
      <c r="ILP53" s="182"/>
      <c r="ILQ53" s="182"/>
      <c r="ILR53" s="182"/>
      <c r="ILS53" s="182"/>
      <c r="ILT53" s="182"/>
      <c r="ILU53" s="182"/>
      <c r="ILV53" s="182"/>
      <c r="ILW53" s="182"/>
      <c r="ILX53" s="182"/>
      <c r="ILY53" s="182"/>
      <c r="ILZ53" s="182"/>
      <c r="IMA53" s="182"/>
      <c r="IMB53" s="182"/>
      <c r="IMC53" s="182"/>
      <c r="IMD53" s="182"/>
      <c r="IME53" s="182"/>
      <c r="IMF53" s="182"/>
      <c r="IMG53" s="182"/>
      <c r="IMH53" s="182"/>
      <c r="IMI53" s="182"/>
      <c r="IMJ53" s="182"/>
      <c r="IMK53" s="182"/>
      <c r="IML53" s="182"/>
      <c r="IMM53" s="182"/>
      <c r="IMN53" s="182"/>
      <c r="IMO53" s="182"/>
      <c r="IMP53" s="182"/>
      <c r="IMQ53" s="182"/>
      <c r="IMR53" s="182"/>
      <c r="IMS53" s="182"/>
      <c r="IMT53" s="182"/>
      <c r="IMU53" s="182"/>
      <c r="IMV53" s="182"/>
      <c r="IMW53" s="182"/>
      <c r="IMX53" s="182"/>
      <c r="IMY53" s="182"/>
      <c r="IMZ53" s="182"/>
      <c r="INA53" s="182"/>
      <c r="INB53" s="182"/>
      <c r="INC53" s="182"/>
      <c r="IND53" s="182"/>
      <c r="INE53" s="182"/>
      <c r="INF53" s="182"/>
      <c r="ING53" s="182"/>
      <c r="INH53" s="182"/>
      <c r="INI53" s="182"/>
      <c r="INJ53" s="182"/>
      <c r="INK53" s="182"/>
      <c r="INL53" s="182"/>
      <c r="INM53" s="182"/>
      <c r="INN53" s="182"/>
      <c r="INO53" s="182"/>
      <c r="INP53" s="182"/>
      <c r="INQ53" s="182"/>
      <c r="INR53" s="182"/>
      <c r="INS53" s="182"/>
      <c r="INT53" s="182"/>
      <c r="INU53" s="182"/>
      <c r="INV53" s="182"/>
      <c r="INW53" s="182"/>
      <c r="INX53" s="182"/>
      <c r="INY53" s="182"/>
      <c r="INZ53" s="182"/>
      <c r="IOA53" s="182"/>
      <c r="IOB53" s="182"/>
      <c r="IOC53" s="182"/>
      <c r="IOD53" s="182"/>
      <c r="IOE53" s="182"/>
      <c r="IOF53" s="182"/>
      <c r="IOG53" s="182"/>
      <c r="IOH53" s="182"/>
      <c r="IOI53" s="182"/>
      <c r="IOJ53" s="182"/>
      <c r="IOK53" s="182"/>
      <c r="IOL53" s="182"/>
      <c r="IOM53" s="182"/>
      <c r="ION53" s="182"/>
      <c r="IOO53" s="182"/>
      <c r="IOP53" s="182"/>
      <c r="IOQ53" s="182"/>
      <c r="IOR53" s="182"/>
      <c r="IOS53" s="182"/>
      <c r="IOT53" s="182"/>
      <c r="IOU53" s="182"/>
      <c r="IOV53" s="182"/>
      <c r="IOW53" s="182"/>
      <c r="IOX53" s="182"/>
      <c r="IOY53" s="182"/>
      <c r="IOZ53" s="182"/>
      <c r="IPA53" s="182"/>
      <c r="IPB53" s="182"/>
      <c r="IPC53" s="182"/>
      <c r="IPD53" s="182"/>
      <c r="IPE53" s="182"/>
      <c r="IPF53" s="182"/>
      <c r="IPG53" s="182"/>
      <c r="IPH53" s="182"/>
      <c r="IPI53" s="182"/>
      <c r="IPJ53" s="182"/>
      <c r="IPK53" s="182"/>
      <c r="IPL53" s="182"/>
      <c r="IPM53" s="182"/>
      <c r="IPN53" s="182"/>
      <c r="IPO53" s="182"/>
      <c r="IPP53" s="182"/>
      <c r="IPQ53" s="182"/>
      <c r="IPR53" s="182"/>
      <c r="IPS53" s="182"/>
      <c r="IPT53" s="182"/>
      <c r="IPU53" s="182"/>
      <c r="IPV53" s="182"/>
      <c r="IPW53" s="182"/>
      <c r="IPX53" s="182"/>
      <c r="IPY53" s="182"/>
      <c r="IPZ53" s="182"/>
      <c r="IQA53" s="182"/>
      <c r="IQB53" s="182"/>
      <c r="IQC53" s="182"/>
      <c r="IQD53" s="182"/>
      <c r="IQE53" s="182"/>
      <c r="IQF53" s="182"/>
      <c r="IQG53" s="182"/>
      <c r="IQH53" s="182"/>
      <c r="IQI53" s="182"/>
      <c r="IQJ53" s="182"/>
      <c r="IQK53" s="182"/>
      <c r="IQL53" s="182"/>
      <c r="IQM53" s="182"/>
      <c r="IQN53" s="182"/>
      <c r="IQO53" s="182"/>
      <c r="IQP53" s="182"/>
      <c r="IQQ53" s="182"/>
      <c r="IQR53" s="182"/>
      <c r="IQS53" s="182"/>
      <c r="IQT53" s="182"/>
      <c r="IQU53" s="182"/>
      <c r="IQV53" s="182"/>
      <c r="IQW53" s="182"/>
      <c r="IQX53" s="182"/>
      <c r="IQY53" s="182"/>
      <c r="IQZ53" s="182"/>
      <c r="IRA53" s="182"/>
      <c r="IRB53" s="182"/>
      <c r="IRC53" s="182"/>
      <c r="IRD53" s="182"/>
      <c r="IRE53" s="182"/>
      <c r="IRF53" s="182"/>
      <c r="IRG53" s="182"/>
      <c r="IRH53" s="182"/>
      <c r="IRI53" s="182"/>
      <c r="IRJ53" s="182"/>
      <c r="IRK53" s="182"/>
      <c r="IRL53" s="182"/>
      <c r="IRM53" s="182"/>
      <c r="IRN53" s="182"/>
      <c r="IRO53" s="182"/>
      <c r="IRP53" s="182"/>
      <c r="IRQ53" s="182"/>
      <c r="IRR53" s="182"/>
      <c r="IRS53" s="182"/>
      <c r="IRT53" s="182"/>
      <c r="IRU53" s="182"/>
      <c r="IRV53" s="182"/>
      <c r="IRW53" s="182"/>
      <c r="IRX53" s="182"/>
      <c r="IRY53" s="182"/>
      <c r="IRZ53" s="182"/>
      <c r="ISA53" s="182"/>
      <c r="ISB53" s="182"/>
      <c r="ISC53" s="182"/>
      <c r="ISD53" s="182"/>
      <c r="ISE53" s="182"/>
      <c r="ISF53" s="182"/>
      <c r="ISG53" s="182"/>
      <c r="ISH53" s="182"/>
      <c r="ISI53" s="182"/>
      <c r="ISJ53" s="182"/>
      <c r="ISK53" s="182"/>
      <c r="ISL53" s="182"/>
      <c r="ISM53" s="182"/>
      <c r="ISN53" s="182"/>
      <c r="ISO53" s="182"/>
      <c r="ISP53" s="182"/>
      <c r="ISQ53" s="182"/>
      <c r="ISR53" s="182"/>
      <c r="ISS53" s="182"/>
      <c r="IST53" s="182"/>
      <c r="ISU53" s="182"/>
      <c r="ISV53" s="182"/>
      <c r="ISW53" s="182"/>
      <c r="ISX53" s="182"/>
      <c r="ISY53" s="182"/>
      <c r="ISZ53" s="182"/>
      <c r="ITA53" s="182"/>
      <c r="ITB53" s="182"/>
      <c r="ITC53" s="182"/>
      <c r="ITD53" s="182"/>
      <c r="ITE53" s="182"/>
      <c r="ITF53" s="182"/>
      <c r="ITG53" s="182"/>
      <c r="ITH53" s="182"/>
      <c r="ITI53" s="182"/>
      <c r="ITJ53" s="182"/>
      <c r="ITK53" s="182"/>
      <c r="ITL53" s="182"/>
      <c r="ITM53" s="182"/>
      <c r="ITN53" s="182"/>
      <c r="ITO53" s="182"/>
      <c r="ITP53" s="182"/>
      <c r="ITQ53" s="182"/>
      <c r="ITR53" s="182"/>
      <c r="ITS53" s="182"/>
      <c r="ITT53" s="182"/>
      <c r="ITU53" s="182"/>
      <c r="ITV53" s="182"/>
      <c r="ITW53" s="182"/>
      <c r="ITX53" s="182"/>
      <c r="ITY53" s="182"/>
      <c r="ITZ53" s="182"/>
      <c r="IUA53" s="182"/>
      <c r="IUB53" s="182"/>
      <c r="IUC53" s="182"/>
      <c r="IUD53" s="182"/>
      <c r="IUE53" s="182"/>
      <c r="IUF53" s="182"/>
      <c r="IUG53" s="182"/>
      <c r="IUH53" s="182"/>
      <c r="IUI53" s="182"/>
      <c r="IUJ53" s="182"/>
      <c r="IUK53" s="182"/>
      <c r="IUL53" s="182"/>
      <c r="IUM53" s="182"/>
      <c r="IUN53" s="182"/>
      <c r="IUO53" s="182"/>
      <c r="IUP53" s="182"/>
      <c r="IUQ53" s="182"/>
      <c r="IUR53" s="182"/>
      <c r="IUS53" s="182"/>
      <c r="IUT53" s="182"/>
      <c r="IUU53" s="182"/>
      <c r="IUV53" s="182"/>
      <c r="IUW53" s="182"/>
      <c r="IUX53" s="182"/>
      <c r="IUY53" s="182"/>
      <c r="IUZ53" s="182"/>
      <c r="IVA53" s="182"/>
      <c r="IVB53" s="182"/>
      <c r="IVC53" s="182"/>
      <c r="IVD53" s="182"/>
      <c r="IVE53" s="182"/>
      <c r="IVF53" s="182"/>
      <c r="IVG53" s="182"/>
      <c r="IVH53" s="182"/>
      <c r="IVI53" s="182"/>
      <c r="IVJ53" s="182"/>
      <c r="IVK53" s="182"/>
      <c r="IVL53" s="182"/>
      <c r="IVM53" s="182"/>
      <c r="IVN53" s="182"/>
      <c r="IVO53" s="182"/>
      <c r="IVP53" s="182"/>
      <c r="IVQ53" s="182"/>
      <c r="IVR53" s="182"/>
      <c r="IVS53" s="182"/>
      <c r="IVT53" s="182"/>
      <c r="IVU53" s="182"/>
      <c r="IVV53" s="182"/>
      <c r="IVW53" s="182"/>
      <c r="IVX53" s="182"/>
      <c r="IVY53" s="182"/>
      <c r="IVZ53" s="182"/>
      <c r="IWA53" s="182"/>
      <c r="IWB53" s="182"/>
      <c r="IWC53" s="182"/>
      <c r="IWD53" s="182"/>
      <c r="IWE53" s="182"/>
      <c r="IWF53" s="182"/>
      <c r="IWG53" s="182"/>
      <c r="IWH53" s="182"/>
      <c r="IWI53" s="182"/>
      <c r="IWJ53" s="182"/>
      <c r="IWK53" s="182"/>
      <c r="IWL53" s="182"/>
      <c r="IWM53" s="182"/>
      <c r="IWN53" s="182"/>
      <c r="IWO53" s="182"/>
      <c r="IWP53" s="182"/>
      <c r="IWQ53" s="182"/>
      <c r="IWR53" s="182"/>
      <c r="IWS53" s="182"/>
      <c r="IWT53" s="182"/>
      <c r="IWU53" s="182"/>
      <c r="IWV53" s="182"/>
      <c r="IWW53" s="182"/>
      <c r="IWX53" s="182"/>
      <c r="IWY53" s="182"/>
      <c r="IWZ53" s="182"/>
      <c r="IXA53" s="182"/>
      <c r="IXB53" s="182"/>
      <c r="IXC53" s="182"/>
      <c r="IXD53" s="182"/>
      <c r="IXE53" s="182"/>
      <c r="IXF53" s="182"/>
      <c r="IXG53" s="182"/>
      <c r="IXH53" s="182"/>
      <c r="IXI53" s="182"/>
      <c r="IXJ53" s="182"/>
      <c r="IXK53" s="182"/>
      <c r="IXL53" s="182"/>
      <c r="IXM53" s="182"/>
      <c r="IXN53" s="182"/>
      <c r="IXO53" s="182"/>
      <c r="IXP53" s="182"/>
      <c r="IXQ53" s="182"/>
      <c r="IXR53" s="182"/>
      <c r="IXS53" s="182"/>
      <c r="IXT53" s="182"/>
      <c r="IXU53" s="182"/>
      <c r="IXV53" s="182"/>
      <c r="IXW53" s="182"/>
      <c r="IXX53" s="182"/>
      <c r="IXY53" s="182"/>
      <c r="IXZ53" s="182"/>
      <c r="IYA53" s="182"/>
      <c r="IYB53" s="182"/>
      <c r="IYC53" s="182"/>
      <c r="IYD53" s="182"/>
      <c r="IYE53" s="182"/>
      <c r="IYF53" s="182"/>
      <c r="IYG53" s="182"/>
      <c r="IYH53" s="182"/>
      <c r="IYI53" s="182"/>
      <c r="IYJ53" s="182"/>
      <c r="IYK53" s="182"/>
      <c r="IYL53" s="182"/>
      <c r="IYM53" s="182"/>
      <c r="IYN53" s="182"/>
      <c r="IYO53" s="182"/>
      <c r="IYP53" s="182"/>
      <c r="IYQ53" s="182"/>
      <c r="IYR53" s="182"/>
      <c r="IYS53" s="182"/>
      <c r="IYT53" s="182"/>
      <c r="IYU53" s="182"/>
      <c r="IYV53" s="182"/>
      <c r="IYW53" s="182"/>
      <c r="IYX53" s="182"/>
      <c r="IYY53" s="182"/>
      <c r="IYZ53" s="182"/>
      <c r="IZA53" s="182"/>
      <c r="IZB53" s="182"/>
      <c r="IZC53" s="182"/>
      <c r="IZD53" s="182"/>
      <c r="IZE53" s="182"/>
      <c r="IZF53" s="182"/>
      <c r="IZG53" s="182"/>
      <c r="IZH53" s="182"/>
      <c r="IZI53" s="182"/>
      <c r="IZJ53" s="182"/>
      <c r="IZK53" s="182"/>
      <c r="IZL53" s="182"/>
      <c r="IZM53" s="182"/>
      <c r="IZN53" s="182"/>
      <c r="IZO53" s="182"/>
      <c r="IZP53" s="182"/>
      <c r="IZQ53" s="182"/>
      <c r="IZR53" s="182"/>
      <c r="IZS53" s="182"/>
      <c r="IZT53" s="182"/>
      <c r="IZU53" s="182"/>
      <c r="IZV53" s="182"/>
      <c r="IZW53" s="182"/>
      <c r="IZX53" s="182"/>
      <c r="IZY53" s="182"/>
      <c r="IZZ53" s="182"/>
      <c r="JAA53" s="182"/>
      <c r="JAB53" s="182"/>
      <c r="JAC53" s="182"/>
      <c r="JAD53" s="182"/>
      <c r="JAE53" s="182"/>
      <c r="JAF53" s="182"/>
      <c r="JAG53" s="182"/>
      <c r="JAH53" s="182"/>
      <c r="JAI53" s="182"/>
      <c r="JAJ53" s="182"/>
      <c r="JAK53" s="182"/>
      <c r="JAL53" s="182"/>
      <c r="JAM53" s="182"/>
      <c r="JAN53" s="182"/>
      <c r="JAO53" s="182"/>
      <c r="JAP53" s="182"/>
      <c r="JAQ53" s="182"/>
      <c r="JAR53" s="182"/>
      <c r="JAS53" s="182"/>
      <c r="JAT53" s="182"/>
      <c r="JAU53" s="182"/>
      <c r="JAV53" s="182"/>
      <c r="JAW53" s="182"/>
      <c r="JAX53" s="182"/>
      <c r="JAY53" s="182"/>
      <c r="JAZ53" s="182"/>
      <c r="JBA53" s="182"/>
      <c r="JBB53" s="182"/>
      <c r="JBC53" s="182"/>
      <c r="JBD53" s="182"/>
      <c r="JBE53" s="182"/>
      <c r="JBF53" s="182"/>
      <c r="JBG53" s="182"/>
      <c r="JBH53" s="182"/>
      <c r="JBI53" s="182"/>
      <c r="JBJ53" s="182"/>
      <c r="JBK53" s="182"/>
      <c r="JBL53" s="182"/>
      <c r="JBM53" s="182"/>
      <c r="JBN53" s="182"/>
      <c r="JBO53" s="182"/>
      <c r="JBP53" s="182"/>
      <c r="JBQ53" s="182"/>
      <c r="JBR53" s="182"/>
      <c r="JBS53" s="182"/>
      <c r="JBT53" s="182"/>
      <c r="JBU53" s="182"/>
      <c r="JBV53" s="182"/>
      <c r="JBW53" s="182"/>
      <c r="JBX53" s="182"/>
      <c r="JBY53" s="182"/>
      <c r="JBZ53" s="182"/>
      <c r="JCA53" s="182"/>
      <c r="JCB53" s="182"/>
      <c r="JCC53" s="182"/>
      <c r="JCD53" s="182"/>
      <c r="JCE53" s="182"/>
      <c r="JCF53" s="182"/>
      <c r="JCG53" s="182"/>
      <c r="JCH53" s="182"/>
      <c r="JCI53" s="182"/>
      <c r="JCJ53" s="182"/>
      <c r="JCK53" s="182"/>
      <c r="JCL53" s="182"/>
      <c r="JCM53" s="182"/>
      <c r="JCN53" s="182"/>
      <c r="JCO53" s="182"/>
      <c r="JCP53" s="182"/>
      <c r="JCQ53" s="182"/>
      <c r="JCR53" s="182"/>
      <c r="JCS53" s="182"/>
      <c r="JCT53" s="182"/>
      <c r="JCU53" s="182"/>
      <c r="JCV53" s="182"/>
      <c r="JCW53" s="182"/>
      <c r="JCX53" s="182"/>
      <c r="JCY53" s="182"/>
      <c r="JCZ53" s="182"/>
      <c r="JDA53" s="182"/>
      <c r="JDB53" s="182"/>
      <c r="JDC53" s="182"/>
      <c r="JDD53" s="182"/>
      <c r="JDE53" s="182"/>
      <c r="JDF53" s="182"/>
      <c r="JDG53" s="182"/>
      <c r="JDH53" s="182"/>
      <c r="JDI53" s="182"/>
      <c r="JDJ53" s="182"/>
      <c r="JDK53" s="182"/>
      <c r="JDL53" s="182"/>
      <c r="JDM53" s="182"/>
      <c r="JDN53" s="182"/>
      <c r="JDO53" s="182"/>
      <c r="JDP53" s="182"/>
      <c r="JDQ53" s="182"/>
      <c r="JDR53" s="182"/>
      <c r="JDS53" s="182"/>
      <c r="JDT53" s="182"/>
      <c r="JDU53" s="182"/>
      <c r="JDV53" s="182"/>
      <c r="JDW53" s="182"/>
      <c r="JDX53" s="182"/>
      <c r="JDY53" s="182"/>
      <c r="JDZ53" s="182"/>
      <c r="JEA53" s="182"/>
      <c r="JEB53" s="182"/>
      <c r="JEC53" s="182"/>
      <c r="JED53" s="182"/>
      <c r="JEE53" s="182"/>
      <c r="JEF53" s="182"/>
      <c r="JEG53" s="182"/>
      <c r="JEH53" s="182"/>
      <c r="JEI53" s="182"/>
      <c r="JEJ53" s="182"/>
      <c r="JEK53" s="182"/>
      <c r="JEL53" s="182"/>
      <c r="JEM53" s="182"/>
      <c r="JEN53" s="182"/>
      <c r="JEO53" s="182"/>
      <c r="JEP53" s="182"/>
      <c r="JEQ53" s="182"/>
      <c r="JER53" s="182"/>
      <c r="JES53" s="182"/>
      <c r="JET53" s="182"/>
      <c r="JEU53" s="182"/>
      <c r="JEV53" s="182"/>
      <c r="JEW53" s="182"/>
      <c r="JEX53" s="182"/>
      <c r="JEY53" s="182"/>
      <c r="JEZ53" s="182"/>
      <c r="JFA53" s="182"/>
      <c r="JFB53" s="182"/>
      <c r="JFC53" s="182"/>
      <c r="JFD53" s="182"/>
      <c r="JFE53" s="182"/>
      <c r="JFF53" s="182"/>
      <c r="JFG53" s="182"/>
      <c r="JFH53" s="182"/>
      <c r="JFI53" s="182"/>
      <c r="JFJ53" s="182"/>
      <c r="JFK53" s="182"/>
      <c r="JFL53" s="182"/>
      <c r="JFM53" s="182"/>
      <c r="JFN53" s="182"/>
      <c r="JFO53" s="182"/>
      <c r="JFP53" s="182"/>
      <c r="JFQ53" s="182"/>
      <c r="JFR53" s="182"/>
      <c r="JFS53" s="182"/>
      <c r="JFT53" s="182"/>
      <c r="JFU53" s="182"/>
      <c r="JFV53" s="182"/>
      <c r="JFW53" s="182"/>
      <c r="JFX53" s="182"/>
      <c r="JFY53" s="182"/>
      <c r="JFZ53" s="182"/>
      <c r="JGA53" s="182"/>
      <c r="JGB53" s="182"/>
      <c r="JGC53" s="182"/>
      <c r="JGD53" s="182"/>
      <c r="JGE53" s="182"/>
      <c r="JGF53" s="182"/>
      <c r="JGG53" s="182"/>
      <c r="JGH53" s="182"/>
      <c r="JGI53" s="182"/>
      <c r="JGJ53" s="182"/>
      <c r="JGK53" s="182"/>
      <c r="JGL53" s="182"/>
      <c r="JGM53" s="182"/>
      <c r="JGN53" s="182"/>
      <c r="JGO53" s="182"/>
      <c r="JGP53" s="182"/>
      <c r="JGQ53" s="182"/>
      <c r="JGR53" s="182"/>
      <c r="JGS53" s="182"/>
      <c r="JGT53" s="182"/>
      <c r="JGU53" s="182"/>
      <c r="JGV53" s="182"/>
      <c r="JGW53" s="182"/>
      <c r="JGX53" s="182"/>
      <c r="JGY53" s="182"/>
      <c r="JGZ53" s="182"/>
      <c r="JHA53" s="182"/>
      <c r="JHB53" s="182"/>
      <c r="JHC53" s="182"/>
      <c r="JHD53" s="182"/>
      <c r="JHE53" s="182"/>
      <c r="JHF53" s="182"/>
      <c r="JHG53" s="182"/>
      <c r="JHH53" s="182"/>
      <c r="JHI53" s="182"/>
      <c r="JHJ53" s="182"/>
      <c r="JHK53" s="182"/>
      <c r="JHL53" s="182"/>
      <c r="JHM53" s="182"/>
      <c r="JHN53" s="182"/>
      <c r="JHO53" s="182"/>
      <c r="JHP53" s="182"/>
      <c r="JHQ53" s="182"/>
      <c r="JHR53" s="182"/>
      <c r="JHS53" s="182"/>
      <c r="JHT53" s="182"/>
      <c r="JHU53" s="182"/>
      <c r="JHV53" s="182"/>
      <c r="JHW53" s="182"/>
      <c r="JHX53" s="182"/>
      <c r="JHY53" s="182"/>
      <c r="JHZ53" s="182"/>
      <c r="JIA53" s="182"/>
      <c r="JIB53" s="182"/>
      <c r="JIC53" s="182"/>
      <c r="JID53" s="182"/>
      <c r="JIE53" s="182"/>
      <c r="JIF53" s="182"/>
      <c r="JIG53" s="182"/>
      <c r="JIH53" s="182"/>
      <c r="JII53" s="182"/>
      <c r="JIJ53" s="182"/>
      <c r="JIK53" s="182"/>
      <c r="JIL53" s="182"/>
      <c r="JIM53" s="182"/>
      <c r="JIN53" s="182"/>
      <c r="JIO53" s="182"/>
      <c r="JIP53" s="182"/>
      <c r="JIQ53" s="182"/>
      <c r="JIR53" s="182"/>
      <c r="JIS53" s="182"/>
      <c r="JIT53" s="182"/>
      <c r="JIU53" s="182"/>
      <c r="JIV53" s="182"/>
      <c r="JIW53" s="182"/>
      <c r="JIX53" s="182"/>
      <c r="JIY53" s="182"/>
      <c r="JIZ53" s="182"/>
      <c r="JJA53" s="182"/>
      <c r="JJB53" s="182"/>
      <c r="JJC53" s="182"/>
      <c r="JJD53" s="182"/>
      <c r="JJE53" s="182"/>
      <c r="JJF53" s="182"/>
      <c r="JJG53" s="182"/>
      <c r="JJH53" s="182"/>
      <c r="JJI53" s="182"/>
      <c r="JJJ53" s="182"/>
      <c r="JJK53" s="182"/>
      <c r="JJL53" s="182"/>
      <c r="JJM53" s="182"/>
      <c r="JJN53" s="182"/>
      <c r="JJO53" s="182"/>
      <c r="JJP53" s="182"/>
      <c r="JJQ53" s="182"/>
      <c r="JJR53" s="182"/>
      <c r="JJS53" s="182"/>
      <c r="JJT53" s="182"/>
      <c r="JJU53" s="182"/>
      <c r="JJV53" s="182"/>
      <c r="JJW53" s="182"/>
      <c r="JJX53" s="182"/>
      <c r="JJY53" s="182"/>
      <c r="JJZ53" s="182"/>
      <c r="JKA53" s="182"/>
      <c r="JKB53" s="182"/>
      <c r="JKC53" s="182"/>
      <c r="JKD53" s="182"/>
      <c r="JKE53" s="182"/>
      <c r="JKF53" s="182"/>
      <c r="JKG53" s="182"/>
      <c r="JKH53" s="182"/>
      <c r="JKI53" s="182"/>
      <c r="JKJ53" s="182"/>
      <c r="JKK53" s="182"/>
      <c r="JKL53" s="182"/>
      <c r="JKM53" s="182"/>
      <c r="JKN53" s="182"/>
      <c r="JKO53" s="182"/>
      <c r="JKP53" s="182"/>
      <c r="JKQ53" s="182"/>
      <c r="JKR53" s="182"/>
      <c r="JKS53" s="182"/>
      <c r="JKT53" s="182"/>
      <c r="JKU53" s="182"/>
      <c r="JKV53" s="182"/>
      <c r="JKW53" s="182"/>
      <c r="JKX53" s="182"/>
      <c r="JKY53" s="182"/>
      <c r="JKZ53" s="182"/>
      <c r="JLA53" s="182"/>
      <c r="JLB53" s="182"/>
      <c r="JLC53" s="182"/>
      <c r="JLD53" s="182"/>
      <c r="JLE53" s="182"/>
      <c r="JLF53" s="182"/>
      <c r="JLG53" s="182"/>
      <c r="JLH53" s="182"/>
      <c r="JLI53" s="182"/>
      <c r="JLJ53" s="182"/>
      <c r="JLK53" s="182"/>
      <c r="JLL53" s="182"/>
      <c r="JLM53" s="182"/>
      <c r="JLN53" s="182"/>
      <c r="JLO53" s="182"/>
      <c r="JLP53" s="182"/>
      <c r="JLQ53" s="182"/>
      <c r="JLR53" s="182"/>
      <c r="JLS53" s="182"/>
      <c r="JLT53" s="182"/>
      <c r="JLU53" s="182"/>
      <c r="JLV53" s="182"/>
      <c r="JLW53" s="182"/>
      <c r="JLX53" s="182"/>
      <c r="JLY53" s="182"/>
      <c r="JLZ53" s="182"/>
      <c r="JMA53" s="182"/>
      <c r="JMB53" s="182"/>
      <c r="JMC53" s="182"/>
      <c r="JMD53" s="182"/>
      <c r="JME53" s="182"/>
      <c r="JMF53" s="182"/>
      <c r="JMG53" s="182"/>
      <c r="JMH53" s="182"/>
      <c r="JMI53" s="182"/>
      <c r="JMJ53" s="182"/>
      <c r="JMK53" s="182"/>
      <c r="JML53" s="182"/>
      <c r="JMM53" s="182"/>
      <c r="JMN53" s="182"/>
      <c r="JMO53" s="182"/>
      <c r="JMP53" s="182"/>
      <c r="JMQ53" s="182"/>
      <c r="JMR53" s="182"/>
      <c r="JMS53" s="182"/>
      <c r="JMT53" s="182"/>
      <c r="JMU53" s="182"/>
      <c r="JMV53" s="182"/>
      <c r="JMW53" s="182"/>
      <c r="JMX53" s="182"/>
      <c r="JMY53" s="182"/>
      <c r="JMZ53" s="182"/>
      <c r="JNA53" s="182"/>
      <c r="JNB53" s="182"/>
      <c r="JNC53" s="182"/>
      <c r="JND53" s="182"/>
      <c r="JNE53" s="182"/>
      <c r="JNF53" s="182"/>
      <c r="JNG53" s="182"/>
      <c r="JNH53" s="182"/>
      <c r="JNI53" s="182"/>
      <c r="JNJ53" s="182"/>
      <c r="JNK53" s="182"/>
      <c r="JNL53" s="182"/>
      <c r="JNM53" s="182"/>
      <c r="JNN53" s="182"/>
      <c r="JNO53" s="182"/>
      <c r="JNP53" s="182"/>
      <c r="JNQ53" s="182"/>
      <c r="JNR53" s="182"/>
      <c r="JNS53" s="182"/>
      <c r="JNT53" s="182"/>
      <c r="JNU53" s="182"/>
      <c r="JNV53" s="182"/>
      <c r="JNW53" s="182"/>
      <c r="JNX53" s="182"/>
      <c r="JNY53" s="182"/>
      <c r="JNZ53" s="182"/>
      <c r="JOA53" s="182"/>
      <c r="JOB53" s="182"/>
      <c r="JOC53" s="182"/>
      <c r="JOD53" s="182"/>
      <c r="JOE53" s="182"/>
      <c r="JOF53" s="182"/>
      <c r="JOG53" s="182"/>
      <c r="JOH53" s="182"/>
      <c r="JOI53" s="182"/>
      <c r="JOJ53" s="182"/>
      <c r="JOK53" s="182"/>
      <c r="JOL53" s="182"/>
      <c r="JOM53" s="182"/>
      <c r="JON53" s="182"/>
      <c r="JOO53" s="182"/>
      <c r="JOP53" s="182"/>
      <c r="JOQ53" s="182"/>
      <c r="JOR53" s="182"/>
      <c r="JOS53" s="182"/>
      <c r="JOT53" s="182"/>
      <c r="JOU53" s="182"/>
      <c r="JOV53" s="182"/>
      <c r="JOW53" s="182"/>
      <c r="JOX53" s="182"/>
      <c r="JOY53" s="182"/>
      <c r="JOZ53" s="182"/>
      <c r="JPA53" s="182"/>
      <c r="JPB53" s="182"/>
      <c r="JPC53" s="182"/>
      <c r="JPD53" s="182"/>
      <c r="JPE53" s="182"/>
      <c r="JPF53" s="182"/>
      <c r="JPG53" s="182"/>
      <c r="JPH53" s="182"/>
      <c r="JPI53" s="182"/>
      <c r="JPJ53" s="182"/>
      <c r="JPK53" s="182"/>
      <c r="JPL53" s="182"/>
      <c r="JPM53" s="182"/>
      <c r="JPN53" s="182"/>
      <c r="JPO53" s="182"/>
      <c r="JPP53" s="182"/>
      <c r="JPQ53" s="182"/>
      <c r="JPR53" s="182"/>
      <c r="JPS53" s="182"/>
      <c r="JPT53" s="182"/>
      <c r="JPU53" s="182"/>
      <c r="JPV53" s="182"/>
      <c r="JPW53" s="182"/>
      <c r="JPX53" s="182"/>
      <c r="JPY53" s="182"/>
      <c r="JPZ53" s="182"/>
      <c r="JQA53" s="182"/>
      <c r="JQB53" s="182"/>
      <c r="JQC53" s="182"/>
      <c r="JQD53" s="182"/>
      <c r="JQE53" s="182"/>
      <c r="JQF53" s="182"/>
      <c r="JQG53" s="182"/>
      <c r="JQH53" s="182"/>
      <c r="JQI53" s="182"/>
      <c r="JQJ53" s="182"/>
      <c r="JQK53" s="182"/>
      <c r="JQL53" s="182"/>
      <c r="JQM53" s="182"/>
      <c r="JQN53" s="182"/>
      <c r="JQO53" s="182"/>
      <c r="JQP53" s="182"/>
      <c r="JQQ53" s="182"/>
      <c r="JQR53" s="182"/>
      <c r="JQS53" s="182"/>
      <c r="JQT53" s="182"/>
      <c r="JQU53" s="182"/>
      <c r="JQV53" s="182"/>
      <c r="JQW53" s="182"/>
      <c r="JQX53" s="182"/>
      <c r="JQY53" s="182"/>
      <c r="JQZ53" s="182"/>
      <c r="JRA53" s="182"/>
      <c r="JRB53" s="182"/>
      <c r="JRC53" s="182"/>
      <c r="JRD53" s="182"/>
      <c r="JRE53" s="182"/>
      <c r="JRF53" s="182"/>
      <c r="JRG53" s="182"/>
      <c r="JRH53" s="182"/>
      <c r="JRI53" s="182"/>
      <c r="JRJ53" s="182"/>
      <c r="JRK53" s="182"/>
      <c r="JRL53" s="182"/>
      <c r="JRM53" s="182"/>
      <c r="JRN53" s="182"/>
      <c r="JRO53" s="182"/>
      <c r="JRP53" s="182"/>
      <c r="JRQ53" s="182"/>
      <c r="JRR53" s="182"/>
      <c r="JRS53" s="182"/>
      <c r="JRT53" s="182"/>
      <c r="JRU53" s="182"/>
      <c r="JRV53" s="182"/>
      <c r="JRW53" s="182"/>
      <c r="JRX53" s="182"/>
      <c r="JRY53" s="182"/>
      <c r="JRZ53" s="182"/>
      <c r="JSA53" s="182"/>
      <c r="JSB53" s="182"/>
      <c r="JSC53" s="182"/>
      <c r="JSD53" s="182"/>
      <c r="JSE53" s="182"/>
      <c r="JSF53" s="182"/>
      <c r="JSG53" s="182"/>
      <c r="JSH53" s="182"/>
      <c r="JSI53" s="182"/>
      <c r="JSJ53" s="182"/>
      <c r="JSK53" s="182"/>
      <c r="JSL53" s="182"/>
      <c r="JSM53" s="182"/>
      <c r="JSN53" s="182"/>
      <c r="JSO53" s="182"/>
      <c r="JSP53" s="182"/>
      <c r="JSQ53" s="182"/>
      <c r="JSR53" s="182"/>
      <c r="JSS53" s="182"/>
      <c r="JST53" s="182"/>
      <c r="JSU53" s="182"/>
      <c r="JSV53" s="182"/>
      <c r="JSW53" s="182"/>
      <c r="JSX53" s="182"/>
      <c r="JSY53" s="182"/>
      <c r="JSZ53" s="182"/>
      <c r="JTA53" s="182"/>
      <c r="JTB53" s="182"/>
      <c r="JTC53" s="182"/>
      <c r="JTD53" s="182"/>
      <c r="JTE53" s="182"/>
      <c r="JTF53" s="182"/>
      <c r="JTG53" s="182"/>
      <c r="JTH53" s="182"/>
      <c r="JTI53" s="182"/>
      <c r="JTJ53" s="182"/>
      <c r="JTK53" s="182"/>
      <c r="JTL53" s="182"/>
      <c r="JTM53" s="182"/>
      <c r="JTN53" s="182"/>
      <c r="JTO53" s="182"/>
      <c r="JTP53" s="182"/>
      <c r="JTQ53" s="182"/>
      <c r="JTR53" s="182"/>
      <c r="JTS53" s="182"/>
      <c r="JTT53" s="182"/>
      <c r="JTU53" s="182"/>
      <c r="JTV53" s="182"/>
      <c r="JTW53" s="182"/>
      <c r="JTX53" s="182"/>
      <c r="JTY53" s="182"/>
      <c r="JTZ53" s="182"/>
      <c r="JUA53" s="182"/>
      <c r="JUB53" s="182"/>
      <c r="JUC53" s="182"/>
      <c r="JUD53" s="182"/>
      <c r="JUE53" s="182"/>
      <c r="JUF53" s="182"/>
      <c r="JUG53" s="182"/>
      <c r="JUH53" s="182"/>
      <c r="JUI53" s="182"/>
      <c r="JUJ53" s="182"/>
      <c r="JUK53" s="182"/>
      <c r="JUL53" s="182"/>
      <c r="JUM53" s="182"/>
      <c r="JUN53" s="182"/>
      <c r="JUO53" s="182"/>
      <c r="JUP53" s="182"/>
      <c r="JUQ53" s="182"/>
      <c r="JUR53" s="182"/>
      <c r="JUS53" s="182"/>
      <c r="JUT53" s="182"/>
      <c r="JUU53" s="182"/>
      <c r="JUV53" s="182"/>
      <c r="JUW53" s="182"/>
      <c r="JUX53" s="182"/>
      <c r="JUY53" s="182"/>
      <c r="JUZ53" s="182"/>
      <c r="JVA53" s="182"/>
      <c r="JVB53" s="182"/>
      <c r="JVC53" s="182"/>
      <c r="JVD53" s="182"/>
      <c r="JVE53" s="182"/>
      <c r="JVF53" s="182"/>
      <c r="JVG53" s="182"/>
      <c r="JVH53" s="182"/>
      <c r="JVI53" s="182"/>
      <c r="JVJ53" s="182"/>
      <c r="JVK53" s="182"/>
      <c r="JVL53" s="182"/>
      <c r="JVM53" s="182"/>
      <c r="JVN53" s="182"/>
      <c r="JVO53" s="182"/>
      <c r="JVP53" s="182"/>
      <c r="JVQ53" s="182"/>
      <c r="JVR53" s="182"/>
      <c r="JVS53" s="182"/>
      <c r="JVT53" s="182"/>
      <c r="JVU53" s="182"/>
      <c r="JVV53" s="182"/>
      <c r="JVW53" s="182"/>
      <c r="JVX53" s="182"/>
      <c r="JVY53" s="182"/>
      <c r="JVZ53" s="182"/>
      <c r="JWA53" s="182"/>
      <c r="JWB53" s="182"/>
      <c r="JWC53" s="182"/>
      <c r="JWD53" s="182"/>
      <c r="JWE53" s="182"/>
      <c r="JWF53" s="182"/>
      <c r="JWG53" s="182"/>
      <c r="JWH53" s="182"/>
      <c r="JWI53" s="182"/>
      <c r="JWJ53" s="182"/>
      <c r="JWK53" s="182"/>
      <c r="JWL53" s="182"/>
      <c r="JWM53" s="182"/>
      <c r="JWN53" s="182"/>
      <c r="JWO53" s="182"/>
      <c r="JWP53" s="182"/>
      <c r="JWQ53" s="182"/>
      <c r="JWR53" s="182"/>
      <c r="JWS53" s="182"/>
      <c r="JWT53" s="182"/>
      <c r="JWU53" s="182"/>
      <c r="JWV53" s="182"/>
      <c r="JWW53" s="182"/>
      <c r="JWX53" s="182"/>
      <c r="JWY53" s="182"/>
      <c r="JWZ53" s="182"/>
      <c r="JXA53" s="182"/>
      <c r="JXB53" s="182"/>
      <c r="JXC53" s="182"/>
      <c r="JXD53" s="182"/>
      <c r="JXE53" s="182"/>
      <c r="JXF53" s="182"/>
      <c r="JXG53" s="182"/>
      <c r="JXH53" s="182"/>
      <c r="JXI53" s="182"/>
      <c r="JXJ53" s="182"/>
      <c r="JXK53" s="182"/>
      <c r="JXL53" s="182"/>
      <c r="JXM53" s="182"/>
      <c r="JXN53" s="182"/>
      <c r="JXO53" s="182"/>
      <c r="JXP53" s="182"/>
      <c r="JXQ53" s="182"/>
      <c r="JXR53" s="182"/>
      <c r="JXS53" s="182"/>
      <c r="JXT53" s="182"/>
      <c r="JXU53" s="182"/>
      <c r="JXV53" s="182"/>
      <c r="JXW53" s="182"/>
      <c r="JXX53" s="182"/>
      <c r="JXY53" s="182"/>
      <c r="JXZ53" s="182"/>
      <c r="JYA53" s="182"/>
      <c r="JYB53" s="182"/>
      <c r="JYC53" s="182"/>
      <c r="JYD53" s="182"/>
      <c r="JYE53" s="182"/>
      <c r="JYF53" s="182"/>
      <c r="JYG53" s="182"/>
      <c r="JYH53" s="182"/>
      <c r="JYI53" s="182"/>
      <c r="JYJ53" s="182"/>
      <c r="JYK53" s="182"/>
      <c r="JYL53" s="182"/>
      <c r="JYM53" s="182"/>
      <c r="JYN53" s="182"/>
      <c r="JYO53" s="182"/>
      <c r="JYP53" s="182"/>
      <c r="JYQ53" s="182"/>
      <c r="JYR53" s="182"/>
      <c r="JYS53" s="182"/>
      <c r="JYT53" s="182"/>
      <c r="JYU53" s="182"/>
      <c r="JYV53" s="182"/>
      <c r="JYW53" s="182"/>
      <c r="JYX53" s="182"/>
      <c r="JYY53" s="182"/>
      <c r="JYZ53" s="182"/>
      <c r="JZA53" s="182"/>
      <c r="JZB53" s="182"/>
      <c r="JZC53" s="182"/>
      <c r="JZD53" s="182"/>
      <c r="JZE53" s="182"/>
      <c r="JZF53" s="182"/>
      <c r="JZG53" s="182"/>
      <c r="JZH53" s="182"/>
      <c r="JZI53" s="182"/>
      <c r="JZJ53" s="182"/>
      <c r="JZK53" s="182"/>
      <c r="JZL53" s="182"/>
      <c r="JZM53" s="182"/>
      <c r="JZN53" s="182"/>
      <c r="JZO53" s="182"/>
      <c r="JZP53" s="182"/>
      <c r="JZQ53" s="182"/>
      <c r="JZR53" s="182"/>
      <c r="JZS53" s="182"/>
      <c r="JZT53" s="182"/>
      <c r="JZU53" s="182"/>
      <c r="JZV53" s="182"/>
      <c r="JZW53" s="182"/>
      <c r="JZX53" s="182"/>
      <c r="JZY53" s="182"/>
      <c r="JZZ53" s="182"/>
      <c r="KAA53" s="182"/>
      <c r="KAB53" s="182"/>
      <c r="KAC53" s="182"/>
      <c r="KAD53" s="182"/>
      <c r="KAE53" s="182"/>
      <c r="KAF53" s="182"/>
      <c r="KAG53" s="182"/>
      <c r="KAH53" s="182"/>
      <c r="KAI53" s="182"/>
      <c r="KAJ53" s="182"/>
      <c r="KAK53" s="182"/>
      <c r="KAL53" s="182"/>
      <c r="KAM53" s="182"/>
      <c r="KAN53" s="182"/>
      <c r="KAO53" s="182"/>
      <c r="KAP53" s="182"/>
      <c r="KAQ53" s="182"/>
      <c r="KAR53" s="182"/>
      <c r="KAS53" s="182"/>
      <c r="KAT53" s="182"/>
      <c r="KAU53" s="182"/>
      <c r="KAV53" s="182"/>
      <c r="KAW53" s="182"/>
      <c r="KAX53" s="182"/>
      <c r="KAY53" s="182"/>
      <c r="KAZ53" s="182"/>
      <c r="KBA53" s="182"/>
      <c r="KBB53" s="182"/>
      <c r="KBC53" s="182"/>
      <c r="KBD53" s="182"/>
      <c r="KBE53" s="182"/>
      <c r="KBF53" s="182"/>
      <c r="KBG53" s="182"/>
      <c r="KBH53" s="182"/>
      <c r="KBI53" s="182"/>
      <c r="KBJ53" s="182"/>
      <c r="KBK53" s="182"/>
      <c r="KBL53" s="182"/>
      <c r="KBM53" s="182"/>
      <c r="KBN53" s="182"/>
      <c r="KBO53" s="182"/>
      <c r="KBP53" s="182"/>
      <c r="KBQ53" s="182"/>
      <c r="KBR53" s="182"/>
      <c r="KBS53" s="182"/>
      <c r="KBT53" s="182"/>
      <c r="KBU53" s="182"/>
      <c r="KBV53" s="182"/>
      <c r="KBW53" s="182"/>
      <c r="KBX53" s="182"/>
      <c r="KBY53" s="182"/>
      <c r="KBZ53" s="182"/>
      <c r="KCA53" s="182"/>
      <c r="KCB53" s="182"/>
      <c r="KCC53" s="182"/>
      <c r="KCD53" s="182"/>
      <c r="KCE53" s="182"/>
      <c r="KCF53" s="182"/>
      <c r="KCG53" s="182"/>
      <c r="KCH53" s="182"/>
      <c r="KCI53" s="182"/>
      <c r="KCJ53" s="182"/>
      <c r="KCK53" s="182"/>
      <c r="KCL53" s="182"/>
      <c r="KCM53" s="182"/>
      <c r="KCN53" s="182"/>
      <c r="KCO53" s="182"/>
      <c r="KCP53" s="182"/>
      <c r="KCQ53" s="182"/>
      <c r="KCR53" s="182"/>
      <c r="KCS53" s="182"/>
      <c r="KCT53" s="182"/>
      <c r="KCU53" s="182"/>
      <c r="KCV53" s="182"/>
      <c r="KCW53" s="182"/>
      <c r="KCX53" s="182"/>
      <c r="KCY53" s="182"/>
      <c r="KCZ53" s="182"/>
      <c r="KDA53" s="182"/>
      <c r="KDB53" s="182"/>
      <c r="KDC53" s="182"/>
      <c r="KDD53" s="182"/>
      <c r="KDE53" s="182"/>
      <c r="KDF53" s="182"/>
      <c r="KDG53" s="182"/>
      <c r="KDH53" s="182"/>
      <c r="KDI53" s="182"/>
      <c r="KDJ53" s="182"/>
      <c r="KDK53" s="182"/>
      <c r="KDL53" s="182"/>
      <c r="KDM53" s="182"/>
      <c r="KDN53" s="182"/>
      <c r="KDO53" s="182"/>
      <c r="KDP53" s="182"/>
      <c r="KDQ53" s="182"/>
      <c r="KDR53" s="182"/>
      <c r="KDS53" s="182"/>
      <c r="KDT53" s="182"/>
      <c r="KDU53" s="182"/>
      <c r="KDV53" s="182"/>
      <c r="KDW53" s="182"/>
      <c r="KDX53" s="182"/>
      <c r="KDY53" s="182"/>
      <c r="KDZ53" s="182"/>
      <c r="KEA53" s="182"/>
      <c r="KEB53" s="182"/>
      <c r="KEC53" s="182"/>
      <c r="KED53" s="182"/>
      <c r="KEE53" s="182"/>
      <c r="KEF53" s="182"/>
      <c r="KEG53" s="182"/>
      <c r="KEH53" s="182"/>
      <c r="KEI53" s="182"/>
      <c r="KEJ53" s="182"/>
      <c r="KEK53" s="182"/>
      <c r="KEL53" s="182"/>
      <c r="KEM53" s="182"/>
      <c r="KEN53" s="182"/>
      <c r="KEO53" s="182"/>
      <c r="KEP53" s="182"/>
      <c r="KEQ53" s="182"/>
      <c r="KER53" s="182"/>
      <c r="KES53" s="182"/>
      <c r="KET53" s="182"/>
      <c r="KEU53" s="182"/>
      <c r="KEV53" s="182"/>
      <c r="KEW53" s="182"/>
      <c r="KEX53" s="182"/>
      <c r="KEY53" s="182"/>
      <c r="KEZ53" s="182"/>
      <c r="KFA53" s="182"/>
      <c r="KFB53" s="182"/>
      <c r="KFC53" s="182"/>
      <c r="KFD53" s="182"/>
      <c r="KFE53" s="182"/>
      <c r="KFF53" s="182"/>
      <c r="KFG53" s="182"/>
      <c r="KFH53" s="182"/>
      <c r="KFI53" s="182"/>
      <c r="KFJ53" s="182"/>
      <c r="KFK53" s="182"/>
      <c r="KFL53" s="182"/>
      <c r="KFM53" s="182"/>
      <c r="KFN53" s="182"/>
      <c r="KFO53" s="182"/>
      <c r="KFP53" s="182"/>
      <c r="KFQ53" s="182"/>
      <c r="KFR53" s="182"/>
      <c r="KFS53" s="182"/>
      <c r="KFT53" s="182"/>
      <c r="KFU53" s="182"/>
      <c r="KFV53" s="182"/>
      <c r="KFW53" s="182"/>
      <c r="KFX53" s="182"/>
      <c r="KFY53" s="182"/>
      <c r="KFZ53" s="182"/>
      <c r="KGA53" s="182"/>
      <c r="KGB53" s="182"/>
      <c r="KGC53" s="182"/>
      <c r="KGD53" s="182"/>
      <c r="KGE53" s="182"/>
      <c r="KGF53" s="182"/>
      <c r="KGG53" s="182"/>
      <c r="KGH53" s="182"/>
      <c r="KGI53" s="182"/>
      <c r="KGJ53" s="182"/>
      <c r="KGK53" s="182"/>
      <c r="KGL53" s="182"/>
      <c r="KGM53" s="182"/>
      <c r="KGN53" s="182"/>
      <c r="KGO53" s="182"/>
      <c r="KGP53" s="182"/>
      <c r="KGQ53" s="182"/>
      <c r="KGR53" s="182"/>
      <c r="KGS53" s="182"/>
      <c r="KGT53" s="182"/>
      <c r="KGU53" s="182"/>
      <c r="KGV53" s="182"/>
      <c r="KGW53" s="182"/>
      <c r="KGX53" s="182"/>
      <c r="KGY53" s="182"/>
      <c r="KGZ53" s="182"/>
      <c r="KHA53" s="182"/>
      <c r="KHB53" s="182"/>
      <c r="KHC53" s="182"/>
      <c r="KHD53" s="182"/>
      <c r="KHE53" s="182"/>
      <c r="KHF53" s="182"/>
      <c r="KHG53" s="182"/>
      <c r="KHH53" s="182"/>
      <c r="KHI53" s="182"/>
      <c r="KHJ53" s="182"/>
      <c r="KHK53" s="182"/>
      <c r="KHL53" s="182"/>
      <c r="KHM53" s="182"/>
      <c r="KHN53" s="182"/>
      <c r="KHO53" s="182"/>
      <c r="KHP53" s="182"/>
      <c r="KHQ53" s="182"/>
      <c r="KHR53" s="182"/>
      <c r="KHS53" s="182"/>
      <c r="KHT53" s="182"/>
      <c r="KHU53" s="182"/>
      <c r="KHV53" s="182"/>
      <c r="KHW53" s="182"/>
      <c r="KHX53" s="182"/>
      <c r="KHY53" s="182"/>
      <c r="KHZ53" s="182"/>
      <c r="KIA53" s="182"/>
      <c r="KIB53" s="182"/>
      <c r="KIC53" s="182"/>
      <c r="KID53" s="182"/>
      <c r="KIE53" s="182"/>
      <c r="KIF53" s="182"/>
      <c r="KIG53" s="182"/>
      <c r="KIH53" s="182"/>
      <c r="KII53" s="182"/>
      <c r="KIJ53" s="182"/>
      <c r="KIK53" s="182"/>
      <c r="KIL53" s="182"/>
      <c r="KIM53" s="182"/>
      <c r="KIN53" s="182"/>
      <c r="KIO53" s="182"/>
      <c r="KIP53" s="182"/>
      <c r="KIQ53" s="182"/>
      <c r="KIR53" s="182"/>
      <c r="KIS53" s="182"/>
      <c r="KIT53" s="182"/>
      <c r="KIU53" s="182"/>
      <c r="KIV53" s="182"/>
      <c r="KIW53" s="182"/>
      <c r="KIX53" s="182"/>
      <c r="KIY53" s="182"/>
      <c r="KIZ53" s="182"/>
      <c r="KJA53" s="182"/>
      <c r="KJB53" s="182"/>
      <c r="KJC53" s="182"/>
      <c r="KJD53" s="182"/>
      <c r="KJE53" s="182"/>
      <c r="KJF53" s="182"/>
      <c r="KJG53" s="182"/>
      <c r="KJH53" s="182"/>
      <c r="KJI53" s="182"/>
      <c r="KJJ53" s="182"/>
      <c r="KJK53" s="182"/>
      <c r="KJL53" s="182"/>
      <c r="KJM53" s="182"/>
      <c r="KJN53" s="182"/>
      <c r="KJO53" s="182"/>
      <c r="KJP53" s="182"/>
      <c r="KJQ53" s="182"/>
      <c r="KJR53" s="182"/>
      <c r="KJS53" s="182"/>
      <c r="KJT53" s="182"/>
      <c r="KJU53" s="182"/>
      <c r="KJV53" s="182"/>
      <c r="KJW53" s="182"/>
      <c r="KJX53" s="182"/>
      <c r="KJY53" s="182"/>
      <c r="KJZ53" s="182"/>
      <c r="KKA53" s="182"/>
      <c r="KKB53" s="182"/>
      <c r="KKC53" s="182"/>
      <c r="KKD53" s="182"/>
      <c r="KKE53" s="182"/>
      <c r="KKF53" s="182"/>
      <c r="KKG53" s="182"/>
      <c r="KKH53" s="182"/>
      <c r="KKI53" s="182"/>
      <c r="KKJ53" s="182"/>
      <c r="KKK53" s="182"/>
      <c r="KKL53" s="182"/>
      <c r="KKM53" s="182"/>
      <c r="KKN53" s="182"/>
      <c r="KKO53" s="182"/>
      <c r="KKP53" s="182"/>
      <c r="KKQ53" s="182"/>
      <c r="KKR53" s="182"/>
      <c r="KKS53" s="182"/>
      <c r="KKT53" s="182"/>
      <c r="KKU53" s="182"/>
      <c r="KKV53" s="182"/>
      <c r="KKW53" s="182"/>
      <c r="KKX53" s="182"/>
      <c r="KKY53" s="182"/>
      <c r="KKZ53" s="182"/>
      <c r="KLA53" s="182"/>
      <c r="KLB53" s="182"/>
      <c r="KLC53" s="182"/>
      <c r="KLD53" s="182"/>
      <c r="KLE53" s="182"/>
      <c r="KLF53" s="182"/>
      <c r="KLG53" s="182"/>
      <c r="KLH53" s="182"/>
      <c r="KLI53" s="182"/>
      <c r="KLJ53" s="182"/>
      <c r="KLK53" s="182"/>
      <c r="KLL53" s="182"/>
      <c r="KLM53" s="182"/>
      <c r="KLN53" s="182"/>
      <c r="KLO53" s="182"/>
      <c r="KLP53" s="182"/>
      <c r="KLQ53" s="182"/>
      <c r="KLR53" s="182"/>
      <c r="KLS53" s="182"/>
      <c r="KLT53" s="182"/>
      <c r="KLU53" s="182"/>
      <c r="KLV53" s="182"/>
      <c r="KLW53" s="182"/>
      <c r="KLX53" s="182"/>
      <c r="KLY53" s="182"/>
      <c r="KLZ53" s="182"/>
      <c r="KMA53" s="182"/>
      <c r="KMB53" s="182"/>
      <c r="KMC53" s="182"/>
      <c r="KMD53" s="182"/>
      <c r="KME53" s="182"/>
      <c r="KMF53" s="182"/>
      <c r="KMG53" s="182"/>
      <c r="KMH53" s="182"/>
      <c r="KMI53" s="182"/>
      <c r="KMJ53" s="182"/>
      <c r="KMK53" s="182"/>
      <c r="KML53" s="182"/>
      <c r="KMM53" s="182"/>
      <c r="KMN53" s="182"/>
      <c r="KMO53" s="182"/>
      <c r="KMP53" s="182"/>
      <c r="KMQ53" s="182"/>
      <c r="KMR53" s="182"/>
      <c r="KMS53" s="182"/>
      <c r="KMT53" s="182"/>
      <c r="KMU53" s="182"/>
      <c r="KMV53" s="182"/>
      <c r="KMW53" s="182"/>
      <c r="KMX53" s="182"/>
      <c r="KMY53" s="182"/>
      <c r="KMZ53" s="182"/>
      <c r="KNA53" s="182"/>
      <c r="KNB53" s="182"/>
      <c r="KNC53" s="182"/>
      <c r="KND53" s="182"/>
      <c r="KNE53" s="182"/>
      <c r="KNF53" s="182"/>
      <c r="KNG53" s="182"/>
      <c r="KNH53" s="182"/>
      <c r="KNI53" s="182"/>
      <c r="KNJ53" s="182"/>
      <c r="KNK53" s="182"/>
      <c r="KNL53" s="182"/>
      <c r="KNM53" s="182"/>
      <c r="KNN53" s="182"/>
      <c r="KNO53" s="182"/>
      <c r="KNP53" s="182"/>
      <c r="KNQ53" s="182"/>
      <c r="KNR53" s="182"/>
      <c r="KNS53" s="182"/>
      <c r="KNT53" s="182"/>
      <c r="KNU53" s="182"/>
      <c r="KNV53" s="182"/>
      <c r="KNW53" s="182"/>
      <c r="KNX53" s="182"/>
      <c r="KNY53" s="182"/>
      <c r="KNZ53" s="182"/>
      <c r="KOA53" s="182"/>
      <c r="KOB53" s="182"/>
      <c r="KOC53" s="182"/>
      <c r="KOD53" s="182"/>
      <c r="KOE53" s="182"/>
      <c r="KOF53" s="182"/>
      <c r="KOG53" s="182"/>
      <c r="KOH53" s="182"/>
      <c r="KOI53" s="182"/>
      <c r="KOJ53" s="182"/>
      <c r="KOK53" s="182"/>
      <c r="KOL53" s="182"/>
      <c r="KOM53" s="182"/>
      <c r="KON53" s="182"/>
      <c r="KOO53" s="182"/>
      <c r="KOP53" s="182"/>
      <c r="KOQ53" s="182"/>
      <c r="KOR53" s="182"/>
      <c r="KOS53" s="182"/>
      <c r="KOT53" s="182"/>
      <c r="KOU53" s="182"/>
      <c r="KOV53" s="182"/>
      <c r="KOW53" s="182"/>
      <c r="KOX53" s="182"/>
      <c r="KOY53" s="182"/>
      <c r="KOZ53" s="182"/>
      <c r="KPA53" s="182"/>
      <c r="KPB53" s="182"/>
      <c r="KPC53" s="182"/>
      <c r="KPD53" s="182"/>
      <c r="KPE53" s="182"/>
      <c r="KPF53" s="182"/>
      <c r="KPG53" s="182"/>
      <c r="KPH53" s="182"/>
      <c r="KPI53" s="182"/>
      <c r="KPJ53" s="182"/>
      <c r="KPK53" s="182"/>
      <c r="KPL53" s="182"/>
      <c r="KPM53" s="182"/>
      <c r="KPN53" s="182"/>
      <c r="KPO53" s="182"/>
      <c r="KPP53" s="182"/>
      <c r="KPQ53" s="182"/>
      <c r="KPR53" s="182"/>
      <c r="KPS53" s="182"/>
      <c r="KPT53" s="182"/>
      <c r="KPU53" s="182"/>
      <c r="KPV53" s="182"/>
      <c r="KPW53" s="182"/>
      <c r="KPX53" s="182"/>
      <c r="KPY53" s="182"/>
      <c r="KPZ53" s="182"/>
      <c r="KQA53" s="182"/>
      <c r="KQB53" s="182"/>
      <c r="KQC53" s="182"/>
      <c r="KQD53" s="182"/>
      <c r="KQE53" s="182"/>
      <c r="KQF53" s="182"/>
      <c r="KQG53" s="182"/>
      <c r="KQH53" s="182"/>
      <c r="KQI53" s="182"/>
      <c r="KQJ53" s="182"/>
      <c r="KQK53" s="182"/>
      <c r="KQL53" s="182"/>
      <c r="KQM53" s="182"/>
      <c r="KQN53" s="182"/>
      <c r="KQO53" s="182"/>
      <c r="KQP53" s="182"/>
      <c r="KQQ53" s="182"/>
      <c r="KQR53" s="182"/>
      <c r="KQS53" s="182"/>
      <c r="KQT53" s="182"/>
      <c r="KQU53" s="182"/>
      <c r="KQV53" s="182"/>
      <c r="KQW53" s="182"/>
      <c r="KQX53" s="182"/>
      <c r="KQY53" s="182"/>
      <c r="KQZ53" s="182"/>
      <c r="KRA53" s="182"/>
      <c r="KRB53" s="182"/>
      <c r="KRC53" s="182"/>
      <c r="KRD53" s="182"/>
      <c r="KRE53" s="182"/>
      <c r="KRF53" s="182"/>
      <c r="KRG53" s="182"/>
      <c r="KRH53" s="182"/>
      <c r="KRI53" s="182"/>
      <c r="KRJ53" s="182"/>
      <c r="KRK53" s="182"/>
      <c r="KRL53" s="182"/>
      <c r="KRM53" s="182"/>
      <c r="KRN53" s="182"/>
      <c r="KRO53" s="182"/>
      <c r="KRP53" s="182"/>
      <c r="KRQ53" s="182"/>
      <c r="KRR53" s="182"/>
      <c r="KRS53" s="182"/>
      <c r="KRT53" s="182"/>
      <c r="KRU53" s="182"/>
      <c r="KRV53" s="182"/>
      <c r="KRW53" s="182"/>
      <c r="KRX53" s="182"/>
      <c r="KRY53" s="182"/>
      <c r="KRZ53" s="182"/>
      <c r="KSA53" s="182"/>
      <c r="KSB53" s="182"/>
      <c r="KSC53" s="182"/>
      <c r="KSD53" s="182"/>
      <c r="KSE53" s="182"/>
      <c r="KSF53" s="182"/>
      <c r="KSG53" s="182"/>
      <c r="KSH53" s="182"/>
      <c r="KSI53" s="182"/>
      <c r="KSJ53" s="182"/>
      <c r="KSK53" s="182"/>
      <c r="KSL53" s="182"/>
      <c r="KSM53" s="182"/>
      <c r="KSN53" s="182"/>
      <c r="KSO53" s="182"/>
      <c r="KSP53" s="182"/>
      <c r="KSQ53" s="182"/>
      <c r="KSR53" s="182"/>
      <c r="KSS53" s="182"/>
      <c r="KST53" s="182"/>
      <c r="KSU53" s="182"/>
      <c r="KSV53" s="182"/>
      <c r="KSW53" s="182"/>
      <c r="KSX53" s="182"/>
      <c r="KSY53" s="182"/>
      <c r="KSZ53" s="182"/>
      <c r="KTA53" s="182"/>
      <c r="KTB53" s="182"/>
      <c r="KTC53" s="182"/>
      <c r="KTD53" s="182"/>
      <c r="KTE53" s="182"/>
      <c r="KTF53" s="182"/>
      <c r="KTG53" s="182"/>
      <c r="KTH53" s="182"/>
      <c r="KTI53" s="182"/>
      <c r="KTJ53" s="182"/>
      <c r="KTK53" s="182"/>
      <c r="KTL53" s="182"/>
      <c r="KTM53" s="182"/>
      <c r="KTN53" s="182"/>
      <c r="KTO53" s="182"/>
      <c r="KTP53" s="182"/>
      <c r="KTQ53" s="182"/>
      <c r="KTR53" s="182"/>
      <c r="KTS53" s="182"/>
      <c r="KTT53" s="182"/>
      <c r="KTU53" s="182"/>
      <c r="KTV53" s="182"/>
      <c r="KTW53" s="182"/>
      <c r="KTX53" s="182"/>
      <c r="KTY53" s="182"/>
      <c r="KTZ53" s="182"/>
      <c r="KUA53" s="182"/>
      <c r="KUB53" s="182"/>
      <c r="KUC53" s="182"/>
      <c r="KUD53" s="182"/>
      <c r="KUE53" s="182"/>
      <c r="KUF53" s="182"/>
      <c r="KUG53" s="182"/>
      <c r="KUH53" s="182"/>
      <c r="KUI53" s="182"/>
      <c r="KUJ53" s="182"/>
      <c r="KUK53" s="182"/>
      <c r="KUL53" s="182"/>
      <c r="KUM53" s="182"/>
      <c r="KUN53" s="182"/>
      <c r="KUO53" s="182"/>
      <c r="KUP53" s="182"/>
      <c r="KUQ53" s="182"/>
      <c r="KUR53" s="182"/>
      <c r="KUS53" s="182"/>
      <c r="KUT53" s="182"/>
      <c r="KUU53" s="182"/>
      <c r="KUV53" s="182"/>
      <c r="KUW53" s="182"/>
      <c r="KUX53" s="182"/>
      <c r="KUY53" s="182"/>
      <c r="KUZ53" s="182"/>
      <c r="KVA53" s="182"/>
      <c r="KVB53" s="182"/>
      <c r="KVC53" s="182"/>
      <c r="KVD53" s="182"/>
      <c r="KVE53" s="182"/>
      <c r="KVF53" s="182"/>
      <c r="KVG53" s="182"/>
      <c r="KVH53" s="182"/>
      <c r="KVI53" s="182"/>
      <c r="KVJ53" s="182"/>
      <c r="KVK53" s="182"/>
      <c r="KVL53" s="182"/>
      <c r="KVM53" s="182"/>
      <c r="KVN53" s="182"/>
      <c r="KVO53" s="182"/>
      <c r="KVP53" s="182"/>
      <c r="KVQ53" s="182"/>
      <c r="KVR53" s="182"/>
      <c r="KVS53" s="182"/>
      <c r="KVT53" s="182"/>
      <c r="KVU53" s="182"/>
      <c r="KVV53" s="182"/>
      <c r="KVW53" s="182"/>
      <c r="KVX53" s="182"/>
      <c r="KVY53" s="182"/>
      <c r="KVZ53" s="182"/>
      <c r="KWA53" s="182"/>
      <c r="KWB53" s="182"/>
      <c r="KWC53" s="182"/>
      <c r="KWD53" s="182"/>
      <c r="KWE53" s="182"/>
      <c r="KWF53" s="182"/>
      <c r="KWG53" s="182"/>
      <c r="KWH53" s="182"/>
      <c r="KWI53" s="182"/>
      <c r="KWJ53" s="182"/>
      <c r="KWK53" s="182"/>
      <c r="KWL53" s="182"/>
      <c r="KWM53" s="182"/>
      <c r="KWN53" s="182"/>
      <c r="KWO53" s="182"/>
      <c r="KWP53" s="182"/>
      <c r="KWQ53" s="182"/>
      <c r="KWR53" s="182"/>
      <c r="KWS53" s="182"/>
      <c r="KWT53" s="182"/>
      <c r="KWU53" s="182"/>
      <c r="KWV53" s="182"/>
      <c r="KWW53" s="182"/>
      <c r="KWX53" s="182"/>
      <c r="KWY53" s="182"/>
      <c r="KWZ53" s="182"/>
      <c r="KXA53" s="182"/>
      <c r="KXB53" s="182"/>
      <c r="KXC53" s="182"/>
      <c r="KXD53" s="182"/>
      <c r="KXE53" s="182"/>
      <c r="KXF53" s="182"/>
      <c r="KXG53" s="182"/>
      <c r="KXH53" s="182"/>
      <c r="KXI53" s="182"/>
      <c r="KXJ53" s="182"/>
      <c r="KXK53" s="182"/>
      <c r="KXL53" s="182"/>
      <c r="KXM53" s="182"/>
      <c r="KXN53" s="182"/>
      <c r="KXO53" s="182"/>
      <c r="KXP53" s="182"/>
      <c r="KXQ53" s="182"/>
      <c r="KXR53" s="182"/>
      <c r="KXS53" s="182"/>
      <c r="KXT53" s="182"/>
      <c r="KXU53" s="182"/>
      <c r="KXV53" s="182"/>
      <c r="KXW53" s="182"/>
      <c r="KXX53" s="182"/>
      <c r="KXY53" s="182"/>
      <c r="KXZ53" s="182"/>
      <c r="KYA53" s="182"/>
      <c r="KYB53" s="182"/>
      <c r="KYC53" s="182"/>
      <c r="KYD53" s="182"/>
      <c r="KYE53" s="182"/>
      <c r="KYF53" s="182"/>
      <c r="KYG53" s="182"/>
      <c r="KYH53" s="182"/>
      <c r="KYI53" s="182"/>
      <c r="KYJ53" s="182"/>
      <c r="KYK53" s="182"/>
      <c r="KYL53" s="182"/>
      <c r="KYM53" s="182"/>
      <c r="KYN53" s="182"/>
      <c r="KYO53" s="182"/>
      <c r="KYP53" s="182"/>
      <c r="KYQ53" s="182"/>
      <c r="KYR53" s="182"/>
      <c r="KYS53" s="182"/>
      <c r="KYT53" s="182"/>
      <c r="KYU53" s="182"/>
      <c r="KYV53" s="182"/>
      <c r="KYW53" s="182"/>
      <c r="KYX53" s="182"/>
      <c r="KYY53" s="182"/>
      <c r="KYZ53" s="182"/>
      <c r="KZA53" s="182"/>
      <c r="KZB53" s="182"/>
      <c r="KZC53" s="182"/>
      <c r="KZD53" s="182"/>
      <c r="KZE53" s="182"/>
      <c r="KZF53" s="182"/>
      <c r="KZG53" s="182"/>
      <c r="KZH53" s="182"/>
      <c r="KZI53" s="182"/>
      <c r="KZJ53" s="182"/>
      <c r="KZK53" s="182"/>
      <c r="KZL53" s="182"/>
      <c r="KZM53" s="182"/>
      <c r="KZN53" s="182"/>
      <c r="KZO53" s="182"/>
      <c r="KZP53" s="182"/>
      <c r="KZQ53" s="182"/>
      <c r="KZR53" s="182"/>
      <c r="KZS53" s="182"/>
      <c r="KZT53" s="182"/>
      <c r="KZU53" s="182"/>
      <c r="KZV53" s="182"/>
      <c r="KZW53" s="182"/>
      <c r="KZX53" s="182"/>
      <c r="KZY53" s="182"/>
      <c r="KZZ53" s="182"/>
      <c r="LAA53" s="182"/>
      <c r="LAB53" s="182"/>
      <c r="LAC53" s="182"/>
      <c r="LAD53" s="182"/>
      <c r="LAE53" s="182"/>
      <c r="LAF53" s="182"/>
      <c r="LAG53" s="182"/>
      <c r="LAH53" s="182"/>
      <c r="LAI53" s="182"/>
      <c r="LAJ53" s="182"/>
      <c r="LAK53" s="182"/>
      <c r="LAL53" s="182"/>
      <c r="LAM53" s="182"/>
      <c r="LAN53" s="182"/>
      <c r="LAO53" s="182"/>
      <c r="LAP53" s="182"/>
      <c r="LAQ53" s="182"/>
      <c r="LAR53" s="182"/>
      <c r="LAS53" s="182"/>
      <c r="LAT53" s="182"/>
      <c r="LAU53" s="182"/>
      <c r="LAV53" s="182"/>
      <c r="LAW53" s="182"/>
      <c r="LAX53" s="182"/>
      <c r="LAY53" s="182"/>
      <c r="LAZ53" s="182"/>
      <c r="LBA53" s="182"/>
      <c r="LBB53" s="182"/>
      <c r="LBC53" s="182"/>
      <c r="LBD53" s="182"/>
      <c r="LBE53" s="182"/>
      <c r="LBF53" s="182"/>
      <c r="LBG53" s="182"/>
      <c r="LBH53" s="182"/>
      <c r="LBI53" s="182"/>
      <c r="LBJ53" s="182"/>
      <c r="LBK53" s="182"/>
      <c r="LBL53" s="182"/>
      <c r="LBM53" s="182"/>
      <c r="LBN53" s="182"/>
      <c r="LBO53" s="182"/>
      <c r="LBP53" s="182"/>
      <c r="LBQ53" s="182"/>
      <c r="LBR53" s="182"/>
      <c r="LBS53" s="182"/>
      <c r="LBT53" s="182"/>
      <c r="LBU53" s="182"/>
      <c r="LBV53" s="182"/>
      <c r="LBW53" s="182"/>
      <c r="LBX53" s="182"/>
      <c r="LBY53" s="182"/>
      <c r="LBZ53" s="182"/>
      <c r="LCA53" s="182"/>
      <c r="LCB53" s="182"/>
      <c r="LCC53" s="182"/>
      <c r="LCD53" s="182"/>
      <c r="LCE53" s="182"/>
      <c r="LCF53" s="182"/>
      <c r="LCG53" s="182"/>
      <c r="LCH53" s="182"/>
      <c r="LCI53" s="182"/>
      <c r="LCJ53" s="182"/>
      <c r="LCK53" s="182"/>
      <c r="LCL53" s="182"/>
      <c r="LCM53" s="182"/>
      <c r="LCN53" s="182"/>
      <c r="LCO53" s="182"/>
      <c r="LCP53" s="182"/>
      <c r="LCQ53" s="182"/>
      <c r="LCR53" s="182"/>
      <c r="LCS53" s="182"/>
      <c r="LCT53" s="182"/>
      <c r="LCU53" s="182"/>
      <c r="LCV53" s="182"/>
      <c r="LCW53" s="182"/>
      <c r="LCX53" s="182"/>
      <c r="LCY53" s="182"/>
      <c r="LCZ53" s="182"/>
      <c r="LDA53" s="182"/>
      <c r="LDB53" s="182"/>
      <c r="LDC53" s="182"/>
      <c r="LDD53" s="182"/>
      <c r="LDE53" s="182"/>
      <c r="LDF53" s="182"/>
      <c r="LDG53" s="182"/>
      <c r="LDH53" s="182"/>
      <c r="LDI53" s="182"/>
      <c r="LDJ53" s="182"/>
      <c r="LDK53" s="182"/>
      <c r="LDL53" s="182"/>
      <c r="LDM53" s="182"/>
      <c r="LDN53" s="182"/>
      <c r="LDO53" s="182"/>
      <c r="LDP53" s="182"/>
      <c r="LDQ53" s="182"/>
      <c r="LDR53" s="182"/>
      <c r="LDS53" s="182"/>
      <c r="LDT53" s="182"/>
      <c r="LDU53" s="182"/>
      <c r="LDV53" s="182"/>
      <c r="LDW53" s="182"/>
      <c r="LDX53" s="182"/>
      <c r="LDY53" s="182"/>
      <c r="LDZ53" s="182"/>
      <c r="LEA53" s="182"/>
      <c r="LEB53" s="182"/>
      <c r="LEC53" s="182"/>
      <c r="LED53" s="182"/>
      <c r="LEE53" s="182"/>
      <c r="LEF53" s="182"/>
      <c r="LEG53" s="182"/>
      <c r="LEH53" s="182"/>
      <c r="LEI53" s="182"/>
      <c r="LEJ53" s="182"/>
      <c r="LEK53" s="182"/>
      <c r="LEL53" s="182"/>
      <c r="LEM53" s="182"/>
      <c r="LEN53" s="182"/>
      <c r="LEO53" s="182"/>
      <c r="LEP53" s="182"/>
      <c r="LEQ53" s="182"/>
      <c r="LER53" s="182"/>
      <c r="LES53" s="182"/>
      <c r="LET53" s="182"/>
      <c r="LEU53" s="182"/>
      <c r="LEV53" s="182"/>
      <c r="LEW53" s="182"/>
      <c r="LEX53" s="182"/>
      <c r="LEY53" s="182"/>
      <c r="LEZ53" s="182"/>
      <c r="LFA53" s="182"/>
      <c r="LFB53" s="182"/>
      <c r="LFC53" s="182"/>
      <c r="LFD53" s="182"/>
      <c r="LFE53" s="182"/>
      <c r="LFF53" s="182"/>
      <c r="LFG53" s="182"/>
      <c r="LFH53" s="182"/>
      <c r="LFI53" s="182"/>
      <c r="LFJ53" s="182"/>
      <c r="LFK53" s="182"/>
      <c r="LFL53" s="182"/>
      <c r="LFM53" s="182"/>
      <c r="LFN53" s="182"/>
      <c r="LFO53" s="182"/>
      <c r="LFP53" s="182"/>
      <c r="LFQ53" s="182"/>
      <c r="LFR53" s="182"/>
      <c r="LFS53" s="182"/>
      <c r="LFT53" s="182"/>
      <c r="LFU53" s="182"/>
      <c r="LFV53" s="182"/>
      <c r="LFW53" s="182"/>
      <c r="LFX53" s="182"/>
      <c r="LFY53" s="182"/>
      <c r="LFZ53" s="182"/>
      <c r="LGA53" s="182"/>
      <c r="LGB53" s="182"/>
      <c r="LGC53" s="182"/>
      <c r="LGD53" s="182"/>
      <c r="LGE53" s="182"/>
      <c r="LGF53" s="182"/>
      <c r="LGG53" s="182"/>
      <c r="LGH53" s="182"/>
      <c r="LGI53" s="182"/>
      <c r="LGJ53" s="182"/>
      <c r="LGK53" s="182"/>
      <c r="LGL53" s="182"/>
      <c r="LGM53" s="182"/>
      <c r="LGN53" s="182"/>
      <c r="LGO53" s="182"/>
      <c r="LGP53" s="182"/>
      <c r="LGQ53" s="182"/>
      <c r="LGR53" s="182"/>
      <c r="LGS53" s="182"/>
      <c r="LGT53" s="182"/>
      <c r="LGU53" s="182"/>
      <c r="LGV53" s="182"/>
      <c r="LGW53" s="182"/>
      <c r="LGX53" s="182"/>
      <c r="LGY53" s="182"/>
      <c r="LGZ53" s="182"/>
      <c r="LHA53" s="182"/>
      <c r="LHB53" s="182"/>
      <c r="LHC53" s="182"/>
      <c r="LHD53" s="182"/>
      <c r="LHE53" s="182"/>
      <c r="LHF53" s="182"/>
      <c r="LHG53" s="182"/>
      <c r="LHH53" s="182"/>
      <c r="LHI53" s="182"/>
      <c r="LHJ53" s="182"/>
      <c r="LHK53" s="182"/>
      <c r="LHL53" s="182"/>
      <c r="LHM53" s="182"/>
      <c r="LHN53" s="182"/>
      <c r="LHO53" s="182"/>
      <c r="LHP53" s="182"/>
      <c r="LHQ53" s="182"/>
      <c r="LHR53" s="182"/>
      <c r="LHS53" s="182"/>
      <c r="LHT53" s="182"/>
      <c r="LHU53" s="182"/>
      <c r="LHV53" s="182"/>
      <c r="LHW53" s="182"/>
      <c r="LHX53" s="182"/>
      <c r="LHY53" s="182"/>
      <c r="LHZ53" s="182"/>
      <c r="LIA53" s="182"/>
      <c r="LIB53" s="182"/>
      <c r="LIC53" s="182"/>
      <c r="LID53" s="182"/>
      <c r="LIE53" s="182"/>
      <c r="LIF53" s="182"/>
      <c r="LIG53" s="182"/>
      <c r="LIH53" s="182"/>
      <c r="LII53" s="182"/>
      <c r="LIJ53" s="182"/>
      <c r="LIK53" s="182"/>
      <c r="LIL53" s="182"/>
      <c r="LIM53" s="182"/>
      <c r="LIN53" s="182"/>
      <c r="LIO53" s="182"/>
      <c r="LIP53" s="182"/>
      <c r="LIQ53" s="182"/>
      <c r="LIR53" s="182"/>
      <c r="LIS53" s="182"/>
      <c r="LIT53" s="182"/>
      <c r="LIU53" s="182"/>
      <c r="LIV53" s="182"/>
      <c r="LIW53" s="182"/>
      <c r="LIX53" s="182"/>
      <c r="LIY53" s="182"/>
      <c r="LIZ53" s="182"/>
      <c r="LJA53" s="182"/>
      <c r="LJB53" s="182"/>
      <c r="LJC53" s="182"/>
      <c r="LJD53" s="182"/>
      <c r="LJE53" s="182"/>
      <c r="LJF53" s="182"/>
      <c r="LJG53" s="182"/>
      <c r="LJH53" s="182"/>
      <c r="LJI53" s="182"/>
      <c r="LJJ53" s="182"/>
      <c r="LJK53" s="182"/>
      <c r="LJL53" s="182"/>
      <c r="LJM53" s="182"/>
      <c r="LJN53" s="182"/>
      <c r="LJO53" s="182"/>
      <c r="LJP53" s="182"/>
      <c r="LJQ53" s="182"/>
      <c r="LJR53" s="182"/>
      <c r="LJS53" s="182"/>
      <c r="LJT53" s="182"/>
      <c r="LJU53" s="182"/>
      <c r="LJV53" s="182"/>
      <c r="LJW53" s="182"/>
      <c r="LJX53" s="182"/>
      <c r="LJY53" s="182"/>
      <c r="LJZ53" s="182"/>
      <c r="LKA53" s="182"/>
      <c r="LKB53" s="182"/>
      <c r="LKC53" s="182"/>
      <c r="LKD53" s="182"/>
      <c r="LKE53" s="182"/>
      <c r="LKF53" s="182"/>
      <c r="LKG53" s="182"/>
      <c r="LKH53" s="182"/>
      <c r="LKI53" s="182"/>
      <c r="LKJ53" s="182"/>
      <c r="LKK53" s="182"/>
      <c r="LKL53" s="182"/>
      <c r="LKM53" s="182"/>
      <c r="LKN53" s="182"/>
      <c r="LKO53" s="182"/>
      <c r="LKP53" s="182"/>
      <c r="LKQ53" s="182"/>
      <c r="LKR53" s="182"/>
      <c r="LKS53" s="182"/>
      <c r="LKT53" s="182"/>
      <c r="LKU53" s="182"/>
      <c r="LKV53" s="182"/>
      <c r="LKW53" s="182"/>
      <c r="LKX53" s="182"/>
      <c r="LKY53" s="182"/>
      <c r="LKZ53" s="182"/>
      <c r="LLA53" s="182"/>
      <c r="LLB53" s="182"/>
      <c r="LLC53" s="182"/>
      <c r="LLD53" s="182"/>
      <c r="LLE53" s="182"/>
      <c r="LLF53" s="182"/>
      <c r="LLG53" s="182"/>
      <c r="LLH53" s="182"/>
      <c r="LLI53" s="182"/>
      <c r="LLJ53" s="182"/>
      <c r="LLK53" s="182"/>
      <c r="LLL53" s="182"/>
      <c r="LLM53" s="182"/>
      <c r="LLN53" s="182"/>
      <c r="LLO53" s="182"/>
      <c r="LLP53" s="182"/>
      <c r="LLQ53" s="182"/>
      <c r="LLR53" s="182"/>
      <c r="LLS53" s="182"/>
      <c r="LLT53" s="182"/>
      <c r="LLU53" s="182"/>
      <c r="LLV53" s="182"/>
      <c r="LLW53" s="182"/>
      <c r="LLX53" s="182"/>
      <c r="LLY53" s="182"/>
      <c r="LLZ53" s="182"/>
      <c r="LMA53" s="182"/>
      <c r="LMB53" s="182"/>
      <c r="LMC53" s="182"/>
      <c r="LMD53" s="182"/>
      <c r="LME53" s="182"/>
      <c r="LMF53" s="182"/>
      <c r="LMG53" s="182"/>
      <c r="LMH53" s="182"/>
      <c r="LMI53" s="182"/>
      <c r="LMJ53" s="182"/>
      <c r="LMK53" s="182"/>
      <c r="LML53" s="182"/>
      <c r="LMM53" s="182"/>
      <c r="LMN53" s="182"/>
      <c r="LMO53" s="182"/>
      <c r="LMP53" s="182"/>
      <c r="LMQ53" s="182"/>
      <c r="LMR53" s="182"/>
      <c r="LMS53" s="182"/>
      <c r="LMT53" s="182"/>
      <c r="LMU53" s="182"/>
      <c r="LMV53" s="182"/>
      <c r="LMW53" s="182"/>
      <c r="LMX53" s="182"/>
      <c r="LMY53" s="182"/>
      <c r="LMZ53" s="182"/>
      <c r="LNA53" s="182"/>
      <c r="LNB53" s="182"/>
      <c r="LNC53" s="182"/>
      <c r="LND53" s="182"/>
      <c r="LNE53" s="182"/>
      <c r="LNF53" s="182"/>
      <c r="LNG53" s="182"/>
      <c r="LNH53" s="182"/>
      <c r="LNI53" s="182"/>
      <c r="LNJ53" s="182"/>
      <c r="LNK53" s="182"/>
      <c r="LNL53" s="182"/>
      <c r="LNM53" s="182"/>
      <c r="LNN53" s="182"/>
      <c r="LNO53" s="182"/>
      <c r="LNP53" s="182"/>
      <c r="LNQ53" s="182"/>
      <c r="LNR53" s="182"/>
      <c r="LNS53" s="182"/>
      <c r="LNT53" s="182"/>
      <c r="LNU53" s="182"/>
      <c r="LNV53" s="182"/>
      <c r="LNW53" s="182"/>
      <c r="LNX53" s="182"/>
      <c r="LNY53" s="182"/>
      <c r="LNZ53" s="182"/>
      <c r="LOA53" s="182"/>
      <c r="LOB53" s="182"/>
      <c r="LOC53" s="182"/>
      <c r="LOD53" s="182"/>
      <c r="LOE53" s="182"/>
      <c r="LOF53" s="182"/>
      <c r="LOG53" s="182"/>
      <c r="LOH53" s="182"/>
      <c r="LOI53" s="182"/>
      <c r="LOJ53" s="182"/>
      <c r="LOK53" s="182"/>
      <c r="LOL53" s="182"/>
      <c r="LOM53" s="182"/>
      <c r="LON53" s="182"/>
      <c r="LOO53" s="182"/>
      <c r="LOP53" s="182"/>
      <c r="LOQ53" s="182"/>
      <c r="LOR53" s="182"/>
      <c r="LOS53" s="182"/>
      <c r="LOT53" s="182"/>
      <c r="LOU53" s="182"/>
      <c r="LOV53" s="182"/>
      <c r="LOW53" s="182"/>
      <c r="LOX53" s="182"/>
      <c r="LOY53" s="182"/>
      <c r="LOZ53" s="182"/>
      <c r="LPA53" s="182"/>
      <c r="LPB53" s="182"/>
      <c r="LPC53" s="182"/>
      <c r="LPD53" s="182"/>
      <c r="LPE53" s="182"/>
      <c r="LPF53" s="182"/>
      <c r="LPG53" s="182"/>
      <c r="LPH53" s="182"/>
      <c r="LPI53" s="182"/>
      <c r="LPJ53" s="182"/>
      <c r="LPK53" s="182"/>
      <c r="LPL53" s="182"/>
      <c r="LPM53" s="182"/>
      <c r="LPN53" s="182"/>
      <c r="LPO53" s="182"/>
      <c r="LPP53" s="182"/>
      <c r="LPQ53" s="182"/>
      <c r="LPR53" s="182"/>
      <c r="LPS53" s="182"/>
      <c r="LPT53" s="182"/>
      <c r="LPU53" s="182"/>
      <c r="LPV53" s="182"/>
      <c r="LPW53" s="182"/>
      <c r="LPX53" s="182"/>
      <c r="LPY53" s="182"/>
      <c r="LPZ53" s="182"/>
      <c r="LQA53" s="182"/>
      <c r="LQB53" s="182"/>
      <c r="LQC53" s="182"/>
      <c r="LQD53" s="182"/>
      <c r="LQE53" s="182"/>
      <c r="LQF53" s="182"/>
      <c r="LQG53" s="182"/>
      <c r="LQH53" s="182"/>
      <c r="LQI53" s="182"/>
      <c r="LQJ53" s="182"/>
      <c r="LQK53" s="182"/>
      <c r="LQL53" s="182"/>
      <c r="LQM53" s="182"/>
      <c r="LQN53" s="182"/>
      <c r="LQO53" s="182"/>
      <c r="LQP53" s="182"/>
      <c r="LQQ53" s="182"/>
      <c r="LQR53" s="182"/>
      <c r="LQS53" s="182"/>
      <c r="LQT53" s="182"/>
      <c r="LQU53" s="182"/>
      <c r="LQV53" s="182"/>
      <c r="LQW53" s="182"/>
      <c r="LQX53" s="182"/>
      <c r="LQY53" s="182"/>
      <c r="LQZ53" s="182"/>
      <c r="LRA53" s="182"/>
      <c r="LRB53" s="182"/>
      <c r="LRC53" s="182"/>
      <c r="LRD53" s="182"/>
      <c r="LRE53" s="182"/>
      <c r="LRF53" s="182"/>
      <c r="LRG53" s="182"/>
      <c r="LRH53" s="182"/>
      <c r="LRI53" s="182"/>
      <c r="LRJ53" s="182"/>
      <c r="LRK53" s="182"/>
      <c r="LRL53" s="182"/>
      <c r="LRM53" s="182"/>
      <c r="LRN53" s="182"/>
      <c r="LRO53" s="182"/>
      <c r="LRP53" s="182"/>
      <c r="LRQ53" s="182"/>
      <c r="LRR53" s="182"/>
      <c r="LRS53" s="182"/>
      <c r="LRT53" s="182"/>
      <c r="LRU53" s="182"/>
      <c r="LRV53" s="182"/>
      <c r="LRW53" s="182"/>
      <c r="LRX53" s="182"/>
      <c r="LRY53" s="182"/>
      <c r="LRZ53" s="182"/>
      <c r="LSA53" s="182"/>
      <c r="LSB53" s="182"/>
      <c r="LSC53" s="182"/>
      <c r="LSD53" s="182"/>
      <c r="LSE53" s="182"/>
      <c r="LSF53" s="182"/>
      <c r="LSG53" s="182"/>
      <c r="LSH53" s="182"/>
      <c r="LSI53" s="182"/>
      <c r="LSJ53" s="182"/>
      <c r="LSK53" s="182"/>
      <c r="LSL53" s="182"/>
      <c r="LSM53" s="182"/>
      <c r="LSN53" s="182"/>
      <c r="LSO53" s="182"/>
      <c r="LSP53" s="182"/>
      <c r="LSQ53" s="182"/>
      <c r="LSR53" s="182"/>
      <c r="LSS53" s="182"/>
      <c r="LST53" s="182"/>
      <c r="LSU53" s="182"/>
      <c r="LSV53" s="182"/>
      <c r="LSW53" s="182"/>
      <c r="LSX53" s="182"/>
      <c r="LSY53" s="182"/>
      <c r="LSZ53" s="182"/>
      <c r="LTA53" s="182"/>
      <c r="LTB53" s="182"/>
      <c r="LTC53" s="182"/>
      <c r="LTD53" s="182"/>
      <c r="LTE53" s="182"/>
      <c r="LTF53" s="182"/>
      <c r="LTG53" s="182"/>
      <c r="LTH53" s="182"/>
      <c r="LTI53" s="182"/>
      <c r="LTJ53" s="182"/>
      <c r="LTK53" s="182"/>
      <c r="LTL53" s="182"/>
      <c r="LTM53" s="182"/>
      <c r="LTN53" s="182"/>
      <c r="LTO53" s="182"/>
      <c r="LTP53" s="182"/>
      <c r="LTQ53" s="182"/>
      <c r="LTR53" s="182"/>
      <c r="LTS53" s="182"/>
      <c r="LTT53" s="182"/>
      <c r="LTU53" s="182"/>
      <c r="LTV53" s="182"/>
      <c r="LTW53" s="182"/>
      <c r="LTX53" s="182"/>
      <c r="LTY53" s="182"/>
      <c r="LTZ53" s="182"/>
      <c r="LUA53" s="182"/>
      <c r="LUB53" s="182"/>
      <c r="LUC53" s="182"/>
      <c r="LUD53" s="182"/>
      <c r="LUE53" s="182"/>
      <c r="LUF53" s="182"/>
      <c r="LUG53" s="182"/>
      <c r="LUH53" s="182"/>
      <c r="LUI53" s="182"/>
      <c r="LUJ53" s="182"/>
      <c r="LUK53" s="182"/>
      <c r="LUL53" s="182"/>
      <c r="LUM53" s="182"/>
      <c r="LUN53" s="182"/>
      <c r="LUO53" s="182"/>
      <c r="LUP53" s="182"/>
      <c r="LUQ53" s="182"/>
      <c r="LUR53" s="182"/>
      <c r="LUS53" s="182"/>
      <c r="LUT53" s="182"/>
      <c r="LUU53" s="182"/>
      <c r="LUV53" s="182"/>
      <c r="LUW53" s="182"/>
      <c r="LUX53" s="182"/>
      <c r="LUY53" s="182"/>
      <c r="LUZ53" s="182"/>
      <c r="LVA53" s="182"/>
      <c r="LVB53" s="182"/>
      <c r="LVC53" s="182"/>
      <c r="LVD53" s="182"/>
      <c r="LVE53" s="182"/>
      <c r="LVF53" s="182"/>
      <c r="LVG53" s="182"/>
      <c r="LVH53" s="182"/>
      <c r="LVI53" s="182"/>
      <c r="LVJ53" s="182"/>
      <c r="LVK53" s="182"/>
      <c r="LVL53" s="182"/>
      <c r="LVM53" s="182"/>
      <c r="LVN53" s="182"/>
      <c r="LVO53" s="182"/>
      <c r="LVP53" s="182"/>
      <c r="LVQ53" s="182"/>
      <c r="LVR53" s="182"/>
      <c r="LVS53" s="182"/>
      <c r="LVT53" s="182"/>
      <c r="LVU53" s="182"/>
      <c r="LVV53" s="182"/>
      <c r="LVW53" s="182"/>
      <c r="LVX53" s="182"/>
      <c r="LVY53" s="182"/>
      <c r="LVZ53" s="182"/>
      <c r="LWA53" s="182"/>
      <c r="LWB53" s="182"/>
      <c r="LWC53" s="182"/>
      <c r="LWD53" s="182"/>
      <c r="LWE53" s="182"/>
      <c r="LWF53" s="182"/>
      <c r="LWG53" s="182"/>
      <c r="LWH53" s="182"/>
      <c r="LWI53" s="182"/>
      <c r="LWJ53" s="182"/>
      <c r="LWK53" s="182"/>
      <c r="LWL53" s="182"/>
      <c r="LWM53" s="182"/>
      <c r="LWN53" s="182"/>
      <c r="LWO53" s="182"/>
      <c r="LWP53" s="182"/>
      <c r="LWQ53" s="182"/>
      <c r="LWR53" s="182"/>
      <c r="LWS53" s="182"/>
      <c r="LWT53" s="182"/>
      <c r="LWU53" s="182"/>
      <c r="LWV53" s="182"/>
      <c r="LWW53" s="182"/>
      <c r="LWX53" s="182"/>
      <c r="LWY53" s="182"/>
      <c r="LWZ53" s="182"/>
      <c r="LXA53" s="182"/>
      <c r="LXB53" s="182"/>
      <c r="LXC53" s="182"/>
      <c r="LXD53" s="182"/>
      <c r="LXE53" s="182"/>
      <c r="LXF53" s="182"/>
      <c r="LXG53" s="182"/>
      <c r="LXH53" s="182"/>
      <c r="LXI53" s="182"/>
      <c r="LXJ53" s="182"/>
      <c r="LXK53" s="182"/>
      <c r="LXL53" s="182"/>
      <c r="LXM53" s="182"/>
      <c r="LXN53" s="182"/>
      <c r="LXO53" s="182"/>
      <c r="LXP53" s="182"/>
      <c r="LXQ53" s="182"/>
      <c r="LXR53" s="182"/>
      <c r="LXS53" s="182"/>
      <c r="LXT53" s="182"/>
      <c r="LXU53" s="182"/>
      <c r="LXV53" s="182"/>
      <c r="LXW53" s="182"/>
      <c r="LXX53" s="182"/>
      <c r="LXY53" s="182"/>
      <c r="LXZ53" s="182"/>
      <c r="LYA53" s="182"/>
      <c r="LYB53" s="182"/>
      <c r="LYC53" s="182"/>
      <c r="LYD53" s="182"/>
      <c r="LYE53" s="182"/>
      <c r="LYF53" s="182"/>
      <c r="LYG53" s="182"/>
      <c r="LYH53" s="182"/>
      <c r="LYI53" s="182"/>
      <c r="LYJ53" s="182"/>
      <c r="LYK53" s="182"/>
      <c r="LYL53" s="182"/>
      <c r="LYM53" s="182"/>
      <c r="LYN53" s="182"/>
      <c r="LYO53" s="182"/>
      <c r="LYP53" s="182"/>
      <c r="LYQ53" s="182"/>
      <c r="LYR53" s="182"/>
      <c r="LYS53" s="182"/>
      <c r="LYT53" s="182"/>
      <c r="LYU53" s="182"/>
      <c r="LYV53" s="182"/>
      <c r="LYW53" s="182"/>
      <c r="LYX53" s="182"/>
      <c r="LYY53" s="182"/>
      <c r="LYZ53" s="182"/>
      <c r="LZA53" s="182"/>
      <c r="LZB53" s="182"/>
      <c r="LZC53" s="182"/>
      <c r="LZD53" s="182"/>
      <c r="LZE53" s="182"/>
      <c r="LZF53" s="182"/>
      <c r="LZG53" s="182"/>
      <c r="LZH53" s="182"/>
      <c r="LZI53" s="182"/>
      <c r="LZJ53" s="182"/>
      <c r="LZK53" s="182"/>
      <c r="LZL53" s="182"/>
      <c r="LZM53" s="182"/>
      <c r="LZN53" s="182"/>
      <c r="LZO53" s="182"/>
      <c r="LZP53" s="182"/>
      <c r="LZQ53" s="182"/>
      <c r="LZR53" s="182"/>
      <c r="LZS53" s="182"/>
      <c r="LZT53" s="182"/>
      <c r="LZU53" s="182"/>
      <c r="LZV53" s="182"/>
      <c r="LZW53" s="182"/>
      <c r="LZX53" s="182"/>
      <c r="LZY53" s="182"/>
      <c r="LZZ53" s="182"/>
      <c r="MAA53" s="182"/>
      <c r="MAB53" s="182"/>
      <c r="MAC53" s="182"/>
      <c r="MAD53" s="182"/>
      <c r="MAE53" s="182"/>
      <c r="MAF53" s="182"/>
      <c r="MAG53" s="182"/>
      <c r="MAH53" s="182"/>
      <c r="MAI53" s="182"/>
      <c r="MAJ53" s="182"/>
      <c r="MAK53" s="182"/>
      <c r="MAL53" s="182"/>
      <c r="MAM53" s="182"/>
      <c r="MAN53" s="182"/>
      <c r="MAO53" s="182"/>
      <c r="MAP53" s="182"/>
      <c r="MAQ53" s="182"/>
      <c r="MAR53" s="182"/>
      <c r="MAS53" s="182"/>
      <c r="MAT53" s="182"/>
      <c r="MAU53" s="182"/>
      <c r="MAV53" s="182"/>
      <c r="MAW53" s="182"/>
      <c r="MAX53" s="182"/>
      <c r="MAY53" s="182"/>
      <c r="MAZ53" s="182"/>
      <c r="MBA53" s="182"/>
      <c r="MBB53" s="182"/>
      <c r="MBC53" s="182"/>
      <c r="MBD53" s="182"/>
      <c r="MBE53" s="182"/>
      <c r="MBF53" s="182"/>
      <c r="MBG53" s="182"/>
      <c r="MBH53" s="182"/>
      <c r="MBI53" s="182"/>
      <c r="MBJ53" s="182"/>
      <c r="MBK53" s="182"/>
      <c r="MBL53" s="182"/>
      <c r="MBM53" s="182"/>
      <c r="MBN53" s="182"/>
      <c r="MBO53" s="182"/>
      <c r="MBP53" s="182"/>
      <c r="MBQ53" s="182"/>
      <c r="MBR53" s="182"/>
      <c r="MBS53" s="182"/>
      <c r="MBT53" s="182"/>
      <c r="MBU53" s="182"/>
      <c r="MBV53" s="182"/>
      <c r="MBW53" s="182"/>
      <c r="MBX53" s="182"/>
      <c r="MBY53" s="182"/>
      <c r="MBZ53" s="182"/>
      <c r="MCA53" s="182"/>
      <c r="MCB53" s="182"/>
      <c r="MCC53" s="182"/>
      <c r="MCD53" s="182"/>
      <c r="MCE53" s="182"/>
      <c r="MCF53" s="182"/>
      <c r="MCG53" s="182"/>
      <c r="MCH53" s="182"/>
      <c r="MCI53" s="182"/>
      <c r="MCJ53" s="182"/>
      <c r="MCK53" s="182"/>
      <c r="MCL53" s="182"/>
      <c r="MCM53" s="182"/>
      <c r="MCN53" s="182"/>
      <c r="MCO53" s="182"/>
      <c r="MCP53" s="182"/>
      <c r="MCQ53" s="182"/>
      <c r="MCR53" s="182"/>
      <c r="MCS53" s="182"/>
      <c r="MCT53" s="182"/>
      <c r="MCU53" s="182"/>
      <c r="MCV53" s="182"/>
      <c r="MCW53" s="182"/>
      <c r="MCX53" s="182"/>
      <c r="MCY53" s="182"/>
      <c r="MCZ53" s="182"/>
      <c r="MDA53" s="182"/>
      <c r="MDB53" s="182"/>
      <c r="MDC53" s="182"/>
      <c r="MDD53" s="182"/>
      <c r="MDE53" s="182"/>
      <c r="MDF53" s="182"/>
      <c r="MDG53" s="182"/>
      <c r="MDH53" s="182"/>
      <c r="MDI53" s="182"/>
      <c r="MDJ53" s="182"/>
      <c r="MDK53" s="182"/>
      <c r="MDL53" s="182"/>
      <c r="MDM53" s="182"/>
      <c r="MDN53" s="182"/>
      <c r="MDO53" s="182"/>
      <c r="MDP53" s="182"/>
      <c r="MDQ53" s="182"/>
      <c r="MDR53" s="182"/>
      <c r="MDS53" s="182"/>
      <c r="MDT53" s="182"/>
      <c r="MDU53" s="182"/>
      <c r="MDV53" s="182"/>
      <c r="MDW53" s="182"/>
      <c r="MDX53" s="182"/>
      <c r="MDY53" s="182"/>
      <c r="MDZ53" s="182"/>
      <c r="MEA53" s="182"/>
      <c r="MEB53" s="182"/>
      <c r="MEC53" s="182"/>
      <c r="MED53" s="182"/>
      <c r="MEE53" s="182"/>
      <c r="MEF53" s="182"/>
      <c r="MEG53" s="182"/>
      <c r="MEH53" s="182"/>
      <c r="MEI53" s="182"/>
      <c r="MEJ53" s="182"/>
      <c r="MEK53" s="182"/>
      <c r="MEL53" s="182"/>
      <c r="MEM53" s="182"/>
      <c r="MEN53" s="182"/>
      <c r="MEO53" s="182"/>
      <c r="MEP53" s="182"/>
      <c r="MEQ53" s="182"/>
      <c r="MER53" s="182"/>
      <c r="MES53" s="182"/>
      <c r="MET53" s="182"/>
      <c r="MEU53" s="182"/>
      <c r="MEV53" s="182"/>
      <c r="MEW53" s="182"/>
      <c r="MEX53" s="182"/>
      <c r="MEY53" s="182"/>
      <c r="MEZ53" s="182"/>
      <c r="MFA53" s="182"/>
      <c r="MFB53" s="182"/>
      <c r="MFC53" s="182"/>
      <c r="MFD53" s="182"/>
      <c r="MFE53" s="182"/>
      <c r="MFF53" s="182"/>
      <c r="MFG53" s="182"/>
      <c r="MFH53" s="182"/>
      <c r="MFI53" s="182"/>
      <c r="MFJ53" s="182"/>
      <c r="MFK53" s="182"/>
      <c r="MFL53" s="182"/>
      <c r="MFM53" s="182"/>
      <c r="MFN53" s="182"/>
      <c r="MFO53" s="182"/>
      <c r="MFP53" s="182"/>
      <c r="MFQ53" s="182"/>
      <c r="MFR53" s="182"/>
      <c r="MFS53" s="182"/>
      <c r="MFT53" s="182"/>
      <c r="MFU53" s="182"/>
      <c r="MFV53" s="182"/>
      <c r="MFW53" s="182"/>
      <c r="MFX53" s="182"/>
      <c r="MFY53" s="182"/>
      <c r="MFZ53" s="182"/>
      <c r="MGA53" s="182"/>
      <c r="MGB53" s="182"/>
      <c r="MGC53" s="182"/>
      <c r="MGD53" s="182"/>
      <c r="MGE53" s="182"/>
      <c r="MGF53" s="182"/>
      <c r="MGG53" s="182"/>
      <c r="MGH53" s="182"/>
      <c r="MGI53" s="182"/>
      <c r="MGJ53" s="182"/>
      <c r="MGK53" s="182"/>
      <c r="MGL53" s="182"/>
      <c r="MGM53" s="182"/>
      <c r="MGN53" s="182"/>
      <c r="MGO53" s="182"/>
      <c r="MGP53" s="182"/>
      <c r="MGQ53" s="182"/>
      <c r="MGR53" s="182"/>
      <c r="MGS53" s="182"/>
      <c r="MGT53" s="182"/>
      <c r="MGU53" s="182"/>
      <c r="MGV53" s="182"/>
      <c r="MGW53" s="182"/>
      <c r="MGX53" s="182"/>
      <c r="MGY53" s="182"/>
      <c r="MGZ53" s="182"/>
      <c r="MHA53" s="182"/>
      <c r="MHB53" s="182"/>
      <c r="MHC53" s="182"/>
      <c r="MHD53" s="182"/>
      <c r="MHE53" s="182"/>
      <c r="MHF53" s="182"/>
      <c r="MHG53" s="182"/>
      <c r="MHH53" s="182"/>
      <c r="MHI53" s="182"/>
      <c r="MHJ53" s="182"/>
      <c r="MHK53" s="182"/>
      <c r="MHL53" s="182"/>
      <c r="MHM53" s="182"/>
      <c r="MHN53" s="182"/>
      <c r="MHO53" s="182"/>
      <c r="MHP53" s="182"/>
      <c r="MHQ53" s="182"/>
      <c r="MHR53" s="182"/>
      <c r="MHS53" s="182"/>
      <c r="MHT53" s="182"/>
      <c r="MHU53" s="182"/>
      <c r="MHV53" s="182"/>
      <c r="MHW53" s="182"/>
      <c r="MHX53" s="182"/>
      <c r="MHY53" s="182"/>
      <c r="MHZ53" s="182"/>
      <c r="MIA53" s="182"/>
      <c r="MIB53" s="182"/>
      <c r="MIC53" s="182"/>
      <c r="MID53" s="182"/>
      <c r="MIE53" s="182"/>
      <c r="MIF53" s="182"/>
      <c r="MIG53" s="182"/>
      <c r="MIH53" s="182"/>
      <c r="MII53" s="182"/>
      <c r="MIJ53" s="182"/>
      <c r="MIK53" s="182"/>
      <c r="MIL53" s="182"/>
      <c r="MIM53" s="182"/>
      <c r="MIN53" s="182"/>
      <c r="MIO53" s="182"/>
      <c r="MIP53" s="182"/>
      <c r="MIQ53" s="182"/>
      <c r="MIR53" s="182"/>
      <c r="MIS53" s="182"/>
      <c r="MIT53" s="182"/>
      <c r="MIU53" s="182"/>
      <c r="MIV53" s="182"/>
      <c r="MIW53" s="182"/>
      <c r="MIX53" s="182"/>
      <c r="MIY53" s="182"/>
      <c r="MIZ53" s="182"/>
      <c r="MJA53" s="182"/>
      <c r="MJB53" s="182"/>
      <c r="MJC53" s="182"/>
      <c r="MJD53" s="182"/>
      <c r="MJE53" s="182"/>
      <c r="MJF53" s="182"/>
      <c r="MJG53" s="182"/>
      <c r="MJH53" s="182"/>
      <c r="MJI53" s="182"/>
      <c r="MJJ53" s="182"/>
      <c r="MJK53" s="182"/>
      <c r="MJL53" s="182"/>
      <c r="MJM53" s="182"/>
      <c r="MJN53" s="182"/>
      <c r="MJO53" s="182"/>
      <c r="MJP53" s="182"/>
      <c r="MJQ53" s="182"/>
      <c r="MJR53" s="182"/>
      <c r="MJS53" s="182"/>
      <c r="MJT53" s="182"/>
      <c r="MJU53" s="182"/>
      <c r="MJV53" s="182"/>
      <c r="MJW53" s="182"/>
      <c r="MJX53" s="182"/>
      <c r="MJY53" s="182"/>
      <c r="MJZ53" s="182"/>
      <c r="MKA53" s="182"/>
      <c r="MKB53" s="182"/>
      <c r="MKC53" s="182"/>
      <c r="MKD53" s="182"/>
      <c r="MKE53" s="182"/>
      <c r="MKF53" s="182"/>
      <c r="MKG53" s="182"/>
      <c r="MKH53" s="182"/>
      <c r="MKI53" s="182"/>
      <c r="MKJ53" s="182"/>
      <c r="MKK53" s="182"/>
      <c r="MKL53" s="182"/>
      <c r="MKM53" s="182"/>
      <c r="MKN53" s="182"/>
      <c r="MKO53" s="182"/>
      <c r="MKP53" s="182"/>
      <c r="MKQ53" s="182"/>
      <c r="MKR53" s="182"/>
      <c r="MKS53" s="182"/>
      <c r="MKT53" s="182"/>
      <c r="MKU53" s="182"/>
      <c r="MKV53" s="182"/>
      <c r="MKW53" s="182"/>
      <c r="MKX53" s="182"/>
      <c r="MKY53" s="182"/>
      <c r="MKZ53" s="182"/>
      <c r="MLA53" s="182"/>
      <c r="MLB53" s="182"/>
      <c r="MLC53" s="182"/>
      <c r="MLD53" s="182"/>
      <c r="MLE53" s="182"/>
      <c r="MLF53" s="182"/>
      <c r="MLG53" s="182"/>
      <c r="MLH53" s="182"/>
      <c r="MLI53" s="182"/>
      <c r="MLJ53" s="182"/>
      <c r="MLK53" s="182"/>
      <c r="MLL53" s="182"/>
      <c r="MLM53" s="182"/>
      <c r="MLN53" s="182"/>
      <c r="MLO53" s="182"/>
      <c r="MLP53" s="182"/>
      <c r="MLQ53" s="182"/>
      <c r="MLR53" s="182"/>
      <c r="MLS53" s="182"/>
      <c r="MLT53" s="182"/>
      <c r="MLU53" s="182"/>
      <c r="MLV53" s="182"/>
      <c r="MLW53" s="182"/>
      <c r="MLX53" s="182"/>
      <c r="MLY53" s="182"/>
      <c r="MLZ53" s="182"/>
      <c r="MMA53" s="182"/>
      <c r="MMB53" s="182"/>
      <c r="MMC53" s="182"/>
      <c r="MMD53" s="182"/>
      <c r="MME53" s="182"/>
      <c r="MMF53" s="182"/>
      <c r="MMG53" s="182"/>
      <c r="MMH53" s="182"/>
      <c r="MMI53" s="182"/>
      <c r="MMJ53" s="182"/>
      <c r="MMK53" s="182"/>
      <c r="MML53" s="182"/>
      <c r="MMM53" s="182"/>
      <c r="MMN53" s="182"/>
      <c r="MMO53" s="182"/>
      <c r="MMP53" s="182"/>
      <c r="MMQ53" s="182"/>
      <c r="MMR53" s="182"/>
      <c r="MMS53" s="182"/>
      <c r="MMT53" s="182"/>
      <c r="MMU53" s="182"/>
      <c r="MMV53" s="182"/>
      <c r="MMW53" s="182"/>
      <c r="MMX53" s="182"/>
      <c r="MMY53" s="182"/>
      <c r="MMZ53" s="182"/>
      <c r="MNA53" s="182"/>
      <c r="MNB53" s="182"/>
      <c r="MNC53" s="182"/>
      <c r="MND53" s="182"/>
      <c r="MNE53" s="182"/>
      <c r="MNF53" s="182"/>
      <c r="MNG53" s="182"/>
      <c r="MNH53" s="182"/>
      <c r="MNI53" s="182"/>
      <c r="MNJ53" s="182"/>
      <c r="MNK53" s="182"/>
      <c r="MNL53" s="182"/>
      <c r="MNM53" s="182"/>
      <c r="MNN53" s="182"/>
      <c r="MNO53" s="182"/>
      <c r="MNP53" s="182"/>
      <c r="MNQ53" s="182"/>
      <c r="MNR53" s="182"/>
      <c r="MNS53" s="182"/>
      <c r="MNT53" s="182"/>
      <c r="MNU53" s="182"/>
      <c r="MNV53" s="182"/>
      <c r="MNW53" s="182"/>
      <c r="MNX53" s="182"/>
      <c r="MNY53" s="182"/>
      <c r="MNZ53" s="182"/>
      <c r="MOA53" s="182"/>
      <c r="MOB53" s="182"/>
      <c r="MOC53" s="182"/>
      <c r="MOD53" s="182"/>
      <c r="MOE53" s="182"/>
      <c r="MOF53" s="182"/>
      <c r="MOG53" s="182"/>
      <c r="MOH53" s="182"/>
      <c r="MOI53" s="182"/>
      <c r="MOJ53" s="182"/>
      <c r="MOK53" s="182"/>
      <c r="MOL53" s="182"/>
      <c r="MOM53" s="182"/>
      <c r="MON53" s="182"/>
      <c r="MOO53" s="182"/>
      <c r="MOP53" s="182"/>
      <c r="MOQ53" s="182"/>
      <c r="MOR53" s="182"/>
      <c r="MOS53" s="182"/>
      <c r="MOT53" s="182"/>
      <c r="MOU53" s="182"/>
      <c r="MOV53" s="182"/>
      <c r="MOW53" s="182"/>
      <c r="MOX53" s="182"/>
      <c r="MOY53" s="182"/>
      <c r="MOZ53" s="182"/>
      <c r="MPA53" s="182"/>
      <c r="MPB53" s="182"/>
      <c r="MPC53" s="182"/>
      <c r="MPD53" s="182"/>
      <c r="MPE53" s="182"/>
      <c r="MPF53" s="182"/>
      <c r="MPG53" s="182"/>
      <c r="MPH53" s="182"/>
      <c r="MPI53" s="182"/>
      <c r="MPJ53" s="182"/>
      <c r="MPK53" s="182"/>
      <c r="MPL53" s="182"/>
      <c r="MPM53" s="182"/>
      <c r="MPN53" s="182"/>
      <c r="MPO53" s="182"/>
      <c r="MPP53" s="182"/>
      <c r="MPQ53" s="182"/>
      <c r="MPR53" s="182"/>
      <c r="MPS53" s="182"/>
      <c r="MPT53" s="182"/>
      <c r="MPU53" s="182"/>
      <c r="MPV53" s="182"/>
      <c r="MPW53" s="182"/>
      <c r="MPX53" s="182"/>
      <c r="MPY53" s="182"/>
      <c r="MPZ53" s="182"/>
      <c r="MQA53" s="182"/>
      <c r="MQB53" s="182"/>
      <c r="MQC53" s="182"/>
      <c r="MQD53" s="182"/>
      <c r="MQE53" s="182"/>
      <c r="MQF53" s="182"/>
      <c r="MQG53" s="182"/>
      <c r="MQH53" s="182"/>
      <c r="MQI53" s="182"/>
      <c r="MQJ53" s="182"/>
      <c r="MQK53" s="182"/>
      <c r="MQL53" s="182"/>
      <c r="MQM53" s="182"/>
      <c r="MQN53" s="182"/>
      <c r="MQO53" s="182"/>
      <c r="MQP53" s="182"/>
      <c r="MQQ53" s="182"/>
      <c r="MQR53" s="182"/>
      <c r="MQS53" s="182"/>
      <c r="MQT53" s="182"/>
      <c r="MQU53" s="182"/>
      <c r="MQV53" s="182"/>
      <c r="MQW53" s="182"/>
      <c r="MQX53" s="182"/>
      <c r="MQY53" s="182"/>
      <c r="MQZ53" s="182"/>
      <c r="MRA53" s="182"/>
      <c r="MRB53" s="182"/>
      <c r="MRC53" s="182"/>
      <c r="MRD53" s="182"/>
      <c r="MRE53" s="182"/>
      <c r="MRF53" s="182"/>
      <c r="MRG53" s="182"/>
      <c r="MRH53" s="182"/>
      <c r="MRI53" s="182"/>
      <c r="MRJ53" s="182"/>
      <c r="MRK53" s="182"/>
      <c r="MRL53" s="182"/>
      <c r="MRM53" s="182"/>
      <c r="MRN53" s="182"/>
      <c r="MRO53" s="182"/>
      <c r="MRP53" s="182"/>
      <c r="MRQ53" s="182"/>
      <c r="MRR53" s="182"/>
      <c r="MRS53" s="182"/>
      <c r="MRT53" s="182"/>
      <c r="MRU53" s="182"/>
      <c r="MRV53" s="182"/>
      <c r="MRW53" s="182"/>
      <c r="MRX53" s="182"/>
      <c r="MRY53" s="182"/>
      <c r="MRZ53" s="182"/>
      <c r="MSA53" s="182"/>
      <c r="MSB53" s="182"/>
      <c r="MSC53" s="182"/>
      <c r="MSD53" s="182"/>
      <c r="MSE53" s="182"/>
      <c r="MSF53" s="182"/>
      <c r="MSG53" s="182"/>
      <c r="MSH53" s="182"/>
      <c r="MSI53" s="182"/>
      <c r="MSJ53" s="182"/>
      <c r="MSK53" s="182"/>
      <c r="MSL53" s="182"/>
      <c r="MSM53" s="182"/>
      <c r="MSN53" s="182"/>
      <c r="MSO53" s="182"/>
      <c r="MSP53" s="182"/>
      <c r="MSQ53" s="182"/>
      <c r="MSR53" s="182"/>
      <c r="MSS53" s="182"/>
      <c r="MST53" s="182"/>
      <c r="MSU53" s="182"/>
      <c r="MSV53" s="182"/>
      <c r="MSW53" s="182"/>
      <c r="MSX53" s="182"/>
      <c r="MSY53" s="182"/>
      <c r="MSZ53" s="182"/>
      <c r="MTA53" s="182"/>
      <c r="MTB53" s="182"/>
      <c r="MTC53" s="182"/>
      <c r="MTD53" s="182"/>
      <c r="MTE53" s="182"/>
      <c r="MTF53" s="182"/>
      <c r="MTG53" s="182"/>
      <c r="MTH53" s="182"/>
      <c r="MTI53" s="182"/>
      <c r="MTJ53" s="182"/>
      <c r="MTK53" s="182"/>
      <c r="MTL53" s="182"/>
      <c r="MTM53" s="182"/>
      <c r="MTN53" s="182"/>
      <c r="MTO53" s="182"/>
      <c r="MTP53" s="182"/>
      <c r="MTQ53" s="182"/>
      <c r="MTR53" s="182"/>
      <c r="MTS53" s="182"/>
      <c r="MTT53" s="182"/>
      <c r="MTU53" s="182"/>
      <c r="MTV53" s="182"/>
      <c r="MTW53" s="182"/>
      <c r="MTX53" s="182"/>
      <c r="MTY53" s="182"/>
      <c r="MTZ53" s="182"/>
      <c r="MUA53" s="182"/>
      <c r="MUB53" s="182"/>
      <c r="MUC53" s="182"/>
      <c r="MUD53" s="182"/>
      <c r="MUE53" s="182"/>
      <c r="MUF53" s="182"/>
      <c r="MUG53" s="182"/>
      <c r="MUH53" s="182"/>
      <c r="MUI53" s="182"/>
      <c r="MUJ53" s="182"/>
      <c r="MUK53" s="182"/>
      <c r="MUL53" s="182"/>
      <c r="MUM53" s="182"/>
      <c r="MUN53" s="182"/>
      <c r="MUO53" s="182"/>
      <c r="MUP53" s="182"/>
      <c r="MUQ53" s="182"/>
      <c r="MUR53" s="182"/>
      <c r="MUS53" s="182"/>
      <c r="MUT53" s="182"/>
      <c r="MUU53" s="182"/>
      <c r="MUV53" s="182"/>
      <c r="MUW53" s="182"/>
      <c r="MUX53" s="182"/>
      <c r="MUY53" s="182"/>
      <c r="MUZ53" s="182"/>
      <c r="MVA53" s="182"/>
      <c r="MVB53" s="182"/>
      <c r="MVC53" s="182"/>
      <c r="MVD53" s="182"/>
      <c r="MVE53" s="182"/>
      <c r="MVF53" s="182"/>
      <c r="MVG53" s="182"/>
      <c r="MVH53" s="182"/>
      <c r="MVI53" s="182"/>
      <c r="MVJ53" s="182"/>
      <c r="MVK53" s="182"/>
      <c r="MVL53" s="182"/>
      <c r="MVM53" s="182"/>
      <c r="MVN53" s="182"/>
      <c r="MVO53" s="182"/>
      <c r="MVP53" s="182"/>
      <c r="MVQ53" s="182"/>
      <c r="MVR53" s="182"/>
      <c r="MVS53" s="182"/>
      <c r="MVT53" s="182"/>
      <c r="MVU53" s="182"/>
      <c r="MVV53" s="182"/>
      <c r="MVW53" s="182"/>
      <c r="MVX53" s="182"/>
      <c r="MVY53" s="182"/>
      <c r="MVZ53" s="182"/>
      <c r="MWA53" s="182"/>
      <c r="MWB53" s="182"/>
      <c r="MWC53" s="182"/>
      <c r="MWD53" s="182"/>
      <c r="MWE53" s="182"/>
      <c r="MWF53" s="182"/>
      <c r="MWG53" s="182"/>
      <c r="MWH53" s="182"/>
      <c r="MWI53" s="182"/>
      <c r="MWJ53" s="182"/>
      <c r="MWK53" s="182"/>
      <c r="MWL53" s="182"/>
      <c r="MWM53" s="182"/>
      <c r="MWN53" s="182"/>
      <c r="MWO53" s="182"/>
      <c r="MWP53" s="182"/>
      <c r="MWQ53" s="182"/>
      <c r="MWR53" s="182"/>
      <c r="MWS53" s="182"/>
      <c r="MWT53" s="182"/>
      <c r="MWU53" s="182"/>
      <c r="MWV53" s="182"/>
      <c r="MWW53" s="182"/>
      <c r="MWX53" s="182"/>
      <c r="MWY53" s="182"/>
      <c r="MWZ53" s="182"/>
      <c r="MXA53" s="182"/>
      <c r="MXB53" s="182"/>
      <c r="MXC53" s="182"/>
      <c r="MXD53" s="182"/>
      <c r="MXE53" s="182"/>
      <c r="MXF53" s="182"/>
      <c r="MXG53" s="182"/>
      <c r="MXH53" s="182"/>
      <c r="MXI53" s="182"/>
      <c r="MXJ53" s="182"/>
      <c r="MXK53" s="182"/>
      <c r="MXL53" s="182"/>
      <c r="MXM53" s="182"/>
      <c r="MXN53" s="182"/>
      <c r="MXO53" s="182"/>
      <c r="MXP53" s="182"/>
      <c r="MXQ53" s="182"/>
      <c r="MXR53" s="182"/>
      <c r="MXS53" s="182"/>
      <c r="MXT53" s="182"/>
      <c r="MXU53" s="182"/>
      <c r="MXV53" s="182"/>
      <c r="MXW53" s="182"/>
      <c r="MXX53" s="182"/>
      <c r="MXY53" s="182"/>
      <c r="MXZ53" s="182"/>
      <c r="MYA53" s="182"/>
      <c r="MYB53" s="182"/>
      <c r="MYC53" s="182"/>
      <c r="MYD53" s="182"/>
      <c r="MYE53" s="182"/>
      <c r="MYF53" s="182"/>
      <c r="MYG53" s="182"/>
      <c r="MYH53" s="182"/>
      <c r="MYI53" s="182"/>
      <c r="MYJ53" s="182"/>
      <c r="MYK53" s="182"/>
      <c r="MYL53" s="182"/>
      <c r="MYM53" s="182"/>
      <c r="MYN53" s="182"/>
      <c r="MYO53" s="182"/>
      <c r="MYP53" s="182"/>
      <c r="MYQ53" s="182"/>
      <c r="MYR53" s="182"/>
      <c r="MYS53" s="182"/>
      <c r="MYT53" s="182"/>
      <c r="MYU53" s="182"/>
      <c r="MYV53" s="182"/>
      <c r="MYW53" s="182"/>
      <c r="MYX53" s="182"/>
      <c r="MYY53" s="182"/>
      <c r="MYZ53" s="182"/>
      <c r="MZA53" s="182"/>
      <c r="MZB53" s="182"/>
      <c r="MZC53" s="182"/>
      <c r="MZD53" s="182"/>
      <c r="MZE53" s="182"/>
      <c r="MZF53" s="182"/>
      <c r="MZG53" s="182"/>
      <c r="MZH53" s="182"/>
      <c r="MZI53" s="182"/>
      <c r="MZJ53" s="182"/>
      <c r="MZK53" s="182"/>
      <c r="MZL53" s="182"/>
      <c r="MZM53" s="182"/>
      <c r="MZN53" s="182"/>
      <c r="MZO53" s="182"/>
      <c r="MZP53" s="182"/>
      <c r="MZQ53" s="182"/>
      <c r="MZR53" s="182"/>
      <c r="MZS53" s="182"/>
      <c r="MZT53" s="182"/>
      <c r="MZU53" s="182"/>
      <c r="MZV53" s="182"/>
      <c r="MZW53" s="182"/>
      <c r="MZX53" s="182"/>
      <c r="MZY53" s="182"/>
      <c r="MZZ53" s="182"/>
      <c r="NAA53" s="182"/>
      <c r="NAB53" s="182"/>
      <c r="NAC53" s="182"/>
      <c r="NAD53" s="182"/>
      <c r="NAE53" s="182"/>
      <c r="NAF53" s="182"/>
      <c r="NAG53" s="182"/>
      <c r="NAH53" s="182"/>
      <c r="NAI53" s="182"/>
      <c r="NAJ53" s="182"/>
      <c r="NAK53" s="182"/>
      <c r="NAL53" s="182"/>
      <c r="NAM53" s="182"/>
      <c r="NAN53" s="182"/>
      <c r="NAO53" s="182"/>
      <c r="NAP53" s="182"/>
      <c r="NAQ53" s="182"/>
      <c r="NAR53" s="182"/>
      <c r="NAS53" s="182"/>
      <c r="NAT53" s="182"/>
      <c r="NAU53" s="182"/>
      <c r="NAV53" s="182"/>
      <c r="NAW53" s="182"/>
      <c r="NAX53" s="182"/>
      <c r="NAY53" s="182"/>
      <c r="NAZ53" s="182"/>
      <c r="NBA53" s="182"/>
      <c r="NBB53" s="182"/>
      <c r="NBC53" s="182"/>
      <c r="NBD53" s="182"/>
      <c r="NBE53" s="182"/>
      <c r="NBF53" s="182"/>
      <c r="NBG53" s="182"/>
      <c r="NBH53" s="182"/>
      <c r="NBI53" s="182"/>
      <c r="NBJ53" s="182"/>
      <c r="NBK53" s="182"/>
      <c r="NBL53" s="182"/>
      <c r="NBM53" s="182"/>
      <c r="NBN53" s="182"/>
      <c r="NBO53" s="182"/>
      <c r="NBP53" s="182"/>
      <c r="NBQ53" s="182"/>
      <c r="NBR53" s="182"/>
      <c r="NBS53" s="182"/>
      <c r="NBT53" s="182"/>
      <c r="NBU53" s="182"/>
      <c r="NBV53" s="182"/>
      <c r="NBW53" s="182"/>
      <c r="NBX53" s="182"/>
      <c r="NBY53" s="182"/>
      <c r="NBZ53" s="182"/>
      <c r="NCA53" s="182"/>
      <c r="NCB53" s="182"/>
      <c r="NCC53" s="182"/>
      <c r="NCD53" s="182"/>
      <c r="NCE53" s="182"/>
      <c r="NCF53" s="182"/>
      <c r="NCG53" s="182"/>
      <c r="NCH53" s="182"/>
      <c r="NCI53" s="182"/>
      <c r="NCJ53" s="182"/>
      <c r="NCK53" s="182"/>
      <c r="NCL53" s="182"/>
      <c r="NCM53" s="182"/>
      <c r="NCN53" s="182"/>
      <c r="NCO53" s="182"/>
      <c r="NCP53" s="182"/>
      <c r="NCQ53" s="182"/>
      <c r="NCR53" s="182"/>
      <c r="NCS53" s="182"/>
      <c r="NCT53" s="182"/>
      <c r="NCU53" s="182"/>
      <c r="NCV53" s="182"/>
      <c r="NCW53" s="182"/>
      <c r="NCX53" s="182"/>
      <c r="NCY53" s="182"/>
      <c r="NCZ53" s="182"/>
      <c r="NDA53" s="182"/>
      <c r="NDB53" s="182"/>
      <c r="NDC53" s="182"/>
      <c r="NDD53" s="182"/>
      <c r="NDE53" s="182"/>
      <c r="NDF53" s="182"/>
      <c r="NDG53" s="182"/>
      <c r="NDH53" s="182"/>
      <c r="NDI53" s="182"/>
      <c r="NDJ53" s="182"/>
      <c r="NDK53" s="182"/>
      <c r="NDL53" s="182"/>
      <c r="NDM53" s="182"/>
      <c r="NDN53" s="182"/>
      <c r="NDO53" s="182"/>
      <c r="NDP53" s="182"/>
      <c r="NDQ53" s="182"/>
      <c r="NDR53" s="182"/>
      <c r="NDS53" s="182"/>
      <c r="NDT53" s="182"/>
      <c r="NDU53" s="182"/>
      <c r="NDV53" s="182"/>
      <c r="NDW53" s="182"/>
      <c r="NDX53" s="182"/>
      <c r="NDY53" s="182"/>
      <c r="NDZ53" s="182"/>
      <c r="NEA53" s="182"/>
      <c r="NEB53" s="182"/>
      <c r="NEC53" s="182"/>
      <c r="NED53" s="182"/>
      <c r="NEE53" s="182"/>
      <c r="NEF53" s="182"/>
      <c r="NEG53" s="182"/>
      <c r="NEH53" s="182"/>
      <c r="NEI53" s="182"/>
      <c r="NEJ53" s="182"/>
      <c r="NEK53" s="182"/>
      <c r="NEL53" s="182"/>
      <c r="NEM53" s="182"/>
      <c r="NEN53" s="182"/>
      <c r="NEO53" s="182"/>
      <c r="NEP53" s="182"/>
      <c r="NEQ53" s="182"/>
      <c r="NER53" s="182"/>
      <c r="NES53" s="182"/>
      <c r="NET53" s="182"/>
      <c r="NEU53" s="182"/>
      <c r="NEV53" s="182"/>
      <c r="NEW53" s="182"/>
      <c r="NEX53" s="182"/>
      <c r="NEY53" s="182"/>
      <c r="NEZ53" s="182"/>
      <c r="NFA53" s="182"/>
      <c r="NFB53" s="182"/>
      <c r="NFC53" s="182"/>
      <c r="NFD53" s="182"/>
      <c r="NFE53" s="182"/>
      <c r="NFF53" s="182"/>
      <c r="NFG53" s="182"/>
      <c r="NFH53" s="182"/>
      <c r="NFI53" s="182"/>
      <c r="NFJ53" s="182"/>
      <c r="NFK53" s="182"/>
      <c r="NFL53" s="182"/>
      <c r="NFM53" s="182"/>
      <c r="NFN53" s="182"/>
      <c r="NFO53" s="182"/>
      <c r="NFP53" s="182"/>
      <c r="NFQ53" s="182"/>
      <c r="NFR53" s="182"/>
      <c r="NFS53" s="182"/>
      <c r="NFT53" s="182"/>
      <c r="NFU53" s="182"/>
      <c r="NFV53" s="182"/>
      <c r="NFW53" s="182"/>
      <c r="NFX53" s="182"/>
      <c r="NFY53" s="182"/>
      <c r="NFZ53" s="182"/>
      <c r="NGA53" s="182"/>
      <c r="NGB53" s="182"/>
      <c r="NGC53" s="182"/>
      <c r="NGD53" s="182"/>
      <c r="NGE53" s="182"/>
      <c r="NGF53" s="182"/>
      <c r="NGG53" s="182"/>
      <c r="NGH53" s="182"/>
      <c r="NGI53" s="182"/>
      <c r="NGJ53" s="182"/>
      <c r="NGK53" s="182"/>
      <c r="NGL53" s="182"/>
      <c r="NGM53" s="182"/>
      <c r="NGN53" s="182"/>
      <c r="NGO53" s="182"/>
      <c r="NGP53" s="182"/>
      <c r="NGQ53" s="182"/>
      <c r="NGR53" s="182"/>
      <c r="NGS53" s="182"/>
      <c r="NGT53" s="182"/>
      <c r="NGU53" s="182"/>
      <c r="NGV53" s="182"/>
      <c r="NGW53" s="182"/>
      <c r="NGX53" s="182"/>
      <c r="NGY53" s="182"/>
      <c r="NGZ53" s="182"/>
      <c r="NHA53" s="182"/>
      <c r="NHB53" s="182"/>
      <c r="NHC53" s="182"/>
      <c r="NHD53" s="182"/>
      <c r="NHE53" s="182"/>
      <c r="NHF53" s="182"/>
      <c r="NHG53" s="182"/>
      <c r="NHH53" s="182"/>
      <c r="NHI53" s="182"/>
      <c r="NHJ53" s="182"/>
      <c r="NHK53" s="182"/>
      <c r="NHL53" s="182"/>
      <c r="NHM53" s="182"/>
      <c r="NHN53" s="182"/>
      <c r="NHO53" s="182"/>
      <c r="NHP53" s="182"/>
      <c r="NHQ53" s="182"/>
      <c r="NHR53" s="182"/>
      <c r="NHS53" s="182"/>
      <c r="NHT53" s="182"/>
      <c r="NHU53" s="182"/>
      <c r="NHV53" s="182"/>
      <c r="NHW53" s="182"/>
      <c r="NHX53" s="182"/>
      <c r="NHY53" s="182"/>
      <c r="NHZ53" s="182"/>
      <c r="NIA53" s="182"/>
      <c r="NIB53" s="182"/>
      <c r="NIC53" s="182"/>
      <c r="NID53" s="182"/>
      <c r="NIE53" s="182"/>
      <c r="NIF53" s="182"/>
      <c r="NIG53" s="182"/>
      <c r="NIH53" s="182"/>
      <c r="NII53" s="182"/>
      <c r="NIJ53" s="182"/>
      <c r="NIK53" s="182"/>
      <c r="NIL53" s="182"/>
      <c r="NIM53" s="182"/>
      <c r="NIN53" s="182"/>
      <c r="NIO53" s="182"/>
      <c r="NIP53" s="182"/>
      <c r="NIQ53" s="182"/>
      <c r="NIR53" s="182"/>
      <c r="NIS53" s="182"/>
      <c r="NIT53" s="182"/>
      <c r="NIU53" s="182"/>
      <c r="NIV53" s="182"/>
      <c r="NIW53" s="182"/>
      <c r="NIX53" s="182"/>
      <c r="NIY53" s="182"/>
      <c r="NIZ53" s="182"/>
      <c r="NJA53" s="182"/>
      <c r="NJB53" s="182"/>
      <c r="NJC53" s="182"/>
      <c r="NJD53" s="182"/>
      <c r="NJE53" s="182"/>
      <c r="NJF53" s="182"/>
      <c r="NJG53" s="182"/>
      <c r="NJH53" s="182"/>
      <c r="NJI53" s="182"/>
      <c r="NJJ53" s="182"/>
      <c r="NJK53" s="182"/>
      <c r="NJL53" s="182"/>
      <c r="NJM53" s="182"/>
      <c r="NJN53" s="182"/>
      <c r="NJO53" s="182"/>
      <c r="NJP53" s="182"/>
      <c r="NJQ53" s="182"/>
      <c r="NJR53" s="182"/>
      <c r="NJS53" s="182"/>
      <c r="NJT53" s="182"/>
      <c r="NJU53" s="182"/>
      <c r="NJV53" s="182"/>
      <c r="NJW53" s="182"/>
      <c r="NJX53" s="182"/>
      <c r="NJY53" s="182"/>
      <c r="NJZ53" s="182"/>
      <c r="NKA53" s="182"/>
      <c r="NKB53" s="182"/>
      <c r="NKC53" s="182"/>
      <c r="NKD53" s="182"/>
      <c r="NKE53" s="182"/>
      <c r="NKF53" s="182"/>
      <c r="NKG53" s="182"/>
      <c r="NKH53" s="182"/>
      <c r="NKI53" s="182"/>
      <c r="NKJ53" s="182"/>
      <c r="NKK53" s="182"/>
      <c r="NKL53" s="182"/>
      <c r="NKM53" s="182"/>
      <c r="NKN53" s="182"/>
      <c r="NKO53" s="182"/>
      <c r="NKP53" s="182"/>
      <c r="NKQ53" s="182"/>
      <c r="NKR53" s="182"/>
      <c r="NKS53" s="182"/>
      <c r="NKT53" s="182"/>
      <c r="NKU53" s="182"/>
      <c r="NKV53" s="182"/>
      <c r="NKW53" s="182"/>
      <c r="NKX53" s="182"/>
      <c r="NKY53" s="182"/>
      <c r="NKZ53" s="182"/>
      <c r="NLA53" s="182"/>
      <c r="NLB53" s="182"/>
      <c r="NLC53" s="182"/>
      <c r="NLD53" s="182"/>
      <c r="NLE53" s="182"/>
      <c r="NLF53" s="182"/>
      <c r="NLG53" s="182"/>
      <c r="NLH53" s="182"/>
      <c r="NLI53" s="182"/>
      <c r="NLJ53" s="182"/>
      <c r="NLK53" s="182"/>
      <c r="NLL53" s="182"/>
      <c r="NLM53" s="182"/>
      <c r="NLN53" s="182"/>
      <c r="NLO53" s="182"/>
      <c r="NLP53" s="182"/>
      <c r="NLQ53" s="182"/>
      <c r="NLR53" s="182"/>
      <c r="NLS53" s="182"/>
      <c r="NLT53" s="182"/>
      <c r="NLU53" s="182"/>
      <c r="NLV53" s="182"/>
      <c r="NLW53" s="182"/>
      <c r="NLX53" s="182"/>
      <c r="NLY53" s="182"/>
      <c r="NLZ53" s="182"/>
      <c r="NMA53" s="182"/>
      <c r="NMB53" s="182"/>
      <c r="NMC53" s="182"/>
      <c r="NMD53" s="182"/>
      <c r="NME53" s="182"/>
      <c r="NMF53" s="182"/>
      <c r="NMG53" s="182"/>
      <c r="NMH53" s="182"/>
      <c r="NMI53" s="182"/>
      <c r="NMJ53" s="182"/>
      <c r="NMK53" s="182"/>
      <c r="NML53" s="182"/>
      <c r="NMM53" s="182"/>
      <c r="NMN53" s="182"/>
      <c r="NMO53" s="182"/>
      <c r="NMP53" s="182"/>
      <c r="NMQ53" s="182"/>
      <c r="NMR53" s="182"/>
      <c r="NMS53" s="182"/>
      <c r="NMT53" s="182"/>
      <c r="NMU53" s="182"/>
      <c r="NMV53" s="182"/>
      <c r="NMW53" s="182"/>
      <c r="NMX53" s="182"/>
      <c r="NMY53" s="182"/>
      <c r="NMZ53" s="182"/>
      <c r="NNA53" s="182"/>
      <c r="NNB53" s="182"/>
      <c r="NNC53" s="182"/>
      <c r="NND53" s="182"/>
      <c r="NNE53" s="182"/>
      <c r="NNF53" s="182"/>
      <c r="NNG53" s="182"/>
      <c r="NNH53" s="182"/>
      <c r="NNI53" s="182"/>
      <c r="NNJ53" s="182"/>
      <c r="NNK53" s="182"/>
      <c r="NNL53" s="182"/>
      <c r="NNM53" s="182"/>
      <c r="NNN53" s="182"/>
      <c r="NNO53" s="182"/>
      <c r="NNP53" s="182"/>
      <c r="NNQ53" s="182"/>
      <c r="NNR53" s="182"/>
      <c r="NNS53" s="182"/>
      <c r="NNT53" s="182"/>
      <c r="NNU53" s="182"/>
      <c r="NNV53" s="182"/>
      <c r="NNW53" s="182"/>
      <c r="NNX53" s="182"/>
      <c r="NNY53" s="182"/>
      <c r="NNZ53" s="182"/>
      <c r="NOA53" s="182"/>
      <c r="NOB53" s="182"/>
      <c r="NOC53" s="182"/>
      <c r="NOD53" s="182"/>
      <c r="NOE53" s="182"/>
      <c r="NOF53" s="182"/>
      <c r="NOG53" s="182"/>
      <c r="NOH53" s="182"/>
      <c r="NOI53" s="182"/>
      <c r="NOJ53" s="182"/>
      <c r="NOK53" s="182"/>
      <c r="NOL53" s="182"/>
      <c r="NOM53" s="182"/>
      <c r="NON53" s="182"/>
      <c r="NOO53" s="182"/>
      <c r="NOP53" s="182"/>
      <c r="NOQ53" s="182"/>
      <c r="NOR53" s="182"/>
      <c r="NOS53" s="182"/>
      <c r="NOT53" s="182"/>
      <c r="NOU53" s="182"/>
      <c r="NOV53" s="182"/>
      <c r="NOW53" s="182"/>
      <c r="NOX53" s="182"/>
      <c r="NOY53" s="182"/>
      <c r="NOZ53" s="182"/>
      <c r="NPA53" s="182"/>
      <c r="NPB53" s="182"/>
      <c r="NPC53" s="182"/>
      <c r="NPD53" s="182"/>
      <c r="NPE53" s="182"/>
      <c r="NPF53" s="182"/>
      <c r="NPG53" s="182"/>
      <c r="NPH53" s="182"/>
      <c r="NPI53" s="182"/>
      <c r="NPJ53" s="182"/>
      <c r="NPK53" s="182"/>
      <c r="NPL53" s="182"/>
      <c r="NPM53" s="182"/>
      <c r="NPN53" s="182"/>
      <c r="NPO53" s="182"/>
      <c r="NPP53" s="182"/>
      <c r="NPQ53" s="182"/>
      <c r="NPR53" s="182"/>
      <c r="NPS53" s="182"/>
      <c r="NPT53" s="182"/>
      <c r="NPU53" s="182"/>
      <c r="NPV53" s="182"/>
      <c r="NPW53" s="182"/>
      <c r="NPX53" s="182"/>
      <c r="NPY53" s="182"/>
      <c r="NPZ53" s="182"/>
      <c r="NQA53" s="182"/>
      <c r="NQB53" s="182"/>
      <c r="NQC53" s="182"/>
      <c r="NQD53" s="182"/>
      <c r="NQE53" s="182"/>
      <c r="NQF53" s="182"/>
      <c r="NQG53" s="182"/>
      <c r="NQH53" s="182"/>
      <c r="NQI53" s="182"/>
      <c r="NQJ53" s="182"/>
      <c r="NQK53" s="182"/>
      <c r="NQL53" s="182"/>
      <c r="NQM53" s="182"/>
      <c r="NQN53" s="182"/>
      <c r="NQO53" s="182"/>
      <c r="NQP53" s="182"/>
      <c r="NQQ53" s="182"/>
      <c r="NQR53" s="182"/>
      <c r="NQS53" s="182"/>
      <c r="NQT53" s="182"/>
      <c r="NQU53" s="182"/>
      <c r="NQV53" s="182"/>
      <c r="NQW53" s="182"/>
      <c r="NQX53" s="182"/>
      <c r="NQY53" s="182"/>
      <c r="NQZ53" s="182"/>
      <c r="NRA53" s="182"/>
      <c r="NRB53" s="182"/>
      <c r="NRC53" s="182"/>
      <c r="NRD53" s="182"/>
      <c r="NRE53" s="182"/>
      <c r="NRF53" s="182"/>
      <c r="NRG53" s="182"/>
      <c r="NRH53" s="182"/>
      <c r="NRI53" s="182"/>
      <c r="NRJ53" s="182"/>
      <c r="NRK53" s="182"/>
      <c r="NRL53" s="182"/>
      <c r="NRM53" s="182"/>
      <c r="NRN53" s="182"/>
      <c r="NRO53" s="182"/>
      <c r="NRP53" s="182"/>
      <c r="NRQ53" s="182"/>
      <c r="NRR53" s="182"/>
      <c r="NRS53" s="182"/>
      <c r="NRT53" s="182"/>
      <c r="NRU53" s="182"/>
      <c r="NRV53" s="182"/>
      <c r="NRW53" s="182"/>
      <c r="NRX53" s="182"/>
      <c r="NRY53" s="182"/>
      <c r="NRZ53" s="182"/>
      <c r="NSA53" s="182"/>
      <c r="NSB53" s="182"/>
      <c r="NSC53" s="182"/>
      <c r="NSD53" s="182"/>
      <c r="NSE53" s="182"/>
      <c r="NSF53" s="182"/>
      <c r="NSG53" s="182"/>
      <c r="NSH53" s="182"/>
      <c r="NSI53" s="182"/>
      <c r="NSJ53" s="182"/>
      <c r="NSK53" s="182"/>
      <c r="NSL53" s="182"/>
      <c r="NSM53" s="182"/>
      <c r="NSN53" s="182"/>
      <c r="NSO53" s="182"/>
      <c r="NSP53" s="182"/>
      <c r="NSQ53" s="182"/>
      <c r="NSR53" s="182"/>
      <c r="NSS53" s="182"/>
      <c r="NST53" s="182"/>
      <c r="NSU53" s="182"/>
      <c r="NSV53" s="182"/>
      <c r="NSW53" s="182"/>
      <c r="NSX53" s="182"/>
      <c r="NSY53" s="182"/>
      <c r="NSZ53" s="182"/>
      <c r="NTA53" s="182"/>
      <c r="NTB53" s="182"/>
      <c r="NTC53" s="182"/>
      <c r="NTD53" s="182"/>
      <c r="NTE53" s="182"/>
      <c r="NTF53" s="182"/>
      <c r="NTG53" s="182"/>
      <c r="NTH53" s="182"/>
      <c r="NTI53" s="182"/>
      <c r="NTJ53" s="182"/>
      <c r="NTK53" s="182"/>
      <c r="NTL53" s="182"/>
      <c r="NTM53" s="182"/>
      <c r="NTN53" s="182"/>
      <c r="NTO53" s="182"/>
      <c r="NTP53" s="182"/>
      <c r="NTQ53" s="182"/>
      <c r="NTR53" s="182"/>
      <c r="NTS53" s="182"/>
      <c r="NTT53" s="182"/>
      <c r="NTU53" s="182"/>
      <c r="NTV53" s="182"/>
      <c r="NTW53" s="182"/>
      <c r="NTX53" s="182"/>
      <c r="NTY53" s="182"/>
      <c r="NTZ53" s="182"/>
      <c r="NUA53" s="182"/>
      <c r="NUB53" s="182"/>
      <c r="NUC53" s="182"/>
      <c r="NUD53" s="182"/>
      <c r="NUE53" s="182"/>
      <c r="NUF53" s="182"/>
      <c r="NUG53" s="182"/>
      <c r="NUH53" s="182"/>
      <c r="NUI53" s="182"/>
      <c r="NUJ53" s="182"/>
      <c r="NUK53" s="182"/>
      <c r="NUL53" s="182"/>
      <c r="NUM53" s="182"/>
      <c r="NUN53" s="182"/>
      <c r="NUO53" s="182"/>
      <c r="NUP53" s="182"/>
      <c r="NUQ53" s="182"/>
      <c r="NUR53" s="182"/>
      <c r="NUS53" s="182"/>
      <c r="NUT53" s="182"/>
      <c r="NUU53" s="182"/>
      <c r="NUV53" s="182"/>
      <c r="NUW53" s="182"/>
      <c r="NUX53" s="182"/>
      <c r="NUY53" s="182"/>
      <c r="NUZ53" s="182"/>
      <c r="NVA53" s="182"/>
      <c r="NVB53" s="182"/>
      <c r="NVC53" s="182"/>
      <c r="NVD53" s="182"/>
      <c r="NVE53" s="182"/>
      <c r="NVF53" s="182"/>
      <c r="NVG53" s="182"/>
      <c r="NVH53" s="182"/>
      <c r="NVI53" s="182"/>
      <c r="NVJ53" s="182"/>
      <c r="NVK53" s="182"/>
      <c r="NVL53" s="182"/>
      <c r="NVM53" s="182"/>
      <c r="NVN53" s="182"/>
      <c r="NVO53" s="182"/>
      <c r="NVP53" s="182"/>
      <c r="NVQ53" s="182"/>
      <c r="NVR53" s="182"/>
      <c r="NVS53" s="182"/>
      <c r="NVT53" s="182"/>
      <c r="NVU53" s="182"/>
      <c r="NVV53" s="182"/>
      <c r="NVW53" s="182"/>
      <c r="NVX53" s="182"/>
      <c r="NVY53" s="182"/>
      <c r="NVZ53" s="182"/>
      <c r="NWA53" s="182"/>
      <c r="NWB53" s="182"/>
      <c r="NWC53" s="182"/>
      <c r="NWD53" s="182"/>
      <c r="NWE53" s="182"/>
      <c r="NWF53" s="182"/>
      <c r="NWG53" s="182"/>
      <c r="NWH53" s="182"/>
      <c r="NWI53" s="182"/>
      <c r="NWJ53" s="182"/>
      <c r="NWK53" s="182"/>
      <c r="NWL53" s="182"/>
      <c r="NWM53" s="182"/>
      <c r="NWN53" s="182"/>
      <c r="NWO53" s="182"/>
      <c r="NWP53" s="182"/>
      <c r="NWQ53" s="182"/>
      <c r="NWR53" s="182"/>
      <c r="NWS53" s="182"/>
      <c r="NWT53" s="182"/>
      <c r="NWU53" s="182"/>
      <c r="NWV53" s="182"/>
      <c r="NWW53" s="182"/>
      <c r="NWX53" s="182"/>
      <c r="NWY53" s="182"/>
      <c r="NWZ53" s="182"/>
      <c r="NXA53" s="182"/>
      <c r="NXB53" s="182"/>
      <c r="NXC53" s="182"/>
      <c r="NXD53" s="182"/>
      <c r="NXE53" s="182"/>
      <c r="NXF53" s="182"/>
      <c r="NXG53" s="182"/>
      <c r="NXH53" s="182"/>
      <c r="NXI53" s="182"/>
      <c r="NXJ53" s="182"/>
      <c r="NXK53" s="182"/>
      <c r="NXL53" s="182"/>
      <c r="NXM53" s="182"/>
      <c r="NXN53" s="182"/>
      <c r="NXO53" s="182"/>
      <c r="NXP53" s="182"/>
      <c r="NXQ53" s="182"/>
      <c r="NXR53" s="182"/>
      <c r="NXS53" s="182"/>
      <c r="NXT53" s="182"/>
      <c r="NXU53" s="182"/>
      <c r="NXV53" s="182"/>
      <c r="NXW53" s="182"/>
      <c r="NXX53" s="182"/>
      <c r="NXY53" s="182"/>
      <c r="NXZ53" s="182"/>
      <c r="NYA53" s="182"/>
      <c r="NYB53" s="182"/>
      <c r="NYC53" s="182"/>
      <c r="NYD53" s="182"/>
      <c r="NYE53" s="182"/>
      <c r="NYF53" s="182"/>
      <c r="NYG53" s="182"/>
      <c r="NYH53" s="182"/>
      <c r="NYI53" s="182"/>
      <c r="NYJ53" s="182"/>
      <c r="NYK53" s="182"/>
      <c r="NYL53" s="182"/>
      <c r="NYM53" s="182"/>
      <c r="NYN53" s="182"/>
      <c r="NYO53" s="182"/>
      <c r="NYP53" s="182"/>
      <c r="NYQ53" s="182"/>
      <c r="NYR53" s="182"/>
      <c r="NYS53" s="182"/>
      <c r="NYT53" s="182"/>
      <c r="NYU53" s="182"/>
      <c r="NYV53" s="182"/>
      <c r="NYW53" s="182"/>
      <c r="NYX53" s="182"/>
      <c r="NYY53" s="182"/>
      <c r="NYZ53" s="182"/>
      <c r="NZA53" s="182"/>
      <c r="NZB53" s="182"/>
      <c r="NZC53" s="182"/>
      <c r="NZD53" s="182"/>
      <c r="NZE53" s="182"/>
      <c r="NZF53" s="182"/>
      <c r="NZG53" s="182"/>
      <c r="NZH53" s="182"/>
      <c r="NZI53" s="182"/>
      <c r="NZJ53" s="182"/>
      <c r="NZK53" s="182"/>
      <c r="NZL53" s="182"/>
      <c r="NZM53" s="182"/>
      <c r="NZN53" s="182"/>
      <c r="NZO53" s="182"/>
      <c r="NZP53" s="182"/>
      <c r="NZQ53" s="182"/>
      <c r="NZR53" s="182"/>
      <c r="NZS53" s="182"/>
      <c r="NZT53" s="182"/>
      <c r="NZU53" s="182"/>
      <c r="NZV53" s="182"/>
      <c r="NZW53" s="182"/>
      <c r="NZX53" s="182"/>
      <c r="NZY53" s="182"/>
      <c r="NZZ53" s="182"/>
      <c r="OAA53" s="182"/>
      <c r="OAB53" s="182"/>
      <c r="OAC53" s="182"/>
      <c r="OAD53" s="182"/>
      <c r="OAE53" s="182"/>
      <c r="OAF53" s="182"/>
      <c r="OAG53" s="182"/>
      <c r="OAH53" s="182"/>
      <c r="OAI53" s="182"/>
      <c r="OAJ53" s="182"/>
      <c r="OAK53" s="182"/>
      <c r="OAL53" s="182"/>
      <c r="OAM53" s="182"/>
      <c r="OAN53" s="182"/>
      <c r="OAO53" s="182"/>
      <c r="OAP53" s="182"/>
      <c r="OAQ53" s="182"/>
      <c r="OAR53" s="182"/>
      <c r="OAS53" s="182"/>
      <c r="OAT53" s="182"/>
      <c r="OAU53" s="182"/>
      <c r="OAV53" s="182"/>
      <c r="OAW53" s="182"/>
      <c r="OAX53" s="182"/>
      <c r="OAY53" s="182"/>
      <c r="OAZ53" s="182"/>
      <c r="OBA53" s="182"/>
      <c r="OBB53" s="182"/>
      <c r="OBC53" s="182"/>
      <c r="OBD53" s="182"/>
      <c r="OBE53" s="182"/>
      <c r="OBF53" s="182"/>
      <c r="OBG53" s="182"/>
      <c r="OBH53" s="182"/>
      <c r="OBI53" s="182"/>
      <c r="OBJ53" s="182"/>
      <c r="OBK53" s="182"/>
      <c r="OBL53" s="182"/>
      <c r="OBM53" s="182"/>
      <c r="OBN53" s="182"/>
      <c r="OBO53" s="182"/>
      <c r="OBP53" s="182"/>
      <c r="OBQ53" s="182"/>
      <c r="OBR53" s="182"/>
      <c r="OBS53" s="182"/>
      <c r="OBT53" s="182"/>
      <c r="OBU53" s="182"/>
      <c r="OBV53" s="182"/>
      <c r="OBW53" s="182"/>
      <c r="OBX53" s="182"/>
      <c r="OBY53" s="182"/>
      <c r="OBZ53" s="182"/>
      <c r="OCA53" s="182"/>
      <c r="OCB53" s="182"/>
      <c r="OCC53" s="182"/>
      <c r="OCD53" s="182"/>
      <c r="OCE53" s="182"/>
      <c r="OCF53" s="182"/>
      <c r="OCG53" s="182"/>
      <c r="OCH53" s="182"/>
      <c r="OCI53" s="182"/>
      <c r="OCJ53" s="182"/>
      <c r="OCK53" s="182"/>
      <c r="OCL53" s="182"/>
      <c r="OCM53" s="182"/>
      <c r="OCN53" s="182"/>
      <c r="OCO53" s="182"/>
      <c r="OCP53" s="182"/>
      <c r="OCQ53" s="182"/>
      <c r="OCR53" s="182"/>
      <c r="OCS53" s="182"/>
      <c r="OCT53" s="182"/>
      <c r="OCU53" s="182"/>
      <c r="OCV53" s="182"/>
      <c r="OCW53" s="182"/>
      <c r="OCX53" s="182"/>
      <c r="OCY53" s="182"/>
      <c r="OCZ53" s="182"/>
      <c r="ODA53" s="182"/>
      <c r="ODB53" s="182"/>
      <c r="ODC53" s="182"/>
      <c r="ODD53" s="182"/>
      <c r="ODE53" s="182"/>
      <c r="ODF53" s="182"/>
      <c r="ODG53" s="182"/>
      <c r="ODH53" s="182"/>
      <c r="ODI53" s="182"/>
      <c r="ODJ53" s="182"/>
      <c r="ODK53" s="182"/>
      <c r="ODL53" s="182"/>
      <c r="ODM53" s="182"/>
      <c r="ODN53" s="182"/>
      <c r="ODO53" s="182"/>
      <c r="ODP53" s="182"/>
      <c r="ODQ53" s="182"/>
      <c r="ODR53" s="182"/>
      <c r="ODS53" s="182"/>
      <c r="ODT53" s="182"/>
      <c r="ODU53" s="182"/>
      <c r="ODV53" s="182"/>
      <c r="ODW53" s="182"/>
      <c r="ODX53" s="182"/>
      <c r="ODY53" s="182"/>
      <c r="ODZ53" s="182"/>
      <c r="OEA53" s="182"/>
      <c r="OEB53" s="182"/>
      <c r="OEC53" s="182"/>
      <c r="OED53" s="182"/>
      <c r="OEE53" s="182"/>
      <c r="OEF53" s="182"/>
      <c r="OEG53" s="182"/>
      <c r="OEH53" s="182"/>
      <c r="OEI53" s="182"/>
      <c r="OEJ53" s="182"/>
      <c r="OEK53" s="182"/>
      <c r="OEL53" s="182"/>
      <c r="OEM53" s="182"/>
      <c r="OEN53" s="182"/>
      <c r="OEO53" s="182"/>
      <c r="OEP53" s="182"/>
      <c r="OEQ53" s="182"/>
      <c r="OER53" s="182"/>
      <c r="OES53" s="182"/>
      <c r="OET53" s="182"/>
      <c r="OEU53" s="182"/>
      <c r="OEV53" s="182"/>
      <c r="OEW53" s="182"/>
      <c r="OEX53" s="182"/>
      <c r="OEY53" s="182"/>
      <c r="OEZ53" s="182"/>
      <c r="OFA53" s="182"/>
      <c r="OFB53" s="182"/>
      <c r="OFC53" s="182"/>
      <c r="OFD53" s="182"/>
      <c r="OFE53" s="182"/>
      <c r="OFF53" s="182"/>
      <c r="OFG53" s="182"/>
      <c r="OFH53" s="182"/>
      <c r="OFI53" s="182"/>
      <c r="OFJ53" s="182"/>
      <c r="OFK53" s="182"/>
      <c r="OFL53" s="182"/>
      <c r="OFM53" s="182"/>
      <c r="OFN53" s="182"/>
      <c r="OFO53" s="182"/>
      <c r="OFP53" s="182"/>
      <c r="OFQ53" s="182"/>
      <c r="OFR53" s="182"/>
      <c r="OFS53" s="182"/>
      <c r="OFT53" s="182"/>
      <c r="OFU53" s="182"/>
      <c r="OFV53" s="182"/>
      <c r="OFW53" s="182"/>
      <c r="OFX53" s="182"/>
      <c r="OFY53" s="182"/>
      <c r="OFZ53" s="182"/>
      <c r="OGA53" s="182"/>
      <c r="OGB53" s="182"/>
      <c r="OGC53" s="182"/>
      <c r="OGD53" s="182"/>
      <c r="OGE53" s="182"/>
      <c r="OGF53" s="182"/>
      <c r="OGG53" s="182"/>
      <c r="OGH53" s="182"/>
      <c r="OGI53" s="182"/>
      <c r="OGJ53" s="182"/>
      <c r="OGK53" s="182"/>
      <c r="OGL53" s="182"/>
      <c r="OGM53" s="182"/>
      <c r="OGN53" s="182"/>
      <c r="OGO53" s="182"/>
      <c r="OGP53" s="182"/>
      <c r="OGQ53" s="182"/>
      <c r="OGR53" s="182"/>
      <c r="OGS53" s="182"/>
      <c r="OGT53" s="182"/>
      <c r="OGU53" s="182"/>
      <c r="OGV53" s="182"/>
      <c r="OGW53" s="182"/>
      <c r="OGX53" s="182"/>
      <c r="OGY53" s="182"/>
      <c r="OGZ53" s="182"/>
      <c r="OHA53" s="182"/>
      <c r="OHB53" s="182"/>
      <c r="OHC53" s="182"/>
      <c r="OHD53" s="182"/>
      <c r="OHE53" s="182"/>
      <c r="OHF53" s="182"/>
      <c r="OHG53" s="182"/>
      <c r="OHH53" s="182"/>
      <c r="OHI53" s="182"/>
      <c r="OHJ53" s="182"/>
      <c r="OHK53" s="182"/>
      <c r="OHL53" s="182"/>
      <c r="OHM53" s="182"/>
      <c r="OHN53" s="182"/>
      <c r="OHO53" s="182"/>
      <c r="OHP53" s="182"/>
      <c r="OHQ53" s="182"/>
      <c r="OHR53" s="182"/>
      <c r="OHS53" s="182"/>
      <c r="OHT53" s="182"/>
      <c r="OHU53" s="182"/>
      <c r="OHV53" s="182"/>
      <c r="OHW53" s="182"/>
      <c r="OHX53" s="182"/>
      <c r="OHY53" s="182"/>
      <c r="OHZ53" s="182"/>
      <c r="OIA53" s="182"/>
      <c r="OIB53" s="182"/>
      <c r="OIC53" s="182"/>
      <c r="OID53" s="182"/>
      <c r="OIE53" s="182"/>
      <c r="OIF53" s="182"/>
      <c r="OIG53" s="182"/>
      <c r="OIH53" s="182"/>
      <c r="OII53" s="182"/>
      <c r="OIJ53" s="182"/>
      <c r="OIK53" s="182"/>
      <c r="OIL53" s="182"/>
      <c r="OIM53" s="182"/>
      <c r="OIN53" s="182"/>
      <c r="OIO53" s="182"/>
      <c r="OIP53" s="182"/>
      <c r="OIQ53" s="182"/>
      <c r="OIR53" s="182"/>
      <c r="OIS53" s="182"/>
      <c r="OIT53" s="182"/>
      <c r="OIU53" s="182"/>
      <c r="OIV53" s="182"/>
      <c r="OIW53" s="182"/>
      <c r="OIX53" s="182"/>
      <c r="OIY53" s="182"/>
      <c r="OIZ53" s="182"/>
      <c r="OJA53" s="182"/>
      <c r="OJB53" s="182"/>
      <c r="OJC53" s="182"/>
      <c r="OJD53" s="182"/>
      <c r="OJE53" s="182"/>
      <c r="OJF53" s="182"/>
      <c r="OJG53" s="182"/>
      <c r="OJH53" s="182"/>
      <c r="OJI53" s="182"/>
      <c r="OJJ53" s="182"/>
      <c r="OJK53" s="182"/>
      <c r="OJL53" s="182"/>
      <c r="OJM53" s="182"/>
      <c r="OJN53" s="182"/>
      <c r="OJO53" s="182"/>
      <c r="OJP53" s="182"/>
      <c r="OJQ53" s="182"/>
      <c r="OJR53" s="182"/>
      <c r="OJS53" s="182"/>
      <c r="OJT53" s="182"/>
      <c r="OJU53" s="182"/>
      <c r="OJV53" s="182"/>
      <c r="OJW53" s="182"/>
      <c r="OJX53" s="182"/>
      <c r="OJY53" s="182"/>
      <c r="OJZ53" s="182"/>
      <c r="OKA53" s="182"/>
      <c r="OKB53" s="182"/>
      <c r="OKC53" s="182"/>
      <c r="OKD53" s="182"/>
      <c r="OKE53" s="182"/>
      <c r="OKF53" s="182"/>
      <c r="OKG53" s="182"/>
      <c r="OKH53" s="182"/>
      <c r="OKI53" s="182"/>
      <c r="OKJ53" s="182"/>
      <c r="OKK53" s="182"/>
      <c r="OKL53" s="182"/>
      <c r="OKM53" s="182"/>
      <c r="OKN53" s="182"/>
      <c r="OKO53" s="182"/>
      <c r="OKP53" s="182"/>
      <c r="OKQ53" s="182"/>
      <c r="OKR53" s="182"/>
      <c r="OKS53" s="182"/>
      <c r="OKT53" s="182"/>
      <c r="OKU53" s="182"/>
      <c r="OKV53" s="182"/>
      <c r="OKW53" s="182"/>
      <c r="OKX53" s="182"/>
      <c r="OKY53" s="182"/>
      <c r="OKZ53" s="182"/>
      <c r="OLA53" s="182"/>
      <c r="OLB53" s="182"/>
      <c r="OLC53" s="182"/>
      <c r="OLD53" s="182"/>
      <c r="OLE53" s="182"/>
      <c r="OLF53" s="182"/>
      <c r="OLG53" s="182"/>
      <c r="OLH53" s="182"/>
      <c r="OLI53" s="182"/>
      <c r="OLJ53" s="182"/>
      <c r="OLK53" s="182"/>
      <c r="OLL53" s="182"/>
      <c r="OLM53" s="182"/>
      <c r="OLN53" s="182"/>
      <c r="OLO53" s="182"/>
      <c r="OLP53" s="182"/>
      <c r="OLQ53" s="182"/>
      <c r="OLR53" s="182"/>
      <c r="OLS53" s="182"/>
      <c r="OLT53" s="182"/>
      <c r="OLU53" s="182"/>
      <c r="OLV53" s="182"/>
      <c r="OLW53" s="182"/>
      <c r="OLX53" s="182"/>
      <c r="OLY53" s="182"/>
      <c r="OLZ53" s="182"/>
      <c r="OMA53" s="182"/>
      <c r="OMB53" s="182"/>
      <c r="OMC53" s="182"/>
      <c r="OMD53" s="182"/>
      <c r="OME53" s="182"/>
      <c r="OMF53" s="182"/>
      <c r="OMG53" s="182"/>
      <c r="OMH53" s="182"/>
      <c r="OMI53" s="182"/>
      <c r="OMJ53" s="182"/>
      <c r="OMK53" s="182"/>
      <c r="OML53" s="182"/>
      <c r="OMM53" s="182"/>
      <c r="OMN53" s="182"/>
      <c r="OMO53" s="182"/>
      <c r="OMP53" s="182"/>
      <c r="OMQ53" s="182"/>
      <c r="OMR53" s="182"/>
      <c r="OMS53" s="182"/>
      <c r="OMT53" s="182"/>
      <c r="OMU53" s="182"/>
      <c r="OMV53" s="182"/>
      <c r="OMW53" s="182"/>
      <c r="OMX53" s="182"/>
      <c r="OMY53" s="182"/>
      <c r="OMZ53" s="182"/>
      <c r="ONA53" s="182"/>
      <c r="ONB53" s="182"/>
      <c r="ONC53" s="182"/>
      <c r="OND53" s="182"/>
      <c r="ONE53" s="182"/>
      <c r="ONF53" s="182"/>
      <c r="ONG53" s="182"/>
      <c r="ONH53" s="182"/>
      <c r="ONI53" s="182"/>
      <c r="ONJ53" s="182"/>
      <c r="ONK53" s="182"/>
      <c r="ONL53" s="182"/>
      <c r="ONM53" s="182"/>
      <c r="ONN53" s="182"/>
      <c r="ONO53" s="182"/>
      <c r="ONP53" s="182"/>
      <c r="ONQ53" s="182"/>
      <c r="ONR53" s="182"/>
      <c r="ONS53" s="182"/>
      <c r="ONT53" s="182"/>
      <c r="ONU53" s="182"/>
      <c r="ONV53" s="182"/>
      <c r="ONW53" s="182"/>
      <c r="ONX53" s="182"/>
      <c r="ONY53" s="182"/>
      <c r="ONZ53" s="182"/>
      <c r="OOA53" s="182"/>
      <c r="OOB53" s="182"/>
      <c r="OOC53" s="182"/>
      <c r="OOD53" s="182"/>
      <c r="OOE53" s="182"/>
      <c r="OOF53" s="182"/>
      <c r="OOG53" s="182"/>
      <c r="OOH53" s="182"/>
      <c r="OOI53" s="182"/>
      <c r="OOJ53" s="182"/>
      <c r="OOK53" s="182"/>
      <c r="OOL53" s="182"/>
      <c r="OOM53" s="182"/>
      <c r="OON53" s="182"/>
      <c r="OOO53" s="182"/>
      <c r="OOP53" s="182"/>
      <c r="OOQ53" s="182"/>
      <c r="OOR53" s="182"/>
      <c r="OOS53" s="182"/>
      <c r="OOT53" s="182"/>
      <c r="OOU53" s="182"/>
      <c r="OOV53" s="182"/>
      <c r="OOW53" s="182"/>
      <c r="OOX53" s="182"/>
      <c r="OOY53" s="182"/>
      <c r="OOZ53" s="182"/>
      <c r="OPA53" s="182"/>
      <c r="OPB53" s="182"/>
      <c r="OPC53" s="182"/>
      <c r="OPD53" s="182"/>
      <c r="OPE53" s="182"/>
      <c r="OPF53" s="182"/>
      <c r="OPG53" s="182"/>
      <c r="OPH53" s="182"/>
      <c r="OPI53" s="182"/>
      <c r="OPJ53" s="182"/>
      <c r="OPK53" s="182"/>
      <c r="OPL53" s="182"/>
      <c r="OPM53" s="182"/>
      <c r="OPN53" s="182"/>
      <c r="OPO53" s="182"/>
      <c r="OPP53" s="182"/>
      <c r="OPQ53" s="182"/>
      <c r="OPR53" s="182"/>
      <c r="OPS53" s="182"/>
      <c r="OPT53" s="182"/>
      <c r="OPU53" s="182"/>
      <c r="OPV53" s="182"/>
      <c r="OPW53" s="182"/>
      <c r="OPX53" s="182"/>
      <c r="OPY53" s="182"/>
      <c r="OPZ53" s="182"/>
      <c r="OQA53" s="182"/>
      <c r="OQB53" s="182"/>
      <c r="OQC53" s="182"/>
      <c r="OQD53" s="182"/>
      <c r="OQE53" s="182"/>
      <c r="OQF53" s="182"/>
      <c r="OQG53" s="182"/>
      <c r="OQH53" s="182"/>
      <c r="OQI53" s="182"/>
      <c r="OQJ53" s="182"/>
      <c r="OQK53" s="182"/>
      <c r="OQL53" s="182"/>
      <c r="OQM53" s="182"/>
      <c r="OQN53" s="182"/>
      <c r="OQO53" s="182"/>
      <c r="OQP53" s="182"/>
      <c r="OQQ53" s="182"/>
      <c r="OQR53" s="182"/>
      <c r="OQS53" s="182"/>
      <c r="OQT53" s="182"/>
      <c r="OQU53" s="182"/>
      <c r="OQV53" s="182"/>
      <c r="OQW53" s="182"/>
      <c r="OQX53" s="182"/>
      <c r="OQY53" s="182"/>
      <c r="OQZ53" s="182"/>
      <c r="ORA53" s="182"/>
      <c r="ORB53" s="182"/>
      <c r="ORC53" s="182"/>
      <c r="ORD53" s="182"/>
      <c r="ORE53" s="182"/>
      <c r="ORF53" s="182"/>
      <c r="ORG53" s="182"/>
      <c r="ORH53" s="182"/>
      <c r="ORI53" s="182"/>
      <c r="ORJ53" s="182"/>
      <c r="ORK53" s="182"/>
      <c r="ORL53" s="182"/>
      <c r="ORM53" s="182"/>
      <c r="ORN53" s="182"/>
      <c r="ORO53" s="182"/>
      <c r="ORP53" s="182"/>
      <c r="ORQ53" s="182"/>
      <c r="ORR53" s="182"/>
      <c r="ORS53" s="182"/>
      <c r="ORT53" s="182"/>
      <c r="ORU53" s="182"/>
      <c r="ORV53" s="182"/>
      <c r="ORW53" s="182"/>
      <c r="ORX53" s="182"/>
      <c r="ORY53" s="182"/>
      <c r="ORZ53" s="182"/>
      <c r="OSA53" s="182"/>
      <c r="OSB53" s="182"/>
      <c r="OSC53" s="182"/>
      <c r="OSD53" s="182"/>
      <c r="OSE53" s="182"/>
      <c r="OSF53" s="182"/>
      <c r="OSG53" s="182"/>
      <c r="OSH53" s="182"/>
      <c r="OSI53" s="182"/>
      <c r="OSJ53" s="182"/>
      <c r="OSK53" s="182"/>
      <c r="OSL53" s="182"/>
      <c r="OSM53" s="182"/>
      <c r="OSN53" s="182"/>
      <c r="OSO53" s="182"/>
      <c r="OSP53" s="182"/>
      <c r="OSQ53" s="182"/>
      <c r="OSR53" s="182"/>
      <c r="OSS53" s="182"/>
      <c r="OST53" s="182"/>
      <c r="OSU53" s="182"/>
      <c r="OSV53" s="182"/>
      <c r="OSW53" s="182"/>
      <c r="OSX53" s="182"/>
      <c r="OSY53" s="182"/>
      <c r="OSZ53" s="182"/>
      <c r="OTA53" s="182"/>
      <c r="OTB53" s="182"/>
      <c r="OTC53" s="182"/>
      <c r="OTD53" s="182"/>
      <c r="OTE53" s="182"/>
      <c r="OTF53" s="182"/>
      <c r="OTG53" s="182"/>
      <c r="OTH53" s="182"/>
      <c r="OTI53" s="182"/>
      <c r="OTJ53" s="182"/>
      <c r="OTK53" s="182"/>
      <c r="OTL53" s="182"/>
      <c r="OTM53" s="182"/>
      <c r="OTN53" s="182"/>
      <c r="OTO53" s="182"/>
      <c r="OTP53" s="182"/>
      <c r="OTQ53" s="182"/>
      <c r="OTR53" s="182"/>
      <c r="OTS53" s="182"/>
      <c r="OTT53" s="182"/>
      <c r="OTU53" s="182"/>
      <c r="OTV53" s="182"/>
      <c r="OTW53" s="182"/>
      <c r="OTX53" s="182"/>
      <c r="OTY53" s="182"/>
      <c r="OTZ53" s="182"/>
      <c r="OUA53" s="182"/>
      <c r="OUB53" s="182"/>
      <c r="OUC53" s="182"/>
      <c r="OUD53" s="182"/>
      <c r="OUE53" s="182"/>
      <c r="OUF53" s="182"/>
      <c r="OUG53" s="182"/>
      <c r="OUH53" s="182"/>
      <c r="OUI53" s="182"/>
      <c r="OUJ53" s="182"/>
      <c r="OUK53" s="182"/>
      <c r="OUL53" s="182"/>
      <c r="OUM53" s="182"/>
      <c r="OUN53" s="182"/>
      <c r="OUO53" s="182"/>
      <c r="OUP53" s="182"/>
      <c r="OUQ53" s="182"/>
      <c r="OUR53" s="182"/>
      <c r="OUS53" s="182"/>
      <c r="OUT53" s="182"/>
      <c r="OUU53" s="182"/>
      <c r="OUV53" s="182"/>
      <c r="OUW53" s="182"/>
      <c r="OUX53" s="182"/>
      <c r="OUY53" s="182"/>
      <c r="OUZ53" s="182"/>
      <c r="OVA53" s="182"/>
      <c r="OVB53" s="182"/>
      <c r="OVC53" s="182"/>
      <c r="OVD53" s="182"/>
      <c r="OVE53" s="182"/>
      <c r="OVF53" s="182"/>
      <c r="OVG53" s="182"/>
      <c r="OVH53" s="182"/>
      <c r="OVI53" s="182"/>
      <c r="OVJ53" s="182"/>
      <c r="OVK53" s="182"/>
      <c r="OVL53" s="182"/>
      <c r="OVM53" s="182"/>
      <c r="OVN53" s="182"/>
      <c r="OVO53" s="182"/>
      <c r="OVP53" s="182"/>
      <c r="OVQ53" s="182"/>
      <c r="OVR53" s="182"/>
      <c r="OVS53" s="182"/>
      <c r="OVT53" s="182"/>
      <c r="OVU53" s="182"/>
      <c r="OVV53" s="182"/>
      <c r="OVW53" s="182"/>
      <c r="OVX53" s="182"/>
      <c r="OVY53" s="182"/>
      <c r="OVZ53" s="182"/>
      <c r="OWA53" s="182"/>
      <c r="OWB53" s="182"/>
      <c r="OWC53" s="182"/>
      <c r="OWD53" s="182"/>
      <c r="OWE53" s="182"/>
      <c r="OWF53" s="182"/>
      <c r="OWG53" s="182"/>
      <c r="OWH53" s="182"/>
      <c r="OWI53" s="182"/>
      <c r="OWJ53" s="182"/>
      <c r="OWK53" s="182"/>
      <c r="OWL53" s="182"/>
      <c r="OWM53" s="182"/>
      <c r="OWN53" s="182"/>
      <c r="OWO53" s="182"/>
      <c r="OWP53" s="182"/>
      <c r="OWQ53" s="182"/>
      <c r="OWR53" s="182"/>
      <c r="OWS53" s="182"/>
      <c r="OWT53" s="182"/>
      <c r="OWU53" s="182"/>
      <c r="OWV53" s="182"/>
      <c r="OWW53" s="182"/>
      <c r="OWX53" s="182"/>
      <c r="OWY53" s="182"/>
      <c r="OWZ53" s="182"/>
      <c r="OXA53" s="182"/>
      <c r="OXB53" s="182"/>
      <c r="OXC53" s="182"/>
      <c r="OXD53" s="182"/>
      <c r="OXE53" s="182"/>
      <c r="OXF53" s="182"/>
      <c r="OXG53" s="182"/>
      <c r="OXH53" s="182"/>
      <c r="OXI53" s="182"/>
      <c r="OXJ53" s="182"/>
      <c r="OXK53" s="182"/>
      <c r="OXL53" s="182"/>
      <c r="OXM53" s="182"/>
      <c r="OXN53" s="182"/>
      <c r="OXO53" s="182"/>
      <c r="OXP53" s="182"/>
      <c r="OXQ53" s="182"/>
      <c r="OXR53" s="182"/>
      <c r="OXS53" s="182"/>
      <c r="OXT53" s="182"/>
      <c r="OXU53" s="182"/>
      <c r="OXV53" s="182"/>
      <c r="OXW53" s="182"/>
      <c r="OXX53" s="182"/>
      <c r="OXY53" s="182"/>
      <c r="OXZ53" s="182"/>
      <c r="OYA53" s="182"/>
      <c r="OYB53" s="182"/>
      <c r="OYC53" s="182"/>
      <c r="OYD53" s="182"/>
      <c r="OYE53" s="182"/>
      <c r="OYF53" s="182"/>
      <c r="OYG53" s="182"/>
      <c r="OYH53" s="182"/>
      <c r="OYI53" s="182"/>
      <c r="OYJ53" s="182"/>
      <c r="OYK53" s="182"/>
      <c r="OYL53" s="182"/>
      <c r="OYM53" s="182"/>
      <c r="OYN53" s="182"/>
      <c r="OYO53" s="182"/>
      <c r="OYP53" s="182"/>
      <c r="OYQ53" s="182"/>
      <c r="OYR53" s="182"/>
      <c r="OYS53" s="182"/>
      <c r="OYT53" s="182"/>
      <c r="OYU53" s="182"/>
      <c r="OYV53" s="182"/>
      <c r="OYW53" s="182"/>
      <c r="OYX53" s="182"/>
      <c r="OYY53" s="182"/>
      <c r="OYZ53" s="182"/>
      <c r="OZA53" s="182"/>
      <c r="OZB53" s="182"/>
      <c r="OZC53" s="182"/>
      <c r="OZD53" s="182"/>
      <c r="OZE53" s="182"/>
      <c r="OZF53" s="182"/>
      <c r="OZG53" s="182"/>
      <c r="OZH53" s="182"/>
      <c r="OZI53" s="182"/>
      <c r="OZJ53" s="182"/>
      <c r="OZK53" s="182"/>
      <c r="OZL53" s="182"/>
      <c r="OZM53" s="182"/>
      <c r="OZN53" s="182"/>
      <c r="OZO53" s="182"/>
      <c r="OZP53" s="182"/>
      <c r="OZQ53" s="182"/>
      <c r="OZR53" s="182"/>
      <c r="OZS53" s="182"/>
      <c r="OZT53" s="182"/>
      <c r="OZU53" s="182"/>
      <c r="OZV53" s="182"/>
      <c r="OZW53" s="182"/>
      <c r="OZX53" s="182"/>
      <c r="OZY53" s="182"/>
      <c r="OZZ53" s="182"/>
      <c r="PAA53" s="182"/>
      <c r="PAB53" s="182"/>
      <c r="PAC53" s="182"/>
      <c r="PAD53" s="182"/>
      <c r="PAE53" s="182"/>
      <c r="PAF53" s="182"/>
      <c r="PAG53" s="182"/>
      <c r="PAH53" s="182"/>
      <c r="PAI53" s="182"/>
      <c r="PAJ53" s="182"/>
      <c r="PAK53" s="182"/>
      <c r="PAL53" s="182"/>
      <c r="PAM53" s="182"/>
      <c r="PAN53" s="182"/>
      <c r="PAO53" s="182"/>
      <c r="PAP53" s="182"/>
      <c r="PAQ53" s="182"/>
      <c r="PAR53" s="182"/>
      <c r="PAS53" s="182"/>
      <c r="PAT53" s="182"/>
      <c r="PAU53" s="182"/>
      <c r="PAV53" s="182"/>
      <c r="PAW53" s="182"/>
      <c r="PAX53" s="182"/>
      <c r="PAY53" s="182"/>
      <c r="PAZ53" s="182"/>
      <c r="PBA53" s="182"/>
      <c r="PBB53" s="182"/>
      <c r="PBC53" s="182"/>
      <c r="PBD53" s="182"/>
      <c r="PBE53" s="182"/>
      <c r="PBF53" s="182"/>
      <c r="PBG53" s="182"/>
      <c r="PBH53" s="182"/>
      <c r="PBI53" s="182"/>
      <c r="PBJ53" s="182"/>
      <c r="PBK53" s="182"/>
      <c r="PBL53" s="182"/>
      <c r="PBM53" s="182"/>
      <c r="PBN53" s="182"/>
      <c r="PBO53" s="182"/>
      <c r="PBP53" s="182"/>
      <c r="PBQ53" s="182"/>
      <c r="PBR53" s="182"/>
      <c r="PBS53" s="182"/>
      <c r="PBT53" s="182"/>
      <c r="PBU53" s="182"/>
      <c r="PBV53" s="182"/>
      <c r="PBW53" s="182"/>
      <c r="PBX53" s="182"/>
      <c r="PBY53" s="182"/>
      <c r="PBZ53" s="182"/>
      <c r="PCA53" s="182"/>
      <c r="PCB53" s="182"/>
      <c r="PCC53" s="182"/>
      <c r="PCD53" s="182"/>
      <c r="PCE53" s="182"/>
      <c r="PCF53" s="182"/>
      <c r="PCG53" s="182"/>
      <c r="PCH53" s="182"/>
      <c r="PCI53" s="182"/>
      <c r="PCJ53" s="182"/>
      <c r="PCK53" s="182"/>
      <c r="PCL53" s="182"/>
      <c r="PCM53" s="182"/>
      <c r="PCN53" s="182"/>
      <c r="PCO53" s="182"/>
      <c r="PCP53" s="182"/>
      <c r="PCQ53" s="182"/>
      <c r="PCR53" s="182"/>
      <c r="PCS53" s="182"/>
      <c r="PCT53" s="182"/>
      <c r="PCU53" s="182"/>
      <c r="PCV53" s="182"/>
      <c r="PCW53" s="182"/>
      <c r="PCX53" s="182"/>
      <c r="PCY53" s="182"/>
      <c r="PCZ53" s="182"/>
      <c r="PDA53" s="182"/>
      <c r="PDB53" s="182"/>
      <c r="PDC53" s="182"/>
      <c r="PDD53" s="182"/>
      <c r="PDE53" s="182"/>
      <c r="PDF53" s="182"/>
      <c r="PDG53" s="182"/>
      <c r="PDH53" s="182"/>
      <c r="PDI53" s="182"/>
      <c r="PDJ53" s="182"/>
      <c r="PDK53" s="182"/>
      <c r="PDL53" s="182"/>
      <c r="PDM53" s="182"/>
      <c r="PDN53" s="182"/>
      <c r="PDO53" s="182"/>
      <c r="PDP53" s="182"/>
      <c r="PDQ53" s="182"/>
      <c r="PDR53" s="182"/>
      <c r="PDS53" s="182"/>
      <c r="PDT53" s="182"/>
      <c r="PDU53" s="182"/>
      <c r="PDV53" s="182"/>
      <c r="PDW53" s="182"/>
      <c r="PDX53" s="182"/>
      <c r="PDY53" s="182"/>
      <c r="PDZ53" s="182"/>
      <c r="PEA53" s="182"/>
      <c r="PEB53" s="182"/>
      <c r="PEC53" s="182"/>
      <c r="PED53" s="182"/>
      <c r="PEE53" s="182"/>
      <c r="PEF53" s="182"/>
      <c r="PEG53" s="182"/>
      <c r="PEH53" s="182"/>
      <c r="PEI53" s="182"/>
      <c r="PEJ53" s="182"/>
      <c r="PEK53" s="182"/>
      <c r="PEL53" s="182"/>
      <c r="PEM53" s="182"/>
      <c r="PEN53" s="182"/>
      <c r="PEO53" s="182"/>
      <c r="PEP53" s="182"/>
      <c r="PEQ53" s="182"/>
      <c r="PER53" s="182"/>
      <c r="PES53" s="182"/>
      <c r="PET53" s="182"/>
      <c r="PEU53" s="182"/>
      <c r="PEV53" s="182"/>
      <c r="PEW53" s="182"/>
      <c r="PEX53" s="182"/>
      <c r="PEY53" s="182"/>
      <c r="PEZ53" s="182"/>
      <c r="PFA53" s="182"/>
      <c r="PFB53" s="182"/>
      <c r="PFC53" s="182"/>
      <c r="PFD53" s="182"/>
      <c r="PFE53" s="182"/>
      <c r="PFF53" s="182"/>
      <c r="PFG53" s="182"/>
      <c r="PFH53" s="182"/>
      <c r="PFI53" s="182"/>
      <c r="PFJ53" s="182"/>
      <c r="PFK53" s="182"/>
      <c r="PFL53" s="182"/>
      <c r="PFM53" s="182"/>
      <c r="PFN53" s="182"/>
      <c r="PFO53" s="182"/>
      <c r="PFP53" s="182"/>
      <c r="PFQ53" s="182"/>
      <c r="PFR53" s="182"/>
      <c r="PFS53" s="182"/>
      <c r="PFT53" s="182"/>
      <c r="PFU53" s="182"/>
      <c r="PFV53" s="182"/>
      <c r="PFW53" s="182"/>
      <c r="PFX53" s="182"/>
      <c r="PFY53" s="182"/>
      <c r="PFZ53" s="182"/>
      <c r="PGA53" s="182"/>
      <c r="PGB53" s="182"/>
      <c r="PGC53" s="182"/>
      <c r="PGD53" s="182"/>
      <c r="PGE53" s="182"/>
      <c r="PGF53" s="182"/>
      <c r="PGG53" s="182"/>
      <c r="PGH53" s="182"/>
      <c r="PGI53" s="182"/>
      <c r="PGJ53" s="182"/>
      <c r="PGK53" s="182"/>
      <c r="PGL53" s="182"/>
      <c r="PGM53" s="182"/>
      <c r="PGN53" s="182"/>
      <c r="PGO53" s="182"/>
      <c r="PGP53" s="182"/>
      <c r="PGQ53" s="182"/>
      <c r="PGR53" s="182"/>
      <c r="PGS53" s="182"/>
      <c r="PGT53" s="182"/>
      <c r="PGU53" s="182"/>
      <c r="PGV53" s="182"/>
      <c r="PGW53" s="182"/>
      <c r="PGX53" s="182"/>
      <c r="PGY53" s="182"/>
      <c r="PGZ53" s="182"/>
      <c r="PHA53" s="182"/>
      <c r="PHB53" s="182"/>
      <c r="PHC53" s="182"/>
      <c r="PHD53" s="182"/>
      <c r="PHE53" s="182"/>
      <c r="PHF53" s="182"/>
      <c r="PHG53" s="182"/>
      <c r="PHH53" s="182"/>
      <c r="PHI53" s="182"/>
      <c r="PHJ53" s="182"/>
      <c r="PHK53" s="182"/>
      <c r="PHL53" s="182"/>
      <c r="PHM53" s="182"/>
      <c r="PHN53" s="182"/>
      <c r="PHO53" s="182"/>
      <c r="PHP53" s="182"/>
      <c r="PHQ53" s="182"/>
      <c r="PHR53" s="182"/>
      <c r="PHS53" s="182"/>
      <c r="PHT53" s="182"/>
      <c r="PHU53" s="182"/>
      <c r="PHV53" s="182"/>
      <c r="PHW53" s="182"/>
      <c r="PHX53" s="182"/>
      <c r="PHY53" s="182"/>
      <c r="PHZ53" s="182"/>
      <c r="PIA53" s="182"/>
      <c r="PIB53" s="182"/>
      <c r="PIC53" s="182"/>
      <c r="PID53" s="182"/>
      <c r="PIE53" s="182"/>
      <c r="PIF53" s="182"/>
      <c r="PIG53" s="182"/>
      <c r="PIH53" s="182"/>
      <c r="PII53" s="182"/>
      <c r="PIJ53" s="182"/>
      <c r="PIK53" s="182"/>
      <c r="PIL53" s="182"/>
      <c r="PIM53" s="182"/>
      <c r="PIN53" s="182"/>
      <c r="PIO53" s="182"/>
      <c r="PIP53" s="182"/>
      <c r="PIQ53" s="182"/>
      <c r="PIR53" s="182"/>
      <c r="PIS53" s="182"/>
      <c r="PIT53" s="182"/>
      <c r="PIU53" s="182"/>
      <c r="PIV53" s="182"/>
      <c r="PIW53" s="182"/>
      <c r="PIX53" s="182"/>
      <c r="PIY53" s="182"/>
      <c r="PIZ53" s="182"/>
      <c r="PJA53" s="182"/>
      <c r="PJB53" s="182"/>
      <c r="PJC53" s="182"/>
      <c r="PJD53" s="182"/>
      <c r="PJE53" s="182"/>
      <c r="PJF53" s="182"/>
      <c r="PJG53" s="182"/>
      <c r="PJH53" s="182"/>
      <c r="PJI53" s="182"/>
      <c r="PJJ53" s="182"/>
      <c r="PJK53" s="182"/>
      <c r="PJL53" s="182"/>
      <c r="PJM53" s="182"/>
      <c r="PJN53" s="182"/>
      <c r="PJO53" s="182"/>
      <c r="PJP53" s="182"/>
      <c r="PJQ53" s="182"/>
      <c r="PJR53" s="182"/>
      <c r="PJS53" s="182"/>
      <c r="PJT53" s="182"/>
      <c r="PJU53" s="182"/>
      <c r="PJV53" s="182"/>
      <c r="PJW53" s="182"/>
      <c r="PJX53" s="182"/>
      <c r="PJY53" s="182"/>
      <c r="PJZ53" s="182"/>
      <c r="PKA53" s="182"/>
      <c r="PKB53" s="182"/>
      <c r="PKC53" s="182"/>
      <c r="PKD53" s="182"/>
      <c r="PKE53" s="182"/>
      <c r="PKF53" s="182"/>
      <c r="PKG53" s="182"/>
      <c r="PKH53" s="182"/>
      <c r="PKI53" s="182"/>
      <c r="PKJ53" s="182"/>
      <c r="PKK53" s="182"/>
      <c r="PKL53" s="182"/>
      <c r="PKM53" s="182"/>
      <c r="PKN53" s="182"/>
      <c r="PKO53" s="182"/>
      <c r="PKP53" s="182"/>
      <c r="PKQ53" s="182"/>
      <c r="PKR53" s="182"/>
      <c r="PKS53" s="182"/>
      <c r="PKT53" s="182"/>
      <c r="PKU53" s="182"/>
      <c r="PKV53" s="182"/>
      <c r="PKW53" s="182"/>
      <c r="PKX53" s="182"/>
      <c r="PKY53" s="182"/>
      <c r="PKZ53" s="182"/>
      <c r="PLA53" s="182"/>
      <c r="PLB53" s="182"/>
      <c r="PLC53" s="182"/>
      <c r="PLD53" s="182"/>
      <c r="PLE53" s="182"/>
      <c r="PLF53" s="182"/>
      <c r="PLG53" s="182"/>
      <c r="PLH53" s="182"/>
      <c r="PLI53" s="182"/>
      <c r="PLJ53" s="182"/>
      <c r="PLK53" s="182"/>
      <c r="PLL53" s="182"/>
      <c r="PLM53" s="182"/>
      <c r="PLN53" s="182"/>
      <c r="PLO53" s="182"/>
      <c r="PLP53" s="182"/>
      <c r="PLQ53" s="182"/>
      <c r="PLR53" s="182"/>
      <c r="PLS53" s="182"/>
      <c r="PLT53" s="182"/>
      <c r="PLU53" s="182"/>
      <c r="PLV53" s="182"/>
      <c r="PLW53" s="182"/>
      <c r="PLX53" s="182"/>
      <c r="PLY53" s="182"/>
      <c r="PLZ53" s="182"/>
      <c r="PMA53" s="182"/>
      <c r="PMB53" s="182"/>
      <c r="PMC53" s="182"/>
      <c r="PMD53" s="182"/>
      <c r="PME53" s="182"/>
      <c r="PMF53" s="182"/>
      <c r="PMG53" s="182"/>
      <c r="PMH53" s="182"/>
      <c r="PMI53" s="182"/>
      <c r="PMJ53" s="182"/>
      <c r="PMK53" s="182"/>
      <c r="PML53" s="182"/>
      <c r="PMM53" s="182"/>
      <c r="PMN53" s="182"/>
      <c r="PMO53" s="182"/>
      <c r="PMP53" s="182"/>
      <c r="PMQ53" s="182"/>
      <c r="PMR53" s="182"/>
      <c r="PMS53" s="182"/>
      <c r="PMT53" s="182"/>
      <c r="PMU53" s="182"/>
      <c r="PMV53" s="182"/>
      <c r="PMW53" s="182"/>
      <c r="PMX53" s="182"/>
      <c r="PMY53" s="182"/>
      <c r="PMZ53" s="182"/>
      <c r="PNA53" s="182"/>
      <c r="PNB53" s="182"/>
      <c r="PNC53" s="182"/>
      <c r="PND53" s="182"/>
      <c r="PNE53" s="182"/>
      <c r="PNF53" s="182"/>
      <c r="PNG53" s="182"/>
      <c r="PNH53" s="182"/>
      <c r="PNI53" s="182"/>
      <c r="PNJ53" s="182"/>
      <c r="PNK53" s="182"/>
      <c r="PNL53" s="182"/>
      <c r="PNM53" s="182"/>
      <c r="PNN53" s="182"/>
      <c r="PNO53" s="182"/>
      <c r="PNP53" s="182"/>
      <c r="PNQ53" s="182"/>
      <c r="PNR53" s="182"/>
      <c r="PNS53" s="182"/>
      <c r="PNT53" s="182"/>
      <c r="PNU53" s="182"/>
      <c r="PNV53" s="182"/>
      <c r="PNW53" s="182"/>
      <c r="PNX53" s="182"/>
      <c r="PNY53" s="182"/>
      <c r="PNZ53" s="182"/>
      <c r="POA53" s="182"/>
      <c r="POB53" s="182"/>
      <c r="POC53" s="182"/>
      <c r="POD53" s="182"/>
      <c r="POE53" s="182"/>
      <c r="POF53" s="182"/>
      <c r="POG53" s="182"/>
      <c r="POH53" s="182"/>
      <c r="POI53" s="182"/>
      <c r="POJ53" s="182"/>
      <c r="POK53" s="182"/>
      <c r="POL53" s="182"/>
      <c r="POM53" s="182"/>
      <c r="PON53" s="182"/>
      <c r="POO53" s="182"/>
      <c r="POP53" s="182"/>
      <c r="POQ53" s="182"/>
      <c r="POR53" s="182"/>
      <c r="POS53" s="182"/>
      <c r="POT53" s="182"/>
      <c r="POU53" s="182"/>
      <c r="POV53" s="182"/>
      <c r="POW53" s="182"/>
      <c r="POX53" s="182"/>
      <c r="POY53" s="182"/>
      <c r="POZ53" s="182"/>
      <c r="PPA53" s="182"/>
      <c r="PPB53" s="182"/>
      <c r="PPC53" s="182"/>
      <c r="PPD53" s="182"/>
      <c r="PPE53" s="182"/>
      <c r="PPF53" s="182"/>
      <c r="PPG53" s="182"/>
      <c r="PPH53" s="182"/>
      <c r="PPI53" s="182"/>
      <c r="PPJ53" s="182"/>
      <c r="PPK53" s="182"/>
      <c r="PPL53" s="182"/>
      <c r="PPM53" s="182"/>
      <c r="PPN53" s="182"/>
      <c r="PPO53" s="182"/>
      <c r="PPP53" s="182"/>
      <c r="PPQ53" s="182"/>
      <c r="PPR53" s="182"/>
      <c r="PPS53" s="182"/>
      <c r="PPT53" s="182"/>
      <c r="PPU53" s="182"/>
      <c r="PPV53" s="182"/>
      <c r="PPW53" s="182"/>
      <c r="PPX53" s="182"/>
      <c r="PPY53" s="182"/>
      <c r="PPZ53" s="182"/>
      <c r="PQA53" s="182"/>
      <c r="PQB53" s="182"/>
      <c r="PQC53" s="182"/>
      <c r="PQD53" s="182"/>
      <c r="PQE53" s="182"/>
      <c r="PQF53" s="182"/>
      <c r="PQG53" s="182"/>
      <c r="PQH53" s="182"/>
      <c r="PQI53" s="182"/>
      <c r="PQJ53" s="182"/>
      <c r="PQK53" s="182"/>
      <c r="PQL53" s="182"/>
      <c r="PQM53" s="182"/>
      <c r="PQN53" s="182"/>
      <c r="PQO53" s="182"/>
      <c r="PQP53" s="182"/>
      <c r="PQQ53" s="182"/>
      <c r="PQR53" s="182"/>
      <c r="PQS53" s="182"/>
      <c r="PQT53" s="182"/>
      <c r="PQU53" s="182"/>
      <c r="PQV53" s="182"/>
      <c r="PQW53" s="182"/>
      <c r="PQX53" s="182"/>
      <c r="PQY53" s="182"/>
      <c r="PQZ53" s="182"/>
      <c r="PRA53" s="182"/>
      <c r="PRB53" s="182"/>
      <c r="PRC53" s="182"/>
      <c r="PRD53" s="182"/>
      <c r="PRE53" s="182"/>
      <c r="PRF53" s="182"/>
      <c r="PRG53" s="182"/>
      <c r="PRH53" s="182"/>
      <c r="PRI53" s="182"/>
      <c r="PRJ53" s="182"/>
      <c r="PRK53" s="182"/>
      <c r="PRL53" s="182"/>
      <c r="PRM53" s="182"/>
      <c r="PRN53" s="182"/>
      <c r="PRO53" s="182"/>
      <c r="PRP53" s="182"/>
      <c r="PRQ53" s="182"/>
      <c r="PRR53" s="182"/>
      <c r="PRS53" s="182"/>
      <c r="PRT53" s="182"/>
      <c r="PRU53" s="182"/>
      <c r="PRV53" s="182"/>
      <c r="PRW53" s="182"/>
      <c r="PRX53" s="182"/>
      <c r="PRY53" s="182"/>
      <c r="PRZ53" s="182"/>
      <c r="PSA53" s="182"/>
      <c r="PSB53" s="182"/>
      <c r="PSC53" s="182"/>
      <c r="PSD53" s="182"/>
      <c r="PSE53" s="182"/>
      <c r="PSF53" s="182"/>
      <c r="PSG53" s="182"/>
      <c r="PSH53" s="182"/>
      <c r="PSI53" s="182"/>
      <c r="PSJ53" s="182"/>
      <c r="PSK53" s="182"/>
      <c r="PSL53" s="182"/>
      <c r="PSM53" s="182"/>
      <c r="PSN53" s="182"/>
      <c r="PSO53" s="182"/>
      <c r="PSP53" s="182"/>
      <c r="PSQ53" s="182"/>
      <c r="PSR53" s="182"/>
      <c r="PSS53" s="182"/>
      <c r="PST53" s="182"/>
      <c r="PSU53" s="182"/>
      <c r="PSV53" s="182"/>
      <c r="PSW53" s="182"/>
      <c r="PSX53" s="182"/>
      <c r="PSY53" s="182"/>
      <c r="PSZ53" s="182"/>
      <c r="PTA53" s="182"/>
      <c r="PTB53" s="182"/>
      <c r="PTC53" s="182"/>
      <c r="PTD53" s="182"/>
      <c r="PTE53" s="182"/>
      <c r="PTF53" s="182"/>
      <c r="PTG53" s="182"/>
      <c r="PTH53" s="182"/>
      <c r="PTI53" s="182"/>
      <c r="PTJ53" s="182"/>
      <c r="PTK53" s="182"/>
      <c r="PTL53" s="182"/>
      <c r="PTM53" s="182"/>
      <c r="PTN53" s="182"/>
      <c r="PTO53" s="182"/>
      <c r="PTP53" s="182"/>
      <c r="PTQ53" s="182"/>
      <c r="PTR53" s="182"/>
      <c r="PTS53" s="182"/>
      <c r="PTT53" s="182"/>
      <c r="PTU53" s="182"/>
      <c r="PTV53" s="182"/>
      <c r="PTW53" s="182"/>
      <c r="PTX53" s="182"/>
      <c r="PTY53" s="182"/>
      <c r="PTZ53" s="182"/>
      <c r="PUA53" s="182"/>
      <c r="PUB53" s="182"/>
      <c r="PUC53" s="182"/>
      <c r="PUD53" s="182"/>
      <c r="PUE53" s="182"/>
      <c r="PUF53" s="182"/>
      <c r="PUG53" s="182"/>
      <c r="PUH53" s="182"/>
      <c r="PUI53" s="182"/>
      <c r="PUJ53" s="182"/>
      <c r="PUK53" s="182"/>
      <c r="PUL53" s="182"/>
      <c r="PUM53" s="182"/>
      <c r="PUN53" s="182"/>
      <c r="PUO53" s="182"/>
      <c r="PUP53" s="182"/>
      <c r="PUQ53" s="182"/>
      <c r="PUR53" s="182"/>
      <c r="PUS53" s="182"/>
      <c r="PUT53" s="182"/>
      <c r="PUU53" s="182"/>
      <c r="PUV53" s="182"/>
      <c r="PUW53" s="182"/>
      <c r="PUX53" s="182"/>
      <c r="PUY53" s="182"/>
      <c r="PUZ53" s="182"/>
      <c r="PVA53" s="182"/>
      <c r="PVB53" s="182"/>
      <c r="PVC53" s="182"/>
      <c r="PVD53" s="182"/>
      <c r="PVE53" s="182"/>
      <c r="PVF53" s="182"/>
      <c r="PVG53" s="182"/>
      <c r="PVH53" s="182"/>
      <c r="PVI53" s="182"/>
      <c r="PVJ53" s="182"/>
      <c r="PVK53" s="182"/>
      <c r="PVL53" s="182"/>
      <c r="PVM53" s="182"/>
      <c r="PVN53" s="182"/>
      <c r="PVO53" s="182"/>
      <c r="PVP53" s="182"/>
      <c r="PVQ53" s="182"/>
      <c r="PVR53" s="182"/>
      <c r="PVS53" s="182"/>
      <c r="PVT53" s="182"/>
      <c r="PVU53" s="182"/>
      <c r="PVV53" s="182"/>
      <c r="PVW53" s="182"/>
      <c r="PVX53" s="182"/>
      <c r="PVY53" s="182"/>
      <c r="PVZ53" s="182"/>
      <c r="PWA53" s="182"/>
      <c r="PWB53" s="182"/>
      <c r="PWC53" s="182"/>
      <c r="PWD53" s="182"/>
      <c r="PWE53" s="182"/>
      <c r="PWF53" s="182"/>
      <c r="PWG53" s="182"/>
      <c r="PWH53" s="182"/>
      <c r="PWI53" s="182"/>
      <c r="PWJ53" s="182"/>
      <c r="PWK53" s="182"/>
      <c r="PWL53" s="182"/>
      <c r="PWM53" s="182"/>
      <c r="PWN53" s="182"/>
      <c r="PWO53" s="182"/>
      <c r="PWP53" s="182"/>
      <c r="PWQ53" s="182"/>
      <c r="PWR53" s="182"/>
      <c r="PWS53" s="182"/>
      <c r="PWT53" s="182"/>
      <c r="PWU53" s="182"/>
      <c r="PWV53" s="182"/>
      <c r="PWW53" s="182"/>
      <c r="PWX53" s="182"/>
      <c r="PWY53" s="182"/>
      <c r="PWZ53" s="182"/>
      <c r="PXA53" s="182"/>
      <c r="PXB53" s="182"/>
      <c r="PXC53" s="182"/>
      <c r="PXD53" s="182"/>
      <c r="PXE53" s="182"/>
      <c r="PXF53" s="182"/>
      <c r="PXG53" s="182"/>
      <c r="PXH53" s="182"/>
      <c r="PXI53" s="182"/>
      <c r="PXJ53" s="182"/>
      <c r="PXK53" s="182"/>
      <c r="PXL53" s="182"/>
      <c r="PXM53" s="182"/>
      <c r="PXN53" s="182"/>
      <c r="PXO53" s="182"/>
      <c r="PXP53" s="182"/>
      <c r="PXQ53" s="182"/>
      <c r="PXR53" s="182"/>
      <c r="PXS53" s="182"/>
      <c r="PXT53" s="182"/>
      <c r="PXU53" s="182"/>
      <c r="PXV53" s="182"/>
      <c r="PXW53" s="182"/>
      <c r="PXX53" s="182"/>
      <c r="PXY53" s="182"/>
      <c r="PXZ53" s="182"/>
      <c r="PYA53" s="182"/>
      <c r="PYB53" s="182"/>
      <c r="PYC53" s="182"/>
      <c r="PYD53" s="182"/>
      <c r="PYE53" s="182"/>
      <c r="PYF53" s="182"/>
      <c r="PYG53" s="182"/>
      <c r="PYH53" s="182"/>
      <c r="PYI53" s="182"/>
      <c r="PYJ53" s="182"/>
      <c r="PYK53" s="182"/>
      <c r="PYL53" s="182"/>
      <c r="PYM53" s="182"/>
      <c r="PYN53" s="182"/>
      <c r="PYO53" s="182"/>
      <c r="PYP53" s="182"/>
      <c r="PYQ53" s="182"/>
      <c r="PYR53" s="182"/>
      <c r="PYS53" s="182"/>
      <c r="PYT53" s="182"/>
      <c r="PYU53" s="182"/>
      <c r="PYV53" s="182"/>
      <c r="PYW53" s="182"/>
      <c r="PYX53" s="182"/>
      <c r="PYY53" s="182"/>
      <c r="PYZ53" s="182"/>
      <c r="PZA53" s="182"/>
      <c r="PZB53" s="182"/>
      <c r="PZC53" s="182"/>
      <c r="PZD53" s="182"/>
      <c r="PZE53" s="182"/>
      <c r="PZF53" s="182"/>
      <c r="PZG53" s="182"/>
      <c r="PZH53" s="182"/>
      <c r="PZI53" s="182"/>
      <c r="PZJ53" s="182"/>
      <c r="PZK53" s="182"/>
      <c r="PZL53" s="182"/>
      <c r="PZM53" s="182"/>
      <c r="PZN53" s="182"/>
      <c r="PZO53" s="182"/>
      <c r="PZP53" s="182"/>
      <c r="PZQ53" s="182"/>
      <c r="PZR53" s="182"/>
      <c r="PZS53" s="182"/>
      <c r="PZT53" s="182"/>
      <c r="PZU53" s="182"/>
      <c r="PZV53" s="182"/>
      <c r="PZW53" s="182"/>
      <c r="PZX53" s="182"/>
      <c r="PZY53" s="182"/>
      <c r="PZZ53" s="182"/>
      <c r="QAA53" s="182"/>
      <c r="QAB53" s="182"/>
      <c r="QAC53" s="182"/>
      <c r="QAD53" s="182"/>
      <c r="QAE53" s="182"/>
      <c r="QAF53" s="182"/>
      <c r="QAG53" s="182"/>
      <c r="QAH53" s="182"/>
      <c r="QAI53" s="182"/>
      <c r="QAJ53" s="182"/>
      <c r="QAK53" s="182"/>
      <c r="QAL53" s="182"/>
      <c r="QAM53" s="182"/>
      <c r="QAN53" s="182"/>
      <c r="QAO53" s="182"/>
      <c r="QAP53" s="182"/>
      <c r="QAQ53" s="182"/>
      <c r="QAR53" s="182"/>
      <c r="QAS53" s="182"/>
      <c r="QAT53" s="182"/>
      <c r="QAU53" s="182"/>
      <c r="QAV53" s="182"/>
      <c r="QAW53" s="182"/>
      <c r="QAX53" s="182"/>
      <c r="QAY53" s="182"/>
      <c r="QAZ53" s="182"/>
      <c r="QBA53" s="182"/>
      <c r="QBB53" s="182"/>
      <c r="QBC53" s="182"/>
      <c r="QBD53" s="182"/>
      <c r="QBE53" s="182"/>
      <c r="QBF53" s="182"/>
      <c r="QBG53" s="182"/>
      <c r="QBH53" s="182"/>
      <c r="QBI53" s="182"/>
      <c r="QBJ53" s="182"/>
      <c r="QBK53" s="182"/>
      <c r="QBL53" s="182"/>
      <c r="QBM53" s="182"/>
      <c r="QBN53" s="182"/>
      <c r="QBO53" s="182"/>
      <c r="QBP53" s="182"/>
      <c r="QBQ53" s="182"/>
      <c r="QBR53" s="182"/>
      <c r="QBS53" s="182"/>
      <c r="QBT53" s="182"/>
      <c r="QBU53" s="182"/>
      <c r="QBV53" s="182"/>
      <c r="QBW53" s="182"/>
      <c r="QBX53" s="182"/>
      <c r="QBY53" s="182"/>
      <c r="QBZ53" s="182"/>
      <c r="QCA53" s="182"/>
      <c r="QCB53" s="182"/>
      <c r="QCC53" s="182"/>
      <c r="QCD53" s="182"/>
      <c r="QCE53" s="182"/>
      <c r="QCF53" s="182"/>
      <c r="QCG53" s="182"/>
      <c r="QCH53" s="182"/>
      <c r="QCI53" s="182"/>
      <c r="QCJ53" s="182"/>
      <c r="QCK53" s="182"/>
      <c r="QCL53" s="182"/>
      <c r="QCM53" s="182"/>
      <c r="QCN53" s="182"/>
      <c r="QCO53" s="182"/>
      <c r="QCP53" s="182"/>
      <c r="QCQ53" s="182"/>
      <c r="QCR53" s="182"/>
      <c r="QCS53" s="182"/>
      <c r="QCT53" s="182"/>
      <c r="QCU53" s="182"/>
      <c r="QCV53" s="182"/>
      <c r="QCW53" s="182"/>
      <c r="QCX53" s="182"/>
      <c r="QCY53" s="182"/>
      <c r="QCZ53" s="182"/>
      <c r="QDA53" s="182"/>
      <c r="QDB53" s="182"/>
      <c r="QDC53" s="182"/>
      <c r="QDD53" s="182"/>
      <c r="QDE53" s="182"/>
      <c r="QDF53" s="182"/>
      <c r="QDG53" s="182"/>
      <c r="QDH53" s="182"/>
      <c r="QDI53" s="182"/>
      <c r="QDJ53" s="182"/>
      <c r="QDK53" s="182"/>
      <c r="QDL53" s="182"/>
      <c r="QDM53" s="182"/>
      <c r="QDN53" s="182"/>
      <c r="QDO53" s="182"/>
      <c r="QDP53" s="182"/>
      <c r="QDQ53" s="182"/>
      <c r="QDR53" s="182"/>
      <c r="QDS53" s="182"/>
      <c r="QDT53" s="182"/>
      <c r="QDU53" s="182"/>
      <c r="QDV53" s="182"/>
      <c r="QDW53" s="182"/>
      <c r="QDX53" s="182"/>
      <c r="QDY53" s="182"/>
      <c r="QDZ53" s="182"/>
      <c r="QEA53" s="182"/>
      <c r="QEB53" s="182"/>
      <c r="QEC53" s="182"/>
      <c r="QED53" s="182"/>
      <c r="QEE53" s="182"/>
      <c r="QEF53" s="182"/>
      <c r="QEG53" s="182"/>
      <c r="QEH53" s="182"/>
      <c r="QEI53" s="182"/>
      <c r="QEJ53" s="182"/>
      <c r="QEK53" s="182"/>
      <c r="QEL53" s="182"/>
      <c r="QEM53" s="182"/>
      <c r="QEN53" s="182"/>
      <c r="QEO53" s="182"/>
      <c r="QEP53" s="182"/>
      <c r="QEQ53" s="182"/>
      <c r="QER53" s="182"/>
      <c r="QES53" s="182"/>
      <c r="QET53" s="182"/>
      <c r="QEU53" s="182"/>
      <c r="QEV53" s="182"/>
      <c r="QEW53" s="182"/>
      <c r="QEX53" s="182"/>
      <c r="QEY53" s="182"/>
      <c r="QEZ53" s="182"/>
      <c r="QFA53" s="182"/>
      <c r="QFB53" s="182"/>
      <c r="QFC53" s="182"/>
      <c r="QFD53" s="182"/>
      <c r="QFE53" s="182"/>
      <c r="QFF53" s="182"/>
      <c r="QFG53" s="182"/>
      <c r="QFH53" s="182"/>
      <c r="QFI53" s="182"/>
      <c r="QFJ53" s="182"/>
      <c r="QFK53" s="182"/>
      <c r="QFL53" s="182"/>
      <c r="QFM53" s="182"/>
      <c r="QFN53" s="182"/>
      <c r="QFO53" s="182"/>
      <c r="QFP53" s="182"/>
      <c r="QFQ53" s="182"/>
      <c r="QFR53" s="182"/>
      <c r="QFS53" s="182"/>
      <c r="QFT53" s="182"/>
      <c r="QFU53" s="182"/>
      <c r="QFV53" s="182"/>
      <c r="QFW53" s="182"/>
      <c r="QFX53" s="182"/>
      <c r="QFY53" s="182"/>
      <c r="QFZ53" s="182"/>
      <c r="QGA53" s="182"/>
      <c r="QGB53" s="182"/>
      <c r="QGC53" s="182"/>
      <c r="QGD53" s="182"/>
      <c r="QGE53" s="182"/>
      <c r="QGF53" s="182"/>
      <c r="QGG53" s="182"/>
      <c r="QGH53" s="182"/>
      <c r="QGI53" s="182"/>
      <c r="QGJ53" s="182"/>
      <c r="QGK53" s="182"/>
      <c r="QGL53" s="182"/>
      <c r="QGM53" s="182"/>
      <c r="QGN53" s="182"/>
      <c r="QGO53" s="182"/>
      <c r="QGP53" s="182"/>
      <c r="QGQ53" s="182"/>
      <c r="QGR53" s="182"/>
      <c r="QGS53" s="182"/>
      <c r="QGT53" s="182"/>
      <c r="QGU53" s="182"/>
      <c r="QGV53" s="182"/>
      <c r="QGW53" s="182"/>
      <c r="QGX53" s="182"/>
      <c r="QGY53" s="182"/>
      <c r="QGZ53" s="182"/>
      <c r="QHA53" s="182"/>
      <c r="QHB53" s="182"/>
      <c r="QHC53" s="182"/>
      <c r="QHD53" s="182"/>
      <c r="QHE53" s="182"/>
      <c r="QHF53" s="182"/>
      <c r="QHG53" s="182"/>
      <c r="QHH53" s="182"/>
      <c r="QHI53" s="182"/>
      <c r="QHJ53" s="182"/>
      <c r="QHK53" s="182"/>
      <c r="QHL53" s="182"/>
      <c r="QHM53" s="182"/>
      <c r="QHN53" s="182"/>
      <c r="QHO53" s="182"/>
      <c r="QHP53" s="182"/>
      <c r="QHQ53" s="182"/>
      <c r="QHR53" s="182"/>
      <c r="QHS53" s="182"/>
      <c r="QHT53" s="182"/>
      <c r="QHU53" s="182"/>
      <c r="QHV53" s="182"/>
      <c r="QHW53" s="182"/>
      <c r="QHX53" s="182"/>
      <c r="QHY53" s="182"/>
      <c r="QHZ53" s="182"/>
      <c r="QIA53" s="182"/>
      <c r="QIB53" s="182"/>
      <c r="QIC53" s="182"/>
      <c r="QID53" s="182"/>
      <c r="QIE53" s="182"/>
      <c r="QIF53" s="182"/>
      <c r="QIG53" s="182"/>
      <c r="QIH53" s="182"/>
      <c r="QII53" s="182"/>
      <c r="QIJ53" s="182"/>
      <c r="QIK53" s="182"/>
      <c r="QIL53" s="182"/>
      <c r="QIM53" s="182"/>
      <c r="QIN53" s="182"/>
      <c r="QIO53" s="182"/>
      <c r="QIP53" s="182"/>
      <c r="QIQ53" s="182"/>
      <c r="QIR53" s="182"/>
      <c r="QIS53" s="182"/>
      <c r="QIT53" s="182"/>
      <c r="QIU53" s="182"/>
      <c r="QIV53" s="182"/>
      <c r="QIW53" s="182"/>
      <c r="QIX53" s="182"/>
      <c r="QIY53" s="182"/>
      <c r="QIZ53" s="182"/>
      <c r="QJA53" s="182"/>
      <c r="QJB53" s="182"/>
      <c r="QJC53" s="182"/>
      <c r="QJD53" s="182"/>
      <c r="QJE53" s="182"/>
      <c r="QJF53" s="182"/>
      <c r="QJG53" s="182"/>
      <c r="QJH53" s="182"/>
      <c r="QJI53" s="182"/>
      <c r="QJJ53" s="182"/>
      <c r="QJK53" s="182"/>
      <c r="QJL53" s="182"/>
      <c r="QJM53" s="182"/>
      <c r="QJN53" s="182"/>
      <c r="QJO53" s="182"/>
      <c r="QJP53" s="182"/>
      <c r="QJQ53" s="182"/>
      <c r="QJR53" s="182"/>
      <c r="QJS53" s="182"/>
      <c r="QJT53" s="182"/>
      <c r="QJU53" s="182"/>
      <c r="QJV53" s="182"/>
      <c r="QJW53" s="182"/>
      <c r="QJX53" s="182"/>
      <c r="QJY53" s="182"/>
      <c r="QJZ53" s="182"/>
      <c r="QKA53" s="182"/>
      <c r="QKB53" s="182"/>
      <c r="QKC53" s="182"/>
      <c r="QKD53" s="182"/>
      <c r="QKE53" s="182"/>
      <c r="QKF53" s="182"/>
      <c r="QKG53" s="182"/>
      <c r="QKH53" s="182"/>
      <c r="QKI53" s="182"/>
      <c r="QKJ53" s="182"/>
      <c r="QKK53" s="182"/>
      <c r="QKL53" s="182"/>
      <c r="QKM53" s="182"/>
      <c r="QKN53" s="182"/>
      <c r="QKO53" s="182"/>
      <c r="QKP53" s="182"/>
      <c r="QKQ53" s="182"/>
      <c r="QKR53" s="182"/>
      <c r="QKS53" s="182"/>
      <c r="QKT53" s="182"/>
      <c r="QKU53" s="182"/>
      <c r="QKV53" s="182"/>
      <c r="QKW53" s="182"/>
      <c r="QKX53" s="182"/>
      <c r="QKY53" s="182"/>
      <c r="QKZ53" s="182"/>
      <c r="QLA53" s="182"/>
      <c r="QLB53" s="182"/>
      <c r="QLC53" s="182"/>
      <c r="QLD53" s="182"/>
      <c r="QLE53" s="182"/>
      <c r="QLF53" s="182"/>
      <c r="QLG53" s="182"/>
      <c r="QLH53" s="182"/>
      <c r="QLI53" s="182"/>
      <c r="QLJ53" s="182"/>
      <c r="QLK53" s="182"/>
      <c r="QLL53" s="182"/>
      <c r="QLM53" s="182"/>
      <c r="QLN53" s="182"/>
      <c r="QLO53" s="182"/>
      <c r="QLP53" s="182"/>
      <c r="QLQ53" s="182"/>
      <c r="QLR53" s="182"/>
      <c r="QLS53" s="182"/>
      <c r="QLT53" s="182"/>
      <c r="QLU53" s="182"/>
      <c r="QLV53" s="182"/>
      <c r="QLW53" s="182"/>
      <c r="QLX53" s="182"/>
      <c r="QLY53" s="182"/>
      <c r="QLZ53" s="182"/>
      <c r="QMA53" s="182"/>
      <c r="QMB53" s="182"/>
      <c r="QMC53" s="182"/>
      <c r="QMD53" s="182"/>
      <c r="QME53" s="182"/>
      <c r="QMF53" s="182"/>
      <c r="QMG53" s="182"/>
      <c r="QMH53" s="182"/>
      <c r="QMI53" s="182"/>
      <c r="QMJ53" s="182"/>
      <c r="QMK53" s="182"/>
      <c r="QML53" s="182"/>
      <c r="QMM53" s="182"/>
      <c r="QMN53" s="182"/>
      <c r="QMO53" s="182"/>
      <c r="QMP53" s="182"/>
      <c r="QMQ53" s="182"/>
      <c r="QMR53" s="182"/>
      <c r="QMS53" s="182"/>
      <c r="QMT53" s="182"/>
      <c r="QMU53" s="182"/>
      <c r="QMV53" s="182"/>
      <c r="QMW53" s="182"/>
      <c r="QMX53" s="182"/>
      <c r="QMY53" s="182"/>
      <c r="QMZ53" s="182"/>
      <c r="QNA53" s="182"/>
      <c r="QNB53" s="182"/>
      <c r="QNC53" s="182"/>
      <c r="QND53" s="182"/>
      <c r="QNE53" s="182"/>
      <c r="QNF53" s="182"/>
      <c r="QNG53" s="182"/>
      <c r="QNH53" s="182"/>
      <c r="QNI53" s="182"/>
      <c r="QNJ53" s="182"/>
      <c r="QNK53" s="182"/>
      <c r="QNL53" s="182"/>
      <c r="QNM53" s="182"/>
      <c r="QNN53" s="182"/>
      <c r="QNO53" s="182"/>
      <c r="QNP53" s="182"/>
      <c r="QNQ53" s="182"/>
      <c r="QNR53" s="182"/>
      <c r="QNS53" s="182"/>
      <c r="QNT53" s="182"/>
      <c r="QNU53" s="182"/>
      <c r="QNV53" s="182"/>
      <c r="QNW53" s="182"/>
      <c r="QNX53" s="182"/>
      <c r="QNY53" s="182"/>
      <c r="QNZ53" s="182"/>
      <c r="QOA53" s="182"/>
      <c r="QOB53" s="182"/>
      <c r="QOC53" s="182"/>
      <c r="QOD53" s="182"/>
      <c r="QOE53" s="182"/>
      <c r="QOF53" s="182"/>
      <c r="QOG53" s="182"/>
      <c r="QOH53" s="182"/>
      <c r="QOI53" s="182"/>
      <c r="QOJ53" s="182"/>
      <c r="QOK53" s="182"/>
      <c r="QOL53" s="182"/>
      <c r="QOM53" s="182"/>
      <c r="QON53" s="182"/>
      <c r="QOO53" s="182"/>
      <c r="QOP53" s="182"/>
      <c r="QOQ53" s="182"/>
      <c r="QOR53" s="182"/>
      <c r="QOS53" s="182"/>
      <c r="QOT53" s="182"/>
      <c r="QOU53" s="182"/>
      <c r="QOV53" s="182"/>
      <c r="QOW53" s="182"/>
      <c r="QOX53" s="182"/>
      <c r="QOY53" s="182"/>
      <c r="QOZ53" s="182"/>
      <c r="QPA53" s="182"/>
      <c r="QPB53" s="182"/>
      <c r="QPC53" s="182"/>
      <c r="QPD53" s="182"/>
      <c r="QPE53" s="182"/>
      <c r="QPF53" s="182"/>
      <c r="QPG53" s="182"/>
      <c r="QPH53" s="182"/>
      <c r="QPI53" s="182"/>
      <c r="QPJ53" s="182"/>
      <c r="QPK53" s="182"/>
      <c r="QPL53" s="182"/>
      <c r="QPM53" s="182"/>
      <c r="QPN53" s="182"/>
      <c r="QPO53" s="182"/>
      <c r="QPP53" s="182"/>
      <c r="QPQ53" s="182"/>
      <c r="QPR53" s="182"/>
      <c r="QPS53" s="182"/>
      <c r="QPT53" s="182"/>
      <c r="QPU53" s="182"/>
      <c r="QPV53" s="182"/>
      <c r="QPW53" s="182"/>
      <c r="QPX53" s="182"/>
      <c r="QPY53" s="182"/>
      <c r="QPZ53" s="182"/>
      <c r="QQA53" s="182"/>
      <c r="QQB53" s="182"/>
      <c r="QQC53" s="182"/>
      <c r="QQD53" s="182"/>
      <c r="QQE53" s="182"/>
      <c r="QQF53" s="182"/>
      <c r="QQG53" s="182"/>
      <c r="QQH53" s="182"/>
      <c r="QQI53" s="182"/>
      <c r="QQJ53" s="182"/>
      <c r="QQK53" s="182"/>
      <c r="QQL53" s="182"/>
      <c r="QQM53" s="182"/>
      <c r="QQN53" s="182"/>
      <c r="QQO53" s="182"/>
      <c r="QQP53" s="182"/>
      <c r="QQQ53" s="182"/>
      <c r="QQR53" s="182"/>
      <c r="QQS53" s="182"/>
      <c r="QQT53" s="182"/>
      <c r="QQU53" s="182"/>
      <c r="QQV53" s="182"/>
      <c r="QQW53" s="182"/>
      <c r="QQX53" s="182"/>
      <c r="QQY53" s="182"/>
      <c r="QQZ53" s="182"/>
      <c r="QRA53" s="182"/>
      <c r="QRB53" s="182"/>
      <c r="QRC53" s="182"/>
      <c r="QRD53" s="182"/>
      <c r="QRE53" s="182"/>
      <c r="QRF53" s="182"/>
      <c r="QRG53" s="182"/>
      <c r="QRH53" s="182"/>
      <c r="QRI53" s="182"/>
      <c r="QRJ53" s="182"/>
      <c r="QRK53" s="182"/>
      <c r="QRL53" s="182"/>
      <c r="QRM53" s="182"/>
      <c r="QRN53" s="182"/>
      <c r="QRO53" s="182"/>
      <c r="QRP53" s="182"/>
      <c r="QRQ53" s="182"/>
      <c r="QRR53" s="182"/>
      <c r="QRS53" s="182"/>
      <c r="QRT53" s="182"/>
      <c r="QRU53" s="182"/>
      <c r="QRV53" s="182"/>
      <c r="QRW53" s="182"/>
      <c r="QRX53" s="182"/>
      <c r="QRY53" s="182"/>
      <c r="QRZ53" s="182"/>
      <c r="QSA53" s="182"/>
      <c r="QSB53" s="182"/>
      <c r="QSC53" s="182"/>
      <c r="QSD53" s="182"/>
      <c r="QSE53" s="182"/>
      <c r="QSF53" s="182"/>
      <c r="QSG53" s="182"/>
      <c r="QSH53" s="182"/>
      <c r="QSI53" s="182"/>
      <c r="QSJ53" s="182"/>
      <c r="QSK53" s="182"/>
      <c r="QSL53" s="182"/>
      <c r="QSM53" s="182"/>
      <c r="QSN53" s="182"/>
      <c r="QSO53" s="182"/>
      <c r="QSP53" s="182"/>
      <c r="QSQ53" s="182"/>
      <c r="QSR53" s="182"/>
      <c r="QSS53" s="182"/>
      <c r="QST53" s="182"/>
      <c r="QSU53" s="182"/>
      <c r="QSV53" s="182"/>
      <c r="QSW53" s="182"/>
      <c r="QSX53" s="182"/>
      <c r="QSY53" s="182"/>
      <c r="QSZ53" s="182"/>
      <c r="QTA53" s="182"/>
      <c r="QTB53" s="182"/>
      <c r="QTC53" s="182"/>
      <c r="QTD53" s="182"/>
      <c r="QTE53" s="182"/>
      <c r="QTF53" s="182"/>
      <c r="QTG53" s="182"/>
      <c r="QTH53" s="182"/>
      <c r="QTI53" s="182"/>
      <c r="QTJ53" s="182"/>
      <c r="QTK53" s="182"/>
      <c r="QTL53" s="182"/>
      <c r="QTM53" s="182"/>
      <c r="QTN53" s="182"/>
      <c r="QTO53" s="182"/>
      <c r="QTP53" s="182"/>
      <c r="QTQ53" s="182"/>
      <c r="QTR53" s="182"/>
      <c r="QTS53" s="182"/>
      <c r="QTT53" s="182"/>
      <c r="QTU53" s="182"/>
      <c r="QTV53" s="182"/>
      <c r="QTW53" s="182"/>
      <c r="QTX53" s="182"/>
      <c r="QTY53" s="182"/>
      <c r="QTZ53" s="182"/>
      <c r="QUA53" s="182"/>
      <c r="QUB53" s="182"/>
      <c r="QUC53" s="182"/>
      <c r="QUD53" s="182"/>
      <c r="QUE53" s="182"/>
      <c r="QUF53" s="182"/>
      <c r="QUG53" s="182"/>
      <c r="QUH53" s="182"/>
      <c r="QUI53" s="182"/>
      <c r="QUJ53" s="182"/>
      <c r="QUK53" s="182"/>
      <c r="QUL53" s="182"/>
      <c r="QUM53" s="182"/>
      <c r="QUN53" s="182"/>
      <c r="QUO53" s="182"/>
      <c r="QUP53" s="182"/>
      <c r="QUQ53" s="182"/>
      <c r="QUR53" s="182"/>
      <c r="QUS53" s="182"/>
      <c r="QUT53" s="182"/>
      <c r="QUU53" s="182"/>
      <c r="QUV53" s="182"/>
      <c r="QUW53" s="182"/>
      <c r="QUX53" s="182"/>
      <c r="QUY53" s="182"/>
      <c r="QUZ53" s="182"/>
      <c r="QVA53" s="182"/>
      <c r="QVB53" s="182"/>
      <c r="QVC53" s="182"/>
      <c r="QVD53" s="182"/>
      <c r="QVE53" s="182"/>
      <c r="QVF53" s="182"/>
      <c r="QVG53" s="182"/>
      <c r="QVH53" s="182"/>
      <c r="QVI53" s="182"/>
      <c r="QVJ53" s="182"/>
      <c r="QVK53" s="182"/>
      <c r="QVL53" s="182"/>
      <c r="QVM53" s="182"/>
      <c r="QVN53" s="182"/>
      <c r="QVO53" s="182"/>
      <c r="QVP53" s="182"/>
      <c r="QVQ53" s="182"/>
      <c r="QVR53" s="182"/>
      <c r="QVS53" s="182"/>
      <c r="QVT53" s="182"/>
      <c r="QVU53" s="182"/>
      <c r="QVV53" s="182"/>
      <c r="QVW53" s="182"/>
      <c r="QVX53" s="182"/>
      <c r="QVY53" s="182"/>
      <c r="QVZ53" s="182"/>
      <c r="QWA53" s="182"/>
      <c r="QWB53" s="182"/>
      <c r="QWC53" s="182"/>
      <c r="QWD53" s="182"/>
      <c r="QWE53" s="182"/>
      <c r="QWF53" s="182"/>
      <c r="QWG53" s="182"/>
      <c r="QWH53" s="182"/>
      <c r="QWI53" s="182"/>
      <c r="QWJ53" s="182"/>
      <c r="QWK53" s="182"/>
      <c r="QWL53" s="182"/>
      <c r="QWM53" s="182"/>
      <c r="QWN53" s="182"/>
      <c r="QWO53" s="182"/>
      <c r="QWP53" s="182"/>
      <c r="QWQ53" s="182"/>
      <c r="QWR53" s="182"/>
      <c r="QWS53" s="182"/>
      <c r="QWT53" s="182"/>
      <c r="QWU53" s="182"/>
      <c r="QWV53" s="182"/>
      <c r="QWW53" s="182"/>
      <c r="QWX53" s="182"/>
      <c r="QWY53" s="182"/>
      <c r="QWZ53" s="182"/>
      <c r="QXA53" s="182"/>
      <c r="QXB53" s="182"/>
      <c r="QXC53" s="182"/>
      <c r="QXD53" s="182"/>
      <c r="QXE53" s="182"/>
      <c r="QXF53" s="182"/>
      <c r="QXG53" s="182"/>
      <c r="QXH53" s="182"/>
      <c r="QXI53" s="182"/>
      <c r="QXJ53" s="182"/>
      <c r="QXK53" s="182"/>
      <c r="QXL53" s="182"/>
      <c r="QXM53" s="182"/>
      <c r="QXN53" s="182"/>
      <c r="QXO53" s="182"/>
      <c r="QXP53" s="182"/>
      <c r="QXQ53" s="182"/>
      <c r="QXR53" s="182"/>
      <c r="QXS53" s="182"/>
      <c r="QXT53" s="182"/>
      <c r="QXU53" s="182"/>
      <c r="QXV53" s="182"/>
      <c r="QXW53" s="182"/>
      <c r="QXX53" s="182"/>
      <c r="QXY53" s="182"/>
      <c r="QXZ53" s="182"/>
      <c r="QYA53" s="182"/>
      <c r="QYB53" s="182"/>
      <c r="QYC53" s="182"/>
      <c r="QYD53" s="182"/>
      <c r="QYE53" s="182"/>
      <c r="QYF53" s="182"/>
      <c r="QYG53" s="182"/>
      <c r="QYH53" s="182"/>
      <c r="QYI53" s="182"/>
      <c r="QYJ53" s="182"/>
      <c r="QYK53" s="182"/>
      <c r="QYL53" s="182"/>
      <c r="QYM53" s="182"/>
      <c r="QYN53" s="182"/>
      <c r="QYO53" s="182"/>
      <c r="QYP53" s="182"/>
      <c r="QYQ53" s="182"/>
      <c r="QYR53" s="182"/>
      <c r="QYS53" s="182"/>
      <c r="QYT53" s="182"/>
      <c r="QYU53" s="182"/>
      <c r="QYV53" s="182"/>
      <c r="QYW53" s="182"/>
      <c r="QYX53" s="182"/>
      <c r="QYY53" s="182"/>
      <c r="QYZ53" s="182"/>
      <c r="QZA53" s="182"/>
      <c r="QZB53" s="182"/>
      <c r="QZC53" s="182"/>
      <c r="QZD53" s="182"/>
      <c r="QZE53" s="182"/>
      <c r="QZF53" s="182"/>
      <c r="QZG53" s="182"/>
      <c r="QZH53" s="182"/>
      <c r="QZI53" s="182"/>
      <c r="QZJ53" s="182"/>
      <c r="QZK53" s="182"/>
      <c r="QZL53" s="182"/>
      <c r="QZM53" s="182"/>
      <c r="QZN53" s="182"/>
      <c r="QZO53" s="182"/>
      <c r="QZP53" s="182"/>
      <c r="QZQ53" s="182"/>
      <c r="QZR53" s="182"/>
      <c r="QZS53" s="182"/>
      <c r="QZT53" s="182"/>
      <c r="QZU53" s="182"/>
      <c r="QZV53" s="182"/>
      <c r="QZW53" s="182"/>
      <c r="QZX53" s="182"/>
      <c r="QZY53" s="182"/>
      <c r="QZZ53" s="182"/>
      <c r="RAA53" s="182"/>
      <c r="RAB53" s="182"/>
      <c r="RAC53" s="182"/>
      <c r="RAD53" s="182"/>
      <c r="RAE53" s="182"/>
      <c r="RAF53" s="182"/>
      <c r="RAG53" s="182"/>
      <c r="RAH53" s="182"/>
      <c r="RAI53" s="182"/>
      <c r="RAJ53" s="182"/>
      <c r="RAK53" s="182"/>
      <c r="RAL53" s="182"/>
      <c r="RAM53" s="182"/>
      <c r="RAN53" s="182"/>
      <c r="RAO53" s="182"/>
      <c r="RAP53" s="182"/>
      <c r="RAQ53" s="182"/>
      <c r="RAR53" s="182"/>
      <c r="RAS53" s="182"/>
      <c r="RAT53" s="182"/>
      <c r="RAU53" s="182"/>
      <c r="RAV53" s="182"/>
      <c r="RAW53" s="182"/>
      <c r="RAX53" s="182"/>
      <c r="RAY53" s="182"/>
      <c r="RAZ53" s="182"/>
      <c r="RBA53" s="182"/>
      <c r="RBB53" s="182"/>
      <c r="RBC53" s="182"/>
      <c r="RBD53" s="182"/>
      <c r="RBE53" s="182"/>
      <c r="RBF53" s="182"/>
      <c r="RBG53" s="182"/>
      <c r="RBH53" s="182"/>
      <c r="RBI53" s="182"/>
      <c r="RBJ53" s="182"/>
      <c r="RBK53" s="182"/>
      <c r="RBL53" s="182"/>
      <c r="RBM53" s="182"/>
      <c r="RBN53" s="182"/>
      <c r="RBO53" s="182"/>
      <c r="RBP53" s="182"/>
      <c r="RBQ53" s="182"/>
      <c r="RBR53" s="182"/>
      <c r="RBS53" s="182"/>
      <c r="RBT53" s="182"/>
      <c r="RBU53" s="182"/>
      <c r="RBV53" s="182"/>
      <c r="RBW53" s="182"/>
      <c r="RBX53" s="182"/>
      <c r="RBY53" s="182"/>
      <c r="RBZ53" s="182"/>
      <c r="RCA53" s="182"/>
      <c r="RCB53" s="182"/>
      <c r="RCC53" s="182"/>
      <c r="RCD53" s="182"/>
      <c r="RCE53" s="182"/>
      <c r="RCF53" s="182"/>
      <c r="RCG53" s="182"/>
      <c r="RCH53" s="182"/>
      <c r="RCI53" s="182"/>
      <c r="RCJ53" s="182"/>
      <c r="RCK53" s="182"/>
      <c r="RCL53" s="182"/>
      <c r="RCM53" s="182"/>
      <c r="RCN53" s="182"/>
      <c r="RCO53" s="182"/>
      <c r="RCP53" s="182"/>
      <c r="RCQ53" s="182"/>
      <c r="RCR53" s="182"/>
      <c r="RCS53" s="182"/>
      <c r="RCT53" s="182"/>
      <c r="RCU53" s="182"/>
      <c r="RCV53" s="182"/>
      <c r="RCW53" s="182"/>
      <c r="RCX53" s="182"/>
      <c r="RCY53" s="182"/>
      <c r="RCZ53" s="182"/>
      <c r="RDA53" s="182"/>
      <c r="RDB53" s="182"/>
      <c r="RDC53" s="182"/>
      <c r="RDD53" s="182"/>
      <c r="RDE53" s="182"/>
      <c r="RDF53" s="182"/>
      <c r="RDG53" s="182"/>
      <c r="RDH53" s="182"/>
      <c r="RDI53" s="182"/>
      <c r="RDJ53" s="182"/>
      <c r="RDK53" s="182"/>
      <c r="RDL53" s="182"/>
      <c r="RDM53" s="182"/>
      <c r="RDN53" s="182"/>
      <c r="RDO53" s="182"/>
      <c r="RDP53" s="182"/>
      <c r="RDQ53" s="182"/>
      <c r="RDR53" s="182"/>
      <c r="RDS53" s="182"/>
      <c r="RDT53" s="182"/>
      <c r="RDU53" s="182"/>
      <c r="RDV53" s="182"/>
      <c r="RDW53" s="182"/>
      <c r="RDX53" s="182"/>
      <c r="RDY53" s="182"/>
      <c r="RDZ53" s="182"/>
      <c r="REA53" s="182"/>
      <c r="REB53" s="182"/>
      <c r="REC53" s="182"/>
      <c r="RED53" s="182"/>
      <c r="REE53" s="182"/>
      <c r="REF53" s="182"/>
      <c r="REG53" s="182"/>
      <c r="REH53" s="182"/>
      <c r="REI53" s="182"/>
      <c r="REJ53" s="182"/>
      <c r="REK53" s="182"/>
      <c r="REL53" s="182"/>
      <c r="REM53" s="182"/>
      <c r="REN53" s="182"/>
      <c r="REO53" s="182"/>
      <c r="REP53" s="182"/>
      <c r="REQ53" s="182"/>
      <c r="RER53" s="182"/>
      <c r="RES53" s="182"/>
      <c r="RET53" s="182"/>
      <c r="REU53" s="182"/>
      <c r="REV53" s="182"/>
      <c r="REW53" s="182"/>
      <c r="REX53" s="182"/>
      <c r="REY53" s="182"/>
      <c r="REZ53" s="182"/>
      <c r="RFA53" s="182"/>
      <c r="RFB53" s="182"/>
      <c r="RFC53" s="182"/>
      <c r="RFD53" s="182"/>
      <c r="RFE53" s="182"/>
      <c r="RFF53" s="182"/>
      <c r="RFG53" s="182"/>
      <c r="RFH53" s="182"/>
      <c r="RFI53" s="182"/>
      <c r="RFJ53" s="182"/>
      <c r="RFK53" s="182"/>
      <c r="RFL53" s="182"/>
      <c r="RFM53" s="182"/>
      <c r="RFN53" s="182"/>
      <c r="RFO53" s="182"/>
      <c r="RFP53" s="182"/>
      <c r="RFQ53" s="182"/>
      <c r="RFR53" s="182"/>
      <c r="RFS53" s="182"/>
      <c r="RFT53" s="182"/>
      <c r="RFU53" s="182"/>
      <c r="RFV53" s="182"/>
      <c r="RFW53" s="182"/>
      <c r="RFX53" s="182"/>
      <c r="RFY53" s="182"/>
      <c r="RFZ53" s="182"/>
      <c r="RGA53" s="182"/>
      <c r="RGB53" s="182"/>
      <c r="RGC53" s="182"/>
      <c r="RGD53" s="182"/>
      <c r="RGE53" s="182"/>
      <c r="RGF53" s="182"/>
      <c r="RGG53" s="182"/>
      <c r="RGH53" s="182"/>
      <c r="RGI53" s="182"/>
      <c r="RGJ53" s="182"/>
      <c r="RGK53" s="182"/>
      <c r="RGL53" s="182"/>
      <c r="RGM53" s="182"/>
      <c r="RGN53" s="182"/>
      <c r="RGO53" s="182"/>
      <c r="RGP53" s="182"/>
      <c r="RGQ53" s="182"/>
      <c r="RGR53" s="182"/>
      <c r="RGS53" s="182"/>
      <c r="RGT53" s="182"/>
      <c r="RGU53" s="182"/>
      <c r="RGV53" s="182"/>
      <c r="RGW53" s="182"/>
      <c r="RGX53" s="182"/>
      <c r="RGY53" s="182"/>
      <c r="RGZ53" s="182"/>
      <c r="RHA53" s="182"/>
      <c r="RHB53" s="182"/>
      <c r="RHC53" s="182"/>
      <c r="RHD53" s="182"/>
      <c r="RHE53" s="182"/>
      <c r="RHF53" s="182"/>
      <c r="RHG53" s="182"/>
      <c r="RHH53" s="182"/>
      <c r="RHI53" s="182"/>
      <c r="RHJ53" s="182"/>
      <c r="RHK53" s="182"/>
      <c r="RHL53" s="182"/>
      <c r="RHM53" s="182"/>
      <c r="RHN53" s="182"/>
      <c r="RHO53" s="182"/>
      <c r="RHP53" s="182"/>
      <c r="RHQ53" s="182"/>
      <c r="RHR53" s="182"/>
      <c r="RHS53" s="182"/>
      <c r="RHT53" s="182"/>
      <c r="RHU53" s="182"/>
      <c r="RHV53" s="182"/>
      <c r="RHW53" s="182"/>
      <c r="RHX53" s="182"/>
      <c r="RHY53" s="182"/>
      <c r="RHZ53" s="182"/>
      <c r="RIA53" s="182"/>
      <c r="RIB53" s="182"/>
      <c r="RIC53" s="182"/>
      <c r="RID53" s="182"/>
      <c r="RIE53" s="182"/>
      <c r="RIF53" s="182"/>
      <c r="RIG53" s="182"/>
      <c r="RIH53" s="182"/>
      <c r="RII53" s="182"/>
      <c r="RIJ53" s="182"/>
      <c r="RIK53" s="182"/>
      <c r="RIL53" s="182"/>
      <c r="RIM53" s="182"/>
      <c r="RIN53" s="182"/>
      <c r="RIO53" s="182"/>
      <c r="RIP53" s="182"/>
      <c r="RIQ53" s="182"/>
      <c r="RIR53" s="182"/>
      <c r="RIS53" s="182"/>
      <c r="RIT53" s="182"/>
      <c r="RIU53" s="182"/>
      <c r="RIV53" s="182"/>
      <c r="RIW53" s="182"/>
      <c r="RIX53" s="182"/>
      <c r="RIY53" s="182"/>
      <c r="RIZ53" s="182"/>
      <c r="RJA53" s="182"/>
      <c r="RJB53" s="182"/>
      <c r="RJC53" s="182"/>
      <c r="RJD53" s="182"/>
      <c r="RJE53" s="182"/>
      <c r="RJF53" s="182"/>
      <c r="RJG53" s="182"/>
      <c r="RJH53" s="182"/>
      <c r="RJI53" s="182"/>
      <c r="RJJ53" s="182"/>
      <c r="RJK53" s="182"/>
      <c r="RJL53" s="182"/>
      <c r="RJM53" s="182"/>
      <c r="RJN53" s="182"/>
      <c r="RJO53" s="182"/>
      <c r="RJP53" s="182"/>
      <c r="RJQ53" s="182"/>
      <c r="RJR53" s="182"/>
      <c r="RJS53" s="182"/>
      <c r="RJT53" s="182"/>
      <c r="RJU53" s="182"/>
      <c r="RJV53" s="182"/>
      <c r="RJW53" s="182"/>
      <c r="RJX53" s="182"/>
      <c r="RJY53" s="182"/>
      <c r="RJZ53" s="182"/>
      <c r="RKA53" s="182"/>
      <c r="RKB53" s="182"/>
      <c r="RKC53" s="182"/>
      <c r="RKD53" s="182"/>
      <c r="RKE53" s="182"/>
      <c r="RKF53" s="182"/>
      <c r="RKG53" s="182"/>
      <c r="RKH53" s="182"/>
      <c r="RKI53" s="182"/>
      <c r="RKJ53" s="182"/>
      <c r="RKK53" s="182"/>
      <c r="RKL53" s="182"/>
      <c r="RKM53" s="182"/>
      <c r="RKN53" s="182"/>
      <c r="RKO53" s="182"/>
      <c r="RKP53" s="182"/>
      <c r="RKQ53" s="182"/>
      <c r="RKR53" s="182"/>
      <c r="RKS53" s="182"/>
      <c r="RKT53" s="182"/>
      <c r="RKU53" s="182"/>
      <c r="RKV53" s="182"/>
      <c r="RKW53" s="182"/>
      <c r="RKX53" s="182"/>
      <c r="RKY53" s="182"/>
      <c r="RKZ53" s="182"/>
      <c r="RLA53" s="182"/>
      <c r="RLB53" s="182"/>
      <c r="RLC53" s="182"/>
      <c r="RLD53" s="182"/>
      <c r="RLE53" s="182"/>
      <c r="RLF53" s="182"/>
      <c r="RLG53" s="182"/>
      <c r="RLH53" s="182"/>
      <c r="RLI53" s="182"/>
      <c r="RLJ53" s="182"/>
      <c r="RLK53" s="182"/>
      <c r="RLL53" s="182"/>
      <c r="RLM53" s="182"/>
      <c r="RLN53" s="182"/>
      <c r="RLO53" s="182"/>
      <c r="RLP53" s="182"/>
      <c r="RLQ53" s="182"/>
      <c r="RLR53" s="182"/>
      <c r="RLS53" s="182"/>
      <c r="RLT53" s="182"/>
      <c r="RLU53" s="182"/>
      <c r="RLV53" s="182"/>
      <c r="RLW53" s="182"/>
      <c r="RLX53" s="182"/>
      <c r="RLY53" s="182"/>
      <c r="RLZ53" s="182"/>
      <c r="RMA53" s="182"/>
      <c r="RMB53" s="182"/>
      <c r="RMC53" s="182"/>
      <c r="RMD53" s="182"/>
      <c r="RME53" s="182"/>
      <c r="RMF53" s="182"/>
      <c r="RMG53" s="182"/>
      <c r="RMH53" s="182"/>
      <c r="RMI53" s="182"/>
      <c r="RMJ53" s="182"/>
      <c r="RMK53" s="182"/>
      <c r="RML53" s="182"/>
      <c r="RMM53" s="182"/>
      <c r="RMN53" s="182"/>
      <c r="RMO53" s="182"/>
      <c r="RMP53" s="182"/>
      <c r="RMQ53" s="182"/>
      <c r="RMR53" s="182"/>
      <c r="RMS53" s="182"/>
      <c r="RMT53" s="182"/>
      <c r="RMU53" s="182"/>
      <c r="RMV53" s="182"/>
      <c r="RMW53" s="182"/>
      <c r="RMX53" s="182"/>
      <c r="RMY53" s="182"/>
      <c r="RMZ53" s="182"/>
      <c r="RNA53" s="182"/>
      <c r="RNB53" s="182"/>
      <c r="RNC53" s="182"/>
      <c r="RND53" s="182"/>
      <c r="RNE53" s="182"/>
      <c r="RNF53" s="182"/>
      <c r="RNG53" s="182"/>
      <c r="RNH53" s="182"/>
      <c r="RNI53" s="182"/>
      <c r="RNJ53" s="182"/>
      <c r="RNK53" s="182"/>
      <c r="RNL53" s="182"/>
      <c r="RNM53" s="182"/>
      <c r="RNN53" s="182"/>
      <c r="RNO53" s="182"/>
      <c r="RNP53" s="182"/>
      <c r="RNQ53" s="182"/>
      <c r="RNR53" s="182"/>
      <c r="RNS53" s="182"/>
      <c r="RNT53" s="182"/>
      <c r="RNU53" s="182"/>
      <c r="RNV53" s="182"/>
      <c r="RNW53" s="182"/>
      <c r="RNX53" s="182"/>
      <c r="RNY53" s="182"/>
      <c r="RNZ53" s="182"/>
      <c r="ROA53" s="182"/>
      <c r="ROB53" s="182"/>
      <c r="ROC53" s="182"/>
      <c r="ROD53" s="182"/>
      <c r="ROE53" s="182"/>
      <c r="ROF53" s="182"/>
      <c r="ROG53" s="182"/>
      <c r="ROH53" s="182"/>
      <c r="ROI53" s="182"/>
      <c r="ROJ53" s="182"/>
      <c r="ROK53" s="182"/>
      <c r="ROL53" s="182"/>
      <c r="ROM53" s="182"/>
      <c r="RON53" s="182"/>
      <c r="ROO53" s="182"/>
      <c r="ROP53" s="182"/>
      <c r="ROQ53" s="182"/>
      <c r="ROR53" s="182"/>
      <c r="ROS53" s="182"/>
      <c r="ROT53" s="182"/>
      <c r="ROU53" s="182"/>
      <c r="ROV53" s="182"/>
      <c r="ROW53" s="182"/>
      <c r="ROX53" s="182"/>
      <c r="ROY53" s="182"/>
      <c r="ROZ53" s="182"/>
      <c r="RPA53" s="182"/>
      <c r="RPB53" s="182"/>
      <c r="RPC53" s="182"/>
      <c r="RPD53" s="182"/>
      <c r="RPE53" s="182"/>
      <c r="RPF53" s="182"/>
      <c r="RPG53" s="182"/>
      <c r="RPH53" s="182"/>
      <c r="RPI53" s="182"/>
      <c r="RPJ53" s="182"/>
      <c r="RPK53" s="182"/>
      <c r="RPL53" s="182"/>
      <c r="RPM53" s="182"/>
      <c r="RPN53" s="182"/>
      <c r="RPO53" s="182"/>
      <c r="RPP53" s="182"/>
      <c r="RPQ53" s="182"/>
      <c r="RPR53" s="182"/>
      <c r="RPS53" s="182"/>
      <c r="RPT53" s="182"/>
      <c r="RPU53" s="182"/>
      <c r="RPV53" s="182"/>
      <c r="RPW53" s="182"/>
      <c r="RPX53" s="182"/>
      <c r="RPY53" s="182"/>
      <c r="RPZ53" s="182"/>
      <c r="RQA53" s="182"/>
      <c r="RQB53" s="182"/>
      <c r="RQC53" s="182"/>
      <c r="RQD53" s="182"/>
      <c r="RQE53" s="182"/>
      <c r="RQF53" s="182"/>
      <c r="RQG53" s="182"/>
      <c r="RQH53" s="182"/>
      <c r="RQI53" s="182"/>
      <c r="RQJ53" s="182"/>
      <c r="RQK53" s="182"/>
      <c r="RQL53" s="182"/>
      <c r="RQM53" s="182"/>
      <c r="RQN53" s="182"/>
      <c r="RQO53" s="182"/>
      <c r="RQP53" s="182"/>
      <c r="RQQ53" s="182"/>
      <c r="RQR53" s="182"/>
      <c r="RQS53" s="182"/>
      <c r="RQT53" s="182"/>
      <c r="RQU53" s="182"/>
      <c r="RQV53" s="182"/>
      <c r="RQW53" s="182"/>
      <c r="RQX53" s="182"/>
      <c r="RQY53" s="182"/>
      <c r="RQZ53" s="182"/>
      <c r="RRA53" s="182"/>
      <c r="RRB53" s="182"/>
      <c r="RRC53" s="182"/>
      <c r="RRD53" s="182"/>
      <c r="RRE53" s="182"/>
      <c r="RRF53" s="182"/>
      <c r="RRG53" s="182"/>
      <c r="RRH53" s="182"/>
      <c r="RRI53" s="182"/>
      <c r="RRJ53" s="182"/>
      <c r="RRK53" s="182"/>
      <c r="RRL53" s="182"/>
      <c r="RRM53" s="182"/>
      <c r="RRN53" s="182"/>
      <c r="RRO53" s="182"/>
      <c r="RRP53" s="182"/>
      <c r="RRQ53" s="182"/>
      <c r="RRR53" s="182"/>
      <c r="RRS53" s="182"/>
      <c r="RRT53" s="182"/>
      <c r="RRU53" s="182"/>
      <c r="RRV53" s="182"/>
      <c r="RRW53" s="182"/>
      <c r="RRX53" s="182"/>
      <c r="RRY53" s="182"/>
      <c r="RRZ53" s="182"/>
      <c r="RSA53" s="182"/>
      <c r="RSB53" s="182"/>
      <c r="RSC53" s="182"/>
      <c r="RSD53" s="182"/>
      <c r="RSE53" s="182"/>
      <c r="RSF53" s="182"/>
      <c r="RSG53" s="182"/>
      <c r="RSH53" s="182"/>
      <c r="RSI53" s="182"/>
      <c r="RSJ53" s="182"/>
      <c r="RSK53" s="182"/>
      <c r="RSL53" s="182"/>
      <c r="RSM53" s="182"/>
      <c r="RSN53" s="182"/>
      <c r="RSO53" s="182"/>
      <c r="RSP53" s="182"/>
      <c r="RSQ53" s="182"/>
      <c r="RSR53" s="182"/>
      <c r="RSS53" s="182"/>
      <c r="RST53" s="182"/>
      <c r="RSU53" s="182"/>
      <c r="RSV53" s="182"/>
      <c r="RSW53" s="182"/>
      <c r="RSX53" s="182"/>
      <c r="RSY53" s="182"/>
      <c r="RSZ53" s="182"/>
      <c r="RTA53" s="182"/>
      <c r="RTB53" s="182"/>
      <c r="RTC53" s="182"/>
      <c r="RTD53" s="182"/>
      <c r="RTE53" s="182"/>
      <c r="RTF53" s="182"/>
      <c r="RTG53" s="182"/>
      <c r="RTH53" s="182"/>
      <c r="RTI53" s="182"/>
      <c r="RTJ53" s="182"/>
      <c r="RTK53" s="182"/>
      <c r="RTL53" s="182"/>
      <c r="RTM53" s="182"/>
      <c r="RTN53" s="182"/>
      <c r="RTO53" s="182"/>
      <c r="RTP53" s="182"/>
      <c r="RTQ53" s="182"/>
      <c r="RTR53" s="182"/>
      <c r="RTS53" s="182"/>
      <c r="RTT53" s="182"/>
      <c r="RTU53" s="182"/>
      <c r="RTV53" s="182"/>
      <c r="RTW53" s="182"/>
      <c r="RTX53" s="182"/>
      <c r="RTY53" s="182"/>
      <c r="RTZ53" s="182"/>
      <c r="RUA53" s="182"/>
      <c r="RUB53" s="182"/>
      <c r="RUC53" s="182"/>
      <c r="RUD53" s="182"/>
      <c r="RUE53" s="182"/>
      <c r="RUF53" s="182"/>
      <c r="RUG53" s="182"/>
      <c r="RUH53" s="182"/>
      <c r="RUI53" s="182"/>
      <c r="RUJ53" s="182"/>
      <c r="RUK53" s="182"/>
      <c r="RUL53" s="182"/>
      <c r="RUM53" s="182"/>
      <c r="RUN53" s="182"/>
      <c r="RUO53" s="182"/>
      <c r="RUP53" s="182"/>
      <c r="RUQ53" s="182"/>
      <c r="RUR53" s="182"/>
      <c r="RUS53" s="182"/>
      <c r="RUT53" s="182"/>
      <c r="RUU53" s="182"/>
      <c r="RUV53" s="182"/>
      <c r="RUW53" s="182"/>
      <c r="RUX53" s="182"/>
      <c r="RUY53" s="182"/>
      <c r="RUZ53" s="182"/>
      <c r="RVA53" s="182"/>
      <c r="RVB53" s="182"/>
      <c r="RVC53" s="182"/>
      <c r="RVD53" s="182"/>
      <c r="RVE53" s="182"/>
      <c r="RVF53" s="182"/>
      <c r="RVG53" s="182"/>
      <c r="RVH53" s="182"/>
      <c r="RVI53" s="182"/>
      <c r="RVJ53" s="182"/>
      <c r="RVK53" s="182"/>
      <c r="RVL53" s="182"/>
      <c r="RVM53" s="182"/>
      <c r="RVN53" s="182"/>
      <c r="RVO53" s="182"/>
      <c r="RVP53" s="182"/>
      <c r="RVQ53" s="182"/>
      <c r="RVR53" s="182"/>
      <c r="RVS53" s="182"/>
      <c r="RVT53" s="182"/>
      <c r="RVU53" s="182"/>
      <c r="RVV53" s="182"/>
      <c r="RVW53" s="182"/>
      <c r="RVX53" s="182"/>
      <c r="RVY53" s="182"/>
      <c r="RVZ53" s="182"/>
      <c r="RWA53" s="182"/>
      <c r="RWB53" s="182"/>
      <c r="RWC53" s="182"/>
      <c r="RWD53" s="182"/>
      <c r="RWE53" s="182"/>
      <c r="RWF53" s="182"/>
      <c r="RWG53" s="182"/>
      <c r="RWH53" s="182"/>
      <c r="RWI53" s="182"/>
      <c r="RWJ53" s="182"/>
      <c r="RWK53" s="182"/>
      <c r="RWL53" s="182"/>
      <c r="RWM53" s="182"/>
      <c r="RWN53" s="182"/>
      <c r="RWO53" s="182"/>
      <c r="RWP53" s="182"/>
      <c r="RWQ53" s="182"/>
      <c r="RWR53" s="182"/>
      <c r="RWS53" s="182"/>
      <c r="RWT53" s="182"/>
      <c r="RWU53" s="182"/>
      <c r="RWV53" s="182"/>
      <c r="RWW53" s="182"/>
      <c r="RWX53" s="182"/>
      <c r="RWY53" s="182"/>
      <c r="RWZ53" s="182"/>
      <c r="RXA53" s="182"/>
      <c r="RXB53" s="182"/>
      <c r="RXC53" s="182"/>
      <c r="RXD53" s="182"/>
      <c r="RXE53" s="182"/>
      <c r="RXF53" s="182"/>
      <c r="RXG53" s="182"/>
      <c r="RXH53" s="182"/>
      <c r="RXI53" s="182"/>
      <c r="RXJ53" s="182"/>
      <c r="RXK53" s="182"/>
      <c r="RXL53" s="182"/>
      <c r="RXM53" s="182"/>
      <c r="RXN53" s="182"/>
      <c r="RXO53" s="182"/>
      <c r="RXP53" s="182"/>
      <c r="RXQ53" s="182"/>
      <c r="RXR53" s="182"/>
      <c r="RXS53" s="182"/>
      <c r="RXT53" s="182"/>
      <c r="RXU53" s="182"/>
      <c r="RXV53" s="182"/>
      <c r="RXW53" s="182"/>
      <c r="RXX53" s="182"/>
      <c r="RXY53" s="182"/>
      <c r="RXZ53" s="182"/>
      <c r="RYA53" s="182"/>
      <c r="RYB53" s="182"/>
      <c r="RYC53" s="182"/>
      <c r="RYD53" s="182"/>
      <c r="RYE53" s="182"/>
      <c r="RYF53" s="182"/>
      <c r="RYG53" s="182"/>
      <c r="RYH53" s="182"/>
      <c r="RYI53" s="182"/>
      <c r="RYJ53" s="182"/>
      <c r="RYK53" s="182"/>
      <c r="RYL53" s="182"/>
      <c r="RYM53" s="182"/>
      <c r="RYN53" s="182"/>
      <c r="RYO53" s="182"/>
      <c r="RYP53" s="182"/>
      <c r="RYQ53" s="182"/>
      <c r="RYR53" s="182"/>
      <c r="RYS53" s="182"/>
      <c r="RYT53" s="182"/>
      <c r="RYU53" s="182"/>
      <c r="RYV53" s="182"/>
      <c r="RYW53" s="182"/>
      <c r="RYX53" s="182"/>
      <c r="RYY53" s="182"/>
      <c r="RYZ53" s="182"/>
      <c r="RZA53" s="182"/>
      <c r="RZB53" s="182"/>
      <c r="RZC53" s="182"/>
      <c r="RZD53" s="182"/>
      <c r="RZE53" s="182"/>
      <c r="RZF53" s="182"/>
      <c r="RZG53" s="182"/>
      <c r="RZH53" s="182"/>
      <c r="RZI53" s="182"/>
      <c r="RZJ53" s="182"/>
      <c r="RZK53" s="182"/>
      <c r="RZL53" s="182"/>
      <c r="RZM53" s="182"/>
      <c r="RZN53" s="182"/>
      <c r="RZO53" s="182"/>
      <c r="RZP53" s="182"/>
      <c r="RZQ53" s="182"/>
      <c r="RZR53" s="182"/>
      <c r="RZS53" s="182"/>
      <c r="RZT53" s="182"/>
      <c r="RZU53" s="182"/>
      <c r="RZV53" s="182"/>
      <c r="RZW53" s="182"/>
      <c r="RZX53" s="182"/>
      <c r="RZY53" s="182"/>
      <c r="RZZ53" s="182"/>
      <c r="SAA53" s="182"/>
      <c r="SAB53" s="182"/>
      <c r="SAC53" s="182"/>
      <c r="SAD53" s="182"/>
      <c r="SAE53" s="182"/>
      <c r="SAF53" s="182"/>
      <c r="SAG53" s="182"/>
      <c r="SAH53" s="182"/>
      <c r="SAI53" s="182"/>
      <c r="SAJ53" s="182"/>
      <c r="SAK53" s="182"/>
      <c r="SAL53" s="182"/>
      <c r="SAM53" s="182"/>
      <c r="SAN53" s="182"/>
      <c r="SAO53" s="182"/>
      <c r="SAP53" s="182"/>
      <c r="SAQ53" s="182"/>
      <c r="SAR53" s="182"/>
      <c r="SAS53" s="182"/>
      <c r="SAT53" s="182"/>
      <c r="SAU53" s="182"/>
      <c r="SAV53" s="182"/>
      <c r="SAW53" s="182"/>
      <c r="SAX53" s="182"/>
      <c r="SAY53" s="182"/>
      <c r="SAZ53" s="182"/>
      <c r="SBA53" s="182"/>
      <c r="SBB53" s="182"/>
      <c r="SBC53" s="182"/>
      <c r="SBD53" s="182"/>
      <c r="SBE53" s="182"/>
      <c r="SBF53" s="182"/>
      <c r="SBG53" s="182"/>
      <c r="SBH53" s="182"/>
      <c r="SBI53" s="182"/>
      <c r="SBJ53" s="182"/>
      <c r="SBK53" s="182"/>
      <c r="SBL53" s="182"/>
      <c r="SBM53" s="182"/>
      <c r="SBN53" s="182"/>
      <c r="SBO53" s="182"/>
      <c r="SBP53" s="182"/>
      <c r="SBQ53" s="182"/>
      <c r="SBR53" s="182"/>
      <c r="SBS53" s="182"/>
      <c r="SBT53" s="182"/>
      <c r="SBU53" s="182"/>
      <c r="SBV53" s="182"/>
      <c r="SBW53" s="182"/>
      <c r="SBX53" s="182"/>
      <c r="SBY53" s="182"/>
      <c r="SBZ53" s="182"/>
      <c r="SCA53" s="182"/>
      <c r="SCB53" s="182"/>
      <c r="SCC53" s="182"/>
      <c r="SCD53" s="182"/>
      <c r="SCE53" s="182"/>
      <c r="SCF53" s="182"/>
      <c r="SCG53" s="182"/>
      <c r="SCH53" s="182"/>
      <c r="SCI53" s="182"/>
      <c r="SCJ53" s="182"/>
      <c r="SCK53" s="182"/>
      <c r="SCL53" s="182"/>
      <c r="SCM53" s="182"/>
      <c r="SCN53" s="182"/>
      <c r="SCO53" s="182"/>
      <c r="SCP53" s="182"/>
      <c r="SCQ53" s="182"/>
      <c r="SCR53" s="182"/>
      <c r="SCS53" s="182"/>
      <c r="SCT53" s="182"/>
      <c r="SCU53" s="182"/>
      <c r="SCV53" s="182"/>
      <c r="SCW53" s="182"/>
      <c r="SCX53" s="182"/>
      <c r="SCY53" s="182"/>
      <c r="SCZ53" s="182"/>
      <c r="SDA53" s="182"/>
      <c r="SDB53" s="182"/>
      <c r="SDC53" s="182"/>
      <c r="SDD53" s="182"/>
      <c r="SDE53" s="182"/>
      <c r="SDF53" s="182"/>
      <c r="SDG53" s="182"/>
      <c r="SDH53" s="182"/>
      <c r="SDI53" s="182"/>
      <c r="SDJ53" s="182"/>
      <c r="SDK53" s="182"/>
      <c r="SDL53" s="182"/>
      <c r="SDM53" s="182"/>
      <c r="SDN53" s="182"/>
      <c r="SDO53" s="182"/>
      <c r="SDP53" s="182"/>
      <c r="SDQ53" s="182"/>
      <c r="SDR53" s="182"/>
      <c r="SDS53" s="182"/>
      <c r="SDT53" s="182"/>
      <c r="SDU53" s="182"/>
      <c r="SDV53" s="182"/>
      <c r="SDW53" s="182"/>
      <c r="SDX53" s="182"/>
      <c r="SDY53" s="182"/>
      <c r="SDZ53" s="182"/>
      <c r="SEA53" s="182"/>
      <c r="SEB53" s="182"/>
      <c r="SEC53" s="182"/>
      <c r="SED53" s="182"/>
      <c r="SEE53" s="182"/>
      <c r="SEF53" s="182"/>
      <c r="SEG53" s="182"/>
      <c r="SEH53" s="182"/>
      <c r="SEI53" s="182"/>
      <c r="SEJ53" s="182"/>
      <c r="SEK53" s="182"/>
      <c r="SEL53" s="182"/>
      <c r="SEM53" s="182"/>
      <c r="SEN53" s="182"/>
      <c r="SEO53" s="182"/>
      <c r="SEP53" s="182"/>
      <c r="SEQ53" s="182"/>
      <c r="SER53" s="182"/>
      <c r="SES53" s="182"/>
      <c r="SET53" s="182"/>
      <c r="SEU53" s="182"/>
      <c r="SEV53" s="182"/>
      <c r="SEW53" s="182"/>
      <c r="SEX53" s="182"/>
      <c r="SEY53" s="182"/>
      <c r="SEZ53" s="182"/>
      <c r="SFA53" s="182"/>
      <c r="SFB53" s="182"/>
      <c r="SFC53" s="182"/>
      <c r="SFD53" s="182"/>
      <c r="SFE53" s="182"/>
      <c r="SFF53" s="182"/>
      <c r="SFG53" s="182"/>
      <c r="SFH53" s="182"/>
      <c r="SFI53" s="182"/>
      <c r="SFJ53" s="182"/>
      <c r="SFK53" s="182"/>
      <c r="SFL53" s="182"/>
      <c r="SFM53" s="182"/>
      <c r="SFN53" s="182"/>
      <c r="SFO53" s="182"/>
      <c r="SFP53" s="182"/>
      <c r="SFQ53" s="182"/>
      <c r="SFR53" s="182"/>
      <c r="SFS53" s="182"/>
      <c r="SFT53" s="182"/>
      <c r="SFU53" s="182"/>
      <c r="SFV53" s="182"/>
      <c r="SFW53" s="182"/>
      <c r="SFX53" s="182"/>
      <c r="SFY53" s="182"/>
      <c r="SFZ53" s="182"/>
      <c r="SGA53" s="182"/>
      <c r="SGB53" s="182"/>
      <c r="SGC53" s="182"/>
      <c r="SGD53" s="182"/>
      <c r="SGE53" s="182"/>
      <c r="SGF53" s="182"/>
      <c r="SGG53" s="182"/>
      <c r="SGH53" s="182"/>
      <c r="SGI53" s="182"/>
      <c r="SGJ53" s="182"/>
      <c r="SGK53" s="182"/>
      <c r="SGL53" s="182"/>
      <c r="SGM53" s="182"/>
      <c r="SGN53" s="182"/>
      <c r="SGO53" s="182"/>
      <c r="SGP53" s="182"/>
      <c r="SGQ53" s="182"/>
      <c r="SGR53" s="182"/>
      <c r="SGS53" s="182"/>
      <c r="SGT53" s="182"/>
      <c r="SGU53" s="182"/>
      <c r="SGV53" s="182"/>
      <c r="SGW53" s="182"/>
      <c r="SGX53" s="182"/>
      <c r="SGY53" s="182"/>
      <c r="SGZ53" s="182"/>
      <c r="SHA53" s="182"/>
      <c r="SHB53" s="182"/>
      <c r="SHC53" s="182"/>
      <c r="SHD53" s="182"/>
      <c r="SHE53" s="182"/>
      <c r="SHF53" s="182"/>
      <c r="SHG53" s="182"/>
      <c r="SHH53" s="182"/>
      <c r="SHI53" s="182"/>
      <c r="SHJ53" s="182"/>
      <c r="SHK53" s="182"/>
      <c r="SHL53" s="182"/>
      <c r="SHM53" s="182"/>
      <c r="SHN53" s="182"/>
      <c r="SHO53" s="182"/>
      <c r="SHP53" s="182"/>
      <c r="SHQ53" s="182"/>
      <c r="SHR53" s="182"/>
      <c r="SHS53" s="182"/>
      <c r="SHT53" s="182"/>
      <c r="SHU53" s="182"/>
      <c r="SHV53" s="182"/>
      <c r="SHW53" s="182"/>
      <c r="SHX53" s="182"/>
      <c r="SHY53" s="182"/>
      <c r="SHZ53" s="182"/>
      <c r="SIA53" s="182"/>
      <c r="SIB53" s="182"/>
      <c r="SIC53" s="182"/>
      <c r="SID53" s="182"/>
      <c r="SIE53" s="182"/>
      <c r="SIF53" s="182"/>
      <c r="SIG53" s="182"/>
      <c r="SIH53" s="182"/>
      <c r="SII53" s="182"/>
      <c r="SIJ53" s="182"/>
      <c r="SIK53" s="182"/>
      <c r="SIL53" s="182"/>
      <c r="SIM53" s="182"/>
      <c r="SIN53" s="182"/>
      <c r="SIO53" s="182"/>
      <c r="SIP53" s="182"/>
      <c r="SIQ53" s="182"/>
      <c r="SIR53" s="182"/>
      <c r="SIS53" s="182"/>
      <c r="SIT53" s="182"/>
      <c r="SIU53" s="182"/>
      <c r="SIV53" s="182"/>
      <c r="SIW53" s="182"/>
      <c r="SIX53" s="182"/>
      <c r="SIY53" s="182"/>
      <c r="SIZ53" s="182"/>
      <c r="SJA53" s="182"/>
      <c r="SJB53" s="182"/>
      <c r="SJC53" s="182"/>
      <c r="SJD53" s="182"/>
      <c r="SJE53" s="182"/>
      <c r="SJF53" s="182"/>
      <c r="SJG53" s="182"/>
      <c r="SJH53" s="182"/>
      <c r="SJI53" s="182"/>
      <c r="SJJ53" s="182"/>
      <c r="SJK53" s="182"/>
      <c r="SJL53" s="182"/>
      <c r="SJM53" s="182"/>
      <c r="SJN53" s="182"/>
      <c r="SJO53" s="182"/>
      <c r="SJP53" s="182"/>
      <c r="SJQ53" s="182"/>
      <c r="SJR53" s="182"/>
      <c r="SJS53" s="182"/>
      <c r="SJT53" s="182"/>
      <c r="SJU53" s="182"/>
      <c r="SJV53" s="182"/>
      <c r="SJW53" s="182"/>
      <c r="SJX53" s="182"/>
      <c r="SJY53" s="182"/>
      <c r="SJZ53" s="182"/>
      <c r="SKA53" s="182"/>
      <c r="SKB53" s="182"/>
      <c r="SKC53" s="182"/>
      <c r="SKD53" s="182"/>
      <c r="SKE53" s="182"/>
      <c r="SKF53" s="182"/>
      <c r="SKG53" s="182"/>
      <c r="SKH53" s="182"/>
      <c r="SKI53" s="182"/>
      <c r="SKJ53" s="182"/>
      <c r="SKK53" s="182"/>
      <c r="SKL53" s="182"/>
      <c r="SKM53" s="182"/>
      <c r="SKN53" s="182"/>
      <c r="SKO53" s="182"/>
      <c r="SKP53" s="182"/>
      <c r="SKQ53" s="182"/>
      <c r="SKR53" s="182"/>
      <c r="SKS53" s="182"/>
      <c r="SKT53" s="182"/>
      <c r="SKU53" s="182"/>
      <c r="SKV53" s="182"/>
      <c r="SKW53" s="182"/>
      <c r="SKX53" s="182"/>
      <c r="SKY53" s="182"/>
      <c r="SKZ53" s="182"/>
      <c r="SLA53" s="182"/>
      <c r="SLB53" s="182"/>
      <c r="SLC53" s="182"/>
      <c r="SLD53" s="182"/>
      <c r="SLE53" s="182"/>
      <c r="SLF53" s="182"/>
      <c r="SLG53" s="182"/>
      <c r="SLH53" s="182"/>
      <c r="SLI53" s="182"/>
      <c r="SLJ53" s="182"/>
      <c r="SLK53" s="182"/>
      <c r="SLL53" s="182"/>
      <c r="SLM53" s="182"/>
      <c r="SLN53" s="182"/>
      <c r="SLO53" s="182"/>
      <c r="SLP53" s="182"/>
      <c r="SLQ53" s="182"/>
      <c r="SLR53" s="182"/>
      <c r="SLS53" s="182"/>
      <c r="SLT53" s="182"/>
      <c r="SLU53" s="182"/>
      <c r="SLV53" s="182"/>
      <c r="SLW53" s="182"/>
      <c r="SLX53" s="182"/>
      <c r="SLY53" s="182"/>
      <c r="SLZ53" s="182"/>
      <c r="SMA53" s="182"/>
      <c r="SMB53" s="182"/>
      <c r="SMC53" s="182"/>
      <c r="SMD53" s="182"/>
      <c r="SME53" s="182"/>
      <c r="SMF53" s="182"/>
      <c r="SMG53" s="182"/>
      <c r="SMH53" s="182"/>
      <c r="SMI53" s="182"/>
      <c r="SMJ53" s="182"/>
      <c r="SMK53" s="182"/>
      <c r="SML53" s="182"/>
      <c r="SMM53" s="182"/>
      <c r="SMN53" s="182"/>
      <c r="SMO53" s="182"/>
      <c r="SMP53" s="182"/>
      <c r="SMQ53" s="182"/>
      <c r="SMR53" s="182"/>
      <c r="SMS53" s="182"/>
      <c r="SMT53" s="182"/>
      <c r="SMU53" s="182"/>
      <c r="SMV53" s="182"/>
      <c r="SMW53" s="182"/>
      <c r="SMX53" s="182"/>
      <c r="SMY53" s="182"/>
      <c r="SMZ53" s="182"/>
      <c r="SNA53" s="182"/>
      <c r="SNB53" s="182"/>
      <c r="SNC53" s="182"/>
      <c r="SND53" s="182"/>
      <c r="SNE53" s="182"/>
      <c r="SNF53" s="182"/>
      <c r="SNG53" s="182"/>
      <c r="SNH53" s="182"/>
      <c r="SNI53" s="182"/>
      <c r="SNJ53" s="182"/>
      <c r="SNK53" s="182"/>
      <c r="SNL53" s="182"/>
      <c r="SNM53" s="182"/>
      <c r="SNN53" s="182"/>
      <c r="SNO53" s="182"/>
      <c r="SNP53" s="182"/>
      <c r="SNQ53" s="182"/>
      <c r="SNR53" s="182"/>
      <c r="SNS53" s="182"/>
      <c r="SNT53" s="182"/>
      <c r="SNU53" s="182"/>
      <c r="SNV53" s="182"/>
      <c r="SNW53" s="182"/>
      <c r="SNX53" s="182"/>
      <c r="SNY53" s="182"/>
      <c r="SNZ53" s="182"/>
      <c r="SOA53" s="182"/>
      <c r="SOB53" s="182"/>
      <c r="SOC53" s="182"/>
      <c r="SOD53" s="182"/>
      <c r="SOE53" s="182"/>
      <c r="SOF53" s="182"/>
      <c r="SOG53" s="182"/>
      <c r="SOH53" s="182"/>
      <c r="SOI53" s="182"/>
      <c r="SOJ53" s="182"/>
      <c r="SOK53" s="182"/>
      <c r="SOL53" s="182"/>
      <c r="SOM53" s="182"/>
      <c r="SON53" s="182"/>
      <c r="SOO53" s="182"/>
      <c r="SOP53" s="182"/>
      <c r="SOQ53" s="182"/>
      <c r="SOR53" s="182"/>
      <c r="SOS53" s="182"/>
      <c r="SOT53" s="182"/>
      <c r="SOU53" s="182"/>
      <c r="SOV53" s="182"/>
      <c r="SOW53" s="182"/>
      <c r="SOX53" s="182"/>
      <c r="SOY53" s="182"/>
      <c r="SOZ53" s="182"/>
      <c r="SPA53" s="182"/>
      <c r="SPB53" s="182"/>
      <c r="SPC53" s="182"/>
      <c r="SPD53" s="182"/>
      <c r="SPE53" s="182"/>
      <c r="SPF53" s="182"/>
      <c r="SPG53" s="182"/>
      <c r="SPH53" s="182"/>
      <c r="SPI53" s="182"/>
      <c r="SPJ53" s="182"/>
      <c r="SPK53" s="182"/>
      <c r="SPL53" s="182"/>
      <c r="SPM53" s="182"/>
      <c r="SPN53" s="182"/>
      <c r="SPO53" s="182"/>
      <c r="SPP53" s="182"/>
      <c r="SPQ53" s="182"/>
      <c r="SPR53" s="182"/>
      <c r="SPS53" s="182"/>
      <c r="SPT53" s="182"/>
      <c r="SPU53" s="182"/>
      <c r="SPV53" s="182"/>
      <c r="SPW53" s="182"/>
      <c r="SPX53" s="182"/>
      <c r="SPY53" s="182"/>
      <c r="SPZ53" s="182"/>
      <c r="SQA53" s="182"/>
      <c r="SQB53" s="182"/>
      <c r="SQC53" s="182"/>
      <c r="SQD53" s="182"/>
      <c r="SQE53" s="182"/>
      <c r="SQF53" s="182"/>
      <c r="SQG53" s="182"/>
      <c r="SQH53" s="182"/>
      <c r="SQI53" s="182"/>
      <c r="SQJ53" s="182"/>
      <c r="SQK53" s="182"/>
      <c r="SQL53" s="182"/>
      <c r="SQM53" s="182"/>
      <c r="SQN53" s="182"/>
      <c r="SQO53" s="182"/>
      <c r="SQP53" s="182"/>
      <c r="SQQ53" s="182"/>
      <c r="SQR53" s="182"/>
      <c r="SQS53" s="182"/>
      <c r="SQT53" s="182"/>
      <c r="SQU53" s="182"/>
      <c r="SQV53" s="182"/>
      <c r="SQW53" s="182"/>
      <c r="SQX53" s="182"/>
      <c r="SQY53" s="182"/>
      <c r="SQZ53" s="182"/>
      <c r="SRA53" s="182"/>
      <c r="SRB53" s="182"/>
      <c r="SRC53" s="182"/>
      <c r="SRD53" s="182"/>
      <c r="SRE53" s="182"/>
      <c r="SRF53" s="182"/>
      <c r="SRG53" s="182"/>
      <c r="SRH53" s="182"/>
      <c r="SRI53" s="182"/>
      <c r="SRJ53" s="182"/>
      <c r="SRK53" s="182"/>
      <c r="SRL53" s="182"/>
      <c r="SRM53" s="182"/>
      <c r="SRN53" s="182"/>
      <c r="SRO53" s="182"/>
      <c r="SRP53" s="182"/>
      <c r="SRQ53" s="182"/>
      <c r="SRR53" s="182"/>
      <c r="SRS53" s="182"/>
      <c r="SRT53" s="182"/>
      <c r="SRU53" s="182"/>
      <c r="SRV53" s="182"/>
      <c r="SRW53" s="182"/>
      <c r="SRX53" s="182"/>
      <c r="SRY53" s="182"/>
      <c r="SRZ53" s="182"/>
      <c r="SSA53" s="182"/>
      <c r="SSB53" s="182"/>
      <c r="SSC53" s="182"/>
      <c r="SSD53" s="182"/>
      <c r="SSE53" s="182"/>
      <c r="SSF53" s="182"/>
      <c r="SSG53" s="182"/>
      <c r="SSH53" s="182"/>
      <c r="SSI53" s="182"/>
      <c r="SSJ53" s="182"/>
      <c r="SSK53" s="182"/>
      <c r="SSL53" s="182"/>
      <c r="SSM53" s="182"/>
      <c r="SSN53" s="182"/>
      <c r="SSO53" s="182"/>
      <c r="SSP53" s="182"/>
      <c r="SSQ53" s="182"/>
      <c r="SSR53" s="182"/>
      <c r="SSS53" s="182"/>
      <c r="SST53" s="182"/>
      <c r="SSU53" s="182"/>
      <c r="SSV53" s="182"/>
      <c r="SSW53" s="182"/>
      <c r="SSX53" s="182"/>
      <c r="SSY53" s="182"/>
      <c r="SSZ53" s="182"/>
      <c r="STA53" s="182"/>
      <c r="STB53" s="182"/>
      <c r="STC53" s="182"/>
      <c r="STD53" s="182"/>
      <c r="STE53" s="182"/>
      <c r="STF53" s="182"/>
      <c r="STG53" s="182"/>
      <c r="STH53" s="182"/>
      <c r="STI53" s="182"/>
      <c r="STJ53" s="182"/>
      <c r="STK53" s="182"/>
      <c r="STL53" s="182"/>
      <c r="STM53" s="182"/>
      <c r="STN53" s="182"/>
      <c r="STO53" s="182"/>
      <c r="STP53" s="182"/>
      <c r="STQ53" s="182"/>
      <c r="STR53" s="182"/>
      <c r="STS53" s="182"/>
      <c r="STT53" s="182"/>
      <c r="STU53" s="182"/>
      <c r="STV53" s="182"/>
      <c r="STW53" s="182"/>
      <c r="STX53" s="182"/>
      <c r="STY53" s="182"/>
      <c r="STZ53" s="182"/>
      <c r="SUA53" s="182"/>
      <c r="SUB53" s="182"/>
      <c r="SUC53" s="182"/>
      <c r="SUD53" s="182"/>
      <c r="SUE53" s="182"/>
      <c r="SUF53" s="182"/>
      <c r="SUG53" s="182"/>
      <c r="SUH53" s="182"/>
      <c r="SUI53" s="182"/>
      <c r="SUJ53" s="182"/>
      <c r="SUK53" s="182"/>
      <c r="SUL53" s="182"/>
      <c r="SUM53" s="182"/>
      <c r="SUN53" s="182"/>
      <c r="SUO53" s="182"/>
      <c r="SUP53" s="182"/>
      <c r="SUQ53" s="182"/>
      <c r="SUR53" s="182"/>
      <c r="SUS53" s="182"/>
      <c r="SUT53" s="182"/>
      <c r="SUU53" s="182"/>
      <c r="SUV53" s="182"/>
      <c r="SUW53" s="182"/>
      <c r="SUX53" s="182"/>
      <c r="SUY53" s="182"/>
      <c r="SUZ53" s="182"/>
      <c r="SVA53" s="182"/>
      <c r="SVB53" s="182"/>
      <c r="SVC53" s="182"/>
      <c r="SVD53" s="182"/>
      <c r="SVE53" s="182"/>
      <c r="SVF53" s="182"/>
      <c r="SVG53" s="182"/>
      <c r="SVH53" s="182"/>
      <c r="SVI53" s="182"/>
      <c r="SVJ53" s="182"/>
      <c r="SVK53" s="182"/>
      <c r="SVL53" s="182"/>
      <c r="SVM53" s="182"/>
      <c r="SVN53" s="182"/>
      <c r="SVO53" s="182"/>
      <c r="SVP53" s="182"/>
      <c r="SVQ53" s="182"/>
      <c r="SVR53" s="182"/>
      <c r="SVS53" s="182"/>
      <c r="SVT53" s="182"/>
      <c r="SVU53" s="182"/>
      <c r="SVV53" s="182"/>
      <c r="SVW53" s="182"/>
      <c r="SVX53" s="182"/>
      <c r="SVY53" s="182"/>
      <c r="SVZ53" s="182"/>
      <c r="SWA53" s="182"/>
      <c r="SWB53" s="182"/>
      <c r="SWC53" s="182"/>
      <c r="SWD53" s="182"/>
      <c r="SWE53" s="182"/>
      <c r="SWF53" s="182"/>
      <c r="SWG53" s="182"/>
      <c r="SWH53" s="182"/>
      <c r="SWI53" s="182"/>
      <c r="SWJ53" s="182"/>
      <c r="SWK53" s="182"/>
      <c r="SWL53" s="182"/>
      <c r="SWM53" s="182"/>
      <c r="SWN53" s="182"/>
      <c r="SWO53" s="182"/>
      <c r="SWP53" s="182"/>
      <c r="SWQ53" s="182"/>
      <c r="SWR53" s="182"/>
      <c r="SWS53" s="182"/>
      <c r="SWT53" s="182"/>
      <c r="SWU53" s="182"/>
      <c r="SWV53" s="182"/>
      <c r="SWW53" s="182"/>
      <c r="SWX53" s="182"/>
      <c r="SWY53" s="182"/>
      <c r="SWZ53" s="182"/>
      <c r="SXA53" s="182"/>
      <c r="SXB53" s="182"/>
      <c r="SXC53" s="182"/>
      <c r="SXD53" s="182"/>
      <c r="SXE53" s="182"/>
      <c r="SXF53" s="182"/>
      <c r="SXG53" s="182"/>
      <c r="SXH53" s="182"/>
      <c r="SXI53" s="182"/>
      <c r="SXJ53" s="182"/>
      <c r="SXK53" s="182"/>
      <c r="SXL53" s="182"/>
      <c r="SXM53" s="182"/>
      <c r="SXN53" s="182"/>
      <c r="SXO53" s="182"/>
      <c r="SXP53" s="182"/>
      <c r="SXQ53" s="182"/>
      <c r="SXR53" s="182"/>
      <c r="SXS53" s="182"/>
      <c r="SXT53" s="182"/>
      <c r="SXU53" s="182"/>
      <c r="SXV53" s="182"/>
      <c r="SXW53" s="182"/>
      <c r="SXX53" s="182"/>
      <c r="SXY53" s="182"/>
      <c r="SXZ53" s="182"/>
      <c r="SYA53" s="182"/>
      <c r="SYB53" s="182"/>
      <c r="SYC53" s="182"/>
      <c r="SYD53" s="182"/>
      <c r="SYE53" s="182"/>
      <c r="SYF53" s="182"/>
      <c r="SYG53" s="182"/>
      <c r="SYH53" s="182"/>
      <c r="SYI53" s="182"/>
      <c r="SYJ53" s="182"/>
      <c r="SYK53" s="182"/>
      <c r="SYL53" s="182"/>
      <c r="SYM53" s="182"/>
      <c r="SYN53" s="182"/>
      <c r="SYO53" s="182"/>
      <c r="SYP53" s="182"/>
      <c r="SYQ53" s="182"/>
      <c r="SYR53" s="182"/>
      <c r="SYS53" s="182"/>
      <c r="SYT53" s="182"/>
      <c r="SYU53" s="182"/>
      <c r="SYV53" s="182"/>
      <c r="SYW53" s="182"/>
      <c r="SYX53" s="182"/>
      <c r="SYY53" s="182"/>
      <c r="SYZ53" s="182"/>
      <c r="SZA53" s="182"/>
      <c r="SZB53" s="182"/>
      <c r="SZC53" s="182"/>
      <c r="SZD53" s="182"/>
      <c r="SZE53" s="182"/>
      <c r="SZF53" s="182"/>
      <c r="SZG53" s="182"/>
      <c r="SZH53" s="182"/>
      <c r="SZI53" s="182"/>
      <c r="SZJ53" s="182"/>
      <c r="SZK53" s="182"/>
      <c r="SZL53" s="182"/>
      <c r="SZM53" s="182"/>
      <c r="SZN53" s="182"/>
      <c r="SZO53" s="182"/>
      <c r="SZP53" s="182"/>
      <c r="SZQ53" s="182"/>
      <c r="SZR53" s="182"/>
      <c r="SZS53" s="182"/>
      <c r="SZT53" s="182"/>
      <c r="SZU53" s="182"/>
      <c r="SZV53" s="182"/>
      <c r="SZW53" s="182"/>
      <c r="SZX53" s="182"/>
      <c r="SZY53" s="182"/>
      <c r="SZZ53" s="182"/>
      <c r="TAA53" s="182"/>
      <c r="TAB53" s="182"/>
      <c r="TAC53" s="182"/>
      <c r="TAD53" s="182"/>
      <c r="TAE53" s="182"/>
      <c r="TAF53" s="182"/>
      <c r="TAG53" s="182"/>
      <c r="TAH53" s="182"/>
      <c r="TAI53" s="182"/>
      <c r="TAJ53" s="182"/>
      <c r="TAK53" s="182"/>
      <c r="TAL53" s="182"/>
      <c r="TAM53" s="182"/>
      <c r="TAN53" s="182"/>
      <c r="TAO53" s="182"/>
      <c r="TAP53" s="182"/>
      <c r="TAQ53" s="182"/>
      <c r="TAR53" s="182"/>
      <c r="TAS53" s="182"/>
      <c r="TAT53" s="182"/>
      <c r="TAU53" s="182"/>
      <c r="TAV53" s="182"/>
      <c r="TAW53" s="182"/>
      <c r="TAX53" s="182"/>
      <c r="TAY53" s="182"/>
      <c r="TAZ53" s="182"/>
      <c r="TBA53" s="182"/>
      <c r="TBB53" s="182"/>
      <c r="TBC53" s="182"/>
      <c r="TBD53" s="182"/>
      <c r="TBE53" s="182"/>
      <c r="TBF53" s="182"/>
      <c r="TBG53" s="182"/>
      <c r="TBH53" s="182"/>
      <c r="TBI53" s="182"/>
      <c r="TBJ53" s="182"/>
      <c r="TBK53" s="182"/>
      <c r="TBL53" s="182"/>
      <c r="TBM53" s="182"/>
      <c r="TBN53" s="182"/>
      <c r="TBO53" s="182"/>
      <c r="TBP53" s="182"/>
      <c r="TBQ53" s="182"/>
      <c r="TBR53" s="182"/>
      <c r="TBS53" s="182"/>
      <c r="TBT53" s="182"/>
      <c r="TBU53" s="182"/>
      <c r="TBV53" s="182"/>
      <c r="TBW53" s="182"/>
      <c r="TBX53" s="182"/>
      <c r="TBY53" s="182"/>
      <c r="TBZ53" s="182"/>
      <c r="TCA53" s="182"/>
      <c r="TCB53" s="182"/>
      <c r="TCC53" s="182"/>
      <c r="TCD53" s="182"/>
      <c r="TCE53" s="182"/>
      <c r="TCF53" s="182"/>
      <c r="TCG53" s="182"/>
      <c r="TCH53" s="182"/>
      <c r="TCI53" s="182"/>
      <c r="TCJ53" s="182"/>
      <c r="TCK53" s="182"/>
      <c r="TCL53" s="182"/>
      <c r="TCM53" s="182"/>
      <c r="TCN53" s="182"/>
      <c r="TCO53" s="182"/>
      <c r="TCP53" s="182"/>
      <c r="TCQ53" s="182"/>
      <c r="TCR53" s="182"/>
      <c r="TCS53" s="182"/>
      <c r="TCT53" s="182"/>
      <c r="TCU53" s="182"/>
      <c r="TCV53" s="182"/>
      <c r="TCW53" s="182"/>
      <c r="TCX53" s="182"/>
      <c r="TCY53" s="182"/>
      <c r="TCZ53" s="182"/>
      <c r="TDA53" s="182"/>
      <c r="TDB53" s="182"/>
      <c r="TDC53" s="182"/>
      <c r="TDD53" s="182"/>
      <c r="TDE53" s="182"/>
      <c r="TDF53" s="182"/>
      <c r="TDG53" s="182"/>
      <c r="TDH53" s="182"/>
      <c r="TDI53" s="182"/>
      <c r="TDJ53" s="182"/>
      <c r="TDK53" s="182"/>
      <c r="TDL53" s="182"/>
      <c r="TDM53" s="182"/>
      <c r="TDN53" s="182"/>
      <c r="TDO53" s="182"/>
      <c r="TDP53" s="182"/>
      <c r="TDQ53" s="182"/>
      <c r="TDR53" s="182"/>
      <c r="TDS53" s="182"/>
      <c r="TDT53" s="182"/>
      <c r="TDU53" s="182"/>
      <c r="TDV53" s="182"/>
      <c r="TDW53" s="182"/>
      <c r="TDX53" s="182"/>
      <c r="TDY53" s="182"/>
      <c r="TDZ53" s="182"/>
      <c r="TEA53" s="182"/>
      <c r="TEB53" s="182"/>
      <c r="TEC53" s="182"/>
      <c r="TED53" s="182"/>
      <c r="TEE53" s="182"/>
      <c r="TEF53" s="182"/>
      <c r="TEG53" s="182"/>
      <c r="TEH53" s="182"/>
      <c r="TEI53" s="182"/>
      <c r="TEJ53" s="182"/>
      <c r="TEK53" s="182"/>
      <c r="TEL53" s="182"/>
      <c r="TEM53" s="182"/>
      <c r="TEN53" s="182"/>
      <c r="TEO53" s="182"/>
      <c r="TEP53" s="182"/>
      <c r="TEQ53" s="182"/>
      <c r="TER53" s="182"/>
      <c r="TES53" s="182"/>
      <c r="TET53" s="182"/>
      <c r="TEU53" s="182"/>
      <c r="TEV53" s="182"/>
      <c r="TEW53" s="182"/>
      <c r="TEX53" s="182"/>
      <c r="TEY53" s="182"/>
      <c r="TEZ53" s="182"/>
      <c r="TFA53" s="182"/>
      <c r="TFB53" s="182"/>
      <c r="TFC53" s="182"/>
      <c r="TFD53" s="182"/>
      <c r="TFE53" s="182"/>
      <c r="TFF53" s="182"/>
      <c r="TFG53" s="182"/>
      <c r="TFH53" s="182"/>
      <c r="TFI53" s="182"/>
      <c r="TFJ53" s="182"/>
      <c r="TFK53" s="182"/>
      <c r="TFL53" s="182"/>
      <c r="TFM53" s="182"/>
      <c r="TFN53" s="182"/>
      <c r="TFO53" s="182"/>
      <c r="TFP53" s="182"/>
      <c r="TFQ53" s="182"/>
      <c r="TFR53" s="182"/>
      <c r="TFS53" s="182"/>
      <c r="TFT53" s="182"/>
      <c r="TFU53" s="182"/>
      <c r="TFV53" s="182"/>
      <c r="TFW53" s="182"/>
      <c r="TFX53" s="182"/>
      <c r="TFY53" s="182"/>
      <c r="TFZ53" s="182"/>
      <c r="TGA53" s="182"/>
      <c r="TGB53" s="182"/>
      <c r="TGC53" s="182"/>
      <c r="TGD53" s="182"/>
      <c r="TGE53" s="182"/>
      <c r="TGF53" s="182"/>
      <c r="TGG53" s="182"/>
      <c r="TGH53" s="182"/>
      <c r="TGI53" s="182"/>
      <c r="TGJ53" s="182"/>
      <c r="TGK53" s="182"/>
      <c r="TGL53" s="182"/>
      <c r="TGM53" s="182"/>
      <c r="TGN53" s="182"/>
      <c r="TGO53" s="182"/>
      <c r="TGP53" s="182"/>
      <c r="TGQ53" s="182"/>
      <c r="TGR53" s="182"/>
      <c r="TGS53" s="182"/>
      <c r="TGT53" s="182"/>
      <c r="TGU53" s="182"/>
      <c r="TGV53" s="182"/>
      <c r="TGW53" s="182"/>
      <c r="TGX53" s="182"/>
      <c r="TGY53" s="182"/>
      <c r="TGZ53" s="182"/>
      <c r="THA53" s="182"/>
      <c r="THB53" s="182"/>
      <c r="THC53" s="182"/>
      <c r="THD53" s="182"/>
      <c r="THE53" s="182"/>
      <c r="THF53" s="182"/>
      <c r="THG53" s="182"/>
      <c r="THH53" s="182"/>
      <c r="THI53" s="182"/>
      <c r="THJ53" s="182"/>
      <c r="THK53" s="182"/>
      <c r="THL53" s="182"/>
      <c r="THM53" s="182"/>
      <c r="THN53" s="182"/>
      <c r="THO53" s="182"/>
      <c r="THP53" s="182"/>
      <c r="THQ53" s="182"/>
      <c r="THR53" s="182"/>
      <c r="THS53" s="182"/>
      <c r="THT53" s="182"/>
      <c r="THU53" s="182"/>
      <c r="THV53" s="182"/>
      <c r="THW53" s="182"/>
      <c r="THX53" s="182"/>
      <c r="THY53" s="182"/>
      <c r="THZ53" s="182"/>
      <c r="TIA53" s="182"/>
      <c r="TIB53" s="182"/>
      <c r="TIC53" s="182"/>
      <c r="TID53" s="182"/>
      <c r="TIE53" s="182"/>
      <c r="TIF53" s="182"/>
      <c r="TIG53" s="182"/>
      <c r="TIH53" s="182"/>
      <c r="TII53" s="182"/>
      <c r="TIJ53" s="182"/>
      <c r="TIK53" s="182"/>
      <c r="TIL53" s="182"/>
      <c r="TIM53" s="182"/>
      <c r="TIN53" s="182"/>
      <c r="TIO53" s="182"/>
      <c r="TIP53" s="182"/>
      <c r="TIQ53" s="182"/>
      <c r="TIR53" s="182"/>
      <c r="TIS53" s="182"/>
      <c r="TIT53" s="182"/>
      <c r="TIU53" s="182"/>
      <c r="TIV53" s="182"/>
      <c r="TIW53" s="182"/>
      <c r="TIX53" s="182"/>
      <c r="TIY53" s="182"/>
      <c r="TIZ53" s="182"/>
      <c r="TJA53" s="182"/>
      <c r="TJB53" s="182"/>
      <c r="TJC53" s="182"/>
      <c r="TJD53" s="182"/>
      <c r="TJE53" s="182"/>
      <c r="TJF53" s="182"/>
      <c r="TJG53" s="182"/>
      <c r="TJH53" s="182"/>
      <c r="TJI53" s="182"/>
      <c r="TJJ53" s="182"/>
      <c r="TJK53" s="182"/>
      <c r="TJL53" s="182"/>
      <c r="TJM53" s="182"/>
      <c r="TJN53" s="182"/>
      <c r="TJO53" s="182"/>
      <c r="TJP53" s="182"/>
      <c r="TJQ53" s="182"/>
      <c r="TJR53" s="182"/>
      <c r="TJS53" s="182"/>
      <c r="TJT53" s="182"/>
      <c r="TJU53" s="182"/>
      <c r="TJV53" s="182"/>
      <c r="TJW53" s="182"/>
      <c r="TJX53" s="182"/>
      <c r="TJY53" s="182"/>
      <c r="TJZ53" s="182"/>
      <c r="TKA53" s="182"/>
      <c r="TKB53" s="182"/>
      <c r="TKC53" s="182"/>
      <c r="TKD53" s="182"/>
      <c r="TKE53" s="182"/>
      <c r="TKF53" s="182"/>
      <c r="TKG53" s="182"/>
      <c r="TKH53" s="182"/>
      <c r="TKI53" s="182"/>
      <c r="TKJ53" s="182"/>
      <c r="TKK53" s="182"/>
      <c r="TKL53" s="182"/>
      <c r="TKM53" s="182"/>
      <c r="TKN53" s="182"/>
      <c r="TKO53" s="182"/>
      <c r="TKP53" s="182"/>
      <c r="TKQ53" s="182"/>
      <c r="TKR53" s="182"/>
      <c r="TKS53" s="182"/>
      <c r="TKT53" s="182"/>
      <c r="TKU53" s="182"/>
      <c r="TKV53" s="182"/>
      <c r="TKW53" s="182"/>
      <c r="TKX53" s="182"/>
      <c r="TKY53" s="182"/>
      <c r="TKZ53" s="182"/>
      <c r="TLA53" s="182"/>
      <c r="TLB53" s="182"/>
      <c r="TLC53" s="182"/>
      <c r="TLD53" s="182"/>
      <c r="TLE53" s="182"/>
      <c r="TLF53" s="182"/>
      <c r="TLG53" s="182"/>
      <c r="TLH53" s="182"/>
      <c r="TLI53" s="182"/>
      <c r="TLJ53" s="182"/>
      <c r="TLK53" s="182"/>
      <c r="TLL53" s="182"/>
      <c r="TLM53" s="182"/>
      <c r="TLN53" s="182"/>
      <c r="TLO53" s="182"/>
      <c r="TLP53" s="182"/>
      <c r="TLQ53" s="182"/>
      <c r="TLR53" s="182"/>
      <c r="TLS53" s="182"/>
      <c r="TLT53" s="182"/>
      <c r="TLU53" s="182"/>
      <c r="TLV53" s="182"/>
      <c r="TLW53" s="182"/>
      <c r="TLX53" s="182"/>
      <c r="TLY53" s="182"/>
      <c r="TLZ53" s="182"/>
      <c r="TMA53" s="182"/>
      <c r="TMB53" s="182"/>
      <c r="TMC53" s="182"/>
      <c r="TMD53" s="182"/>
      <c r="TME53" s="182"/>
      <c r="TMF53" s="182"/>
      <c r="TMG53" s="182"/>
      <c r="TMH53" s="182"/>
      <c r="TMI53" s="182"/>
      <c r="TMJ53" s="182"/>
      <c r="TMK53" s="182"/>
      <c r="TML53" s="182"/>
      <c r="TMM53" s="182"/>
      <c r="TMN53" s="182"/>
      <c r="TMO53" s="182"/>
      <c r="TMP53" s="182"/>
      <c r="TMQ53" s="182"/>
      <c r="TMR53" s="182"/>
      <c r="TMS53" s="182"/>
      <c r="TMT53" s="182"/>
      <c r="TMU53" s="182"/>
      <c r="TMV53" s="182"/>
      <c r="TMW53" s="182"/>
      <c r="TMX53" s="182"/>
      <c r="TMY53" s="182"/>
      <c r="TMZ53" s="182"/>
      <c r="TNA53" s="182"/>
      <c r="TNB53" s="182"/>
      <c r="TNC53" s="182"/>
      <c r="TND53" s="182"/>
      <c r="TNE53" s="182"/>
      <c r="TNF53" s="182"/>
      <c r="TNG53" s="182"/>
      <c r="TNH53" s="182"/>
      <c r="TNI53" s="182"/>
      <c r="TNJ53" s="182"/>
      <c r="TNK53" s="182"/>
      <c r="TNL53" s="182"/>
      <c r="TNM53" s="182"/>
      <c r="TNN53" s="182"/>
      <c r="TNO53" s="182"/>
      <c r="TNP53" s="182"/>
      <c r="TNQ53" s="182"/>
      <c r="TNR53" s="182"/>
      <c r="TNS53" s="182"/>
      <c r="TNT53" s="182"/>
      <c r="TNU53" s="182"/>
      <c r="TNV53" s="182"/>
      <c r="TNW53" s="182"/>
      <c r="TNX53" s="182"/>
      <c r="TNY53" s="182"/>
      <c r="TNZ53" s="182"/>
      <c r="TOA53" s="182"/>
      <c r="TOB53" s="182"/>
      <c r="TOC53" s="182"/>
      <c r="TOD53" s="182"/>
      <c r="TOE53" s="182"/>
      <c r="TOF53" s="182"/>
      <c r="TOG53" s="182"/>
      <c r="TOH53" s="182"/>
      <c r="TOI53" s="182"/>
      <c r="TOJ53" s="182"/>
      <c r="TOK53" s="182"/>
      <c r="TOL53" s="182"/>
      <c r="TOM53" s="182"/>
      <c r="TON53" s="182"/>
      <c r="TOO53" s="182"/>
      <c r="TOP53" s="182"/>
      <c r="TOQ53" s="182"/>
      <c r="TOR53" s="182"/>
      <c r="TOS53" s="182"/>
      <c r="TOT53" s="182"/>
      <c r="TOU53" s="182"/>
      <c r="TOV53" s="182"/>
      <c r="TOW53" s="182"/>
      <c r="TOX53" s="182"/>
      <c r="TOY53" s="182"/>
      <c r="TOZ53" s="182"/>
      <c r="TPA53" s="182"/>
      <c r="TPB53" s="182"/>
      <c r="TPC53" s="182"/>
      <c r="TPD53" s="182"/>
      <c r="TPE53" s="182"/>
      <c r="TPF53" s="182"/>
      <c r="TPG53" s="182"/>
      <c r="TPH53" s="182"/>
      <c r="TPI53" s="182"/>
      <c r="TPJ53" s="182"/>
      <c r="TPK53" s="182"/>
      <c r="TPL53" s="182"/>
      <c r="TPM53" s="182"/>
      <c r="TPN53" s="182"/>
      <c r="TPO53" s="182"/>
      <c r="TPP53" s="182"/>
      <c r="TPQ53" s="182"/>
      <c r="TPR53" s="182"/>
      <c r="TPS53" s="182"/>
      <c r="TPT53" s="182"/>
      <c r="TPU53" s="182"/>
      <c r="TPV53" s="182"/>
      <c r="TPW53" s="182"/>
      <c r="TPX53" s="182"/>
      <c r="TPY53" s="182"/>
      <c r="TPZ53" s="182"/>
      <c r="TQA53" s="182"/>
      <c r="TQB53" s="182"/>
      <c r="TQC53" s="182"/>
      <c r="TQD53" s="182"/>
      <c r="TQE53" s="182"/>
      <c r="TQF53" s="182"/>
      <c r="TQG53" s="182"/>
      <c r="TQH53" s="182"/>
      <c r="TQI53" s="182"/>
      <c r="TQJ53" s="182"/>
      <c r="TQK53" s="182"/>
      <c r="TQL53" s="182"/>
      <c r="TQM53" s="182"/>
      <c r="TQN53" s="182"/>
      <c r="TQO53" s="182"/>
      <c r="TQP53" s="182"/>
      <c r="TQQ53" s="182"/>
      <c r="TQR53" s="182"/>
      <c r="TQS53" s="182"/>
      <c r="TQT53" s="182"/>
      <c r="TQU53" s="182"/>
      <c r="TQV53" s="182"/>
      <c r="TQW53" s="182"/>
      <c r="TQX53" s="182"/>
      <c r="TQY53" s="182"/>
      <c r="TQZ53" s="182"/>
      <c r="TRA53" s="182"/>
      <c r="TRB53" s="182"/>
      <c r="TRC53" s="182"/>
      <c r="TRD53" s="182"/>
      <c r="TRE53" s="182"/>
      <c r="TRF53" s="182"/>
      <c r="TRG53" s="182"/>
      <c r="TRH53" s="182"/>
      <c r="TRI53" s="182"/>
      <c r="TRJ53" s="182"/>
      <c r="TRK53" s="182"/>
      <c r="TRL53" s="182"/>
      <c r="TRM53" s="182"/>
      <c r="TRN53" s="182"/>
      <c r="TRO53" s="182"/>
      <c r="TRP53" s="182"/>
      <c r="TRQ53" s="182"/>
      <c r="TRR53" s="182"/>
      <c r="TRS53" s="182"/>
      <c r="TRT53" s="182"/>
      <c r="TRU53" s="182"/>
      <c r="TRV53" s="182"/>
      <c r="TRW53" s="182"/>
      <c r="TRX53" s="182"/>
      <c r="TRY53" s="182"/>
      <c r="TRZ53" s="182"/>
      <c r="TSA53" s="182"/>
      <c r="TSB53" s="182"/>
      <c r="TSC53" s="182"/>
      <c r="TSD53" s="182"/>
      <c r="TSE53" s="182"/>
      <c r="TSF53" s="182"/>
      <c r="TSG53" s="182"/>
      <c r="TSH53" s="182"/>
      <c r="TSI53" s="182"/>
      <c r="TSJ53" s="182"/>
      <c r="TSK53" s="182"/>
      <c r="TSL53" s="182"/>
      <c r="TSM53" s="182"/>
      <c r="TSN53" s="182"/>
      <c r="TSO53" s="182"/>
      <c r="TSP53" s="182"/>
      <c r="TSQ53" s="182"/>
      <c r="TSR53" s="182"/>
      <c r="TSS53" s="182"/>
      <c r="TST53" s="182"/>
      <c r="TSU53" s="182"/>
      <c r="TSV53" s="182"/>
      <c r="TSW53" s="182"/>
      <c r="TSX53" s="182"/>
      <c r="TSY53" s="182"/>
      <c r="TSZ53" s="182"/>
      <c r="TTA53" s="182"/>
      <c r="TTB53" s="182"/>
      <c r="TTC53" s="182"/>
      <c r="TTD53" s="182"/>
      <c r="TTE53" s="182"/>
      <c r="TTF53" s="182"/>
      <c r="TTG53" s="182"/>
      <c r="TTH53" s="182"/>
      <c r="TTI53" s="182"/>
      <c r="TTJ53" s="182"/>
      <c r="TTK53" s="182"/>
      <c r="TTL53" s="182"/>
      <c r="TTM53" s="182"/>
      <c r="TTN53" s="182"/>
      <c r="TTO53" s="182"/>
      <c r="TTP53" s="182"/>
      <c r="TTQ53" s="182"/>
      <c r="TTR53" s="182"/>
      <c r="TTS53" s="182"/>
      <c r="TTT53" s="182"/>
      <c r="TTU53" s="182"/>
      <c r="TTV53" s="182"/>
      <c r="TTW53" s="182"/>
      <c r="TTX53" s="182"/>
      <c r="TTY53" s="182"/>
      <c r="TTZ53" s="182"/>
      <c r="TUA53" s="182"/>
      <c r="TUB53" s="182"/>
      <c r="TUC53" s="182"/>
      <c r="TUD53" s="182"/>
      <c r="TUE53" s="182"/>
      <c r="TUF53" s="182"/>
      <c r="TUG53" s="182"/>
      <c r="TUH53" s="182"/>
      <c r="TUI53" s="182"/>
      <c r="TUJ53" s="182"/>
      <c r="TUK53" s="182"/>
      <c r="TUL53" s="182"/>
      <c r="TUM53" s="182"/>
      <c r="TUN53" s="182"/>
      <c r="TUO53" s="182"/>
      <c r="TUP53" s="182"/>
      <c r="TUQ53" s="182"/>
      <c r="TUR53" s="182"/>
      <c r="TUS53" s="182"/>
      <c r="TUT53" s="182"/>
      <c r="TUU53" s="182"/>
      <c r="TUV53" s="182"/>
      <c r="TUW53" s="182"/>
      <c r="TUX53" s="182"/>
      <c r="TUY53" s="182"/>
      <c r="TUZ53" s="182"/>
      <c r="TVA53" s="182"/>
      <c r="TVB53" s="182"/>
      <c r="TVC53" s="182"/>
      <c r="TVD53" s="182"/>
      <c r="TVE53" s="182"/>
      <c r="TVF53" s="182"/>
      <c r="TVG53" s="182"/>
      <c r="TVH53" s="182"/>
      <c r="TVI53" s="182"/>
      <c r="TVJ53" s="182"/>
      <c r="TVK53" s="182"/>
      <c r="TVL53" s="182"/>
      <c r="TVM53" s="182"/>
      <c r="TVN53" s="182"/>
      <c r="TVO53" s="182"/>
      <c r="TVP53" s="182"/>
      <c r="TVQ53" s="182"/>
      <c r="TVR53" s="182"/>
      <c r="TVS53" s="182"/>
      <c r="TVT53" s="182"/>
      <c r="TVU53" s="182"/>
      <c r="TVV53" s="182"/>
      <c r="TVW53" s="182"/>
      <c r="TVX53" s="182"/>
      <c r="TVY53" s="182"/>
      <c r="TVZ53" s="182"/>
      <c r="TWA53" s="182"/>
      <c r="TWB53" s="182"/>
      <c r="TWC53" s="182"/>
      <c r="TWD53" s="182"/>
      <c r="TWE53" s="182"/>
      <c r="TWF53" s="182"/>
      <c r="TWG53" s="182"/>
      <c r="TWH53" s="182"/>
      <c r="TWI53" s="182"/>
      <c r="TWJ53" s="182"/>
      <c r="TWK53" s="182"/>
      <c r="TWL53" s="182"/>
      <c r="TWM53" s="182"/>
      <c r="TWN53" s="182"/>
      <c r="TWO53" s="182"/>
      <c r="TWP53" s="182"/>
      <c r="TWQ53" s="182"/>
      <c r="TWR53" s="182"/>
      <c r="TWS53" s="182"/>
      <c r="TWT53" s="182"/>
      <c r="TWU53" s="182"/>
      <c r="TWV53" s="182"/>
      <c r="TWW53" s="182"/>
      <c r="TWX53" s="182"/>
      <c r="TWY53" s="182"/>
      <c r="TWZ53" s="182"/>
      <c r="TXA53" s="182"/>
      <c r="TXB53" s="182"/>
      <c r="TXC53" s="182"/>
      <c r="TXD53" s="182"/>
      <c r="TXE53" s="182"/>
      <c r="TXF53" s="182"/>
      <c r="TXG53" s="182"/>
      <c r="TXH53" s="182"/>
      <c r="TXI53" s="182"/>
      <c r="TXJ53" s="182"/>
      <c r="TXK53" s="182"/>
      <c r="TXL53" s="182"/>
      <c r="TXM53" s="182"/>
      <c r="TXN53" s="182"/>
      <c r="TXO53" s="182"/>
      <c r="TXP53" s="182"/>
      <c r="TXQ53" s="182"/>
      <c r="TXR53" s="182"/>
      <c r="TXS53" s="182"/>
      <c r="TXT53" s="182"/>
      <c r="TXU53" s="182"/>
      <c r="TXV53" s="182"/>
      <c r="TXW53" s="182"/>
      <c r="TXX53" s="182"/>
      <c r="TXY53" s="182"/>
      <c r="TXZ53" s="182"/>
      <c r="TYA53" s="182"/>
      <c r="TYB53" s="182"/>
      <c r="TYC53" s="182"/>
      <c r="TYD53" s="182"/>
      <c r="TYE53" s="182"/>
      <c r="TYF53" s="182"/>
      <c r="TYG53" s="182"/>
      <c r="TYH53" s="182"/>
      <c r="TYI53" s="182"/>
      <c r="TYJ53" s="182"/>
      <c r="TYK53" s="182"/>
      <c r="TYL53" s="182"/>
      <c r="TYM53" s="182"/>
      <c r="TYN53" s="182"/>
      <c r="TYO53" s="182"/>
      <c r="TYP53" s="182"/>
      <c r="TYQ53" s="182"/>
      <c r="TYR53" s="182"/>
      <c r="TYS53" s="182"/>
      <c r="TYT53" s="182"/>
      <c r="TYU53" s="182"/>
      <c r="TYV53" s="182"/>
      <c r="TYW53" s="182"/>
      <c r="TYX53" s="182"/>
      <c r="TYY53" s="182"/>
      <c r="TYZ53" s="182"/>
      <c r="TZA53" s="182"/>
      <c r="TZB53" s="182"/>
      <c r="TZC53" s="182"/>
      <c r="TZD53" s="182"/>
      <c r="TZE53" s="182"/>
      <c r="TZF53" s="182"/>
      <c r="TZG53" s="182"/>
      <c r="TZH53" s="182"/>
      <c r="TZI53" s="182"/>
      <c r="TZJ53" s="182"/>
      <c r="TZK53" s="182"/>
      <c r="TZL53" s="182"/>
      <c r="TZM53" s="182"/>
      <c r="TZN53" s="182"/>
      <c r="TZO53" s="182"/>
      <c r="TZP53" s="182"/>
      <c r="TZQ53" s="182"/>
      <c r="TZR53" s="182"/>
      <c r="TZS53" s="182"/>
      <c r="TZT53" s="182"/>
      <c r="TZU53" s="182"/>
      <c r="TZV53" s="182"/>
      <c r="TZW53" s="182"/>
      <c r="TZX53" s="182"/>
      <c r="TZY53" s="182"/>
      <c r="TZZ53" s="182"/>
      <c r="UAA53" s="182"/>
      <c r="UAB53" s="182"/>
      <c r="UAC53" s="182"/>
      <c r="UAD53" s="182"/>
      <c r="UAE53" s="182"/>
      <c r="UAF53" s="182"/>
      <c r="UAG53" s="182"/>
      <c r="UAH53" s="182"/>
      <c r="UAI53" s="182"/>
      <c r="UAJ53" s="182"/>
      <c r="UAK53" s="182"/>
      <c r="UAL53" s="182"/>
      <c r="UAM53" s="182"/>
      <c r="UAN53" s="182"/>
      <c r="UAO53" s="182"/>
      <c r="UAP53" s="182"/>
      <c r="UAQ53" s="182"/>
      <c r="UAR53" s="182"/>
      <c r="UAS53" s="182"/>
      <c r="UAT53" s="182"/>
      <c r="UAU53" s="182"/>
      <c r="UAV53" s="182"/>
      <c r="UAW53" s="182"/>
      <c r="UAX53" s="182"/>
      <c r="UAY53" s="182"/>
      <c r="UAZ53" s="182"/>
      <c r="UBA53" s="182"/>
      <c r="UBB53" s="182"/>
      <c r="UBC53" s="182"/>
      <c r="UBD53" s="182"/>
      <c r="UBE53" s="182"/>
      <c r="UBF53" s="182"/>
      <c r="UBG53" s="182"/>
      <c r="UBH53" s="182"/>
      <c r="UBI53" s="182"/>
      <c r="UBJ53" s="182"/>
      <c r="UBK53" s="182"/>
      <c r="UBL53" s="182"/>
      <c r="UBM53" s="182"/>
      <c r="UBN53" s="182"/>
      <c r="UBO53" s="182"/>
      <c r="UBP53" s="182"/>
      <c r="UBQ53" s="182"/>
      <c r="UBR53" s="182"/>
      <c r="UBS53" s="182"/>
      <c r="UBT53" s="182"/>
      <c r="UBU53" s="182"/>
      <c r="UBV53" s="182"/>
      <c r="UBW53" s="182"/>
      <c r="UBX53" s="182"/>
      <c r="UBY53" s="182"/>
      <c r="UBZ53" s="182"/>
      <c r="UCA53" s="182"/>
      <c r="UCB53" s="182"/>
      <c r="UCC53" s="182"/>
      <c r="UCD53" s="182"/>
      <c r="UCE53" s="182"/>
      <c r="UCF53" s="182"/>
      <c r="UCG53" s="182"/>
      <c r="UCH53" s="182"/>
      <c r="UCI53" s="182"/>
      <c r="UCJ53" s="182"/>
      <c r="UCK53" s="182"/>
      <c r="UCL53" s="182"/>
      <c r="UCM53" s="182"/>
      <c r="UCN53" s="182"/>
      <c r="UCO53" s="182"/>
      <c r="UCP53" s="182"/>
      <c r="UCQ53" s="182"/>
      <c r="UCR53" s="182"/>
      <c r="UCS53" s="182"/>
      <c r="UCT53" s="182"/>
      <c r="UCU53" s="182"/>
      <c r="UCV53" s="182"/>
      <c r="UCW53" s="182"/>
      <c r="UCX53" s="182"/>
      <c r="UCY53" s="182"/>
      <c r="UCZ53" s="182"/>
      <c r="UDA53" s="182"/>
      <c r="UDB53" s="182"/>
      <c r="UDC53" s="182"/>
      <c r="UDD53" s="182"/>
      <c r="UDE53" s="182"/>
      <c r="UDF53" s="182"/>
      <c r="UDG53" s="182"/>
      <c r="UDH53" s="182"/>
      <c r="UDI53" s="182"/>
      <c r="UDJ53" s="182"/>
      <c r="UDK53" s="182"/>
      <c r="UDL53" s="182"/>
      <c r="UDM53" s="182"/>
      <c r="UDN53" s="182"/>
      <c r="UDO53" s="182"/>
      <c r="UDP53" s="182"/>
      <c r="UDQ53" s="182"/>
      <c r="UDR53" s="182"/>
      <c r="UDS53" s="182"/>
      <c r="UDT53" s="182"/>
      <c r="UDU53" s="182"/>
      <c r="UDV53" s="182"/>
      <c r="UDW53" s="182"/>
      <c r="UDX53" s="182"/>
      <c r="UDY53" s="182"/>
      <c r="UDZ53" s="182"/>
      <c r="UEA53" s="182"/>
      <c r="UEB53" s="182"/>
      <c r="UEC53" s="182"/>
      <c r="UED53" s="182"/>
      <c r="UEE53" s="182"/>
      <c r="UEF53" s="182"/>
      <c r="UEG53" s="182"/>
      <c r="UEH53" s="182"/>
      <c r="UEI53" s="182"/>
      <c r="UEJ53" s="182"/>
      <c r="UEK53" s="182"/>
      <c r="UEL53" s="182"/>
      <c r="UEM53" s="182"/>
      <c r="UEN53" s="182"/>
      <c r="UEO53" s="182"/>
      <c r="UEP53" s="182"/>
      <c r="UEQ53" s="182"/>
      <c r="UER53" s="182"/>
      <c r="UES53" s="182"/>
      <c r="UET53" s="182"/>
      <c r="UEU53" s="182"/>
      <c r="UEV53" s="182"/>
      <c r="UEW53" s="182"/>
      <c r="UEX53" s="182"/>
      <c r="UEY53" s="182"/>
      <c r="UEZ53" s="182"/>
      <c r="UFA53" s="182"/>
      <c r="UFB53" s="182"/>
      <c r="UFC53" s="182"/>
      <c r="UFD53" s="182"/>
      <c r="UFE53" s="182"/>
      <c r="UFF53" s="182"/>
      <c r="UFG53" s="182"/>
      <c r="UFH53" s="182"/>
      <c r="UFI53" s="182"/>
      <c r="UFJ53" s="182"/>
      <c r="UFK53" s="182"/>
      <c r="UFL53" s="182"/>
      <c r="UFM53" s="182"/>
      <c r="UFN53" s="182"/>
      <c r="UFO53" s="182"/>
      <c r="UFP53" s="182"/>
      <c r="UFQ53" s="182"/>
      <c r="UFR53" s="182"/>
      <c r="UFS53" s="182"/>
      <c r="UFT53" s="182"/>
      <c r="UFU53" s="182"/>
      <c r="UFV53" s="182"/>
      <c r="UFW53" s="182"/>
      <c r="UFX53" s="182"/>
      <c r="UFY53" s="182"/>
      <c r="UFZ53" s="182"/>
      <c r="UGA53" s="182"/>
      <c r="UGB53" s="182"/>
      <c r="UGC53" s="182"/>
      <c r="UGD53" s="182"/>
      <c r="UGE53" s="182"/>
      <c r="UGF53" s="182"/>
      <c r="UGG53" s="182"/>
      <c r="UGH53" s="182"/>
      <c r="UGI53" s="182"/>
      <c r="UGJ53" s="182"/>
      <c r="UGK53" s="182"/>
      <c r="UGL53" s="182"/>
      <c r="UGM53" s="182"/>
      <c r="UGN53" s="182"/>
      <c r="UGO53" s="182"/>
      <c r="UGP53" s="182"/>
      <c r="UGQ53" s="182"/>
      <c r="UGR53" s="182"/>
      <c r="UGS53" s="182"/>
      <c r="UGT53" s="182"/>
      <c r="UGU53" s="182"/>
      <c r="UGV53" s="182"/>
      <c r="UGW53" s="182"/>
      <c r="UGX53" s="182"/>
      <c r="UGY53" s="182"/>
      <c r="UGZ53" s="182"/>
      <c r="UHA53" s="182"/>
      <c r="UHB53" s="182"/>
      <c r="UHC53" s="182"/>
      <c r="UHD53" s="182"/>
      <c r="UHE53" s="182"/>
      <c r="UHF53" s="182"/>
      <c r="UHG53" s="182"/>
      <c r="UHH53" s="182"/>
      <c r="UHI53" s="182"/>
      <c r="UHJ53" s="182"/>
      <c r="UHK53" s="182"/>
      <c r="UHL53" s="182"/>
      <c r="UHM53" s="182"/>
      <c r="UHN53" s="182"/>
      <c r="UHO53" s="182"/>
      <c r="UHP53" s="182"/>
      <c r="UHQ53" s="182"/>
      <c r="UHR53" s="182"/>
      <c r="UHS53" s="182"/>
      <c r="UHT53" s="182"/>
      <c r="UHU53" s="182"/>
      <c r="UHV53" s="182"/>
      <c r="UHW53" s="182"/>
      <c r="UHX53" s="182"/>
      <c r="UHY53" s="182"/>
      <c r="UHZ53" s="182"/>
      <c r="UIA53" s="182"/>
      <c r="UIB53" s="182"/>
      <c r="UIC53" s="182"/>
      <c r="UID53" s="182"/>
      <c r="UIE53" s="182"/>
      <c r="UIF53" s="182"/>
      <c r="UIG53" s="182"/>
      <c r="UIH53" s="182"/>
      <c r="UII53" s="182"/>
      <c r="UIJ53" s="182"/>
      <c r="UIK53" s="182"/>
      <c r="UIL53" s="182"/>
      <c r="UIM53" s="182"/>
      <c r="UIN53" s="182"/>
      <c r="UIO53" s="182"/>
      <c r="UIP53" s="182"/>
      <c r="UIQ53" s="182"/>
      <c r="UIR53" s="182"/>
      <c r="UIS53" s="182"/>
      <c r="UIT53" s="182"/>
      <c r="UIU53" s="182"/>
      <c r="UIV53" s="182"/>
      <c r="UIW53" s="182"/>
      <c r="UIX53" s="182"/>
      <c r="UIY53" s="182"/>
      <c r="UIZ53" s="182"/>
      <c r="UJA53" s="182"/>
      <c r="UJB53" s="182"/>
      <c r="UJC53" s="182"/>
      <c r="UJD53" s="182"/>
      <c r="UJE53" s="182"/>
      <c r="UJF53" s="182"/>
      <c r="UJG53" s="182"/>
      <c r="UJH53" s="182"/>
      <c r="UJI53" s="182"/>
      <c r="UJJ53" s="182"/>
      <c r="UJK53" s="182"/>
      <c r="UJL53" s="182"/>
      <c r="UJM53" s="182"/>
      <c r="UJN53" s="182"/>
      <c r="UJO53" s="182"/>
      <c r="UJP53" s="182"/>
      <c r="UJQ53" s="182"/>
      <c r="UJR53" s="182"/>
      <c r="UJS53" s="182"/>
      <c r="UJT53" s="182"/>
      <c r="UJU53" s="182"/>
      <c r="UJV53" s="182"/>
      <c r="UJW53" s="182"/>
      <c r="UJX53" s="182"/>
      <c r="UJY53" s="182"/>
      <c r="UJZ53" s="182"/>
      <c r="UKA53" s="182"/>
      <c r="UKB53" s="182"/>
      <c r="UKC53" s="182"/>
      <c r="UKD53" s="182"/>
      <c r="UKE53" s="182"/>
      <c r="UKF53" s="182"/>
      <c r="UKG53" s="182"/>
      <c r="UKH53" s="182"/>
      <c r="UKI53" s="182"/>
      <c r="UKJ53" s="182"/>
      <c r="UKK53" s="182"/>
      <c r="UKL53" s="182"/>
      <c r="UKM53" s="182"/>
      <c r="UKN53" s="182"/>
      <c r="UKO53" s="182"/>
      <c r="UKP53" s="182"/>
      <c r="UKQ53" s="182"/>
      <c r="UKR53" s="182"/>
      <c r="UKS53" s="182"/>
      <c r="UKT53" s="182"/>
      <c r="UKU53" s="182"/>
      <c r="UKV53" s="182"/>
      <c r="UKW53" s="182"/>
      <c r="UKX53" s="182"/>
      <c r="UKY53" s="182"/>
      <c r="UKZ53" s="182"/>
      <c r="ULA53" s="182"/>
      <c r="ULB53" s="182"/>
      <c r="ULC53" s="182"/>
      <c r="ULD53" s="182"/>
      <c r="ULE53" s="182"/>
      <c r="ULF53" s="182"/>
      <c r="ULG53" s="182"/>
      <c r="ULH53" s="182"/>
      <c r="ULI53" s="182"/>
      <c r="ULJ53" s="182"/>
      <c r="ULK53" s="182"/>
      <c r="ULL53" s="182"/>
      <c r="ULM53" s="182"/>
      <c r="ULN53" s="182"/>
      <c r="ULO53" s="182"/>
      <c r="ULP53" s="182"/>
      <c r="ULQ53" s="182"/>
      <c r="ULR53" s="182"/>
      <c r="ULS53" s="182"/>
      <c r="ULT53" s="182"/>
      <c r="ULU53" s="182"/>
      <c r="ULV53" s="182"/>
      <c r="ULW53" s="182"/>
      <c r="ULX53" s="182"/>
      <c r="ULY53" s="182"/>
      <c r="ULZ53" s="182"/>
      <c r="UMA53" s="182"/>
      <c r="UMB53" s="182"/>
      <c r="UMC53" s="182"/>
      <c r="UMD53" s="182"/>
      <c r="UME53" s="182"/>
      <c r="UMF53" s="182"/>
      <c r="UMG53" s="182"/>
      <c r="UMH53" s="182"/>
      <c r="UMI53" s="182"/>
      <c r="UMJ53" s="182"/>
      <c r="UMK53" s="182"/>
      <c r="UML53" s="182"/>
      <c r="UMM53" s="182"/>
      <c r="UMN53" s="182"/>
      <c r="UMO53" s="182"/>
      <c r="UMP53" s="182"/>
      <c r="UMQ53" s="182"/>
      <c r="UMR53" s="182"/>
      <c r="UMS53" s="182"/>
      <c r="UMT53" s="182"/>
      <c r="UMU53" s="182"/>
      <c r="UMV53" s="182"/>
      <c r="UMW53" s="182"/>
      <c r="UMX53" s="182"/>
      <c r="UMY53" s="182"/>
      <c r="UMZ53" s="182"/>
      <c r="UNA53" s="182"/>
      <c r="UNB53" s="182"/>
      <c r="UNC53" s="182"/>
      <c r="UND53" s="182"/>
      <c r="UNE53" s="182"/>
      <c r="UNF53" s="182"/>
      <c r="UNG53" s="182"/>
      <c r="UNH53" s="182"/>
      <c r="UNI53" s="182"/>
      <c r="UNJ53" s="182"/>
      <c r="UNK53" s="182"/>
      <c r="UNL53" s="182"/>
      <c r="UNM53" s="182"/>
      <c r="UNN53" s="182"/>
      <c r="UNO53" s="182"/>
      <c r="UNP53" s="182"/>
      <c r="UNQ53" s="182"/>
      <c r="UNR53" s="182"/>
      <c r="UNS53" s="182"/>
      <c r="UNT53" s="182"/>
      <c r="UNU53" s="182"/>
      <c r="UNV53" s="182"/>
      <c r="UNW53" s="182"/>
      <c r="UNX53" s="182"/>
      <c r="UNY53" s="182"/>
      <c r="UNZ53" s="182"/>
      <c r="UOA53" s="182"/>
      <c r="UOB53" s="182"/>
      <c r="UOC53" s="182"/>
      <c r="UOD53" s="182"/>
      <c r="UOE53" s="182"/>
      <c r="UOF53" s="182"/>
      <c r="UOG53" s="182"/>
      <c r="UOH53" s="182"/>
      <c r="UOI53" s="182"/>
      <c r="UOJ53" s="182"/>
      <c r="UOK53" s="182"/>
      <c r="UOL53" s="182"/>
      <c r="UOM53" s="182"/>
      <c r="UON53" s="182"/>
      <c r="UOO53" s="182"/>
      <c r="UOP53" s="182"/>
      <c r="UOQ53" s="182"/>
      <c r="UOR53" s="182"/>
      <c r="UOS53" s="182"/>
      <c r="UOT53" s="182"/>
      <c r="UOU53" s="182"/>
      <c r="UOV53" s="182"/>
      <c r="UOW53" s="182"/>
      <c r="UOX53" s="182"/>
      <c r="UOY53" s="182"/>
      <c r="UOZ53" s="182"/>
      <c r="UPA53" s="182"/>
      <c r="UPB53" s="182"/>
      <c r="UPC53" s="182"/>
      <c r="UPD53" s="182"/>
      <c r="UPE53" s="182"/>
      <c r="UPF53" s="182"/>
      <c r="UPG53" s="182"/>
      <c r="UPH53" s="182"/>
      <c r="UPI53" s="182"/>
      <c r="UPJ53" s="182"/>
      <c r="UPK53" s="182"/>
      <c r="UPL53" s="182"/>
      <c r="UPM53" s="182"/>
      <c r="UPN53" s="182"/>
      <c r="UPO53" s="182"/>
      <c r="UPP53" s="182"/>
      <c r="UPQ53" s="182"/>
      <c r="UPR53" s="182"/>
      <c r="UPS53" s="182"/>
      <c r="UPT53" s="182"/>
      <c r="UPU53" s="182"/>
      <c r="UPV53" s="182"/>
      <c r="UPW53" s="182"/>
      <c r="UPX53" s="182"/>
      <c r="UPY53" s="182"/>
      <c r="UPZ53" s="182"/>
      <c r="UQA53" s="182"/>
      <c r="UQB53" s="182"/>
      <c r="UQC53" s="182"/>
      <c r="UQD53" s="182"/>
      <c r="UQE53" s="182"/>
      <c r="UQF53" s="182"/>
      <c r="UQG53" s="182"/>
      <c r="UQH53" s="182"/>
      <c r="UQI53" s="182"/>
      <c r="UQJ53" s="182"/>
      <c r="UQK53" s="182"/>
      <c r="UQL53" s="182"/>
      <c r="UQM53" s="182"/>
      <c r="UQN53" s="182"/>
      <c r="UQO53" s="182"/>
      <c r="UQP53" s="182"/>
      <c r="UQQ53" s="182"/>
      <c r="UQR53" s="182"/>
      <c r="UQS53" s="182"/>
      <c r="UQT53" s="182"/>
      <c r="UQU53" s="182"/>
      <c r="UQV53" s="182"/>
      <c r="UQW53" s="182"/>
      <c r="UQX53" s="182"/>
      <c r="UQY53" s="182"/>
      <c r="UQZ53" s="182"/>
      <c r="URA53" s="182"/>
      <c r="URB53" s="182"/>
      <c r="URC53" s="182"/>
      <c r="URD53" s="182"/>
      <c r="URE53" s="182"/>
      <c r="URF53" s="182"/>
      <c r="URG53" s="182"/>
      <c r="URH53" s="182"/>
      <c r="URI53" s="182"/>
      <c r="URJ53" s="182"/>
      <c r="URK53" s="182"/>
      <c r="URL53" s="182"/>
      <c r="URM53" s="182"/>
      <c r="URN53" s="182"/>
      <c r="URO53" s="182"/>
      <c r="URP53" s="182"/>
      <c r="URQ53" s="182"/>
      <c r="URR53" s="182"/>
      <c r="URS53" s="182"/>
      <c r="URT53" s="182"/>
      <c r="URU53" s="182"/>
      <c r="URV53" s="182"/>
      <c r="URW53" s="182"/>
      <c r="URX53" s="182"/>
      <c r="URY53" s="182"/>
      <c r="URZ53" s="182"/>
      <c r="USA53" s="182"/>
      <c r="USB53" s="182"/>
      <c r="USC53" s="182"/>
      <c r="USD53" s="182"/>
      <c r="USE53" s="182"/>
      <c r="USF53" s="182"/>
      <c r="USG53" s="182"/>
      <c r="USH53" s="182"/>
      <c r="USI53" s="182"/>
      <c r="USJ53" s="182"/>
      <c r="USK53" s="182"/>
      <c r="USL53" s="182"/>
      <c r="USM53" s="182"/>
      <c r="USN53" s="182"/>
      <c r="USO53" s="182"/>
      <c r="USP53" s="182"/>
      <c r="USQ53" s="182"/>
      <c r="USR53" s="182"/>
      <c r="USS53" s="182"/>
      <c r="UST53" s="182"/>
      <c r="USU53" s="182"/>
      <c r="USV53" s="182"/>
      <c r="USW53" s="182"/>
      <c r="USX53" s="182"/>
      <c r="USY53" s="182"/>
      <c r="USZ53" s="182"/>
      <c r="UTA53" s="182"/>
      <c r="UTB53" s="182"/>
      <c r="UTC53" s="182"/>
      <c r="UTD53" s="182"/>
      <c r="UTE53" s="182"/>
      <c r="UTF53" s="182"/>
      <c r="UTG53" s="182"/>
      <c r="UTH53" s="182"/>
      <c r="UTI53" s="182"/>
      <c r="UTJ53" s="182"/>
      <c r="UTK53" s="182"/>
      <c r="UTL53" s="182"/>
      <c r="UTM53" s="182"/>
      <c r="UTN53" s="182"/>
      <c r="UTO53" s="182"/>
      <c r="UTP53" s="182"/>
      <c r="UTQ53" s="182"/>
      <c r="UTR53" s="182"/>
      <c r="UTS53" s="182"/>
      <c r="UTT53" s="182"/>
      <c r="UTU53" s="182"/>
      <c r="UTV53" s="182"/>
      <c r="UTW53" s="182"/>
      <c r="UTX53" s="182"/>
      <c r="UTY53" s="182"/>
      <c r="UTZ53" s="182"/>
      <c r="UUA53" s="182"/>
      <c r="UUB53" s="182"/>
      <c r="UUC53" s="182"/>
      <c r="UUD53" s="182"/>
      <c r="UUE53" s="182"/>
      <c r="UUF53" s="182"/>
      <c r="UUG53" s="182"/>
      <c r="UUH53" s="182"/>
      <c r="UUI53" s="182"/>
      <c r="UUJ53" s="182"/>
      <c r="UUK53" s="182"/>
      <c r="UUL53" s="182"/>
      <c r="UUM53" s="182"/>
      <c r="UUN53" s="182"/>
      <c r="UUO53" s="182"/>
      <c r="UUP53" s="182"/>
      <c r="UUQ53" s="182"/>
      <c r="UUR53" s="182"/>
      <c r="UUS53" s="182"/>
      <c r="UUT53" s="182"/>
      <c r="UUU53" s="182"/>
      <c r="UUV53" s="182"/>
      <c r="UUW53" s="182"/>
      <c r="UUX53" s="182"/>
      <c r="UUY53" s="182"/>
      <c r="UUZ53" s="182"/>
      <c r="UVA53" s="182"/>
      <c r="UVB53" s="182"/>
      <c r="UVC53" s="182"/>
      <c r="UVD53" s="182"/>
      <c r="UVE53" s="182"/>
      <c r="UVF53" s="182"/>
      <c r="UVG53" s="182"/>
      <c r="UVH53" s="182"/>
      <c r="UVI53" s="182"/>
      <c r="UVJ53" s="182"/>
      <c r="UVK53" s="182"/>
      <c r="UVL53" s="182"/>
      <c r="UVM53" s="182"/>
      <c r="UVN53" s="182"/>
      <c r="UVO53" s="182"/>
      <c r="UVP53" s="182"/>
      <c r="UVQ53" s="182"/>
      <c r="UVR53" s="182"/>
      <c r="UVS53" s="182"/>
      <c r="UVT53" s="182"/>
      <c r="UVU53" s="182"/>
      <c r="UVV53" s="182"/>
      <c r="UVW53" s="182"/>
      <c r="UVX53" s="182"/>
      <c r="UVY53" s="182"/>
      <c r="UVZ53" s="182"/>
      <c r="UWA53" s="182"/>
      <c r="UWB53" s="182"/>
      <c r="UWC53" s="182"/>
      <c r="UWD53" s="182"/>
      <c r="UWE53" s="182"/>
      <c r="UWF53" s="182"/>
      <c r="UWG53" s="182"/>
      <c r="UWH53" s="182"/>
      <c r="UWI53" s="182"/>
      <c r="UWJ53" s="182"/>
      <c r="UWK53" s="182"/>
      <c r="UWL53" s="182"/>
      <c r="UWM53" s="182"/>
      <c r="UWN53" s="182"/>
      <c r="UWO53" s="182"/>
      <c r="UWP53" s="182"/>
      <c r="UWQ53" s="182"/>
      <c r="UWR53" s="182"/>
      <c r="UWS53" s="182"/>
      <c r="UWT53" s="182"/>
      <c r="UWU53" s="182"/>
      <c r="UWV53" s="182"/>
      <c r="UWW53" s="182"/>
      <c r="UWX53" s="182"/>
      <c r="UWY53" s="182"/>
      <c r="UWZ53" s="182"/>
      <c r="UXA53" s="182"/>
      <c r="UXB53" s="182"/>
      <c r="UXC53" s="182"/>
      <c r="UXD53" s="182"/>
      <c r="UXE53" s="182"/>
      <c r="UXF53" s="182"/>
      <c r="UXG53" s="182"/>
      <c r="UXH53" s="182"/>
      <c r="UXI53" s="182"/>
      <c r="UXJ53" s="182"/>
      <c r="UXK53" s="182"/>
      <c r="UXL53" s="182"/>
      <c r="UXM53" s="182"/>
      <c r="UXN53" s="182"/>
      <c r="UXO53" s="182"/>
      <c r="UXP53" s="182"/>
      <c r="UXQ53" s="182"/>
      <c r="UXR53" s="182"/>
      <c r="UXS53" s="182"/>
      <c r="UXT53" s="182"/>
      <c r="UXU53" s="182"/>
      <c r="UXV53" s="182"/>
      <c r="UXW53" s="182"/>
      <c r="UXX53" s="182"/>
      <c r="UXY53" s="182"/>
      <c r="UXZ53" s="182"/>
      <c r="UYA53" s="182"/>
      <c r="UYB53" s="182"/>
      <c r="UYC53" s="182"/>
      <c r="UYD53" s="182"/>
      <c r="UYE53" s="182"/>
      <c r="UYF53" s="182"/>
      <c r="UYG53" s="182"/>
      <c r="UYH53" s="182"/>
      <c r="UYI53" s="182"/>
      <c r="UYJ53" s="182"/>
      <c r="UYK53" s="182"/>
      <c r="UYL53" s="182"/>
      <c r="UYM53" s="182"/>
      <c r="UYN53" s="182"/>
      <c r="UYO53" s="182"/>
      <c r="UYP53" s="182"/>
      <c r="UYQ53" s="182"/>
      <c r="UYR53" s="182"/>
      <c r="UYS53" s="182"/>
      <c r="UYT53" s="182"/>
      <c r="UYU53" s="182"/>
      <c r="UYV53" s="182"/>
      <c r="UYW53" s="182"/>
      <c r="UYX53" s="182"/>
      <c r="UYY53" s="182"/>
      <c r="UYZ53" s="182"/>
      <c r="UZA53" s="182"/>
      <c r="UZB53" s="182"/>
      <c r="UZC53" s="182"/>
      <c r="UZD53" s="182"/>
      <c r="UZE53" s="182"/>
      <c r="UZF53" s="182"/>
      <c r="UZG53" s="182"/>
      <c r="UZH53" s="182"/>
      <c r="UZI53" s="182"/>
      <c r="UZJ53" s="182"/>
      <c r="UZK53" s="182"/>
      <c r="UZL53" s="182"/>
      <c r="UZM53" s="182"/>
      <c r="UZN53" s="182"/>
      <c r="UZO53" s="182"/>
      <c r="UZP53" s="182"/>
      <c r="UZQ53" s="182"/>
      <c r="UZR53" s="182"/>
      <c r="UZS53" s="182"/>
      <c r="UZT53" s="182"/>
      <c r="UZU53" s="182"/>
      <c r="UZV53" s="182"/>
      <c r="UZW53" s="182"/>
      <c r="UZX53" s="182"/>
      <c r="UZY53" s="182"/>
      <c r="UZZ53" s="182"/>
      <c r="VAA53" s="182"/>
      <c r="VAB53" s="182"/>
      <c r="VAC53" s="182"/>
      <c r="VAD53" s="182"/>
      <c r="VAE53" s="182"/>
      <c r="VAF53" s="182"/>
      <c r="VAG53" s="182"/>
      <c r="VAH53" s="182"/>
      <c r="VAI53" s="182"/>
      <c r="VAJ53" s="182"/>
      <c r="VAK53" s="182"/>
      <c r="VAL53" s="182"/>
      <c r="VAM53" s="182"/>
      <c r="VAN53" s="182"/>
      <c r="VAO53" s="182"/>
      <c r="VAP53" s="182"/>
      <c r="VAQ53" s="182"/>
      <c r="VAR53" s="182"/>
      <c r="VAS53" s="182"/>
      <c r="VAT53" s="182"/>
      <c r="VAU53" s="182"/>
      <c r="VAV53" s="182"/>
      <c r="VAW53" s="182"/>
      <c r="VAX53" s="182"/>
      <c r="VAY53" s="182"/>
      <c r="VAZ53" s="182"/>
      <c r="VBA53" s="182"/>
      <c r="VBB53" s="182"/>
      <c r="VBC53" s="182"/>
      <c r="VBD53" s="182"/>
      <c r="VBE53" s="182"/>
      <c r="VBF53" s="182"/>
      <c r="VBG53" s="182"/>
      <c r="VBH53" s="182"/>
      <c r="VBI53" s="182"/>
      <c r="VBJ53" s="182"/>
      <c r="VBK53" s="182"/>
      <c r="VBL53" s="182"/>
      <c r="VBM53" s="182"/>
      <c r="VBN53" s="182"/>
      <c r="VBO53" s="182"/>
      <c r="VBP53" s="182"/>
      <c r="VBQ53" s="182"/>
      <c r="VBR53" s="182"/>
      <c r="VBS53" s="182"/>
      <c r="VBT53" s="182"/>
      <c r="VBU53" s="182"/>
      <c r="VBV53" s="182"/>
      <c r="VBW53" s="182"/>
      <c r="VBX53" s="182"/>
      <c r="VBY53" s="182"/>
      <c r="VBZ53" s="182"/>
      <c r="VCA53" s="182"/>
      <c r="VCB53" s="182"/>
      <c r="VCC53" s="182"/>
      <c r="VCD53" s="182"/>
      <c r="VCE53" s="182"/>
      <c r="VCF53" s="182"/>
      <c r="VCG53" s="182"/>
      <c r="VCH53" s="182"/>
      <c r="VCI53" s="182"/>
      <c r="VCJ53" s="182"/>
      <c r="VCK53" s="182"/>
      <c r="VCL53" s="182"/>
      <c r="VCM53" s="182"/>
      <c r="VCN53" s="182"/>
      <c r="VCO53" s="182"/>
      <c r="VCP53" s="182"/>
      <c r="VCQ53" s="182"/>
      <c r="VCR53" s="182"/>
      <c r="VCS53" s="182"/>
      <c r="VCT53" s="182"/>
      <c r="VCU53" s="182"/>
      <c r="VCV53" s="182"/>
      <c r="VCW53" s="182"/>
      <c r="VCX53" s="182"/>
      <c r="VCY53" s="182"/>
      <c r="VCZ53" s="182"/>
      <c r="VDA53" s="182"/>
      <c r="VDB53" s="182"/>
      <c r="VDC53" s="182"/>
      <c r="VDD53" s="182"/>
      <c r="VDE53" s="182"/>
      <c r="VDF53" s="182"/>
      <c r="VDG53" s="182"/>
      <c r="VDH53" s="182"/>
      <c r="VDI53" s="182"/>
      <c r="VDJ53" s="182"/>
      <c r="VDK53" s="182"/>
      <c r="VDL53" s="182"/>
      <c r="VDM53" s="182"/>
      <c r="VDN53" s="182"/>
      <c r="VDO53" s="182"/>
      <c r="VDP53" s="182"/>
      <c r="VDQ53" s="182"/>
      <c r="VDR53" s="182"/>
      <c r="VDS53" s="182"/>
      <c r="VDT53" s="182"/>
      <c r="VDU53" s="182"/>
      <c r="VDV53" s="182"/>
      <c r="VDW53" s="182"/>
      <c r="VDX53" s="182"/>
      <c r="VDY53" s="182"/>
      <c r="VDZ53" s="182"/>
      <c r="VEA53" s="182"/>
      <c r="VEB53" s="182"/>
      <c r="VEC53" s="182"/>
      <c r="VED53" s="182"/>
      <c r="VEE53" s="182"/>
      <c r="VEF53" s="182"/>
      <c r="VEG53" s="182"/>
      <c r="VEH53" s="182"/>
      <c r="VEI53" s="182"/>
      <c r="VEJ53" s="182"/>
      <c r="VEK53" s="182"/>
      <c r="VEL53" s="182"/>
      <c r="VEM53" s="182"/>
      <c r="VEN53" s="182"/>
      <c r="VEO53" s="182"/>
      <c r="VEP53" s="182"/>
      <c r="VEQ53" s="182"/>
      <c r="VER53" s="182"/>
      <c r="VES53" s="182"/>
      <c r="VET53" s="182"/>
      <c r="VEU53" s="182"/>
      <c r="VEV53" s="182"/>
      <c r="VEW53" s="182"/>
      <c r="VEX53" s="182"/>
      <c r="VEY53" s="182"/>
      <c r="VEZ53" s="182"/>
      <c r="VFA53" s="182"/>
      <c r="VFB53" s="182"/>
      <c r="VFC53" s="182"/>
      <c r="VFD53" s="182"/>
      <c r="VFE53" s="182"/>
      <c r="VFF53" s="182"/>
      <c r="VFG53" s="182"/>
      <c r="VFH53" s="182"/>
      <c r="VFI53" s="182"/>
      <c r="VFJ53" s="182"/>
      <c r="VFK53" s="182"/>
      <c r="VFL53" s="182"/>
      <c r="VFM53" s="182"/>
      <c r="VFN53" s="182"/>
      <c r="VFO53" s="182"/>
      <c r="VFP53" s="182"/>
      <c r="VFQ53" s="182"/>
      <c r="VFR53" s="182"/>
      <c r="VFS53" s="182"/>
      <c r="VFT53" s="182"/>
      <c r="VFU53" s="182"/>
      <c r="VFV53" s="182"/>
      <c r="VFW53" s="182"/>
      <c r="VFX53" s="182"/>
      <c r="VFY53" s="182"/>
      <c r="VFZ53" s="182"/>
      <c r="VGA53" s="182"/>
      <c r="VGB53" s="182"/>
      <c r="VGC53" s="182"/>
      <c r="VGD53" s="182"/>
      <c r="VGE53" s="182"/>
      <c r="VGF53" s="182"/>
      <c r="VGG53" s="182"/>
      <c r="VGH53" s="182"/>
      <c r="VGI53" s="182"/>
      <c r="VGJ53" s="182"/>
      <c r="VGK53" s="182"/>
      <c r="VGL53" s="182"/>
      <c r="VGM53" s="182"/>
      <c r="VGN53" s="182"/>
      <c r="VGO53" s="182"/>
      <c r="VGP53" s="182"/>
      <c r="VGQ53" s="182"/>
      <c r="VGR53" s="182"/>
      <c r="VGS53" s="182"/>
      <c r="VGT53" s="182"/>
      <c r="VGU53" s="182"/>
      <c r="VGV53" s="182"/>
      <c r="VGW53" s="182"/>
      <c r="VGX53" s="182"/>
      <c r="VGY53" s="182"/>
      <c r="VGZ53" s="182"/>
      <c r="VHA53" s="182"/>
      <c r="VHB53" s="182"/>
      <c r="VHC53" s="182"/>
      <c r="VHD53" s="182"/>
      <c r="VHE53" s="182"/>
      <c r="VHF53" s="182"/>
      <c r="VHG53" s="182"/>
      <c r="VHH53" s="182"/>
      <c r="VHI53" s="182"/>
      <c r="VHJ53" s="182"/>
      <c r="VHK53" s="182"/>
      <c r="VHL53" s="182"/>
      <c r="VHM53" s="182"/>
      <c r="VHN53" s="182"/>
      <c r="VHO53" s="182"/>
      <c r="VHP53" s="182"/>
      <c r="VHQ53" s="182"/>
      <c r="VHR53" s="182"/>
      <c r="VHS53" s="182"/>
      <c r="VHT53" s="182"/>
      <c r="VHU53" s="182"/>
      <c r="VHV53" s="182"/>
      <c r="VHW53" s="182"/>
      <c r="VHX53" s="182"/>
      <c r="VHY53" s="182"/>
      <c r="VHZ53" s="182"/>
      <c r="VIA53" s="182"/>
      <c r="VIB53" s="182"/>
      <c r="VIC53" s="182"/>
      <c r="VID53" s="182"/>
      <c r="VIE53" s="182"/>
      <c r="VIF53" s="182"/>
      <c r="VIG53" s="182"/>
      <c r="VIH53" s="182"/>
      <c r="VII53" s="182"/>
      <c r="VIJ53" s="182"/>
      <c r="VIK53" s="182"/>
      <c r="VIL53" s="182"/>
      <c r="VIM53" s="182"/>
      <c r="VIN53" s="182"/>
      <c r="VIO53" s="182"/>
      <c r="VIP53" s="182"/>
      <c r="VIQ53" s="182"/>
      <c r="VIR53" s="182"/>
      <c r="VIS53" s="182"/>
      <c r="VIT53" s="182"/>
      <c r="VIU53" s="182"/>
      <c r="VIV53" s="182"/>
      <c r="VIW53" s="182"/>
      <c r="VIX53" s="182"/>
      <c r="VIY53" s="182"/>
      <c r="VIZ53" s="182"/>
      <c r="VJA53" s="182"/>
      <c r="VJB53" s="182"/>
      <c r="VJC53" s="182"/>
      <c r="VJD53" s="182"/>
      <c r="VJE53" s="182"/>
      <c r="VJF53" s="182"/>
      <c r="VJG53" s="182"/>
      <c r="VJH53" s="182"/>
      <c r="VJI53" s="182"/>
      <c r="VJJ53" s="182"/>
      <c r="VJK53" s="182"/>
      <c r="VJL53" s="182"/>
      <c r="VJM53" s="182"/>
      <c r="VJN53" s="182"/>
      <c r="VJO53" s="182"/>
      <c r="VJP53" s="182"/>
      <c r="VJQ53" s="182"/>
      <c r="VJR53" s="182"/>
      <c r="VJS53" s="182"/>
      <c r="VJT53" s="182"/>
      <c r="VJU53" s="182"/>
      <c r="VJV53" s="182"/>
      <c r="VJW53" s="182"/>
      <c r="VJX53" s="182"/>
      <c r="VJY53" s="182"/>
      <c r="VJZ53" s="182"/>
      <c r="VKA53" s="182"/>
      <c r="VKB53" s="182"/>
      <c r="VKC53" s="182"/>
      <c r="VKD53" s="182"/>
      <c r="VKE53" s="182"/>
      <c r="VKF53" s="182"/>
      <c r="VKG53" s="182"/>
      <c r="VKH53" s="182"/>
      <c r="VKI53" s="182"/>
      <c r="VKJ53" s="182"/>
      <c r="VKK53" s="182"/>
      <c r="VKL53" s="182"/>
      <c r="VKM53" s="182"/>
      <c r="VKN53" s="182"/>
      <c r="VKO53" s="182"/>
      <c r="VKP53" s="182"/>
      <c r="VKQ53" s="182"/>
      <c r="VKR53" s="182"/>
      <c r="VKS53" s="182"/>
      <c r="VKT53" s="182"/>
      <c r="VKU53" s="182"/>
      <c r="VKV53" s="182"/>
      <c r="VKW53" s="182"/>
      <c r="VKX53" s="182"/>
      <c r="VKY53" s="182"/>
      <c r="VKZ53" s="182"/>
      <c r="VLA53" s="182"/>
      <c r="VLB53" s="182"/>
      <c r="VLC53" s="182"/>
      <c r="VLD53" s="182"/>
      <c r="VLE53" s="182"/>
      <c r="VLF53" s="182"/>
      <c r="VLG53" s="182"/>
      <c r="VLH53" s="182"/>
      <c r="VLI53" s="182"/>
      <c r="VLJ53" s="182"/>
      <c r="VLK53" s="182"/>
      <c r="VLL53" s="182"/>
      <c r="VLM53" s="182"/>
      <c r="VLN53" s="182"/>
      <c r="VLO53" s="182"/>
      <c r="VLP53" s="182"/>
      <c r="VLQ53" s="182"/>
      <c r="VLR53" s="182"/>
      <c r="VLS53" s="182"/>
      <c r="VLT53" s="182"/>
      <c r="VLU53" s="182"/>
      <c r="VLV53" s="182"/>
      <c r="VLW53" s="182"/>
      <c r="VLX53" s="182"/>
      <c r="VLY53" s="182"/>
      <c r="VLZ53" s="182"/>
      <c r="VMA53" s="182"/>
      <c r="VMB53" s="182"/>
      <c r="VMC53" s="182"/>
      <c r="VMD53" s="182"/>
      <c r="VME53" s="182"/>
      <c r="VMF53" s="182"/>
      <c r="VMG53" s="182"/>
      <c r="VMH53" s="182"/>
      <c r="VMI53" s="182"/>
      <c r="VMJ53" s="182"/>
      <c r="VMK53" s="182"/>
      <c r="VML53" s="182"/>
      <c r="VMM53" s="182"/>
      <c r="VMN53" s="182"/>
      <c r="VMO53" s="182"/>
      <c r="VMP53" s="182"/>
      <c r="VMQ53" s="182"/>
      <c r="VMR53" s="182"/>
      <c r="VMS53" s="182"/>
      <c r="VMT53" s="182"/>
      <c r="VMU53" s="182"/>
      <c r="VMV53" s="182"/>
      <c r="VMW53" s="182"/>
      <c r="VMX53" s="182"/>
      <c r="VMY53" s="182"/>
      <c r="VMZ53" s="182"/>
      <c r="VNA53" s="182"/>
      <c r="VNB53" s="182"/>
      <c r="VNC53" s="182"/>
      <c r="VND53" s="182"/>
      <c r="VNE53" s="182"/>
      <c r="VNF53" s="182"/>
      <c r="VNG53" s="182"/>
      <c r="VNH53" s="182"/>
      <c r="VNI53" s="182"/>
      <c r="VNJ53" s="182"/>
      <c r="VNK53" s="182"/>
      <c r="VNL53" s="182"/>
      <c r="VNM53" s="182"/>
      <c r="VNN53" s="182"/>
      <c r="VNO53" s="182"/>
      <c r="VNP53" s="182"/>
      <c r="VNQ53" s="182"/>
      <c r="VNR53" s="182"/>
      <c r="VNS53" s="182"/>
      <c r="VNT53" s="182"/>
      <c r="VNU53" s="182"/>
      <c r="VNV53" s="182"/>
      <c r="VNW53" s="182"/>
      <c r="VNX53" s="182"/>
      <c r="VNY53" s="182"/>
      <c r="VNZ53" s="182"/>
      <c r="VOA53" s="182"/>
      <c r="VOB53" s="182"/>
      <c r="VOC53" s="182"/>
      <c r="VOD53" s="182"/>
      <c r="VOE53" s="182"/>
      <c r="VOF53" s="182"/>
      <c r="VOG53" s="182"/>
      <c r="VOH53" s="182"/>
      <c r="VOI53" s="182"/>
      <c r="VOJ53" s="182"/>
      <c r="VOK53" s="182"/>
      <c r="VOL53" s="182"/>
      <c r="VOM53" s="182"/>
      <c r="VON53" s="182"/>
      <c r="VOO53" s="182"/>
      <c r="VOP53" s="182"/>
      <c r="VOQ53" s="182"/>
      <c r="VOR53" s="182"/>
      <c r="VOS53" s="182"/>
      <c r="VOT53" s="182"/>
      <c r="VOU53" s="182"/>
      <c r="VOV53" s="182"/>
      <c r="VOW53" s="182"/>
      <c r="VOX53" s="182"/>
      <c r="VOY53" s="182"/>
      <c r="VOZ53" s="182"/>
      <c r="VPA53" s="182"/>
      <c r="VPB53" s="182"/>
      <c r="VPC53" s="182"/>
      <c r="VPD53" s="182"/>
      <c r="VPE53" s="182"/>
      <c r="VPF53" s="182"/>
      <c r="VPG53" s="182"/>
      <c r="VPH53" s="182"/>
      <c r="VPI53" s="182"/>
      <c r="VPJ53" s="182"/>
      <c r="VPK53" s="182"/>
      <c r="VPL53" s="182"/>
      <c r="VPM53" s="182"/>
      <c r="VPN53" s="182"/>
      <c r="VPO53" s="182"/>
      <c r="VPP53" s="182"/>
      <c r="VPQ53" s="182"/>
      <c r="VPR53" s="182"/>
      <c r="VPS53" s="182"/>
      <c r="VPT53" s="182"/>
      <c r="VPU53" s="182"/>
      <c r="VPV53" s="182"/>
      <c r="VPW53" s="182"/>
      <c r="VPX53" s="182"/>
      <c r="VPY53" s="182"/>
      <c r="VPZ53" s="182"/>
      <c r="VQA53" s="182"/>
      <c r="VQB53" s="182"/>
      <c r="VQC53" s="182"/>
      <c r="VQD53" s="182"/>
      <c r="VQE53" s="182"/>
      <c r="VQF53" s="182"/>
      <c r="VQG53" s="182"/>
      <c r="VQH53" s="182"/>
      <c r="VQI53" s="182"/>
      <c r="VQJ53" s="182"/>
      <c r="VQK53" s="182"/>
      <c r="VQL53" s="182"/>
      <c r="VQM53" s="182"/>
      <c r="VQN53" s="182"/>
      <c r="VQO53" s="182"/>
      <c r="VQP53" s="182"/>
      <c r="VQQ53" s="182"/>
      <c r="VQR53" s="182"/>
      <c r="VQS53" s="182"/>
      <c r="VQT53" s="182"/>
      <c r="VQU53" s="182"/>
      <c r="VQV53" s="182"/>
      <c r="VQW53" s="182"/>
      <c r="VQX53" s="182"/>
      <c r="VQY53" s="182"/>
      <c r="VQZ53" s="182"/>
      <c r="VRA53" s="182"/>
      <c r="VRB53" s="182"/>
      <c r="VRC53" s="182"/>
      <c r="VRD53" s="182"/>
      <c r="VRE53" s="182"/>
      <c r="VRF53" s="182"/>
      <c r="VRG53" s="182"/>
      <c r="VRH53" s="182"/>
      <c r="VRI53" s="182"/>
      <c r="VRJ53" s="182"/>
      <c r="VRK53" s="182"/>
      <c r="VRL53" s="182"/>
      <c r="VRM53" s="182"/>
      <c r="VRN53" s="182"/>
      <c r="VRO53" s="182"/>
      <c r="VRP53" s="182"/>
      <c r="VRQ53" s="182"/>
      <c r="VRR53" s="182"/>
      <c r="VRS53" s="182"/>
      <c r="VRT53" s="182"/>
      <c r="VRU53" s="182"/>
      <c r="VRV53" s="182"/>
      <c r="VRW53" s="182"/>
      <c r="VRX53" s="182"/>
      <c r="VRY53" s="182"/>
      <c r="VRZ53" s="182"/>
      <c r="VSA53" s="182"/>
      <c r="VSB53" s="182"/>
      <c r="VSC53" s="182"/>
      <c r="VSD53" s="182"/>
      <c r="VSE53" s="182"/>
      <c r="VSF53" s="182"/>
      <c r="VSG53" s="182"/>
      <c r="VSH53" s="182"/>
      <c r="VSI53" s="182"/>
      <c r="VSJ53" s="182"/>
      <c r="VSK53" s="182"/>
      <c r="VSL53" s="182"/>
      <c r="VSM53" s="182"/>
      <c r="VSN53" s="182"/>
      <c r="VSO53" s="182"/>
      <c r="VSP53" s="182"/>
      <c r="VSQ53" s="182"/>
      <c r="VSR53" s="182"/>
      <c r="VSS53" s="182"/>
      <c r="VST53" s="182"/>
      <c r="VSU53" s="182"/>
      <c r="VSV53" s="182"/>
      <c r="VSW53" s="182"/>
      <c r="VSX53" s="182"/>
      <c r="VSY53" s="182"/>
      <c r="VSZ53" s="182"/>
      <c r="VTA53" s="182"/>
      <c r="VTB53" s="182"/>
      <c r="VTC53" s="182"/>
      <c r="VTD53" s="182"/>
      <c r="VTE53" s="182"/>
      <c r="VTF53" s="182"/>
      <c r="VTG53" s="182"/>
      <c r="VTH53" s="182"/>
      <c r="VTI53" s="182"/>
      <c r="VTJ53" s="182"/>
      <c r="VTK53" s="182"/>
      <c r="VTL53" s="182"/>
      <c r="VTM53" s="182"/>
      <c r="VTN53" s="182"/>
      <c r="VTO53" s="182"/>
      <c r="VTP53" s="182"/>
      <c r="VTQ53" s="182"/>
      <c r="VTR53" s="182"/>
      <c r="VTS53" s="182"/>
      <c r="VTT53" s="182"/>
      <c r="VTU53" s="182"/>
      <c r="VTV53" s="182"/>
      <c r="VTW53" s="182"/>
      <c r="VTX53" s="182"/>
      <c r="VTY53" s="182"/>
      <c r="VTZ53" s="182"/>
      <c r="VUA53" s="182"/>
      <c r="VUB53" s="182"/>
      <c r="VUC53" s="182"/>
      <c r="VUD53" s="182"/>
      <c r="VUE53" s="182"/>
      <c r="VUF53" s="182"/>
      <c r="VUG53" s="182"/>
      <c r="VUH53" s="182"/>
      <c r="VUI53" s="182"/>
      <c r="VUJ53" s="182"/>
      <c r="VUK53" s="182"/>
      <c r="VUL53" s="182"/>
      <c r="VUM53" s="182"/>
      <c r="VUN53" s="182"/>
      <c r="VUO53" s="182"/>
      <c r="VUP53" s="182"/>
      <c r="VUQ53" s="182"/>
      <c r="VUR53" s="182"/>
      <c r="VUS53" s="182"/>
      <c r="VUT53" s="182"/>
      <c r="VUU53" s="182"/>
      <c r="VUV53" s="182"/>
      <c r="VUW53" s="182"/>
      <c r="VUX53" s="182"/>
      <c r="VUY53" s="182"/>
      <c r="VUZ53" s="182"/>
      <c r="VVA53" s="182"/>
      <c r="VVB53" s="182"/>
      <c r="VVC53" s="182"/>
      <c r="VVD53" s="182"/>
      <c r="VVE53" s="182"/>
      <c r="VVF53" s="182"/>
      <c r="VVG53" s="182"/>
      <c r="VVH53" s="182"/>
      <c r="VVI53" s="182"/>
      <c r="VVJ53" s="182"/>
      <c r="VVK53" s="182"/>
      <c r="VVL53" s="182"/>
      <c r="VVM53" s="182"/>
      <c r="VVN53" s="182"/>
      <c r="VVO53" s="182"/>
      <c r="VVP53" s="182"/>
      <c r="VVQ53" s="182"/>
      <c r="VVR53" s="182"/>
      <c r="VVS53" s="182"/>
      <c r="VVT53" s="182"/>
      <c r="VVU53" s="182"/>
      <c r="VVV53" s="182"/>
      <c r="VVW53" s="182"/>
      <c r="VVX53" s="182"/>
      <c r="VVY53" s="182"/>
      <c r="VVZ53" s="182"/>
      <c r="VWA53" s="182"/>
      <c r="VWB53" s="182"/>
      <c r="VWC53" s="182"/>
      <c r="VWD53" s="182"/>
      <c r="VWE53" s="182"/>
      <c r="VWF53" s="182"/>
      <c r="VWG53" s="182"/>
      <c r="VWH53" s="182"/>
      <c r="VWI53" s="182"/>
      <c r="VWJ53" s="182"/>
      <c r="VWK53" s="182"/>
      <c r="VWL53" s="182"/>
      <c r="VWM53" s="182"/>
      <c r="VWN53" s="182"/>
      <c r="VWO53" s="182"/>
      <c r="VWP53" s="182"/>
      <c r="VWQ53" s="182"/>
      <c r="VWR53" s="182"/>
      <c r="VWS53" s="182"/>
      <c r="VWT53" s="182"/>
      <c r="VWU53" s="182"/>
      <c r="VWV53" s="182"/>
      <c r="VWW53" s="182"/>
      <c r="VWX53" s="182"/>
      <c r="VWY53" s="182"/>
      <c r="VWZ53" s="182"/>
      <c r="VXA53" s="182"/>
      <c r="VXB53" s="182"/>
      <c r="VXC53" s="182"/>
      <c r="VXD53" s="182"/>
      <c r="VXE53" s="182"/>
      <c r="VXF53" s="182"/>
      <c r="VXG53" s="182"/>
      <c r="VXH53" s="182"/>
      <c r="VXI53" s="182"/>
      <c r="VXJ53" s="182"/>
      <c r="VXK53" s="182"/>
      <c r="VXL53" s="182"/>
      <c r="VXM53" s="182"/>
      <c r="VXN53" s="182"/>
      <c r="VXO53" s="182"/>
      <c r="VXP53" s="182"/>
      <c r="VXQ53" s="182"/>
      <c r="VXR53" s="182"/>
      <c r="VXS53" s="182"/>
      <c r="VXT53" s="182"/>
      <c r="VXU53" s="182"/>
      <c r="VXV53" s="182"/>
      <c r="VXW53" s="182"/>
      <c r="VXX53" s="182"/>
      <c r="VXY53" s="182"/>
      <c r="VXZ53" s="182"/>
      <c r="VYA53" s="182"/>
      <c r="VYB53" s="182"/>
      <c r="VYC53" s="182"/>
      <c r="VYD53" s="182"/>
      <c r="VYE53" s="182"/>
      <c r="VYF53" s="182"/>
      <c r="VYG53" s="182"/>
      <c r="VYH53" s="182"/>
      <c r="VYI53" s="182"/>
      <c r="VYJ53" s="182"/>
      <c r="VYK53" s="182"/>
      <c r="VYL53" s="182"/>
      <c r="VYM53" s="182"/>
      <c r="VYN53" s="182"/>
      <c r="VYO53" s="182"/>
      <c r="VYP53" s="182"/>
      <c r="VYQ53" s="182"/>
      <c r="VYR53" s="182"/>
      <c r="VYS53" s="182"/>
      <c r="VYT53" s="182"/>
      <c r="VYU53" s="182"/>
      <c r="VYV53" s="182"/>
      <c r="VYW53" s="182"/>
      <c r="VYX53" s="182"/>
      <c r="VYY53" s="182"/>
      <c r="VYZ53" s="182"/>
      <c r="VZA53" s="182"/>
      <c r="VZB53" s="182"/>
      <c r="VZC53" s="182"/>
      <c r="VZD53" s="182"/>
      <c r="VZE53" s="182"/>
      <c r="VZF53" s="182"/>
      <c r="VZG53" s="182"/>
      <c r="VZH53" s="182"/>
      <c r="VZI53" s="182"/>
      <c r="VZJ53" s="182"/>
      <c r="VZK53" s="182"/>
      <c r="VZL53" s="182"/>
      <c r="VZM53" s="182"/>
      <c r="VZN53" s="182"/>
      <c r="VZO53" s="182"/>
      <c r="VZP53" s="182"/>
      <c r="VZQ53" s="182"/>
      <c r="VZR53" s="182"/>
      <c r="VZS53" s="182"/>
      <c r="VZT53" s="182"/>
      <c r="VZU53" s="182"/>
      <c r="VZV53" s="182"/>
      <c r="VZW53" s="182"/>
      <c r="VZX53" s="182"/>
      <c r="VZY53" s="182"/>
      <c r="VZZ53" s="182"/>
      <c r="WAA53" s="182"/>
      <c r="WAB53" s="182"/>
      <c r="WAC53" s="182"/>
      <c r="WAD53" s="182"/>
      <c r="WAE53" s="182"/>
      <c r="WAF53" s="182"/>
      <c r="WAG53" s="182"/>
      <c r="WAH53" s="182"/>
      <c r="WAI53" s="182"/>
      <c r="WAJ53" s="182"/>
      <c r="WAK53" s="182"/>
      <c r="WAL53" s="182"/>
      <c r="WAM53" s="182"/>
      <c r="WAN53" s="182"/>
      <c r="WAO53" s="182"/>
      <c r="WAP53" s="182"/>
      <c r="WAQ53" s="182"/>
      <c r="WAR53" s="182"/>
      <c r="WAS53" s="182"/>
      <c r="WAT53" s="182"/>
      <c r="WAU53" s="182"/>
      <c r="WAV53" s="182"/>
      <c r="WAW53" s="182"/>
      <c r="WAX53" s="182"/>
      <c r="WAY53" s="182"/>
      <c r="WAZ53" s="182"/>
      <c r="WBA53" s="182"/>
      <c r="WBB53" s="182"/>
      <c r="WBC53" s="182"/>
      <c r="WBD53" s="182"/>
      <c r="WBE53" s="182"/>
      <c r="WBF53" s="182"/>
      <c r="WBG53" s="182"/>
      <c r="WBH53" s="182"/>
      <c r="WBI53" s="182"/>
      <c r="WBJ53" s="182"/>
      <c r="WBK53" s="182"/>
      <c r="WBL53" s="182"/>
      <c r="WBM53" s="182"/>
      <c r="WBN53" s="182"/>
      <c r="WBO53" s="182"/>
      <c r="WBP53" s="182"/>
      <c r="WBQ53" s="182"/>
      <c r="WBR53" s="182"/>
      <c r="WBS53" s="182"/>
      <c r="WBT53" s="182"/>
      <c r="WBU53" s="182"/>
      <c r="WBV53" s="182"/>
      <c r="WBW53" s="182"/>
      <c r="WBX53" s="182"/>
      <c r="WBY53" s="182"/>
      <c r="WBZ53" s="182"/>
      <c r="WCA53" s="182"/>
      <c r="WCB53" s="182"/>
      <c r="WCC53" s="182"/>
      <c r="WCD53" s="182"/>
      <c r="WCE53" s="182"/>
      <c r="WCF53" s="182"/>
      <c r="WCG53" s="182"/>
      <c r="WCH53" s="182"/>
      <c r="WCI53" s="182"/>
      <c r="WCJ53" s="182"/>
      <c r="WCK53" s="182"/>
      <c r="WCL53" s="182"/>
      <c r="WCM53" s="182"/>
      <c r="WCN53" s="182"/>
      <c r="WCO53" s="182"/>
      <c r="WCP53" s="182"/>
      <c r="WCQ53" s="182"/>
      <c r="WCR53" s="182"/>
      <c r="WCS53" s="182"/>
      <c r="WCT53" s="182"/>
      <c r="WCU53" s="182"/>
      <c r="WCV53" s="182"/>
      <c r="WCW53" s="182"/>
      <c r="WCX53" s="182"/>
      <c r="WCY53" s="182"/>
      <c r="WCZ53" s="182"/>
      <c r="WDA53" s="182"/>
      <c r="WDB53" s="182"/>
      <c r="WDC53" s="182"/>
      <c r="WDD53" s="182"/>
      <c r="WDE53" s="182"/>
      <c r="WDF53" s="182"/>
      <c r="WDG53" s="182"/>
      <c r="WDH53" s="182"/>
      <c r="WDI53" s="182"/>
      <c r="WDJ53" s="182"/>
      <c r="WDK53" s="182"/>
      <c r="WDL53" s="182"/>
      <c r="WDM53" s="182"/>
      <c r="WDN53" s="182"/>
      <c r="WDO53" s="182"/>
      <c r="WDP53" s="182"/>
      <c r="WDQ53" s="182"/>
      <c r="WDR53" s="182"/>
      <c r="WDS53" s="182"/>
      <c r="WDT53" s="182"/>
      <c r="WDU53" s="182"/>
      <c r="WDV53" s="182"/>
      <c r="WDW53" s="182"/>
      <c r="WDX53" s="182"/>
      <c r="WDY53" s="182"/>
      <c r="WDZ53" s="182"/>
      <c r="WEA53" s="182"/>
      <c r="WEB53" s="182"/>
      <c r="WEC53" s="182"/>
      <c r="WED53" s="182"/>
      <c r="WEE53" s="182"/>
      <c r="WEF53" s="182"/>
      <c r="WEG53" s="182"/>
      <c r="WEH53" s="182"/>
      <c r="WEI53" s="182"/>
      <c r="WEJ53" s="182"/>
      <c r="WEK53" s="182"/>
      <c r="WEL53" s="182"/>
      <c r="WEM53" s="182"/>
      <c r="WEN53" s="182"/>
      <c r="WEO53" s="182"/>
      <c r="WEP53" s="182"/>
      <c r="WEQ53" s="182"/>
      <c r="WER53" s="182"/>
      <c r="WES53" s="182"/>
      <c r="WET53" s="182"/>
      <c r="WEU53" s="182"/>
      <c r="WEV53" s="182"/>
      <c r="WEW53" s="182"/>
      <c r="WEX53" s="182"/>
      <c r="WEY53" s="182"/>
      <c r="WEZ53" s="182"/>
      <c r="WFA53" s="182"/>
      <c r="WFB53" s="182"/>
      <c r="WFC53" s="182"/>
      <c r="WFD53" s="182"/>
      <c r="WFE53" s="182"/>
      <c r="WFF53" s="182"/>
      <c r="WFG53" s="182"/>
      <c r="WFH53" s="182"/>
      <c r="WFI53" s="182"/>
      <c r="WFJ53" s="182"/>
      <c r="WFK53" s="182"/>
      <c r="WFL53" s="182"/>
      <c r="WFM53" s="182"/>
      <c r="WFN53" s="182"/>
      <c r="WFO53" s="182"/>
      <c r="WFP53" s="182"/>
      <c r="WFQ53" s="182"/>
      <c r="WFR53" s="182"/>
      <c r="WFS53" s="182"/>
      <c r="WFT53" s="182"/>
      <c r="WFU53" s="182"/>
      <c r="WFV53" s="182"/>
      <c r="WFW53" s="182"/>
      <c r="WFX53" s="182"/>
      <c r="WFY53" s="182"/>
      <c r="WFZ53" s="182"/>
      <c r="WGA53" s="182"/>
      <c r="WGB53" s="182"/>
      <c r="WGC53" s="182"/>
      <c r="WGD53" s="182"/>
      <c r="WGE53" s="182"/>
      <c r="WGF53" s="182"/>
      <c r="WGG53" s="182"/>
      <c r="WGH53" s="182"/>
      <c r="WGI53" s="182"/>
      <c r="WGJ53" s="182"/>
      <c r="WGK53" s="182"/>
      <c r="WGL53" s="182"/>
      <c r="WGM53" s="182"/>
      <c r="WGN53" s="182"/>
      <c r="WGO53" s="182"/>
      <c r="WGP53" s="182"/>
      <c r="WGQ53" s="182"/>
      <c r="WGR53" s="182"/>
      <c r="WGS53" s="182"/>
      <c r="WGT53" s="182"/>
      <c r="WGU53" s="182"/>
      <c r="WGV53" s="182"/>
      <c r="WGW53" s="182"/>
      <c r="WGX53" s="182"/>
      <c r="WGY53" s="182"/>
      <c r="WGZ53" s="182"/>
      <c r="WHA53" s="182"/>
      <c r="WHB53" s="182"/>
      <c r="WHC53" s="182"/>
      <c r="WHD53" s="182"/>
      <c r="WHE53" s="182"/>
      <c r="WHF53" s="182"/>
      <c r="WHG53" s="182"/>
      <c r="WHH53" s="182"/>
      <c r="WHI53" s="182"/>
      <c r="WHJ53" s="182"/>
      <c r="WHK53" s="182"/>
      <c r="WHL53" s="182"/>
      <c r="WHM53" s="182"/>
      <c r="WHN53" s="182"/>
      <c r="WHO53" s="182"/>
      <c r="WHP53" s="182"/>
      <c r="WHQ53" s="182"/>
      <c r="WHR53" s="182"/>
      <c r="WHS53" s="182"/>
      <c r="WHT53" s="182"/>
      <c r="WHU53" s="182"/>
      <c r="WHV53" s="182"/>
      <c r="WHW53" s="182"/>
      <c r="WHX53" s="182"/>
      <c r="WHY53" s="182"/>
      <c r="WHZ53" s="182"/>
      <c r="WIA53" s="182"/>
      <c r="WIB53" s="182"/>
      <c r="WIC53" s="182"/>
      <c r="WID53" s="182"/>
      <c r="WIE53" s="182"/>
      <c r="WIF53" s="182"/>
      <c r="WIG53" s="182"/>
      <c r="WIH53" s="182"/>
      <c r="WII53" s="182"/>
      <c r="WIJ53" s="182"/>
      <c r="WIK53" s="182"/>
      <c r="WIL53" s="182"/>
      <c r="WIM53" s="182"/>
      <c r="WIN53" s="182"/>
      <c r="WIO53" s="182"/>
      <c r="WIP53" s="182"/>
      <c r="WIQ53" s="182"/>
      <c r="WIR53" s="182"/>
      <c r="WIS53" s="182"/>
      <c r="WIT53" s="182"/>
      <c r="WIU53" s="182"/>
      <c r="WIV53" s="182"/>
      <c r="WIW53" s="182"/>
      <c r="WIX53" s="182"/>
      <c r="WIY53" s="182"/>
      <c r="WIZ53" s="182"/>
      <c r="WJA53" s="182"/>
      <c r="WJB53" s="182"/>
      <c r="WJC53" s="182"/>
      <c r="WJD53" s="182"/>
      <c r="WJE53" s="182"/>
      <c r="WJF53" s="182"/>
      <c r="WJG53" s="182"/>
      <c r="WJH53" s="182"/>
      <c r="WJI53" s="182"/>
      <c r="WJJ53" s="182"/>
      <c r="WJK53" s="182"/>
      <c r="WJL53" s="182"/>
      <c r="WJM53" s="182"/>
      <c r="WJN53" s="182"/>
      <c r="WJO53" s="182"/>
      <c r="WJP53" s="182"/>
      <c r="WJQ53" s="182"/>
      <c r="WJR53" s="182"/>
      <c r="WJS53" s="182"/>
      <c r="WJT53" s="182"/>
      <c r="WJU53" s="182"/>
      <c r="WJV53" s="182"/>
      <c r="WJW53" s="182"/>
      <c r="WJX53" s="182"/>
      <c r="WJY53" s="182"/>
      <c r="WJZ53" s="182"/>
      <c r="WKA53" s="182"/>
      <c r="WKB53" s="182"/>
      <c r="WKC53" s="182"/>
      <c r="WKD53" s="182"/>
      <c r="WKE53" s="182"/>
      <c r="WKF53" s="182"/>
      <c r="WKG53" s="182"/>
      <c r="WKH53" s="182"/>
      <c r="WKI53" s="182"/>
      <c r="WKJ53" s="182"/>
      <c r="WKK53" s="182"/>
      <c r="WKL53" s="182"/>
      <c r="WKM53" s="182"/>
      <c r="WKN53" s="182"/>
      <c r="WKO53" s="182"/>
      <c r="WKP53" s="182"/>
      <c r="WKQ53" s="182"/>
      <c r="WKR53" s="182"/>
      <c r="WKS53" s="182"/>
      <c r="WKT53" s="182"/>
      <c r="WKU53" s="182"/>
      <c r="WKV53" s="182"/>
      <c r="WKW53" s="182"/>
      <c r="WKX53" s="182"/>
      <c r="WKY53" s="182"/>
      <c r="WKZ53" s="182"/>
      <c r="WLA53" s="182"/>
      <c r="WLB53" s="182"/>
      <c r="WLC53" s="182"/>
      <c r="WLD53" s="182"/>
      <c r="WLE53" s="182"/>
      <c r="WLF53" s="182"/>
      <c r="WLG53" s="182"/>
      <c r="WLH53" s="182"/>
      <c r="WLI53" s="182"/>
      <c r="WLJ53" s="182"/>
      <c r="WLK53" s="182"/>
      <c r="WLL53" s="182"/>
      <c r="WLM53" s="182"/>
      <c r="WLN53" s="182"/>
      <c r="WLO53" s="182"/>
      <c r="WLP53" s="182"/>
      <c r="WLQ53" s="182"/>
      <c r="WLR53" s="182"/>
      <c r="WLS53" s="182"/>
      <c r="WLT53" s="182"/>
      <c r="WLU53" s="182"/>
      <c r="WLV53" s="182"/>
      <c r="WLW53" s="182"/>
      <c r="WLX53" s="182"/>
      <c r="WLY53" s="182"/>
      <c r="WLZ53" s="182"/>
      <c r="WMA53" s="182"/>
      <c r="WMB53" s="182"/>
      <c r="WMC53" s="182"/>
      <c r="WMD53" s="182"/>
      <c r="WME53" s="182"/>
      <c r="WMF53" s="182"/>
      <c r="WMG53" s="182"/>
      <c r="WMH53" s="182"/>
      <c r="WMI53" s="182"/>
      <c r="WMJ53" s="182"/>
      <c r="WMK53" s="182"/>
      <c r="WML53" s="182"/>
      <c r="WMM53" s="182"/>
      <c r="WMN53" s="182"/>
      <c r="WMO53" s="182"/>
      <c r="WMP53" s="182"/>
      <c r="WMQ53" s="182"/>
      <c r="WMR53" s="182"/>
      <c r="WMS53" s="182"/>
      <c r="WMT53" s="182"/>
      <c r="WMU53" s="182"/>
      <c r="WMV53" s="182"/>
      <c r="WMW53" s="182"/>
      <c r="WMX53" s="182"/>
      <c r="WMY53" s="182"/>
      <c r="WMZ53" s="182"/>
      <c r="WNA53" s="182"/>
      <c r="WNB53" s="182"/>
      <c r="WNC53" s="182"/>
      <c r="WND53" s="182"/>
      <c r="WNE53" s="182"/>
      <c r="WNF53" s="182"/>
      <c r="WNG53" s="182"/>
      <c r="WNH53" s="182"/>
      <c r="WNI53" s="182"/>
      <c r="WNJ53" s="182"/>
      <c r="WNK53" s="182"/>
      <c r="WNL53" s="182"/>
      <c r="WNM53" s="182"/>
      <c r="WNN53" s="182"/>
      <c r="WNO53" s="182"/>
      <c r="WNP53" s="182"/>
      <c r="WNQ53" s="182"/>
      <c r="WNR53" s="182"/>
      <c r="WNS53" s="182"/>
      <c r="WNT53" s="182"/>
      <c r="WNU53" s="182"/>
      <c r="WNV53" s="182"/>
      <c r="WNW53" s="182"/>
      <c r="WNX53" s="182"/>
      <c r="WNY53" s="182"/>
      <c r="WNZ53" s="182"/>
      <c r="WOA53" s="182"/>
      <c r="WOB53" s="182"/>
      <c r="WOC53" s="182"/>
      <c r="WOD53" s="182"/>
      <c r="WOE53" s="182"/>
      <c r="WOF53" s="182"/>
      <c r="WOG53" s="182"/>
      <c r="WOH53" s="182"/>
      <c r="WOI53" s="182"/>
      <c r="WOJ53" s="182"/>
      <c r="WOK53" s="182"/>
      <c r="WOL53" s="182"/>
      <c r="WOM53" s="182"/>
      <c r="WON53" s="182"/>
      <c r="WOO53" s="182"/>
      <c r="WOP53" s="182"/>
      <c r="WOQ53" s="182"/>
      <c r="WOR53" s="182"/>
      <c r="WOS53" s="182"/>
      <c r="WOT53" s="182"/>
      <c r="WOU53" s="182"/>
      <c r="WOV53" s="182"/>
      <c r="WOW53" s="182"/>
      <c r="WOX53" s="182"/>
      <c r="WOY53" s="182"/>
      <c r="WOZ53" s="182"/>
      <c r="WPA53" s="182"/>
      <c r="WPB53" s="182"/>
      <c r="WPC53" s="182"/>
      <c r="WPD53" s="182"/>
      <c r="WPE53" s="182"/>
      <c r="WPF53" s="182"/>
      <c r="WPG53" s="182"/>
      <c r="WPH53" s="182"/>
      <c r="WPI53" s="182"/>
      <c r="WPJ53" s="182"/>
      <c r="WPK53" s="182"/>
      <c r="WPL53" s="182"/>
      <c r="WPM53" s="182"/>
      <c r="WPN53" s="182"/>
      <c r="WPO53" s="182"/>
      <c r="WPP53" s="182"/>
      <c r="WPQ53" s="182"/>
      <c r="WPR53" s="182"/>
      <c r="WPS53" s="182"/>
      <c r="WPT53" s="182"/>
      <c r="WPU53" s="182"/>
      <c r="WPV53" s="182"/>
      <c r="WPW53" s="182"/>
      <c r="WPX53" s="182"/>
      <c r="WPY53" s="182"/>
      <c r="WPZ53" s="182"/>
      <c r="WQA53" s="182"/>
      <c r="WQB53" s="182"/>
      <c r="WQC53" s="182"/>
      <c r="WQD53" s="182"/>
      <c r="WQE53" s="182"/>
      <c r="WQF53" s="182"/>
      <c r="WQG53" s="182"/>
      <c r="WQH53" s="182"/>
      <c r="WQI53" s="182"/>
      <c r="WQJ53" s="182"/>
      <c r="WQK53" s="182"/>
      <c r="WQL53" s="182"/>
      <c r="WQM53" s="182"/>
      <c r="WQN53" s="182"/>
      <c r="WQO53" s="182"/>
      <c r="WQP53" s="182"/>
      <c r="WQQ53" s="182"/>
      <c r="WQR53" s="182"/>
      <c r="WQS53" s="182"/>
      <c r="WQT53" s="182"/>
      <c r="WQU53" s="182"/>
      <c r="WQV53" s="182"/>
      <c r="WQW53" s="182"/>
      <c r="WQX53" s="182"/>
      <c r="WQY53" s="182"/>
      <c r="WQZ53" s="182"/>
      <c r="WRA53" s="182"/>
      <c r="WRB53" s="182"/>
      <c r="WRC53" s="182"/>
      <c r="WRD53" s="182"/>
      <c r="WRE53" s="182"/>
      <c r="WRF53" s="182"/>
      <c r="WRG53" s="182"/>
      <c r="WRH53" s="182"/>
      <c r="WRI53" s="182"/>
      <c r="WRJ53" s="182"/>
      <c r="WRK53" s="182"/>
      <c r="WRL53" s="182"/>
      <c r="WRM53" s="182"/>
      <c r="WRN53" s="182"/>
      <c r="WRO53" s="182"/>
      <c r="WRP53" s="182"/>
      <c r="WRQ53" s="182"/>
      <c r="WRR53" s="182"/>
      <c r="WRS53" s="182"/>
      <c r="WRT53" s="182"/>
      <c r="WRU53" s="182"/>
      <c r="WRV53" s="182"/>
      <c r="WRW53" s="182"/>
      <c r="WRX53" s="182"/>
      <c r="WRY53" s="182"/>
      <c r="WRZ53" s="182"/>
      <c r="WSA53" s="182"/>
      <c r="WSB53" s="182"/>
      <c r="WSC53" s="182"/>
      <c r="WSD53" s="182"/>
      <c r="WSE53" s="182"/>
      <c r="WSF53" s="182"/>
      <c r="WSG53" s="182"/>
      <c r="WSH53" s="182"/>
      <c r="WSI53" s="182"/>
      <c r="WSJ53" s="182"/>
      <c r="WSK53" s="182"/>
      <c r="WSL53" s="182"/>
      <c r="WSM53" s="182"/>
      <c r="WSN53" s="182"/>
      <c r="WSO53" s="182"/>
      <c r="WSP53" s="182"/>
      <c r="WSQ53" s="182"/>
      <c r="WSR53" s="182"/>
      <c r="WSS53" s="182"/>
      <c r="WST53" s="182"/>
      <c r="WSU53" s="182"/>
      <c r="WSV53" s="182"/>
      <c r="WSW53" s="182"/>
      <c r="WSX53" s="182"/>
      <c r="WSY53" s="182"/>
      <c r="WSZ53" s="182"/>
      <c r="WTA53" s="182"/>
      <c r="WTB53" s="182"/>
      <c r="WTC53" s="182"/>
      <c r="WTD53" s="182"/>
      <c r="WTE53" s="182"/>
      <c r="WTF53" s="182"/>
      <c r="WTG53" s="182"/>
      <c r="WTH53" s="182"/>
      <c r="WTI53" s="182"/>
      <c r="WTJ53" s="182"/>
      <c r="WTK53" s="182"/>
      <c r="WTL53" s="182"/>
      <c r="WTM53" s="182"/>
      <c r="WTN53" s="182"/>
      <c r="WTO53" s="182"/>
      <c r="WTP53" s="182"/>
      <c r="WTQ53" s="182"/>
      <c r="WTR53" s="182"/>
      <c r="WTS53" s="182"/>
      <c r="WTT53" s="182"/>
      <c r="WTU53" s="182"/>
      <c r="WTV53" s="182"/>
      <c r="WTW53" s="182"/>
      <c r="WTX53" s="182"/>
      <c r="WTY53" s="182"/>
      <c r="WTZ53" s="182"/>
      <c r="WUA53" s="182"/>
      <c r="WUB53" s="182"/>
      <c r="WUC53" s="182"/>
      <c r="WUD53" s="182"/>
      <c r="WUE53" s="182"/>
      <c r="WUF53" s="182"/>
      <c r="WUG53" s="182"/>
      <c r="WUH53" s="182"/>
      <c r="WUI53" s="182"/>
      <c r="WUJ53" s="182"/>
      <c r="WUK53" s="182"/>
      <c r="WUL53" s="182"/>
      <c r="WUM53" s="182"/>
      <c r="WUN53" s="182"/>
      <c r="WUO53" s="182"/>
      <c r="WUP53" s="182"/>
      <c r="WUQ53" s="182"/>
      <c r="WUR53" s="182"/>
      <c r="WUS53" s="182"/>
      <c r="WUT53" s="182"/>
      <c r="WUU53" s="182"/>
      <c r="WUV53" s="182"/>
      <c r="WUW53" s="182"/>
      <c r="WUX53" s="182"/>
      <c r="WUY53" s="182"/>
      <c r="WUZ53" s="182"/>
      <c r="WVA53" s="182"/>
      <c r="WVB53" s="182"/>
      <c r="WVC53" s="182"/>
      <c r="WVD53" s="182"/>
      <c r="WVE53" s="182"/>
      <c r="WVF53" s="182"/>
      <c r="WVG53" s="182"/>
      <c r="WVH53" s="182"/>
      <c r="WVI53" s="182"/>
      <c r="WVJ53" s="182"/>
      <c r="WVK53" s="182"/>
      <c r="WVL53" s="182"/>
      <c r="WVM53" s="182"/>
      <c r="WVN53" s="182"/>
      <c r="WVO53" s="182"/>
      <c r="WVP53" s="182"/>
      <c r="WVQ53" s="182"/>
      <c r="WVR53" s="182"/>
      <c r="WVS53" s="182"/>
      <c r="WVT53" s="182"/>
      <c r="WVU53" s="182"/>
      <c r="WVV53" s="182"/>
      <c r="WVW53" s="182"/>
      <c r="WVX53" s="182"/>
      <c r="WVY53" s="182"/>
      <c r="WVZ53" s="182"/>
      <c r="WWA53" s="182"/>
      <c r="WWB53" s="182"/>
      <c r="WWC53" s="182"/>
      <c r="WWD53" s="182"/>
      <c r="WWE53" s="182"/>
      <c r="WWF53" s="182"/>
      <c r="WWG53" s="182"/>
      <c r="WWH53" s="182"/>
      <c r="WWI53" s="182"/>
      <c r="WWJ53" s="182"/>
      <c r="WWK53" s="182"/>
      <c r="WWL53" s="182"/>
      <c r="WWM53" s="182"/>
      <c r="WWN53" s="182"/>
      <c r="WWO53" s="182"/>
      <c r="WWP53" s="182"/>
      <c r="WWQ53" s="182"/>
      <c r="WWR53" s="182"/>
      <c r="WWS53" s="182"/>
      <c r="WWT53" s="182"/>
      <c r="WWU53" s="182"/>
      <c r="WWV53" s="182"/>
      <c r="WWW53" s="182"/>
      <c r="WWX53" s="182"/>
      <c r="WWY53" s="182"/>
      <c r="WWZ53" s="182"/>
      <c r="WXA53" s="182"/>
      <c r="WXB53" s="182"/>
      <c r="WXC53" s="182"/>
      <c r="WXD53" s="182"/>
      <c r="WXE53" s="182"/>
      <c r="WXF53" s="182"/>
      <c r="WXG53" s="182"/>
      <c r="WXH53" s="182"/>
      <c r="WXI53" s="182"/>
      <c r="WXJ53" s="182"/>
      <c r="WXK53" s="182"/>
      <c r="WXL53" s="182"/>
      <c r="WXM53" s="182"/>
      <c r="WXN53" s="182"/>
      <c r="WXO53" s="182"/>
      <c r="WXP53" s="182"/>
      <c r="WXQ53" s="182"/>
      <c r="WXR53" s="182"/>
      <c r="WXS53" s="182"/>
      <c r="WXT53" s="182"/>
      <c r="WXU53" s="182"/>
      <c r="WXV53" s="182"/>
      <c r="WXW53" s="182"/>
      <c r="WXX53" s="182"/>
      <c r="WXY53" s="182"/>
      <c r="WXZ53" s="182"/>
      <c r="WYA53" s="182"/>
      <c r="WYB53" s="182"/>
      <c r="WYC53" s="182"/>
      <c r="WYD53" s="182"/>
      <c r="WYE53" s="182"/>
      <c r="WYF53" s="182"/>
      <c r="WYG53" s="182"/>
      <c r="WYH53" s="182"/>
      <c r="WYI53" s="182"/>
      <c r="WYJ53" s="182"/>
      <c r="WYK53" s="182"/>
      <c r="WYL53" s="182"/>
      <c r="WYM53" s="182"/>
      <c r="WYN53" s="182"/>
      <c r="WYO53" s="182"/>
      <c r="WYP53" s="182"/>
      <c r="WYQ53" s="182"/>
      <c r="WYR53" s="182"/>
      <c r="WYS53" s="182"/>
      <c r="WYT53" s="182"/>
      <c r="WYU53" s="182"/>
      <c r="WYV53" s="182"/>
      <c r="WYW53" s="182"/>
      <c r="WYX53" s="182"/>
      <c r="WYY53" s="182"/>
      <c r="WYZ53" s="182"/>
      <c r="WZA53" s="182"/>
      <c r="WZB53" s="182"/>
      <c r="WZC53" s="182"/>
      <c r="WZD53" s="182"/>
      <c r="WZE53" s="182"/>
      <c r="WZF53" s="182"/>
      <c r="WZG53" s="182"/>
      <c r="WZH53" s="182"/>
      <c r="WZI53" s="182"/>
      <c r="WZJ53" s="182"/>
      <c r="WZK53" s="182"/>
      <c r="WZL53" s="182"/>
      <c r="WZM53" s="182"/>
      <c r="WZN53" s="182"/>
      <c r="WZO53" s="182"/>
      <c r="WZP53" s="182"/>
      <c r="WZQ53" s="182"/>
      <c r="WZR53" s="182"/>
      <c r="WZS53" s="182"/>
      <c r="WZT53" s="182"/>
      <c r="WZU53" s="182"/>
      <c r="WZV53" s="182"/>
      <c r="WZW53" s="182"/>
      <c r="WZX53" s="182"/>
      <c r="WZY53" s="182"/>
      <c r="WZZ53" s="182"/>
      <c r="XAA53" s="182"/>
      <c r="XAB53" s="182"/>
      <c r="XAC53" s="182"/>
      <c r="XAD53" s="182"/>
      <c r="XAE53" s="182"/>
      <c r="XAF53" s="182"/>
      <c r="XAG53" s="182"/>
      <c r="XAH53" s="182"/>
      <c r="XAI53" s="182"/>
      <c r="XAJ53" s="182"/>
      <c r="XAK53" s="182"/>
      <c r="XAL53" s="182"/>
      <c r="XAM53" s="182"/>
      <c r="XAN53" s="182"/>
      <c r="XAO53" s="182"/>
      <c r="XAP53" s="182"/>
      <c r="XAQ53" s="182"/>
      <c r="XAR53" s="182"/>
      <c r="XAS53" s="182"/>
      <c r="XAT53" s="182"/>
      <c r="XAU53" s="182"/>
      <c r="XAV53" s="182"/>
      <c r="XAW53" s="182"/>
      <c r="XAX53" s="182"/>
      <c r="XAY53" s="182"/>
      <c r="XAZ53" s="182"/>
      <c r="XBA53" s="182"/>
      <c r="XBB53" s="182"/>
      <c r="XBC53" s="182"/>
      <c r="XBD53" s="182"/>
      <c r="XBE53" s="182"/>
      <c r="XBF53" s="182"/>
      <c r="XBG53" s="182"/>
      <c r="XBH53" s="182"/>
      <c r="XBI53" s="182"/>
      <c r="XBJ53" s="182"/>
      <c r="XBK53" s="182"/>
      <c r="XBL53" s="182"/>
      <c r="XBM53" s="182"/>
      <c r="XBN53" s="182"/>
      <c r="XBO53" s="182"/>
      <c r="XBP53" s="182"/>
      <c r="XBQ53" s="182"/>
      <c r="XBR53" s="182"/>
      <c r="XBS53" s="182"/>
      <c r="XBT53" s="182"/>
      <c r="XBU53" s="182"/>
      <c r="XBV53" s="182"/>
      <c r="XBW53" s="182"/>
      <c r="XBX53" s="182"/>
      <c r="XBY53" s="182"/>
      <c r="XBZ53" s="182"/>
      <c r="XCA53" s="182"/>
      <c r="XCB53" s="182"/>
      <c r="XCC53" s="182"/>
      <c r="XCD53" s="182"/>
      <c r="XCE53" s="182"/>
      <c r="XCF53" s="182"/>
      <c r="XCG53" s="182"/>
      <c r="XCH53" s="182"/>
      <c r="XCI53" s="182"/>
      <c r="XCJ53" s="182"/>
      <c r="XCK53" s="182"/>
      <c r="XCL53" s="182"/>
      <c r="XCM53" s="182"/>
      <c r="XCN53" s="182"/>
      <c r="XCO53" s="182"/>
      <c r="XCP53" s="182"/>
      <c r="XCQ53" s="182"/>
      <c r="XCR53" s="182"/>
      <c r="XCS53" s="182"/>
      <c r="XCT53" s="182"/>
      <c r="XCU53" s="182"/>
      <c r="XCV53" s="182"/>
      <c r="XCW53" s="182"/>
      <c r="XCX53" s="182"/>
      <c r="XCY53" s="182"/>
      <c r="XCZ53" s="182"/>
      <c r="XDA53" s="182"/>
      <c r="XDB53" s="182"/>
      <c r="XDC53" s="182"/>
      <c r="XDD53" s="182"/>
      <c r="XDE53" s="182"/>
      <c r="XDF53" s="182"/>
      <c r="XDG53" s="182"/>
      <c r="XDH53" s="182"/>
      <c r="XDI53" s="182"/>
      <c r="XDJ53" s="182"/>
      <c r="XDK53" s="182"/>
      <c r="XDL53" s="182"/>
      <c r="XDM53" s="182"/>
      <c r="XDN53" s="182"/>
      <c r="XDO53" s="182"/>
      <c r="XDP53" s="182"/>
      <c r="XDQ53" s="182"/>
      <c r="XDR53" s="182"/>
      <c r="XDS53" s="182"/>
      <c r="XDT53" s="182"/>
      <c r="XDU53" s="182"/>
      <c r="XDV53" s="182"/>
      <c r="XDW53" s="182"/>
      <c r="XDX53" s="182"/>
      <c r="XDY53" s="182"/>
      <c r="XDZ53" s="182"/>
      <c r="XEA53" s="182"/>
      <c r="XEB53" s="182"/>
      <c r="XEC53" s="182"/>
      <c r="XED53" s="182"/>
      <c r="XEE53" s="182"/>
      <c r="XEF53" s="182"/>
      <c r="XEG53" s="182"/>
      <c r="XEH53" s="182"/>
      <c r="XEI53" s="182"/>
      <c r="XEJ53" s="182"/>
      <c r="XEK53" s="182"/>
      <c r="XEL53" s="182"/>
      <c r="XEM53" s="182"/>
      <c r="XEN53" s="182"/>
      <c r="XEO53" s="182"/>
      <c r="XEP53" s="182"/>
      <c r="XEQ53" s="182"/>
      <c r="XER53" s="182"/>
      <c r="XES53" s="182"/>
      <c r="XET53" s="182"/>
      <c r="XEU53" s="182"/>
      <c r="XEV53" s="182"/>
      <c r="XEW53" s="182"/>
      <c r="XEX53" s="182"/>
      <c r="XEY53" s="182"/>
      <c r="XEZ53" s="182"/>
      <c r="XFA53" s="182"/>
      <c r="XFB53" s="182"/>
      <c r="XFC53" s="182"/>
      <c r="XFD53" s="182"/>
    </row>
    <row r="54" spans="1:16384" ht="17" x14ac:dyDescent="0.2">
      <c r="B54" s="179" t="s">
        <v>611</v>
      </c>
      <c r="C54" s="180"/>
      <c r="D54" s="154"/>
      <c r="E54" s="153"/>
      <c r="F54" s="152"/>
      <c r="G54" s="152"/>
      <c r="H54" s="152"/>
      <c r="I54" s="182"/>
      <c r="J54" s="184"/>
      <c r="K54" s="152"/>
    </row>
    <row r="55" spans="1:16384" s="182" customFormat="1" ht="17" x14ac:dyDescent="0.2">
      <c r="A55"/>
      <c r="B55" s="179" t="s">
        <v>612</v>
      </c>
      <c r="C55" s="180"/>
      <c r="D55" s="154"/>
      <c r="E55" s="153"/>
      <c r="F55" s="152"/>
      <c r="G55" s="152"/>
      <c r="H55" s="152"/>
      <c r="J55" s="184"/>
      <c r="K55" s="152"/>
    </row>
    <row r="56" spans="1:16384" s="152" customFormat="1" ht="17" x14ac:dyDescent="0.2">
      <c r="A56"/>
      <c r="B56" s="179" t="s">
        <v>613</v>
      </c>
      <c r="C56" s="180"/>
      <c r="D56" s="154"/>
      <c r="E56" s="153"/>
      <c r="I56" s="182"/>
      <c r="J56" s="184"/>
      <c r="L56" s="182"/>
      <c r="M56" s="183"/>
      <c r="N56" s="184"/>
    </row>
    <row r="57" spans="1:16384" s="188" customFormat="1" ht="17" x14ac:dyDescent="0.2">
      <c r="A57"/>
      <c r="B57" s="179" t="s">
        <v>614</v>
      </c>
      <c r="C57" s="180"/>
      <c r="D57" s="154"/>
      <c r="E57" s="153"/>
      <c r="F57" s="152"/>
      <c r="G57" s="152"/>
      <c r="H57" s="152"/>
      <c r="I57" s="182"/>
      <c r="J57" s="184"/>
      <c r="K57" s="152"/>
      <c r="L57" s="182"/>
      <c r="M57" s="182"/>
      <c r="N57" s="182"/>
      <c r="O57" s="182"/>
      <c r="P57" s="182"/>
      <c r="Q57" s="182"/>
      <c r="R57" s="182"/>
      <c r="S57" s="182"/>
      <c r="T57" s="182"/>
      <c r="U57" s="182"/>
      <c r="V57" s="182"/>
      <c r="W57" s="182"/>
      <c r="X57" s="182"/>
      <c r="Y57" s="182"/>
      <c r="Z57" s="182"/>
      <c r="AA57" s="182"/>
      <c r="AB57" s="182"/>
      <c r="AC57" s="182"/>
      <c r="AD57" s="182"/>
      <c r="AE57" s="182"/>
      <c r="AF57" s="182"/>
      <c r="AG57" s="182"/>
      <c r="AH57" s="182"/>
      <c r="AI57" s="182"/>
      <c r="AJ57" s="182"/>
      <c r="AK57" s="182"/>
      <c r="AL57" s="182"/>
      <c r="AM57" s="182"/>
      <c r="AN57" s="182"/>
      <c r="AO57" s="182"/>
      <c r="AP57" s="182"/>
      <c r="AQ57" s="182"/>
      <c r="AR57" s="182"/>
      <c r="AS57" s="182"/>
      <c r="AT57" s="182"/>
      <c r="AU57" s="182"/>
      <c r="AV57" s="182"/>
      <c r="AW57" s="182"/>
      <c r="AX57" s="182"/>
      <c r="AY57" s="182"/>
      <c r="AZ57" s="182"/>
      <c r="BA57" s="182"/>
      <c r="BB57" s="182"/>
      <c r="BC57" s="182"/>
      <c r="BD57" s="182"/>
      <c r="BE57" s="182"/>
      <c r="BF57" s="182"/>
      <c r="BG57" s="182"/>
      <c r="BH57" s="182"/>
      <c r="BI57" s="182"/>
      <c r="BJ57" s="182"/>
      <c r="BK57" s="182"/>
      <c r="BL57" s="182"/>
      <c r="BM57" s="182"/>
      <c r="BN57" s="182"/>
      <c r="BO57" s="182"/>
      <c r="BP57" s="182"/>
      <c r="BQ57" s="182"/>
      <c r="BR57" s="182"/>
      <c r="BS57" s="182"/>
      <c r="BT57" s="182"/>
      <c r="BU57" s="182"/>
      <c r="BV57" s="182"/>
      <c r="BW57" s="182"/>
      <c r="BX57" s="182"/>
      <c r="BY57" s="182"/>
      <c r="BZ57" s="182"/>
      <c r="CA57" s="182"/>
      <c r="CB57" s="182"/>
      <c r="CC57" s="182"/>
      <c r="CD57" s="182"/>
      <c r="CE57" s="182"/>
      <c r="CF57" s="182"/>
      <c r="CG57" s="182"/>
      <c r="CH57" s="182"/>
      <c r="CI57" s="182"/>
      <c r="CJ57" s="182"/>
      <c r="CK57" s="182"/>
      <c r="CL57" s="182"/>
      <c r="CM57" s="182"/>
      <c r="CN57" s="182"/>
      <c r="CO57" s="182"/>
      <c r="CP57" s="182"/>
      <c r="CQ57" s="182"/>
      <c r="CR57" s="182"/>
      <c r="CS57" s="182"/>
      <c r="CT57" s="182"/>
      <c r="CU57" s="182"/>
      <c r="CV57" s="182"/>
      <c r="CW57" s="182"/>
      <c r="CX57" s="182"/>
      <c r="CY57" s="182"/>
      <c r="CZ57" s="182"/>
      <c r="DA57" s="182"/>
      <c r="DB57" s="182"/>
      <c r="DC57" s="182"/>
      <c r="DD57" s="182"/>
      <c r="DE57" s="182"/>
      <c r="DF57" s="182"/>
      <c r="DG57" s="182"/>
      <c r="DH57" s="182"/>
      <c r="DI57" s="182"/>
      <c r="DJ57" s="182"/>
      <c r="DK57" s="182"/>
      <c r="DL57" s="182"/>
      <c r="DM57" s="182"/>
      <c r="DN57" s="182"/>
      <c r="DO57" s="182"/>
      <c r="DP57" s="182"/>
      <c r="DQ57" s="182"/>
      <c r="DR57" s="182"/>
      <c r="DS57" s="182"/>
      <c r="DT57" s="182"/>
      <c r="DU57" s="182"/>
      <c r="DV57" s="182"/>
      <c r="DW57" s="182"/>
      <c r="DX57" s="182"/>
      <c r="DY57" s="182"/>
      <c r="DZ57" s="182"/>
      <c r="EA57" s="182"/>
      <c r="EB57" s="182"/>
      <c r="EC57" s="182"/>
      <c r="ED57" s="182"/>
      <c r="EE57" s="182"/>
      <c r="EF57" s="182"/>
      <c r="EG57" s="182"/>
      <c r="EH57" s="182"/>
      <c r="EI57" s="182"/>
      <c r="EJ57" s="182"/>
      <c r="EK57" s="182"/>
      <c r="EL57" s="182"/>
      <c r="EM57" s="182"/>
      <c r="EN57" s="182"/>
      <c r="EO57" s="182"/>
      <c r="EP57" s="182"/>
      <c r="EQ57" s="182"/>
      <c r="ER57" s="182"/>
      <c r="ES57" s="182"/>
      <c r="ET57" s="182"/>
      <c r="EU57" s="182"/>
      <c r="EV57" s="182"/>
      <c r="EW57" s="182"/>
      <c r="EX57" s="182"/>
      <c r="EY57" s="182"/>
      <c r="EZ57" s="182"/>
      <c r="FA57" s="182"/>
      <c r="FB57" s="182"/>
      <c r="FC57" s="182"/>
      <c r="FD57" s="182"/>
      <c r="FE57" s="182"/>
      <c r="FF57" s="182"/>
      <c r="FG57" s="182"/>
      <c r="FH57" s="182"/>
      <c r="FI57" s="182"/>
      <c r="FJ57" s="182"/>
      <c r="FK57" s="182"/>
      <c r="FL57" s="182"/>
      <c r="FM57" s="182"/>
      <c r="FN57" s="182"/>
      <c r="FO57" s="182"/>
      <c r="FP57" s="182"/>
      <c r="FQ57" s="182"/>
      <c r="FR57" s="182"/>
      <c r="FS57" s="182"/>
      <c r="FT57" s="182"/>
      <c r="FU57" s="182"/>
      <c r="FV57" s="182"/>
      <c r="FW57" s="182"/>
      <c r="FX57" s="182"/>
      <c r="FY57" s="182"/>
      <c r="FZ57" s="182"/>
      <c r="GA57" s="182"/>
      <c r="GB57" s="182"/>
      <c r="GC57" s="182"/>
      <c r="GD57" s="182"/>
      <c r="GE57" s="182"/>
      <c r="GF57" s="182"/>
      <c r="GG57" s="182"/>
      <c r="GH57" s="182"/>
      <c r="GI57" s="182"/>
      <c r="GJ57" s="182"/>
      <c r="GK57" s="182"/>
      <c r="GL57" s="182"/>
      <c r="GM57" s="182"/>
      <c r="GN57" s="182"/>
      <c r="GO57" s="182"/>
      <c r="GP57" s="182"/>
      <c r="GQ57" s="182"/>
      <c r="GR57" s="182"/>
      <c r="GS57" s="182"/>
      <c r="GT57" s="182"/>
      <c r="GU57" s="182"/>
      <c r="GV57" s="182"/>
      <c r="GW57" s="182"/>
      <c r="GX57" s="182"/>
      <c r="GY57" s="182"/>
      <c r="GZ57" s="182"/>
      <c r="HA57" s="182"/>
      <c r="HB57" s="182"/>
      <c r="HC57" s="182"/>
      <c r="HD57" s="182"/>
      <c r="HE57" s="182"/>
      <c r="HF57" s="182"/>
      <c r="HG57" s="182"/>
      <c r="HH57" s="182"/>
      <c r="HI57" s="182"/>
      <c r="HJ57" s="182"/>
      <c r="HK57" s="182"/>
      <c r="HL57" s="182"/>
      <c r="HM57" s="182"/>
      <c r="HN57" s="182"/>
      <c r="HO57" s="182"/>
      <c r="HP57" s="182"/>
      <c r="HQ57" s="182"/>
      <c r="HR57" s="182"/>
      <c r="HS57" s="182"/>
      <c r="HT57" s="182"/>
      <c r="HU57" s="182"/>
      <c r="HV57" s="182"/>
      <c r="HW57" s="182"/>
      <c r="HX57" s="182"/>
      <c r="HY57" s="182"/>
      <c r="HZ57" s="182"/>
      <c r="IA57" s="182"/>
      <c r="IB57" s="182"/>
      <c r="IC57" s="182"/>
      <c r="ID57" s="182"/>
      <c r="IE57" s="182"/>
      <c r="IF57" s="182"/>
      <c r="IG57" s="182"/>
      <c r="IH57" s="182"/>
      <c r="II57" s="182"/>
      <c r="IJ57" s="182"/>
      <c r="IK57" s="182"/>
      <c r="IL57" s="182"/>
      <c r="IM57" s="182"/>
      <c r="IN57" s="182"/>
      <c r="IO57" s="182"/>
      <c r="IP57" s="182"/>
      <c r="IQ57" s="182"/>
      <c r="IR57" s="182"/>
      <c r="IS57" s="182"/>
      <c r="IT57" s="182"/>
      <c r="IU57" s="182"/>
      <c r="IV57" s="182"/>
      <c r="IW57" s="182"/>
      <c r="IX57" s="182"/>
      <c r="IY57" s="182"/>
      <c r="IZ57" s="182"/>
      <c r="JA57" s="182"/>
      <c r="JB57" s="182"/>
      <c r="JC57" s="182"/>
      <c r="JD57" s="182"/>
      <c r="JE57" s="182"/>
      <c r="JF57" s="182"/>
      <c r="JG57" s="182"/>
      <c r="JH57" s="182"/>
      <c r="JI57" s="182"/>
      <c r="JJ57" s="182"/>
      <c r="JK57" s="182"/>
      <c r="JL57" s="182"/>
      <c r="JM57" s="182"/>
      <c r="JN57" s="182"/>
      <c r="JO57" s="182"/>
      <c r="JP57" s="182"/>
      <c r="JQ57" s="182"/>
      <c r="JR57" s="182"/>
      <c r="JS57" s="182"/>
      <c r="JT57" s="182"/>
      <c r="JU57" s="182"/>
      <c r="JV57" s="182"/>
      <c r="JW57" s="182"/>
      <c r="JX57" s="182"/>
      <c r="JY57" s="182"/>
      <c r="JZ57" s="182"/>
      <c r="KA57" s="182"/>
      <c r="KB57" s="182"/>
      <c r="KC57" s="182"/>
      <c r="KD57" s="182"/>
      <c r="KE57" s="182"/>
      <c r="KF57" s="182"/>
      <c r="KG57" s="182"/>
      <c r="KH57" s="182"/>
      <c r="KI57" s="182"/>
      <c r="KJ57" s="182"/>
      <c r="KK57" s="182"/>
      <c r="KL57" s="182"/>
      <c r="KM57" s="182"/>
      <c r="KN57" s="182"/>
      <c r="KO57" s="182"/>
      <c r="KP57" s="182"/>
      <c r="KQ57" s="182"/>
      <c r="KR57" s="182"/>
      <c r="KS57" s="182"/>
      <c r="KT57" s="182"/>
      <c r="KU57" s="182"/>
      <c r="KV57" s="182"/>
      <c r="KW57" s="182"/>
      <c r="KX57" s="182"/>
      <c r="KY57" s="182"/>
      <c r="KZ57" s="182"/>
      <c r="LA57" s="182"/>
      <c r="LB57" s="182"/>
      <c r="LC57" s="182"/>
      <c r="LD57" s="182"/>
      <c r="LE57" s="182"/>
      <c r="LF57" s="182"/>
      <c r="LG57" s="182"/>
      <c r="LH57" s="182"/>
      <c r="LI57" s="182"/>
      <c r="LJ57" s="182"/>
      <c r="LK57" s="182"/>
      <c r="LL57" s="182"/>
      <c r="LM57" s="182"/>
      <c r="LN57" s="182"/>
      <c r="LO57" s="182"/>
      <c r="LP57" s="182"/>
      <c r="LQ57" s="182"/>
      <c r="LR57" s="182"/>
      <c r="LS57" s="182"/>
      <c r="LT57" s="182"/>
      <c r="LU57" s="182"/>
      <c r="LV57" s="182"/>
      <c r="LW57" s="182"/>
      <c r="LX57" s="182"/>
      <c r="LY57" s="182"/>
      <c r="LZ57" s="182"/>
      <c r="MA57" s="182"/>
      <c r="MB57" s="182"/>
      <c r="MC57" s="182"/>
      <c r="MD57" s="182"/>
      <c r="ME57" s="182"/>
      <c r="MF57" s="182"/>
      <c r="MG57" s="182"/>
      <c r="MH57" s="182"/>
      <c r="MI57" s="182"/>
      <c r="MJ57" s="182"/>
      <c r="MK57" s="182"/>
      <c r="ML57" s="182"/>
      <c r="MM57" s="182"/>
      <c r="MN57" s="182"/>
      <c r="MO57" s="182"/>
      <c r="MP57" s="182"/>
      <c r="MQ57" s="182"/>
      <c r="MR57" s="182"/>
      <c r="MS57" s="182"/>
      <c r="MT57" s="182"/>
      <c r="MU57" s="182"/>
      <c r="MV57" s="182"/>
      <c r="MW57" s="182"/>
      <c r="MX57" s="182"/>
      <c r="MY57" s="182"/>
      <c r="MZ57" s="182"/>
      <c r="NA57" s="182"/>
      <c r="NB57" s="182"/>
      <c r="NC57" s="182"/>
      <c r="ND57" s="182"/>
      <c r="NE57" s="182"/>
      <c r="NF57" s="182"/>
      <c r="NG57" s="182"/>
      <c r="NH57" s="182"/>
      <c r="NI57" s="182"/>
      <c r="NJ57" s="182"/>
      <c r="NK57" s="182"/>
      <c r="NL57" s="182"/>
      <c r="NM57" s="182"/>
      <c r="NN57" s="182"/>
      <c r="NO57" s="182"/>
      <c r="NP57" s="182"/>
      <c r="NQ57" s="182"/>
      <c r="NR57" s="182"/>
      <c r="NS57" s="182"/>
      <c r="NT57" s="182"/>
      <c r="NU57" s="182"/>
      <c r="NV57" s="182"/>
      <c r="NW57" s="182"/>
      <c r="NX57" s="182"/>
      <c r="NY57" s="182"/>
      <c r="NZ57" s="182"/>
      <c r="OA57" s="182"/>
      <c r="OB57" s="182"/>
      <c r="OC57" s="182"/>
      <c r="OD57" s="182"/>
      <c r="OE57" s="182"/>
      <c r="OF57" s="182"/>
      <c r="OG57" s="182"/>
      <c r="OH57" s="182"/>
      <c r="OI57" s="182"/>
      <c r="OJ57" s="182"/>
      <c r="OK57" s="182"/>
      <c r="OL57" s="182"/>
      <c r="OM57" s="182"/>
      <c r="ON57" s="182"/>
      <c r="OO57" s="182"/>
      <c r="OP57" s="182"/>
      <c r="OQ57" s="182"/>
      <c r="OR57" s="182"/>
      <c r="OS57" s="182"/>
      <c r="OT57" s="182"/>
      <c r="OU57" s="182"/>
      <c r="OV57" s="182"/>
      <c r="OW57" s="182"/>
      <c r="OX57" s="182"/>
      <c r="OY57" s="182"/>
      <c r="OZ57" s="182"/>
      <c r="PA57" s="182"/>
      <c r="PB57" s="182"/>
      <c r="PC57" s="182"/>
      <c r="PD57" s="182"/>
      <c r="PE57" s="182"/>
      <c r="PF57" s="182"/>
      <c r="PG57" s="182"/>
      <c r="PH57" s="182"/>
      <c r="PI57" s="182"/>
      <c r="PJ57" s="182"/>
      <c r="PK57" s="182"/>
      <c r="PL57" s="182"/>
      <c r="PM57" s="182"/>
      <c r="PN57" s="182"/>
      <c r="PO57" s="182"/>
      <c r="PP57" s="182"/>
      <c r="PQ57" s="182"/>
      <c r="PR57" s="182"/>
      <c r="PS57" s="182"/>
      <c r="PT57" s="182"/>
      <c r="PU57" s="182"/>
      <c r="PV57" s="182"/>
      <c r="PW57" s="182"/>
      <c r="PX57" s="182"/>
      <c r="PY57" s="182"/>
      <c r="PZ57" s="182"/>
      <c r="QA57" s="182"/>
      <c r="QB57" s="182"/>
      <c r="QC57" s="182"/>
      <c r="QD57" s="182"/>
      <c r="QE57" s="182"/>
      <c r="QF57" s="182"/>
      <c r="QG57" s="182"/>
      <c r="QH57" s="182"/>
      <c r="QI57" s="182"/>
      <c r="QJ57" s="182"/>
      <c r="QK57" s="182"/>
      <c r="QL57" s="182"/>
      <c r="QM57" s="182"/>
      <c r="QN57" s="182"/>
      <c r="QO57" s="182"/>
      <c r="QP57" s="182"/>
      <c r="QQ57" s="182"/>
      <c r="QR57" s="182"/>
      <c r="QS57" s="182"/>
      <c r="QT57" s="182"/>
      <c r="QU57" s="182"/>
      <c r="QV57" s="182"/>
      <c r="QW57" s="182"/>
      <c r="QX57" s="182"/>
      <c r="QY57" s="182"/>
      <c r="QZ57" s="182"/>
      <c r="RA57" s="182"/>
      <c r="RB57" s="182"/>
      <c r="RC57" s="182"/>
      <c r="RD57" s="182"/>
      <c r="RE57" s="182"/>
      <c r="RF57" s="182"/>
      <c r="RG57" s="182"/>
      <c r="RH57" s="182"/>
      <c r="RI57" s="182"/>
      <c r="RJ57" s="182"/>
      <c r="RK57" s="182"/>
      <c r="RL57" s="182"/>
      <c r="RM57" s="182"/>
      <c r="RN57" s="182"/>
      <c r="RO57" s="182"/>
      <c r="RP57" s="182"/>
      <c r="RQ57" s="182"/>
      <c r="RR57" s="182"/>
      <c r="RS57" s="182"/>
      <c r="RT57" s="182"/>
      <c r="RU57" s="182"/>
      <c r="RV57" s="182"/>
      <c r="RW57" s="182"/>
      <c r="RX57" s="182"/>
      <c r="RY57" s="182"/>
      <c r="RZ57" s="182"/>
      <c r="SA57" s="182"/>
      <c r="SB57" s="182"/>
      <c r="SC57" s="182"/>
      <c r="SD57" s="182"/>
      <c r="SE57" s="182"/>
      <c r="SF57" s="182"/>
      <c r="SG57" s="182"/>
      <c r="SH57" s="182"/>
      <c r="SI57" s="182"/>
      <c r="SJ57" s="182"/>
      <c r="SK57" s="182"/>
      <c r="SL57" s="182"/>
      <c r="SM57" s="182"/>
      <c r="SN57" s="182"/>
      <c r="SO57" s="182"/>
      <c r="SP57" s="182"/>
      <c r="SQ57" s="182"/>
      <c r="SR57" s="182"/>
      <c r="SS57" s="182"/>
      <c r="ST57" s="182"/>
      <c r="SU57" s="182"/>
      <c r="SV57" s="182"/>
      <c r="SW57" s="182"/>
      <c r="SX57" s="182"/>
      <c r="SY57" s="182"/>
      <c r="SZ57" s="182"/>
      <c r="TA57" s="182"/>
      <c r="TB57" s="182"/>
      <c r="TC57" s="182"/>
      <c r="TD57" s="182"/>
      <c r="TE57" s="182"/>
      <c r="TF57" s="182"/>
      <c r="TG57" s="182"/>
      <c r="TH57" s="182"/>
      <c r="TI57" s="182"/>
      <c r="TJ57" s="182"/>
      <c r="TK57" s="182"/>
      <c r="TL57" s="182"/>
      <c r="TM57" s="182"/>
      <c r="TN57" s="182"/>
      <c r="TO57" s="182"/>
      <c r="TP57" s="182"/>
      <c r="TQ57" s="182"/>
      <c r="TR57" s="182"/>
      <c r="TS57" s="182"/>
      <c r="TT57" s="182"/>
      <c r="TU57" s="182"/>
      <c r="TV57" s="182"/>
      <c r="TW57" s="182"/>
      <c r="TX57" s="182"/>
      <c r="TY57" s="182"/>
      <c r="TZ57" s="182"/>
      <c r="UA57" s="182"/>
      <c r="UB57" s="182"/>
      <c r="UC57" s="182"/>
      <c r="UD57" s="182"/>
      <c r="UE57" s="182"/>
      <c r="UF57" s="182"/>
      <c r="UG57" s="182"/>
      <c r="UH57" s="182"/>
      <c r="UI57" s="182"/>
      <c r="UJ57" s="182"/>
      <c r="UK57" s="182"/>
      <c r="UL57" s="182"/>
      <c r="UM57" s="182"/>
      <c r="UN57" s="182"/>
      <c r="UO57" s="182"/>
      <c r="UP57" s="182"/>
      <c r="UQ57" s="182"/>
      <c r="UR57" s="182"/>
      <c r="US57" s="182"/>
      <c r="UT57" s="182"/>
      <c r="UU57" s="182"/>
      <c r="UV57" s="182"/>
      <c r="UW57" s="182"/>
      <c r="UX57" s="182"/>
      <c r="UY57" s="182"/>
      <c r="UZ57" s="182"/>
      <c r="VA57" s="182"/>
      <c r="VB57" s="182"/>
      <c r="VC57" s="182"/>
      <c r="VD57" s="182"/>
      <c r="VE57" s="182"/>
      <c r="VF57" s="182"/>
      <c r="VG57" s="182"/>
      <c r="VH57" s="182"/>
      <c r="VI57" s="182"/>
      <c r="VJ57" s="182"/>
      <c r="VK57" s="182"/>
      <c r="VL57" s="182"/>
      <c r="VM57" s="182"/>
      <c r="VN57" s="182"/>
      <c r="VO57" s="182"/>
      <c r="VP57" s="182"/>
      <c r="VQ57" s="182"/>
      <c r="VR57" s="182"/>
      <c r="VS57" s="182"/>
      <c r="VT57" s="182"/>
      <c r="VU57" s="182"/>
      <c r="VV57" s="182"/>
      <c r="VW57" s="182"/>
      <c r="VX57" s="182"/>
      <c r="VY57" s="182"/>
      <c r="VZ57" s="182"/>
      <c r="WA57" s="182"/>
      <c r="WB57" s="182"/>
      <c r="WC57" s="182"/>
      <c r="WD57" s="182"/>
      <c r="WE57" s="182"/>
      <c r="WF57" s="182"/>
      <c r="WG57" s="182"/>
      <c r="WH57" s="182"/>
      <c r="WI57" s="182"/>
      <c r="WJ57" s="182"/>
      <c r="WK57" s="182"/>
      <c r="WL57" s="182"/>
      <c r="WM57" s="182"/>
      <c r="WN57" s="182"/>
      <c r="WO57" s="182"/>
      <c r="WP57" s="182"/>
      <c r="WQ57" s="182"/>
      <c r="WR57" s="182"/>
      <c r="WS57" s="182"/>
      <c r="WT57" s="182"/>
      <c r="WU57" s="182"/>
      <c r="WV57" s="182"/>
      <c r="WW57" s="182"/>
      <c r="WX57" s="182"/>
      <c r="WY57" s="182"/>
      <c r="WZ57" s="182"/>
      <c r="XA57" s="182"/>
      <c r="XB57" s="182"/>
      <c r="XC57" s="182"/>
      <c r="XD57" s="182"/>
      <c r="XE57" s="182"/>
      <c r="XF57" s="182"/>
      <c r="XG57" s="182"/>
      <c r="XH57" s="182"/>
      <c r="XI57" s="182"/>
      <c r="XJ57" s="182"/>
      <c r="XK57" s="182"/>
      <c r="XL57" s="182"/>
      <c r="XM57" s="182"/>
      <c r="XN57" s="182"/>
      <c r="XO57" s="182"/>
      <c r="XP57" s="182"/>
      <c r="XQ57" s="182"/>
      <c r="XR57" s="182"/>
      <c r="XS57" s="182"/>
      <c r="XT57" s="182"/>
      <c r="XU57" s="182"/>
      <c r="XV57" s="182"/>
      <c r="XW57" s="182"/>
      <c r="XX57" s="182"/>
      <c r="XY57" s="182"/>
      <c r="XZ57" s="182"/>
      <c r="YA57" s="182"/>
      <c r="YB57" s="182"/>
      <c r="YC57" s="182"/>
      <c r="YD57" s="182"/>
      <c r="YE57" s="182"/>
      <c r="YF57" s="182"/>
      <c r="YG57" s="182"/>
      <c r="YH57" s="182"/>
      <c r="YI57" s="182"/>
      <c r="YJ57" s="182"/>
      <c r="YK57" s="182"/>
      <c r="YL57" s="182"/>
      <c r="YM57" s="182"/>
      <c r="YN57" s="182"/>
      <c r="YO57" s="182"/>
      <c r="YP57" s="182"/>
      <c r="YQ57" s="182"/>
      <c r="YR57" s="182"/>
      <c r="YS57" s="182"/>
      <c r="YT57" s="182"/>
      <c r="YU57" s="182"/>
      <c r="YV57" s="182"/>
      <c r="YW57" s="182"/>
      <c r="YX57" s="182"/>
      <c r="YY57" s="182"/>
      <c r="YZ57" s="182"/>
      <c r="ZA57" s="182"/>
      <c r="ZB57" s="182"/>
      <c r="ZC57" s="182"/>
      <c r="ZD57" s="182"/>
      <c r="ZE57" s="182"/>
      <c r="ZF57" s="182"/>
      <c r="ZG57" s="182"/>
      <c r="ZH57" s="182"/>
      <c r="ZI57" s="182"/>
      <c r="ZJ57" s="182"/>
      <c r="ZK57" s="182"/>
      <c r="ZL57" s="182"/>
      <c r="ZM57" s="182"/>
      <c r="ZN57" s="182"/>
      <c r="ZO57" s="182"/>
      <c r="ZP57" s="182"/>
      <c r="ZQ57" s="182"/>
      <c r="ZR57" s="182"/>
      <c r="ZS57" s="182"/>
      <c r="ZT57" s="182"/>
      <c r="ZU57" s="182"/>
      <c r="ZV57" s="182"/>
      <c r="ZW57" s="182"/>
      <c r="ZX57" s="182"/>
      <c r="ZY57" s="182"/>
      <c r="ZZ57" s="182"/>
      <c r="AAA57" s="182"/>
      <c r="AAB57" s="182"/>
      <c r="AAC57" s="182"/>
      <c r="AAD57" s="182"/>
      <c r="AAE57" s="182"/>
      <c r="AAF57" s="182"/>
      <c r="AAG57" s="182"/>
      <c r="AAH57" s="182"/>
      <c r="AAI57" s="182"/>
      <c r="AAJ57" s="182"/>
      <c r="AAK57" s="182"/>
      <c r="AAL57" s="182"/>
      <c r="AAM57" s="182"/>
      <c r="AAN57" s="182"/>
      <c r="AAO57" s="182"/>
      <c r="AAP57" s="182"/>
      <c r="AAQ57" s="182"/>
      <c r="AAR57" s="182"/>
      <c r="AAS57" s="182"/>
      <c r="AAT57" s="182"/>
      <c r="AAU57" s="182"/>
      <c r="AAV57" s="182"/>
      <c r="AAW57" s="182"/>
      <c r="AAX57" s="182"/>
      <c r="AAY57" s="182"/>
      <c r="AAZ57" s="182"/>
      <c r="ABA57" s="182"/>
      <c r="ABB57" s="182"/>
      <c r="ABC57" s="182"/>
      <c r="ABD57" s="182"/>
      <c r="ABE57" s="182"/>
      <c r="ABF57" s="182"/>
      <c r="ABG57" s="182"/>
      <c r="ABH57" s="182"/>
      <c r="ABI57" s="182"/>
      <c r="ABJ57" s="182"/>
      <c r="ABK57" s="182"/>
      <c r="ABL57" s="182"/>
      <c r="ABM57" s="182"/>
      <c r="ABN57" s="182"/>
      <c r="ABO57" s="182"/>
      <c r="ABP57" s="182"/>
      <c r="ABQ57" s="182"/>
      <c r="ABR57" s="182"/>
      <c r="ABS57" s="182"/>
      <c r="ABT57" s="182"/>
      <c r="ABU57" s="182"/>
      <c r="ABV57" s="182"/>
      <c r="ABW57" s="182"/>
      <c r="ABX57" s="182"/>
      <c r="ABY57" s="182"/>
      <c r="ABZ57" s="182"/>
      <c r="ACA57" s="182"/>
      <c r="ACB57" s="182"/>
      <c r="ACC57" s="182"/>
      <c r="ACD57" s="182"/>
      <c r="ACE57" s="182"/>
      <c r="ACF57" s="182"/>
      <c r="ACG57" s="182"/>
      <c r="ACH57" s="182"/>
      <c r="ACI57" s="182"/>
      <c r="ACJ57" s="182"/>
      <c r="ACK57" s="182"/>
      <c r="ACL57" s="182"/>
      <c r="ACM57" s="182"/>
      <c r="ACN57" s="182"/>
      <c r="ACO57" s="182"/>
      <c r="ACP57" s="182"/>
      <c r="ACQ57" s="182"/>
      <c r="ACR57" s="182"/>
      <c r="ACS57" s="182"/>
      <c r="ACT57" s="182"/>
      <c r="ACU57" s="182"/>
      <c r="ACV57" s="182"/>
      <c r="ACW57" s="182"/>
      <c r="ACX57" s="182"/>
      <c r="ACY57" s="182"/>
      <c r="ACZ57" s="182"/>
      <c r="ADA57" s="182"/>
      <c r="ADB57" s="182"/>
      <c r="ADC57" s="182"/>
      <c r="ADD57" s="182"/>
      <c r="ADE57" s="182"/>
      <c r="ADF57" s="182"/>
      <c r="ADG57" s="182"/>
      <c r="ADH57" s="182"/>
      <c r="ADI57" s="182"/>
      <c r="ADJ57" s="182"/>
      <c r="ADK57" s="182"/>
      <c r="ADL57" s="182"/>
      <c r="ADM57" s="182"/>
      <c r="ADN57" s="182"/>
      <c r="ADO57" s="182"/>
      <c r="ADP57" s="182"/>
      <c r="ADQ57" s="182"/>
      <c r="ADR57" s="182"/>
      <c r="ADS57" s="182"/>
      <c r="ADT57" s="182"/>
      <c r="ADU57" s="182"/>
      <c r="ADV57" s="182"/>
      <c r="ADW57" s="182"/>
      <c r="ADX57" s="182"/>
      <c r="ADY57" s="182"/>
      <c r="ADZ57" s="182"/>
      <c r="AEA57" s="182"/>
      <c r="AEB57" s="182"/>
      <c r="AEC57" s="182"/>
      <c r="AED57" s="182"/>
      <c r="AEE57" s="182"/>
      <c r="AEF57" s="182"/>
      <c r="AEG57" s="182"/>
      <c r="AEH57" s="182"/>
      <c r="AEI57" s="182"/>
      <c r="AEJ57" s="182"/>
      <c r="AEK57" s="182"/>
      <c r="AEL57" s="182"/>
      <c r="AEM57" s="182"/>
      <c r="AEN57" s="182"/>
      <c r="AEO57" s="182"/>
      <c r="AEP57" s="182"/>
      <c r="AEQ57" s="182"/>
      <c r="AER57" s="182"/>
      <c r="AES57" s="182"/>
      <c r="AET57" s="182"/>
      <c r="AEU57" s="182"/>
      <c r="AEV57" s="182"/>
      <c r="AEW57" s="182"/>
      <c r="AEX57" s="182"/>
      <c r="AEY57" s="182"/>
      <c r="AEZ57" s="182"/>
      <c r="AFA57" s="182"/>
      <c r="AFB57" s="182"/>
      <c r="AFC57" s="182"/>
      <c r="AFD57" s="182"/>
      <c r="AFE57" s="182"/>
      <c r="AFF57" s="182"/>
      <c r="AFG57" s="182"/>
      <c r="AFH57" s="182"/>
      <c r="AFI57" s="182"/>
      <c r="AFJ57" s="182"/>
      <c r="AFK57" s="182"/>
      <c r="AFL57" s="182"/>
      <c r="AFM57" s="182"/>
      <c r="AFN57" s="182"/>
      <c r="AFO57" s="182"/>
      <c r="AFP57" s="182"/>
      <c r="AFQ57" s="182"/>
      <c r="AFR57" s="182"/>
      <c r="AFS57" s="182"/>
      <c r="AFT57" s="182"/>
      <c r="AFU57" s="182"/>
      <c r="AFV57" s="182"/>
      <c r="AFW57" s="182"/>
      <c r="AFX57" s="182"/>
      <c r="AFY57" s="182"/>
      <c r="AFZ57" s="182"/>
      <c r="AGA57" s="182"/>
      <c r="AGB57" s="182"/>
      <c r="AGC57" s="182"/>
      <c r="AGD57" s="182"/>
      <c r="AGE57" s="182"/>
      <c r="AGF57" s="182"/>
      <c r="AGG57" s="182"/>
      <c r="AGH57" s="182"/>
      <c r="AGI57" s="182"/>
      <c r="AGJ57" s="182"/>
      <c r="AGK57" s="182"/>
      <c r="AGL57" s="182"/>
      <c r="AGM57" s="182"/>
      <c r="AGN57" s="182"/>
      <c r="AGO57" s="182"/>
      <c r="AGP57" s="182"/>
      <c r="AGQ57" s="182"/>
      <c r="AGR57" s="182"/>
      <c r="AGS57" s="182"/>
      <c r="AGT57" s="182"/>
      <c r="AGU57" s="182"/>
      <c r="AGV57" s="182"/>
      <c r="AGW57" s="182"/>
      <c r="AGX57" s="182"/>
      <c r="AGY57" s="182"/>
      <c r="AGZ57" s="182"/>
      <c r="AHA57" s="182"/>
      <c r="AHB57" s="182"/>
      <c r="AHC57" s="182"/>
      <c r="AHD57" s="182"/>
      <c r="AHE57" s="182"/>
      <c r="AHF57" s="182"/>
      <c r="AHG57" s="182"/>
      <c r="AHH57" s="182"/>
      <c r="AHI57" s="182"/>
      <c r="AHJ57" s="182"/>
      <c r="AHK57" s="182"/>
      <c r="AHL57" s="182"/>
      <c r="AHM57" s="182"/>
      <c r="AHN57" s="182"/>
      <c r="AHO57" s="182"/>
      <c r="AHP57" s="182"/>
      <c r="AHQ57" s="182"/>
      <c r="AHR57" s="182"/>
      <c r="AHS57" s="182"/>
      <c r="AHT57" s="182"/>
      <c r="AHU57" s="182"/>
      <c r="AHV57" s="182"/>
      <c r="AHW57" s="182"/>
      <c r="AHX57" s="182"/>
      <c r="AHY57" s="182"/>
      <c r="AHZ57" s="182"/>
      <c r="AIA57" s="182"/>
      <c r="AIB57" s="182"/>
      <c r="AIC57" s="182"/>
      <c r="AID57" s="182"/>
      <c r="AIE57" s="182"/>
      <c r="AIF57" s="182"/>
      <c r="AIG57" s="182"/>
      <c r="AIH57" s="182"/>
      <c r="AII57" s="182"/>
      <c r="AIJ57" s="182"/>
      <c r="AIK57" s="182"/>
      <c r="AIL57" s="182"/>
      <c r="AIM57" s="182"/>
      <c r="AIN57" s="182"/>
      <c r="AIO57" s="182"/>
      <c r="AIP57" s="182"/>
      <c r="AIQ57" s="182"/>
      <c r="AIR57" s="182"/>
      <c r="AIS57" s="182"/>
      <c r="AIT57" s="182"/>
      <c r="AIU57" s="182"/>
      <c r="AIV57" s="182"/>
      <c r="AIW57" s="182"/>
      <c r="AIX57" s="182"/>
      <c r="AIY57" s="182"/>
      <c r="AIZ57" s="182"/>
      <c r="AJA57" s="182"/>
      <c r="AJB57" s="182"/>
      <c r="AJC57" s="182"/>
      <c r="AJD57" s="182"/>
      <c r="AJE57" s="182"/>
      <c r="AJF57" s="182"/>
      <c r="AJG57" s="182"/>
      <c r="AJH57" s="182"/>
      <c r="AJI57" s="182"/>
      <c r="AJJ57" s="182"/>
      <c r="AJK57" s="182"/>
      <c r="AJL57" s="182"/>
      <c r="AJM57" s="182"/>
      <c r="AJN57" s="182"/>
      <c r="AJO57" s="182"/>
      <c r="AJP57" s="182"/>
      <c r="AJQ57" s="182"/>
      <c r="AJR57" s="182"/>
      <c r="AJS57" s="182"/>
      <c r="AJT57" s="182"/>
      <c r="AJU57" s="182"/>
      <c r="AJV57" s="182"/>
      <c r="AJW57" s="182"/>
      <c r="AJX57" s="182"/>
      <c r="AJY57" s="182"/>
      <c r="AJZ57" s="182"/>
      <c r="AKA57" s="182"/>
      <c r="AKB57" s="182"/>
      <c r="AKC57" s="182"/>
      <c r="AKD57" s="182"/>
      <c r="AKE57" s="182"/>
      <c r="AKF57" s="182"/>
      <c r="AKG57" s="182"/>
      <c r="AKH57" s="182"/>
      <c r="AKI57" s="182"/>
      <c r="AKJ57" s="182"/>
      <c r="AKK57" s="182"/>
      <c r="AKL57" s="182"/>
      <c r="AKM57" s="182"/>
      <c r="AKN57" s="182"/>
      <c r="AKO57" s="182"/>
      <c r="AKP57" s="182"/>
      <c r="AKQ57" s="182"/>
      <c r="AKR57" s="182"/>
      <c r="AKS57" s="182"/>
      <c r="AKT57" s="182"/>
      <c r="AKU57" s="182"/>
      <c r="AKV57" s="182"/>
      <c r="AKW57" s="182"/>
      <c r="AKX57" s="182"/>
      <c r="AKY57" s="182"/>
      <c r="AKZ57" s="182"/>
      <c r="ALA57" s="182"/>
      <c r="ALB57" s="182"/>
      <c r="ALC57" s="182"/>
      <c r="ALD57" s="182"/>
      <c r="ALE57" s="182"/>
      <c r="ALF57" s="182"/>
      <c r="ALG57" s="182"/>
      <c r="ALH57" s="182"/>
      <c r="ALI57" s="182"/>
      <c r="ALJ57" s="182"/>
      <c r="ALK57" s="182"/>
      <c r="ALL57" s="182"/>
      <c r="ALM57" s="182"/>
      <c r="ALN57" s="182"/>
      <c r="ALO57" s="182"/>
      <c r="ALP57" s="182"/>
      <c r="ALQ57" s="182"/>
      <c r="ALR57" s="182"/>
      <c r="ALS57" s="182"/>
      <c r="ALT57" s="182"/>
      <c r="ALU57" s="182"/>
      <c r="ALV57" s="182"/>
      <c r="ALW57" s="182"/>
      <c r="ALX57" s="182"/>
      <c r="ALY57" s="182"/>
      <c r="ALZ57" s="182"/>
      <c r="AMA57" s="182"/>
      <c r="AMB57" s="182"/>
      <c r="AMC57" s="182"/>
      <c r="AMD57" s="182"/>
      <c r="AME57" s="182"/>
      <c r="AMF57" s="182"/>
      <c r="AMG57" s="182"/>
      <c r="AMH57" s="182"/>
      <c r="AMI57" s="182"/>
      <c r="AMJ57" s="182"/>
      <c r="AMK57" s="182"/>
      <c r="AML57" s="182"/>
      <c r="AMM57" s="182"/>
      <c r="AMN57" s="182"/>
      <c r="AMO57" s="182"/>
      <c r="AMP57" s="182"/>
      <c r="AMQ57" s="182"/>
      <c r="AMR57" s="182"/>
      <c r="AMS57" s="182"/>
      <c r="AMT57" s="182"/>
      <c r="AMU57" s="182"/>
      <c r="AMV57" s="182"/>
      <c r="AMW57" s="182"/>
      <c r="AMX57" s="182"/>
      <c r="AMY57" s="182"/>
      <c r="AMZ57" s="182"/>
      <c r="ANA57" s="182"/>
      <c r="ANB57" s="182"/>
      <c r="ANC57" s="182"/>
      <c r="AND57" s="182"/>
      <c r="ANE57" s="182"/>
      <c r="ANF57" s="182"/>
      <c r="ANG57" s="182"/>
      <c r="ANH57" s="182"/>
      <c r="ANI57" s="182"/>
      <c r="ANJ57" s="182"/>
      <c r="ANK57" s="182"/>
      <c r="ANL57" s="182"/>
      <c r="ANM57" s="182"/>
      <c r="ANN57" s="182"/>
      <c r="ANO57" s="182"/>
      <c r="ANP57" s="182"/>
      <c r="ANQ57" s="182"/>
      <c r="ANR57" s="182"/>
      <c r="ANS57" s="182"/>
      <c r="ANT57" s="182"/>
      <c r="ANU57" s="182"/>
      <c r="ANV57" s="182"/>
      <c r="ANW57" s="182"/>
      <c r="ANX57" s="182"/>
      <c r="ANY57" s="182"/>
      <c r="ANZ57" s="182"/>
      <c r="AOA57" s="182"/>
      <c r="AOB57" s="182"/>
      <c r="AOC57" s="182"/>
      <c r="AOD57" s="182"/>
      <c r="AOE57" s="182"/>
      <c r="AOF57" s="182"/>
      <c r="AOG57" s="182"/>
      <c r="AOH57" s="182"/>
      <c r="AOI57" s="182"/>
      <c r="AOJ57" s="182"/>
      <c r="AOK57" s="182"/>
      <c r="AOL57" s="182"/>
      <c r="AOM57" s="182"/>
      <c r="AON57" s="182"/>
      <c r="AOO57" s="182"/>
      <c r="AOP57" s="182"/>
      <c r="AOQ57" s="182"/>
      <c r="AOR57" s="182"/>
      <c r="AOS57" s="182"/>
      <c r="AOT57" s="182"/>
      <c r="AOU57" s="182"/>
      <c r="AOV57" s="182"/>
      <c r="AOW57" s="182"/>
      <c r="AOX57" s="182"/>
      <c r="AOY57" s="182"/>
      <c r="AOZ57" s="182"/>
      <c r="APA57" s="182"/>
      <c r="APB57" s="182"/>
      <c r="APC57" s="182"/>
      <c r="APD57" s="182"/>
      <c r="APE57" s="182"/>
      <c r="APF57" s="182"/>
      <c r="APG57" s="182"/>
      <c r="APH57" s="182"/>
      <c r="API57" s="182"/>
      <c r="APJ57" s="182"/>
      <c r="APK57" s="182"/>
      <c r="APL57" s="182"/>
      <c r="APM57" s="182"/>
      <c r="APN57" s="182"/>
      <c r="APO57" s="182"/>
      <c r="APP57" s="182"/>
      <c r="APQ57" s="182"/>
      <c r="APR57" s="182"/>
      <c r="APS57" s="182"/>
      <c r="APT57" s="182"/>
      <c r="APU57" s="182"/>
      <c r="APV57" s="182"/>
      <c r="APW57" s="182"/>
      <c r="APX57" s="182"/>
      <c r="APY57" s="182"/>
      <c r="APZ57" s="182"/>
      <c r="AQA57" s="182"/>
      <c r="AQB57" s="182"/>
      <c r="AQC57" s="182"/>
      <c r="AQD57" s="182"/>
      <c r="AQE57" s="182"/>
      <c r="AQF57" s="182"/>
      <c r="AQG57" s="182"/>
      <c r="AQH57" s="182"/>
      <c r="AQI57" s="182"/>
      <c r="AQJ57" s="182"/>
      <c r="AQK57" s="182"/>
      <c r="AQL57" s="182"/>
      <c r="AQM57" s="182"/>
      <c r="AQN57" s="182"/>
      <c r="AQO57" s="182"/>
      <c r="AQP57" s="182"/>
      <c r="AQQ57" s="182"/>
      <c r="AQR57" s="182"/>
      <c r="AQS57" s="182"/>
      <c r="AQT57" s="182"/>
      <c r="AQU57" s="182"/>
      <c r="AQV57" s="182"/>
      <c r="AQW57" s="182"/>
      <c r="AQX57" s="182"/>
      <c r="AQY57" s="182"/>
      <c r="AQZ57" s="182"/>
      <c r="ARA57" s="182"/>
      <c r="ARB57" s="182"/>
      <c r="ARC57" s="182"/>
      <c r="ARD57" s="182"/>
      <c r="ARE57" s="182"/>
      <c r="ARF57" s="182"/>
      <c r="ARG57" s="182"/>
      <c r="ARH57" s="182"/>
      <c r="ARI57" s="182"/>
      <c r="ARJ57" s="182"/>
      <c r="ARK57" s="182"/>
      <c r="ARL57" s="182"/>
      <c r="ARM57" s="182"/>
      <c r="ARN57" s="182"/>
      <c r="ARO57" s="182"/>
      <c r="ARP57" s="182"/>
      <c r="ARQ57" s="182"/>
      <c r="ARR57" s="182"/>
      <c r="ARS57" s="182"/>
      <c r="ART57" s="182"/>
      <c r="ARU57" s="182"/>
      <c r="ARV57" s="182"/>
      <c r="ARW57" s="182"/>
      <c r="ARX57" s="182"/>
      <c r="ARY57" s="182"/>
      <c r="ARZ57" s="182"/>
      <c r="ASA57" s="182"/>
      <c r="ASB57" s="182"/>
      <c r="ASC57" s="182"/>
      <c r="ASD57" s="182"/>
      <c r="ASE57" s="182"/>
      <c r="ASF57" s="182"/>
      <c r="ASG57" s="182"/>
      <c r="ASH57" s="182"/>
      <c r="ASI57" s="182"/>
      <c r="ASJ57" s="182"/>
      <c r="ASK57" s="182"/>
      <c r="ASL57" s="182"/>
      <c r="ASM57" s="182"/>
      <c r="ASN57" s="182"/>
      <c r="ASO57" s="182"/>
      <c r="ASP57" s="182"/>
      <c r="ASQ57" s="182"/>
      <c r="ASR57" s="182"/>
      <c r="ASS57" s="182"/>
      <c r="AST57" s="182"/>
      <c r="ASU57" s="182"/>
      <c r="ASV57" s="182"/>
      <c r="ASW57" s="182"/>
      <c r="ASX57" s="182"/>
      <c r="ASY57" s="182"/>
      <c r="ASZ57" s="182"/>
      <c r="ATA57" s="182"/>
      <c r="ATB57" s="182"/>
      <c r="ATC57" s="182"/>
      <c r="ATD57" s="182"/>
      <c r="ATE57" s="182"/>
      <c r="ATF57" s="182"/>
      <c r="ATG57" s="182"/>
      <c r="ATH57" s="182"/>
      <c r="ATI57" s="182"/>
      <c r="ATJ57" s="182"/>
      <c r="ATK57" s="182"/>
      <c r="ATL57" s="182"/>
      <c r="ATM57" s="182"/>
      <c r="ATN57" s="182"/>
      <c r="ATO57" s="182"/>
      <c r="ATP57" s="182"/>
      <c r="ATQ57" s="182"/>
      <c r="ATR57" s="182"/>
      <c r="ATS57" s="182"/>
      <c r="ATT57" s="182"/>
      <c r="ATU57" s="182"/>
      <c r="ATV57" s="182"/>
      <c r="ATW57" s="182"/>
      <c r="ATX57" s="182"/>
      <c r="ATY57" s="182"/>
      <c r="ATZ57" s="182"/>
      <c r="AUA57" s="182"/>
      <c r="AUB57" s="182"/>
      <c r="AUC57" s="182"/>
      <c r="AUD57" s="182"/>
      <c r="AUE57" s="182"/>
      <c r="AUF57" s="182"/>
      <c r="AUG57" s="182"/>
      <c r="AUH57" s="182"/>
      <c r="AUI57" s="182"/>
      <c r="AUJ57" s="182"/>
      <c r="AUK57" s="182"/>
      <c r="AUL57" s="182"/>
      <c r="AUM57" s="182"/>
      <c r="AUN57" s="182"/>
      <c r="AUO57" s="182"/>
      <c r="AUP57" s="182"/>
      <c r="AUQ57" s="182"/>
      <c r="AUR57" s="182"/>
      <c r="AUS57" s="182"/>
      <c r="AUT57" s="182"/>
      <c r="AUU57" s="182"/>
      <c r="AUV57" s="182"/>
      <c r="AUW57" s="182"/>
      <c r="AUX57" s="182"/>
      <c r="AUY57" s="182"/>
      <c r="AUZ57" s="182"/>
      <c r="AVA57" s="182"/>
      <c r="AVB57" s="182"/>
      <c r="AVC57" s="182"/>
      <c r="AVD57" s="182"/>
      <c r="AVE57" s="182"/>
      <c r="AVF57" s="182"/>
      <c r="AVG57" s="182"/>
      <c r="AVH57" s="182"/>
      <c r="AVI57" s="182"/>
      <c r="AVJ57" s="182"/>
      <c r="AVK57" s="182"/>
      <c r="AVL57" s="182"/>
      <c r="AVM57" s="182"/>
      <c r="AVN57" s="182"/>
      <c r="AVO57" s="182"/>
      <c r="AVP57" s="182"/>
      <c r="AVQ57" s="182"/>
      <c r="AVR57" s="182"/>
      <c r="AVS57" s="182"/>
      <c r="AVT57" s="182"/>
      <c r="AVU57" s="182"/>
      <c r="AVV57" s="182"/>
      <c r="AVW57" s="182"/>
      <c r="AVX57" s="182"/>
      <c r="AVY57" s="182"/>
      <c r="AVZ57" s="182"/>
      <c r="AWA57" s="182"/>
      <c r="AWB57" s="182"/>
      <c r="AWC57" s="182"/>
      <c r="AWD57" s="182"/>
      <c r="AWE57" s="182"/>
      <c r="AWF57" s="182"/>
      <c r="AWG57" s="182"/>
      <c r="AWH57" s="182"/>
      <c r="AWI57" s="182"/>
      <c r="AWJ57" s="182"/>
      <c r="AWK57" s="182"/>
      <c r="AWL57" s="182"/>
      <c r="AWM57" s="182"/>
      <c r="AWN57" s="182"/>
      <c r="AWO57" s="182"/>
      <c r="AWP57" s="182"/>
      <c r="AWQ57" s="182"/>
      <c r="AWR57" s="182"/>
      <c r="AWS57" s="182"/>
      <c r="AWT57" s="182"/>
      <c r="AWU57" s="182"/>
      <c r="AWV57" s="182"/>
      <c r="AWW57" s="182"/>
      <c r="AWX57" s="182"/>
      <c r="AWY57" s="182"/>
      <c r="AWZ57" s="182"/>
      <c r="AXA57" s="182"/>
      <c r="AXB57" s="182"/>
      <c r="AXC57" s="182"/>
      <c r="AXD57" s="182"/>
      <c r="AXE57" s="182"/>
      <c r="AXF57" s="182"/>
      <c r="AXG57" s="182"/>
      <c r="AXH57" s="182"/>
      <c r="AXI57" s="182"/>
      <c r="AXJ57" s="182"/>
      <c r="AXK57" s="182"/>
      <c r="AXL57" s="182"/>
      <c r="AXM57" s="182"/>
      <c r="AXN57" s="182"/>
      <c r="AXO57" s="182"/>
      <c r="AXP57" s="182"/>
      <c r="AXQ57" s="182"/>
      <c r="AXR57" s="182"/>
      <c r="AXS57" s="182"/>
      <c r="AXT57" s="182"/>
      <c r="AXU57" s="182"/>
      <c r="AXV57" s="182"/>
      <c r="AXW57" s="182"/>
      <c r="AXX57" s="182"/>
      <c r="AXY57" s="182"/>
      <c r="AXZ57" s="182"/>
      <c r="AYA57" s="182"/>
      <c r="AYB57" s="182"/>
      <c r="AYC57" s="182"/>
      <c r="AYD57" s="182"/>
      <c r="AYE57" s="182"/>
      <c r="AYF57" s="182"/>
      <c r="AYG57" s="182"/>
      <c r="AYH57" s="182"/>
      <c r="AYI57" s="182"/>
      <c r="AYJ57" s="182"/>
      <c r="AYK57" s="182"/>
      <c r="AYL57" s="182"/>
      <c r="AYM57" s="182"/>
      <c r="AYN57" s="182"/>
      <c r="AYO57" s="182"/>
      <c r="AYP57" s="182"/>
      <c r="AYQ57" s="182"/>
      <c r="AYR57" s="182"/>
      <c r="AYS57" s="182"/>
      <c r="AYT57" s="182"/>
      <c r="AYU57" s="182"/>
      <c r="AYV57" s="182"/>
      <c r="AYW57" s="182"/>
      <c r="AYX57" s="182"/>
      <c r="AYY57" s="182"/>
      <c r="AYZ57" s="182"/>
      <c r="AZA57" s="182"/>
      <c r="AZB57" s="182"/>
      <c r="AZC57" s="182"/>
      <c r="AZD57" s="182"/>
      <c r="AZE57" s="182"/>
      <c r="AZF57" s="182"/>
      <c r="AZG57" s="182"/>
      <c r="AZH57" s="182"/>
      <c r="AZI57" s="182"/>
      <c r="AZJ57" s="182"/>
      <c r="AZK57" s="182"/>
      <c r="AZL57" s="182"/>
      <c r="AZM57" s="182"/>
      <c r="AZN57" s="182"/>
      <c r="AZO57" s="182"/>
      <c r="AZP57" s="182"/>
      <c r="AZQ57" s="182"/>
      <c r="AZR57" s="182"/>
      <c r="AZS57" s="182"/>
      <c r="AZT57" s="182"/>
      <c r="AZU57" s="182"/>
      <c r="AZV57" s="182"/>
      <c r="AZW57" s="182"/>
      <c r="AZX57" s="182"/>
      <c r="AZY57" s="182"/>
      <c r="AZZ57" s="182"/>
      <c r="BAA57" s="182"/>
      <c r="BAB57" s="182"/>
      <c r="BAC57" s="182"/>
      <c r="BAD57" s="182"/>
      <c r="BAE57" s="182"/>
      <c r="BAF57" s="182"/>
      <c r="BAG57" s="182"/>
      <c r="BAH57" s="182"/>
      <c r="BAI57" s="182"/>
      <c r="BAJ57" s="182"/>
      <c r="BAK57" s="182"/>
      <c r="BAL57" s="182"/>
      <c r="BAM57" s="182"/>
      <c r="BAN57" s="182"/>
      <c r="BAO57" s="182"/>
      <c r="BAP57" s="182"/>
      <c r="BAQ57" s="182"/>
      <c r="BAR57" s="182"/>
      <c r="BAS57" s="182"/>
      <c r="BAT57" s="182"/>
      <c r="BAU57" s="182"/>
      <c r="BAV57" s="182"/>
      <c r="BAW57" s="182"/>
      <c r="BAX57" s="182"/>
      <c r="BAY57" s="182"/>
      <c r="BAZ57" s="182"/>
      <c r="BBA57" s="182"/>
      <c r="BBB57" s="182"/>
      <c r="BBC57" s="182"/>
      <c r="BBD57" s="182"/>
      <c r="BBE57" s="182"/>
      <c r="BBF57" s="182"/>
      <c r="BBG57" s="182"/>
      <c r="BBH57" s="182"/>
      <c r="BBI57" s="182"/>
      <c r="BBJ57" s="182"/>
      <c r="BBK57" s="182"/>
      <c r="BBL57" s="182"/>
      <c r="BBM57" s="182"/>
      <c r="BBN57" s="182"/>
      <c r="BBO57" s="182"/>
      <c r="BBP57" s="182"/>
      <c r="BBQ57" s="182"/>
      <c r="BBR57" s="182"/>
      <c r="BBS57" s="182"/>
      <c r="BBT57" s="182"/>
      <c r="BBU57" s="182"/>
      <c r="BBV57" s="182"/>
      <c r="BBW57" s="182"/>
      <c r="BBX57" s="182"/>
      <c r="BBY57" s="182"/>
      <c r="BBZ57" s="182"/>
      <c r="BCA57" s="182"/>
      <c r="BCB57" s="182"/>
      <c r="BCC57" s="182"/>
      <c r="BCD57" s="182"/>
      <c r="BCE57" s="182"/>
      <c r="BCF57" s="182"/>
      <c r="BCG57" s="182"/>
      <c r="BCH57" s="182"/>
      <c r="BCI57" s="182"/>
      <c r="BCJ57" s="182"/>
      <c r="BCK57" s="182"/>
      <c r="BCL57" s="182"/>
      <c r="BCM57" s="182"/>
      <c r="BCN57" s="182"/>
      <c r="BCO57" s="182"/>
      <c r="BCP57" s="182"/>
      <c r="BCQ57" s="182"/>
      <c r="BCR57" s="182"/>
      <c r="BCS57" s="182"/>
      <c r="BCT57" s="182"/>
      <c r="BCU57" s="182"/>
      <c r="BCV57" s="182"/>
      <c r="BCW57" s="182"/>
      <c r="BCX57" s="182"/>
      <c r="BCY57" s="182"/>
      <c r="BCZ57" s="182"/>
      <c r="BDA57" s="182"/>
      <c r="BDB57" s="182"/>
      <c r="BDC57" s="182"/>
      <c r="BDD57" s="182"/>
      <c r="BDE57" s="182"/>
      <c r="BDF57" s="182"/>
      <c r="BDG57" s="182"/>
      <c r="BDH57" s="182"/>
      <c r="BDI57" s="182"/>
      <c r="BDJ57" s="182"/>
      <c r="BDK57" s="182"/>
      <c r="BDL57" s="182"/>
      <c r="BDM57" s="182"/>
      <c r="BDN57" s="182"/>
      <c r="BDO57" s="182"/>
      <c r="BDP57" s="182"/>
      <c r="BDQ57" s="182"/>
      <c r="BDR57" s="182"/>
      <c r="BDS57" s="182"/>
      <c r="BDT57" s="182"/>
      <c r="BDU57" s="182"/>
      <c r="BDV57" s="182"/>
      <c r="BDW57" s="182"/>
      <c r="BDX57" s="182"/>
      <c r="BDY57" s="182"/>
      <c r="BDZ57" s="182"/>
      <c r="BEA57" s="182"/>
      <c r="BEB57" s="182"/>
      <c r="BEC57" s="182"/>
      <c r="BED57" s="182"/>
      <c r="BEE57" s="182"/>
      <c r="BEF57" s="182"/>
      <c r="BEG57" s="182"/>
      <c r="BEH57" s="182"/>
      <c r="BEI57" s="182"/>
      <c r="BEJ57" s="182"/>
      <c r="BEK57" s="182"/>
      <c r="BEL57" s="182"/>
      <c r="BEM57" s="182"/>
      <c r="BEN57" s="182"/>
      <c r="BEO57" s="182"/>
      <c r="BEP57" s="182"/>
      <c r="BEQ57" s="182"/>
      <c r="BER57" s="182"/>
      <c r="BES57" s="182"/>
      <c r="BET57" s="182"/>
      <c r="BEU57" s="182"/>
      <c r="BEV57" s="182"/>
      <c r="BEW57" s="182"/>
      <c r="BEX57" s="182"/>
      <c r="BEY57" s="182"/>
      <c r="BEZ57" s="182"/>
      <c r="BFA57" s="182"/>
      <c r="BFB57" s="182"/>
      <c r="BFC57" s="182"/>
      <c r="BFD57" s="182"/>
      <c r="BFE57" s="182"/>
      <c r="BFF57" s="182"/>
      <c r="BFG57" s="182"/>
      <c r="BFH57" s="182"/>
      <c r="BFI57" s="182"/>
      <c r="BFJ57" s="182"/>
      <c r="BFK57" s="182"/>
      <c r="BFL57" s="182"/>
      <c r="BFM57" s="182"/>
      <c r="BFN57" s="182"/>
      <c r="BFO57" s="182"/>
      <c r="BFP57" s="182"/>
      <c r="BFQ57" s="182"/>
      <c r="BFR57" s="182"/>
      <c r="BFS57" s="182"/>
      <c r="BFT57" s="182"/>
      <c r="BFU57" s="182"/>
      <c r="BFV57" s="182"/>
      <c r="BFW57" s="182"/>
      <c r="BFX57" s="182"/>
      <c r="BFY57" s="182"/>
      <c r="BFZ57" s="182"/>
      <c r="BGA57" s="182"/>
      <c r="BGB57" s="182"/>
      <c r="BGC57" s="182"/>
      <c r="BGD57" s="182"/>
      <c r="BGE57" s="182"/>
      <c r="BGF57" s="182"/>
      <c r="BGG57" s="182"/>
      <c r="BGH57" s="182"/>
      <c r="BGI57" s="182"/>
      <c r="BGJ57" s="182"/>
      <c r="BGK57" s="182"/>
      <c r="BGL57" s="182"/>
      <c r="BGM57" s="182"/>
      <c r="BGN57" s="182"/>
      <c r="BGO57" s="182"/>
      <c r="BGP57" s="182"/>
      <c r="BGQ57" s="182"/>
      <c r="BGR57" s="182"/>
      <c r="BGS57" s="182"/>
      <c r="BGT57" s="182"/>
      <c r="BGU57" s="182"/>
      <c r="BGV57" s="182"/>
      <c r="BGW57" s="182"/>
      <c r="BGX57" s="182"/>
      <c r="BGY57" s="182"/>
      <c r="BGZ57" s="182"/>
      <c r="BHA57" s="182"/>
      <c r="BHB57" s="182"/>
      <c r="BHC57" s="182"/>
      <c r="BHD57" s="182"/>
      <c r="BHE57" s="182"/>
      <c r="BHF57" s="182"/>
      <c r="BHG57" s="182"/>
      <c r="BHH57" s="182"/>
      <c r="BHI57" s="182"/>
      <c r="BHJ57" s="182"/>
      <c r="BHK57" s="182"/>
      <c r="BHL57" s="182"/>
      <c r="BHM57" s="182"/>
      <c r="BHN57" s="182"/>
      <c r="BHO57" s="182"/>
      <c r="BHP57" s="182"/>
      <c r="BHQ57" s="182"/>
      <c r="BHR57" s="182"/>
      <c r="BHS57" s="182"/>
      <c r="BHT57" s="182"/>
      <c r="BHU57" s="182"/>
      <c r="BHV57" s="182"/>
      <c r="BHW57" s="182"/>
      <c r="BHX57" s="182"/>
      <c r="BHY57" s="182"/>
      <c r="BHZ57" s="182"/>
      <c r="BIA57" s="182"/>
      <c r="BIB57" s="182"/>
      <c r="BIC57" s="182"/>
      <c r="BID57" s="182"/>
      <c r="BIE57" s="182"/>
      <c r="BIF57" s="182"/>
      <c r="BIG57" s="182"/>
      <c r="BIH57" s="182"/>
      <c r="BII57" s="182"/>
      <c r="BIJ57" s="182"/>
      <c r="BIK57" s="182"/>
      <c r="BIL57" s="182"/>
      <c r="BIM57" s="182"/>
      <c r="BIN57" s="182"/>
      <c r="BIO57" s="182"/>
      <c r="BIP57" s="182"/>
      <c r="BIQ57" s="182"/>
      <c r="BIR57" s="182"/>
      <c r="BIS57" s="182"/>
      <c r="BIT57" s="182"/>
      <c r="BIU57" s="182"/>
      <c r="BIV57" s="182"/>
      <c r="BIW57" s="182"/>
      <c r="BIX57" s="182"/>
      <c r="BIY57" s="182"/>
      <c r="BIZ57" s="182"/>
      <c r="BJA57" s="182"/>
      <c r="BJB57" s="182"/>
      <c r="BJC57" s="182"/>
      <c r="BJD57" s="182"/>
      <c r="BJE57" s="182"/>
      <c r="BJF57" s="182"/>
      <c r="BJG57" s="182"/>
      <c r="BJH57" s="182"/>
      <c r="BJI57" s="182"/>
      <c r="BJJ57" s="182"/>
      <c r="BJK57" s="182"/>
      <c r="BJL57" s="182"/>
      <c r="BJM57" s="182"/>
      <c r="BJN57" s="182"/>
      <c r="BJO57" s="182"/>
      <c r="BJP57" s="182"/>
      <c r="BJQ57" s="182"/>
      <c r="BJR57" s="182"/>
      <c r="BJS57" s="182"/>
      <c r="BJT57" s="182"/>
      <c r="BJU57" s="182"/>
      <c r="BJV57" s="182"/>
      <c r="BJW57" s="182"/>
      <c r="BJX57" s="182"/>
      <c r="BJY57" s="182"/>
      <c r="BJZ57" s="182"/>
      <c r="BKA57" s="182"/>
      <c r="BKB57" s="182"/>
      <c r="BKC57" s="182"/>
      <c r="BKD57" s="182"/>
      <c r="BKE57" s="182"/>
      <c r="BKF57" s="182"/>
      <c r="BKG57" s="182"/>
      <c r="BKH57" s="182"/>
      <c r="BKI57" s="182"/>
      <c r="BKJ57" s="182"/>
      <c r="BKK57" s="182"/>
      <c r="BKL57" s="182"/>
      <c r="BKM57" s="182"/>
      <c r="BKN57" s="182"/>
      <c r="BKO57" s="182"/>
      <c r="BKP57" s="182"/>
      <c r="BKQ57" s="182"/>
      <c r="BKR57" s="182"/>
      <c r="BKS57" s="182"/>
      <c r="BKT57" s="182"/>
      <c r="BKU57" s="182"/>
      <c r="BKV57" s="182"/>
      <c r="BKW57" s="182"/>
      <c r="BKX57" s="182"/>
      <c r="BKY57" s="182"/>
      <c r="BKZ57" s="182"/>
      <c r="BLA57" s="182"/>
      <c r="BLB57" s="182"/>
      <c r="BLC57" s="182"/>
      <c r="BLD57" s="182"/>
      <c r="BLE57" s="182"/>
      <c r="BLF57" s="182"/>
      <c r="BLG57" s="182"/>
      <c r="BLH57" s="182"/>
      <c r="BLI57" s="182"/>
      <c r="BLJ57" s="182"/>
      <c r="BLK57" s="182"/>
      <c r="BLL57" s="182"/>
      <c r="BLM57" s="182"/>
      <c r="BLN57" s="182"/>
      <c r="BLO57" s="182"/>
      <c r="BLP57" s="182"/>
      <c r="BLQ57" s="182"/>
      <c r="BLR57" s="182"/>
      <c r="BLS57" s="182"/>
      <c r="BLT57" s="182"/>
      <c r="BLU57" s="182"/>
      <c r="BLV57" s="182"/>
      <c r="BLW57" s="182"/>
      <c r="BLX57" s="182"/>
      <c r="BLY57" s="182"/>
      <c r="BLZ57" s="182"/>
      <c r="BMA57" s="182"/>
      <c r="BMB57" s="182"/>
      <c r="BMC57" s="182"/>
      <c r="BMD57" s="182"/>
      <c r="BME57" s="182"/>
      <c r="BMF57" s="182"/>
      <c r="BMG57" s="182"/>
      <c r="BMH57" s="182"/>
      <c r="BMI57" s="182"/>
      <c r="BMJ57" s="182"/>
      <c r="BMK57" s="182"/>
      <c r="BML57" s="182"/>
      <c r="BMM57" s="182"/>
      <c r="BMN57" s="182"/>
      <c r="BMO57" s="182"/>
      <c r="BMP57" s="182"/>
      <c r="BMQ57" s="182"/>
      <c r="BMR57" s="182"/>
      <c r="BMS57" s="182"/>
      <c r="BMT57" s="182"/>
      <c r="BMU57" s="182"/>
      <c r="BMV57" s="182"/>
      <c r="BMW57" s="182"/>
      <c r="BMX57" s="182"/>
      <c r="BMY57" s="182"/>
      <c r="BMZ57" s="182"/>
      <c r="BNA57" s="182"/>
      <c r="BNB57" s="182"/>
      <c r="BNC57" s="182"/>
      <c r="BND57" s="182"/>
      <c r="BNE57" s="182"/>
      <c r="BNF57" s="182"/>
      <c r="BNG57" s="182"/>
      <c r="BNH57" s="182"/>
      <c r="BNI57" s="182"/>
      <c r="BNJ57" s="182"/>
      <c r="BNK57" s="182"/>
      <c r="BNL57" s="182"/>
      <c r="BNM57" s="182"/>
      <c r="BNN57" s="182"/>
      <c r="BNO57" s="182"/>
      <c r="BNP57" s="182"/>
      <c r="BNQ57" s="182"/>
      <c r="BNR57" s="182"/>
      <c r="BNS57" s="182"/>
      <c r="BNT57" s="182"/>
      <c r="BNU57" s="182"/>
      <c r="BNV57" s="182"/>
      <c r="BNW57" s="182"/>
      <c r="BNX57" s="182"/>
      <c r="BNY57" s="182"/>
      <c r="BNZ57" s="182"/>
      <c r="BOA57" s="182"/>
      <c r="BOB57" s="182"/>
      <c r="BOC57" s="182"/>
      <c r="BOD57" s="182"/>
      <c r="BOE57" s="182"/>
      <c r="BOF57" s="182"/>
      <c r="BOG57" s="182"/>
      <c r="BOH57" s="182"/>
      <c r="BOI57" s="182"/>
      <c r="BOJ57" s="182"/>
      <c r="BOK57" s="182"/>
      <c r="BOL57" s="182"/>
      <c r="BOM57" s="182"/>
      <c r="BON57" s="182"/>
      <c r="BOO57" s="182"/>
      <c r="BOP57" s="182"/>
      <c r="BOQ57" s="182"/>
      <c r="BOR57" s="182"/>
      <c r="BOS57" s="182"/>
      <c r="BOT57" s="182"/>
      <c r="BOU57" s="182"/>
      <c r="BOV57" s="182"/>
      <c r="BOW57" s="182"/>
      <c r="BOX57" s="182"/>
      <c r="BOY57" s="182"/>
      <c r="BOZ57" s="182"/>
      <c r="BPA57" s="182"/>
      <c r="BPB57" s="182"/>
      <c r="BPC57" s="182"/>
      <c r="BPD57" s="182"/>
      <c r="BPE57" s="182"/>
      <c r="BPF57" s="182"/>
      <c r="BPG57" s="182"/>
      <c r="BPH57" s="182"/>
      <c r="BPI57" s="182"/>
      <c r="BPJ57" s="182"/>
      <c r="BPK57" s="182"/>
      <c r="BPL57" s="182"/>
      <c r="BPM57" s="182"/>
      <c r="BPN57" s="182"/>
      <c r="BPO57" s="182"/>
      <c r="BPP57" s="182"/>
      <c r="BPQ57" s="182"/>
      <c r="BPR57" s="182"/>
      <c r="BPS57" s="182"/>
      <c r="BPT57" s="182"/>
      <c r="BPU57" s="182"/>
      <c r="BPV57" s="182"/>
      <c r="BPW57" s="182"/>
      <c r="BPX57" s="182"/>
      <c r="BPY57" s="182"/>
      <c r="BPZ57" s="182"/>
      <c r="BQA57" s="182"/>
      <c r="BQB57" s="182"/>
      <c r="BQC57" s="182"/>
      <c r="BQD57" s="182"/>
      <c r="BQE57" s="182"/>
      <c r="BQF57" s="182"/>
      <c r="BQG57" s="182"/>
      <c r="BQH57" s="182"/>
      <c r="BQI57" s="182"/>
      <c r="BQJ57" s="182"/>
      <c r="BQK57" s="182"/>
      <c r="BQL57" s="182"/>
      <c r="BQM57" s="182"/>
      <c r="BQN57" s="182"/>
      <c r="BQO57" s="182"/>
      <c r="BQP57" s="182"/>
      <c r="BQQ57" s="182"/>
      <c r="BQR57" s="182"/>
      <c r="BQS57" s="182"/>
      <c r="BQT57" s="182"/>
      <c r="BQU57" s="182"/>
      <c r="BQV57" s="182"/>
      <c r="BQW57" s="182"/>
      <c r="BQX57" s="182"/>
      <c r="BQY57" s="182"/>
      <c r="BQZ57" s="182"/>
      <c r="BRA57" s="182"/>
      <c r="BRB57" s="182"/>
      <c r="BRC57" s="182"/>
      <c r="BRD57" s="182"/>
      <c r="BRE57" s="182"/>
      <c r="BRF57" s="182"/>
      <c r="BRG57" s="182"/>
      <c r="BRH57" s="182"/>
      <c r="BRI57" s="182"/>
      <c r="BRJ57" s="182"/>
      <c r="BRK57" s="182"/>
      <c r="BRL57" s="182"/>
      <c r="BRM57" s="182"/>
      <c r="BRN57" s="182"/>
      <c r="BRO57" s="182"/>
      <c r="BRP57" s="182"/>
      <c r="BRQ57" s="182"/>
      <c r="BRR57" s="182"/>
      <c r="BRS57" s="182"/>
      <c r="BRT57" s="182"/>
      <c r="BRU57" s="182"/>
      <c r="BRV57" s="182"/>
      <c r="BRW57" s="182"/>
      <c r="BRX57" s="182"/>
      <c r="BRY57" s="182"/>
      <c r="BRZ57" s="182"/>
      <c r="BSA57" s="182"/>
      <c r="BSB57" s="182"/>
      <c r="BSC57" s="182"/>
      <c r="BSD57" s="182"/>
      <c r="BSE57" s="182"/>
      <c r="BSF57" s="182"/>
      <c r="BSG57" s="182"/>
      <c r="BSH57" s="182"/>
      <c r="BSI57" s="182"/>
      <c r="BSJ57" s="182"/>
      <c r="BSK57" s="182"/>
      <c r="BSL57" s="182"/>
      <c r="BSM57" s="182"/>
      <c r="BSN57" s="182"/>
      <c r="BSO57" s="182"/>
      <c r="BSP57" s="182"/>
      <c r="BSQ57" s="182"/>
      <c r="BSR57" s="182"/>
      <c r="BSS57" s="182"/>
      <c r="BST57" s="182"/>
      <c r="BSU57" s="182"/>
      <c r="BSV57" s="182"/>
      <c r="BSW57" s="182"/>
      <c r="BSX57" s="182"/>
      <c r="BSY57" s="182"/>
      <c r="BSZ57" s="182"/>
      <c r="BTA57" s="182"/>
      <c r="BTB57" s="182"/>
      <c r="BTC57" s="182"/>
      <c r="BTD57" s="182"/>
      <c r="BTE57" s="182"/>
      <c r="BTF57" s="182"/>
      <c r="BTG57" s="182"/>
      <c r="BTH57" s="182"/>
      <c r="BTI57" s="182"/>
      <c r="BTJ57" s="182"/>
      <c r="BTK57" s="182"/>
      <c r="BTL57" s="182"/>
      <c r="BTM57" s="182"/>
      <c r="BTN57" s="182"/>
      <c r="BTO57" s="182"/>
      <c r="BTP57" s="182"/>
      <c r="BTQ57" s="182"/>
      <c r="BTR57" s="182"/>
      <c r="BTS57" s="182"/>
      <c r="BTT57" s="182"/>
      <c r="BTU57" s="182"/>
      <c r="BTV57" s="182"/>
      <c r="BTW57" s="182"/>
      <c r="BTX57" s="182"/>
      <c r="BTY57" s="182"/>
      <c r="BTZ57" s="182"/>
      <c r="BUA57" s="182"/>
      <c r="BUB57" s="182"/>
      <c r="BUC57" s="182"/>
      <c r="BUD57" s="182"/>
      <c r="BUE57" s="182"/>
      <c r="BUF57" s="182"/>
      <c r="BUG57" s="182"/>
      <c r="BUH57" s="182"/>
      <c r="BUI57" s="182"/>
      <c r="BUJ57" s="182"/>
      <c r="BUK57" s="182"/>
      <c r="BUL57" s="182"/>
      <c r="BUM57" s="182"/>
      <c r="BUN57" s="182"/>
      <c r="BUO57" s="182"/>
      <c r="BUP57" s="182"/>
      <c r="BUQ57" s="182"/>
      <c r="BUR57" s="182"/>
      <c r="BUS57" s="182"/>
      <c r="BUT57" s="182"/>
      <c r="BUU57" s="182"/>
      <c r="BUV57" s="182"/>
      <c r="BUW57" s="182"/>
      <c r="BUX57" s="182"/>
      <c r="BUY57" s="182"/>
      <c r="BUZ57" s="182"/>
      <c r="BVA57" s="182"/>
      <c r="BVB57" s="182"/>
      <c r="BVC57" s="182"/>
      <c r="BVD57" s="182"/>
      <c r="BVE57" s="182"/>
      <c r="BVF57" s="182"/>
      <c r="BVG57" s="182"/>
      <c r="BVH57" s="182"/>
      <c r="BVI57" s="182"/>
      <c r="BVJ57" s="182"/>
      <c r="BVK57" s="182"/>
      <c r="BVL57" s="182"/>
      <c r="BVM57" s="182"/>
      <c r="BVN57" s="182"/>
      <c r="BVO57" s="182"/>
      <c r="BVP57" s="182"/>
      <c r="BVQ57" s="182"/>
      <c r="BVR57" s="182"/>
      <c r="BVS57" s="182"/>
      <c r="BVT57" s="182"/>
      <c r="BVU57" s="182"/>
      <c r="BVV57" s="182"/>
      <c r="BVW57" s="182"/>
      <c r="BVX57" s="182"/>
      <c r="BVY57" s="182"/>
      <c r="BVZ57" s="182"/>
      <c r="BWA57" s="182"/>
      <c r="BWB57" s="182"/>
      <c r="BWC57" s="182"/>
      <c r="BWD57" s="182"/>
      <c r="BWE57" s="182"/>
      <c r="BWF57" s="182"/>
      <c r="BWG57" s="182"/>
      <c r="BWH57" s="182"/>
      <c r="BWI57" s="182"/>
      <c r="BWJ57" s="182"/>
      <c r="BWK57" s="182"/>
      <c r="BWL57" s="182"/>
      <c r="BWM57" s="182"/>
      <c r="BWN57" s="182"/>
      <c r="BWO57" s="182"/>
      <c r="BWP57" s="182"/>
      <c r="BWQ57" s="182"/>
      <c r="BWR57" s="182"/>
      <c r="BWS57" s="182"/>
      <c r="BWT57" s="182"/>
      <c r="BWU57" s="182"/>
      <c r="BWV57" s="182"/>
      <c r="BWW57" s="182"/>
      <c r="BWX57" s="182"/>
      <c r="BWY57" s="182"/>
      <c r="BWZ57" s="182"/>
      <c r="BXA57" s="182"/>
      <c r="BXB57" s="182"/>
      <c r="BXC57" s="182"/>
      <c r="BXD57" s="182"/>
      <c r="BXE57" s="182"/>
      <c r="BXF57" s="182"/>
      <c r="BXG57" s="182"/>
      <c r="BXH57" s="182"/>
      <c r="BXI57" s="182"/>
      <c r="BXJ57" s="182"/>
      <c r="BXK57" s="182"/>
      <c r="BXL57" s="182"/>
      <c r="BXM57" s="182"/>
      <c r="BXN57" s="182"/>
      <c r="BXO57" s="182"/>
      <c r="BXP57" s="182"/>
      <c r="BXQ57" s="182"/>
      <c r="BXR57" s="182"/>
      <c r="BXS57" s="182"/>
      <c r="BXT57" s="182"/>
      <c r="BXU57" s="182"/>
      <c r="BXV57" s="182"/>
      <c r="BXW57" s="182"/>
      <c r="BXX57" s="182"/>
      <c r="BXY57" s="182"/>
      <c r="BXZ57" s="182"/>
      <c r="BYA57" s="182"/>
      <c r="BYB57" s="182"/>
      <c r="BYC57" s="182"/>
      <c r="BYD57" s="182"/>
      <c r="BYE57" s="182"/>
      <c r="BYF57" s="182"/>
      <c r="BYG57" s="182"/>
      <c r="BYH57" s="182"/>
      <c r="BYI57" s="182"/>
      <c r="BYJ57" s="182"/>
      <c r="BYK57" s="182"/>
      <c r="BYL57" s="182"/>
      <c r="BYM57" s="182"/>
      <c r="BYN57" s="182"/>
      <c r="BYO57" s="182"/>
      <c r="BYP57" s="182"/>
      <c r="BYQ57" s="182"/>
      <c r="BYR57" s="182"/>
      <c r="BYS57" s="182"/>
      <c r="BYT57" s="182"/>
      <c r="BYU57" s="182"/>
      <c r="BYV57" s="182"/>
      <c r="BYW57" s="182"/>
      <c r="BYX57" s="182"/>
      <c r="BYY57" s="182"/>
      <c r="BYZ57" s="182"/>
      <c r="BZA57" s="182"/>
      <c r="BZB57" s="182"/>
      <c r="BZC57" s="182"/>
      <c r="BZD57" s="182"/>
      <c r="BZE57" s="182"/>
      <c r="BZF57" s="182"/>
      <c r="BZG57" s="182"/>
      <c r="BZH57" s="182"/>
      <c r="BZI57" s="182"/>
      <c r="BZJ57" s="182"/>
      <c r="BZK57" s="182"/>
      <c r="BZL57" s="182"/>
      <c r="BZM57" s="182"/>
      <c r="BZN57" s="182"/>
      <c r="BZO57" s="182"/>
      <c r="BZP57" s="182"/>
      <c r="BZQ57" s="182"/>
      <c r="BZR57" s="182"/>
      <c r="BZS57" s="182"/>
      <c r="BZT57" s="182"/>
      <c r="BZU57" s="182"/>
      <c r="BZV57" s="182"/>
      <c r="BZW57" s="182"/>
      <c r="BZX57" s="182"/>
      <c r="BZY57" s="182"/>
      <c r="BZZ57" s="182"/>
      <c r="CAA57" s="182"/>
      <c r="CAB57" s="182"/>
      <c r="CAC57" s="182"/>
      <c r="CAD57" s="182"/>
      <c r="CAE57" s="182"/>
      <c r="CAF57" s="182"/>
      <c r="CAG57" s="182"/>
      <c r="CAH57" s="182"/>
      <c r="CAI57" s="182"/>
      <c r="CAJ57" s="182"/>
      <c r="CAK57" s="182"/>
      <c r="CAL57" s="182"/>
      <c r="CAM57" s="182"/>
      <c r="CAN57" s="182"/>
      <c r="CAO57" s="182"/>
      <c r="CAP57" s="182"/>
      <c r="CAQ57" s="182"/>
      <c r="CAR57" s="182"/>
      <c r="CAS57" s="182"/>
      <c r="CAT57" s="182"/>
      <c r="CAU57" s="182"/>
      <c r="CAV57" s="182"/>
      <c r="CAW57" s="182"/>
      <c r="CAX57" s="182"/>
      <c r="CAY57" s="182"/>
      <c r="CAZ57" s="182"/>
      <c r="CBA57" s="182"/>
      <c r="CBB57" s="182"/>
      <c r="CBC57" s="182"/>
      <c r="CBD57" s="182"/>
      <c r="CBE57" s="182"/>
      <c r="CBF57" s="182"/>
      <c r="CBG57" s="182"/>
      <c r="CBH57" s="182"/>
      <c r="CBI57" s="182"/>
      <c r="CBJ57" s="182"/>
      <c r="CBK57" s="182"/>
      <c r="CBL57" s="182"/>
      <c r="CBM57" s="182"/>
      <c r="CBN57" s="182"/>
      <c r="CBO57" s="182"/>
      <c r="CBP57" s="182"/>
      <c r="CBQ57" s="182"/>
      <c r="CBR57" s="182"/>
      <c r="CBS57" s="182"/>
      <c r="CBT57" s="182"/>
      <c r="CBU57" s="182"/>
      <c r="CBV57" s="182"/>
      <c r="CBW57" s="182"/>
      <c r="CBX57" s="182"/>
      <c r="CBY57" s="182"/>
      <c r="CBZ57" s="182"/>
      <c r="CCA57" s="182"/>
      <c r="CCB57" s="182"/>
      <c r="CCC57" s="182"/>
      <c r="CCD57" s="182"/>
      <c r="CCE57" s="182"/>
      <c r="CCF57" s="182"/>
      <c r="CCG57" s="182"/>
      <c r="CCH57" s="182"/>
      <c r="CCI57" s="182"/>
      <c r="CCJ57" s="182"/>
      <c r="CCK57" s="182"/>
      <c r="CCL57" s="182"/>
      <c r="CCM57" s="182"/>
      <c r="CCN57" s="182"/>
      <c r="CCO57" s="182"/>
      <c r="CCP57" s="182"/>
      <c r="CCQ57" s="182"/>
      <c r="CCR57" s="182"/>
      <c r="CCS57" s="182"/>
      <c r="CCT57" s="182"/>
      <c r="CCU57" s="182"/>
      <c r="CCV57" s="182"/>
      <c r="CCW57" s="182"/>
      <c r="CCX57" s="182"/>
      <c r="CCY57" s="182"/>
      <c r="CCZ57" s="182"/>
      <c r="CDA57" s="182"/>
      <c r="CDB57" s="182"/>
      <c r="CDC57" s="182"/>
      <c r="CDD57" s="182"/>
      <c r="CDE57" s="182"/>
      <c r="CDF57" s="182"/>
      <c r="CDG57" s="182"/>
      <c r="CDH57" s="182"/>
      <c r="CDI57" s="182"/>
      <c r="CDJ57" s="182"/>
      <c r="CDK57" s="182"/>
      <c r="CDL57" s="182"/>
      <c r="CDM57" s="182"/>
      <c r="CDN57" s="182"/>
      <c r="CDO57" s="182"/>
      <c r="CDP57" s="182"/>
      <c r="CDQ57" s="182"/>
      <c r="CDR57" s="182"/>
      <c r="CDS57" s="182"/>
      <c r="CDT57" s="182"/>
      <c r="CDU57" s="182"/>
      <c r="CDV57" s="182"/>
      <c r="CDW57" s="182"/>
      <c r="CDX57" s="182"/>
      <c r="CDY57" s="182"/>
      <c r="CDZ57" s="182"/>
      <c r="CEA57" s="182"/>
      <c r="CEB57" s="182"/>
      <c r="CEC57" s="182"/>
      <c r="CED57" s="182"/>
      <c r="CEE57" s="182"/>
      <c r="CEF57" s="182"/>
      <c r="CEG57" s="182"/>
      <c r="CEH57" s="182"/>
      <c r="CEI57" s="182"/>
      <c r="CEJ57" s="182"/>
      <c r="CEK57" s="182"/>
      <c r="CEL57" s="182"/>
      <c r="CEM57" s="182"/>
      <c r="CEN57" s="182"/>
      <c r="CEO57" s="182"/>
      <c r="CEP57" s="182"/>
      <c r="CEQ57" s="182"/>
      <c r="CER57" s="182"/>
      <c r="CES57" s="182"/>
      <c r="CET57" s="182"/>
      <c r="CEU57" s="182"/>
      <c r="CEV57" s="182"/>
      <c r="CEW57" s="182"/>
      <c r="CEX57" s="182"/>
      <c r="CEY57" s="182"/>
      <c r="CEZ57" s="182"/>
      <c r="CFA57" s="182"/>
      <c r="CFB57" s="182"/>
      <c r="CFC57" s="182"/>
      <c r="CFD57" s="182"/>
      <c r="CFE57" s="182"/>
      <c r="CFF57" s="182"/>
      <c r="CFG57" s="182"/>
      <c r="CFH57" s="182"/>
      <c r="CFI57" s="182"/>
      <c r="CFJ57" s="182"/>
      <c r="CFK57" s="182"/>
      <c r="CFL57" s="182"/>
      <c r="CFM57" s="182"/>
      <c r="CFN57" s="182"/>
      <c r="CFO57" s="182"/>
      <c r="CFP57" s="182"/>
      <c r="CFQ57" s="182"/>
      <c r="CFR57" s="182"/>
      <c r="CFS57" s="182"/>
      <c r="CFT57" s="182"/>
      <c r="CFU57" s="182"/>
      <c r="CFV57" s="182"/>
      <c r="CFW57" s="182"/>
      <c r="CFX57" s="182"/>
      <c r="CFY57" s="182"/>
      <c r="CFZ57" s="182"/>
      <c r="CGA57" s="182"/>
      <c r="CGB57" s="182"/>
      <c r="CGC57" s="182"/>
      <c r="CGD57" s="182"/>
      <c r="CGE57" s="182"/>
      <c r="CGF57" s="182"/>
      <c r="CGG57" s="182"/>
      <c r="CGH57" s="182"/>
      <c r="CGI57" s="182"/>
      <c r="CGJ57" s="182"/>
      <c r="CGK57" s="182"/>
      <c r="CGL57" s="182"/>
      <c r="CGM57" s="182"/>
      <c r="CGN57" s="182"/>
      <c r="CGO57" s="182"/>
      <c r="CGP57" s="182"/>
      <c r="CGQ57" s="182"/>
      <c r="CGR57" s="182"/>
      <c r="CGS57" s="182"/>
      <c r="CGT57" s="182"/>
      <c r="CGU57" s="182"/>
      <c r="CGV57" s="182"/>
      <c r="CGW57" s="182"/>
      <c r="CGX57" s="182"/>
      <c r="CGY57" s="182"/>
      <c r="CGZ57" s="182"/>
      <c r="CHA57" s="182"/>
      <c r="CHB57" s="182"/>
      <c r="CHC57" s="182"/>
      <c r="CHD57" s="182"/>
      <c r="CHE57" s="182"/>
      <c r="CHF57" s="182"/>
      <c r="CHG57" s="182"/>
      <c r="CHH57" s="182"/>
      <c r="CHI57" s="182"/>
      <c r="CHJ57" s="182"/>
      <c r="CHK57" s="182"/>
      <c r="CHL57" s="182"/>
      <c r="CHM57" s="182"/>
      <c r="CHN57" s="182"/>
      <c r="CHO57" s="182"/>
      <c r="CHP57" s="182"/>
      <c r="CHQ57" s="182"/>
      <c r="CHR57" s="182"/>
      <c r="CHS57" s="182"/>
      <c r="CHT57" s="182"/>
      <c r="CHU57" s="182"/>
      <c r="CHV57" s="182"/>
      <c r="CHW57" s="182"/>
      <c r="CHX57" s="182"/>
      <c r="CHY57" s="182"/>
      <c r="CHZ57" s="182"/>
      <c r="CIA57" s="182"/>
      <c r="CIB57" s="182"/>
      <c r="CIC57" s="182"/>
      <c r="CID57" s="182"/>
      <c r="CIE57" s="182"/>
      <c r="CIF57" s="182"/>
      <c r="CIG57" s="182"/>
      <c r="CIH57" s="182"/>
      <c r="CII57" s="182"/>
      <c r="CIJ57" s="182"/>
      <c r="CIK57" s="182"/>
      <c r="CIL57" s="182"/>
      <c r="CIM57" s="182"/>
      <c r="CIN57" s="182"/>
      <c r="CIO57" s="182"/>
      <c r="CIP57" s="182"/>
      <c r="CIQ57" s="182"/>
      <c r="CIR57" s="182"/>
      <c r="CIS57" s="182"/>
      <c r="CIT57" s="182"/>
      <c r="CIU57" s="182"/>
      <c r="CIV57" s="182"/>
      <c r="CIW57" s="182"/>
      <c r="CIX57" s="182"/>
      <c r="CIY57" s="182"/>
      <c r="CIZ57" s="182"/>
      <c r="CJA57" s="182"/>
      <c r="CJB57" s="182"/>
      <c r="CJC57" s="182"/>
      <c r="CJD57" s="182"/>
      <c r="CJE57" s="182"/>
      <c r="CJF57" s="182"/>
      <c r="CJG57" s="182"/>
      <c r="CJH57" s="182"/>
      <c r="CJI57" s="182"/>
      <c r="CJJ57" s="182"/>
      <c r="CJK57" s="182"/>
      <c r="CJL57" s="182"/>
      <c r="CJM57" s="182"/>
      <c r="CJN57" s="182"/>
      <c r="CJO57" s="182"/>
      <c r="CJP57" s="182"/>
      <c r="CJQ57" s="182"/>
      <c r="CJR57" s="182"/>
      <c r="CJS57" s="182"/>
      <c r="CJT57" s="182"/>
      <c r="CJU57" s="182"/>
      <c r="CJV57" s="182"/>
      <c r="CJW57" s="182"/>
      <c r="CJX57" s="182"/>
      <c r="CJY57" s="182"/>
      <c r="CJZ57" s="182"/>
      <c r="CKA57" s="182"/>
      <c r="CKB57" s="182"/>
      <c r="CKC57" s="182"/>
      <c r="CKD57" s="182"/>
      <c r="CKE57" s="182"/>
      <c r="CKF57" s="182"/>
      <c r="CKG57" s="182"/>
      <c r="CKH57" s="182"/>
      <c r="CKI57" s="182"/>
      <c r="CKJ57" s="182"/>
      <c r="CKK57" s="182"/>
      <c r="CKL57" s="182"/>
      <c r="CKM57" s="182"/>
      <c r="CKN57" s="182"/>
      <c r="CKO57" s="182"/>
      <c r="CKP57" s="182"/>
      <c r="CKQ57" s="182"/>
      <c r="CKR57" s="182"/>
      <c r="CKS57" s="182"/>
      <c r="CKT57" s="182"/>
      <c r="CKU57" s="182"/>
      <c r="CKV57" s="182"/>
      <c r="CKW57" s="182"/>
      <c r="CKX57" s="182"/>
      <c r="CKY57" s="182"/>
      <c r="CKZ57" s="182"/>
      <c r="CLA57" s="182"/>
      <c r="CLB57" s="182"/>
      <c r="CLC57" s="182"/>
      <c r="CLD57" s="182"/>
      <c r="CLE57" s="182"/>
      <c r="CLF57" s="182"/>
      <c r="CLG57" s="182"/>
      <c r="CLH57" s="182"/>
      <c r="CLI57" s="182"/>
      <c r="CLJ57" s="182"/>
      <c r="CLK57" s="182"/>
      <c r="CLL57" s="182"/>
      <c r="CLM57" s="182"/>
      <c r="CLN57" s="182"/>
      <c r="CLO57" s="182"/>
      <c r="CLP57" s="182"/>
      <c r="CLQ57" s="182"/>
      <c r="CLR57" s="182"/>
      <c r="CLS57" s="182"/>
      <c r="CLT57" s="182"/>
      <c r="CLU57" s="182"/>
      <c r="CLV57" s="182"/>
      <c r="CLW57" s="182"/>
      <c r="CLX57" s="182"/>
      <c r="CLY57" s="182"/>
      <c r="CLZ57" s="182"/>
      <c r="CMA57" s="182"/>
      <c r="CMB57" s="182"/>
      <c r="CMC57" s="182"/>
      <c r="CMD57" s="182"/>
      <c r="CME57" s="182"/>
      <c r="CMF57" s="182"/>
      <c r="CMG57" s="182"/>
      <c r="CMH57" s="182"/>
      <c r="CMI57" s="182"/>
      <c r="CMJ57" s="182"/>
      <c r="CMK57" s="182"/>
      <c r="CML57" s="182"/>
      <c r="CMM57" s="182"/>
      <c r="CMN57" s="182"/>
      <c r="CMO57" s="182"/>
      <c r="CMP57" s="182"/>
      <c r="CMQ57" s="182"/>
      <c r="CMR57" s="182"/>
      <c r="CMS57" s="182"/>
      <c r="CMT57" s="182"/>
      <c r="CMU57" s="182"/>
      <c r="CMV57" s="182"/>
      <c r="CMW57" s="182"/>
      <c r="CMX57" s="182"/>
      <c r="CMY57" s="182"/>
      <c r="CMZ57" s="182"/>
      <c r="CNA57" s="182"/>
      <c r="CNB57" s="182"/>
      <c r="CNC57" s="182"/>
      <c r="CND57" s="182"/>
      <c r="CNE57" s="182"/>
      <c r="CNF57" s="182"/>
      <c r="CNG57" s="182"/>
      <c r="CNH57" s="182"/>
      <c r="CNI57" s="182"/>
      <c r="CNJ57" s="182"/>
      <c r="CNK57" s="182"/>
      <c r="CNL57" s="182"/>
      <c r="CNM57" s="182"/>
      <c r="CNN57" s="182"/>
      <c r="CNO57" s="182"/>
      <c r="CNP57" s="182"/>
      <c r="CNQ57" s="182"/>
      <c r="CNR57" s="182"/>
      <c r="CNS57" s="182"/>
      <c r="CNT57" s="182"/>
      <c r="CNU57" s="182"/>
      <c r="CNV57" s="182"/>
      <c r="CNW57" s="182"/>
      <c r="CNX57" s="182"/>
      <c r="CNY57" s="182"/>
      <c r="CNZ57" s="182"/>
      <c r="COA57" s="182"/>
      <c r="COB57" s="182"/>
      <c r="COC57" s="182"/>
      <c r="COD57" s="182"/>
      <c r="COE57" s="182"/>
      <c r="COF57" s="182"/>
      <c r="COG57" s="182"/>
      <c r="COH57" s="182"/>
      <c r="COI57" s="182"/>
      <c r="COJ57" s="182"/>
      <c r="COK57" s="182"/>
      <c r="COL57" s="182"/>
      <c r="COM57" s="182"/>
      <c r="CON57" s="182"/>
      <c r="COO57" s="182"/>
      <c r="COP57" s="182"/>
      <c r="COQ57" s="182"/>
      <c r="COR57" s="182"/>
      <c r="COS57" s="182"/>
      <c r="COT57" s="182"/>
      <c r="COU57" s="182"/>
      <c r="COV57" s="182"/>
      <c r="COW57" s="182"/>
      <c r="COX57" s="182"/>
      <c r="COY57" s="182"/>
      <c r="COZ57" s="182"/>
      <c r="CPA57" s="182"/>
      <c r="CPB57" s="182"/>
      <c r="CPC57" s="182"/>
      <c r="CPD57" s="182"/>
      <c r="CPE57" s="182"/>
      <c r="CPF57" s="182"/>
      <c r="CPG57" s="182"/>
      <c r="CPH57" s="182"/>
      <c r="CPI57" s="182"/>
      <c r="CPJ57" s="182"/>
      <c r="CPK57" s="182"/>
      <c r="CPL57" s="182"/>
      <c r="CPM57" s="182"/>
      <c r="CPN57" s="182"/>
      <c r="CPO57" s="182"/>
      <c r="CPP57" s="182"/>
      <c r="CPQ57" s="182"/>
      <c r="CPR57" s="182"/>
      <c r="CPS57" s="182"/>
      <c r="CPT57" s="182"/>
      <c r="CPU57" s="182"/>
      <c r="CPV57" s="182"/>
      <c r="CPW57" s="182"/>
      <c r="CPX57" s="182"/>
      <c r="CPY57" s="182"/>
      <c r="CPZ57" s="182"/>
      <c r="CQA57" s="182"/>
      <c r="CQB57" s="182"/>
      <c r="CQC57" s="182"/>
      <c r="CQD57" s="182"/>
      <c r="CQE57" s="182"/>
      <c r="CQF57" s="182"/>
      <c r="CQG57" s="182"/>
      <c r="CQH57" s="182"/>
      <c r="CQI57" s="182"/>
      <c r="CQJ57" s="182"/>
      <c r="CQK57" s="182"/>
      <c r="CQL57" s="182"/>
      <c r="CQM57" s="182"/>
      <c r="CQN57" s="182"/>
      <c r="CQO57" s="182"/>
      <c r="CQP57" s="182"/>
      <c r="CQQ57" s="182"/>
      <c r="CQR57" s="182"/>
      <c r="CQS57" s="182"/>
      <c r="CQT57" s="182"/>
      <c r="CQU57" s="182"/>
      <c r="CQV57" s="182"/>
      <c r="CQW57" s="182"/>
      <c r="CQX57" s="182"/>
      <c r="CQY57" s="182"/>
      <c r="CQZ57" s="182"/>
      <c r="CRA57" s="182"/>
      <c r="CRB57" s="182"/>
      <c r="CRC57" s="182"/>
      <c r="CRD57" s="182"/>
      <c r="CRE57" s="182"/>
      <c r="CRF57" s="182"/>
      <c r="CRG57" s="182"/>
      <c r="CRH57" s="182"/>
      <c r="CRI57" s="182"/>
      <c r="CRJ57" s="182"/>
      <c r="CRK57" s="182"/>
      <c r="CRL57" s="182"/>
      <c r="CRM57" s="182"/>
      <c r="CRN57" s="182"/>
      <c r="CRO57" s="182"/>
      <c r="CRP57" s="182"/>
      <c r="CRQ57" s="182"/>
      <c r="CRR57" s="182"/>
      <c r="CRS57" s="182"/>
      <c r="CRT57" s="182"/>
      <c r="CRU57" s="182"/>
      <c r="CRV57" s="182"/>
      <c r="CRW57" s="182"/>
      <c r="CRX57" s="182"/>
      <c r="CRY57" s="182"/>
      <c r="CRZ57" s="182"/>
      <c r="CSA57" s="182"/>
      <c r="CSB57" s="182"/>
      <c r="CSC57" s="182"/>
      <c r="CSD57" s="182"/>
      <c r="CSE57" s="182"/>
      <c r="CSF57" s="182"/>
      <c r="CSG57" s="182"/>
      <c r="CSH57" s="182"/>
      <c r="CSI57" s="182"/>
      <c r="CSJ57" s="182"/>
      <c r="CSK57" s="182"/>
      <c r="CSL57" s="182"/>
      <c r="CSM57" s="182"/>
      <c r="CSN57" s="182"/>
      <c r="CSO57" s="182"/>
      <c r="CSP57" s="182"/>
      <c r="CSQ57" s="182"/>
      <c r="CSR57" s="182"/>
      <c r="CSS57" s="182"/>
      <c r="CST57" s="182"/>
      <c r="CSU57" s="182"/>
      <c r="CSV57" s="182"/>
      <c r="CSW57" s="182"/>
      <c r="CSX57" s="182"/>
      <c r="CSY57" s="182"/>
      <c r="CSZ57" s="182"/>
      <c r="CTA57" s="182"/>
      <c r="CTB57" s="182"/>
      <c r="CTC57" s="182"/>
      <c r="CTD57" s="182"/>
      <c r="CTE57" s="182"/>
      <c r="CTF57" s="182"/>
      <c r="CTG57" s="182"/>
      <c r="CTH57" s="182"/>
      <c r="CTI57" s="182"/>
      <c r="CTJ57" s="182"/>
      <c r="CTK57" s="182"/>
      <c r="CTL57" s="182"/>
      <c r="CTM57" s="182"/>
      <c r="CTN57" s="182"/>
      <c r="CTO57" s="182"/>
      <c r="CTP57" s="182"/>
      <c r="CTQ57" s="182"/>
      <c r="CTR57" s="182"/>
      <c r="CTS57" s="182"/>
      <c r="CTT57" s="182"/>
      <c r="CTU57" s="182"/>
      <c r="CTV57" s="182"/>
      <c r="CTW57" s="182"/>
      <c r="CTX57" s="182"/>
      <c r="CTY57" s="182"/>
      <c r="CTZ57" s="182"/>
      <c r="CUA57" s="182"/>
      <c r="CUB57" s="182"/>
      <c r="CUC57" s="182"/>
      <c r="CUD57" s="182"/>
      <c r="CUE57" s="182"/>
      <c r="CUF57" s="182"/>
      <c r="CUG57" s="182"/>
      <c r="CUH57" s="182"/>
      <c r="CUI57" s="182"/>
      <c r="CUJ57" s="182"/>
      <c r="CUK57" s="182"/>
      <c r="CUL57" s="182"/>
      <c r="CUM57" s="182"/>
      <c r="CUN57" s="182"/>
      <c r="CUO57" s="182"/>
      <c r="CUP57" s="182"/>
      <c r="CUQ57" s="182"/>
      <c r="CUR57" s="182"/>
      <c r="CUS57" s="182"/>
      <c r="CUT57" s="182"/>
      <c r="CUU57" s="182"/>
      <c r="CUV57" s="182"/>
      <c r="CUW57" s="182"/>
      <c r="CUX57" s="182"/>
      <c r="CUY57" s="182"/>
      <c r="CUZ57" s="182"/>
      <c r="CVA57" s="182"/>
      <c r="CVB57" s="182"/>
      <c r="CVC57" s="182"/>
      <c r="CVD57" s="182"/>
      <c r="CVE57" s="182"/>
      <c r="CVF57" s="182"/>
      <c r="CVG57" s="182"/>
      <c r="CVH57" s="182"/>
      <c r="CVI57" s="182"/>
      <c r="CVJ57" s="182"/>
      <c r="CVK57" s="182"/>
      <c r="CVL57" s="182"/>
      <c r="CVM57" s="182"/>
      <c r="CVN57" s="182"/>
      <c r="CVO57" s="182"/>
      <c r="CVP57" s="182"/>
      <c r="CVQ57" s="182"/>
      <c r="CVR57" s="182"/>
      <c r="CVS57" s="182"/>
      <c r="CVT57" s="182"/>
      <c r="CVU57" s="182"/>
      <c r="CVV57" s="182"/>
      <c r="CVW57" s="182"/>
      <c r="CVX57" s="182"/>
      <c r="CVY57" s="182"/>
      <c r="CVZ57" s="182"/>
      <c r="CWA57" s="182"/>
      <c r="CWB57" s="182"/>
      <c r="CWC57" s="182"/>
      <c r="CWD57" s="182"/>
      <c r="CWE57" s="182"/>
      <c r="CWF57" s="182"/>
      <c r="CWG57" s="182"/>
      <c r="CWH57" s="182"/>
      <c r="CWI57" s="182"/>
      <c r="CWJ57" s="182"/>
      <c r="CWK57" s="182"/>
      <c r="CWL57" s="182"/>
      <c r="CWM57" s="182"/>
      <c r="CWN57" s="182"/>
      <c r="CWO57" s="182"/>
      <c r="CWP57" s="182"/>
      <c r="CWQ57" s="182"/>
      <c r="CWR57" s="182"/>
      <c r="CWS57" s="182"/>
      <c r="CWT57" s="182"/>
      <c r="CWU57" s="182"/>
      <c r="CWV57" s="182"/>
      <c r="CWW57" s="182"/>
      <c r="CWX57" s="182"/>
      <c r="CWY57" s="182"/>
      <c r="CWZ57" s="182"/>
      <c r="CXA57" s="182"/>
      <c r="CXB57" s="182"/>
      <c r="CXC57" s="182"/>
      <c r="CXD57" s="182"/>
      <c r="CXE57" s="182"/>
      <c r="CXF57" s="182"/>
      <c r="CXG57" s="182"/>
      <c r="CXH57" s="182"/>
      <c r="CXI57" s="182"/>
      <c r="CXJ57" s="182"/>
      <c r="CXK57" s="182"/>
      <c r="CXL57" s="182"/>
      <c r="CXM57" s="182"/>
      <c r="CXN57" s="182"/>
      <c r="CXO57" s="182"/>
      <c r="CXP57" s="182"/>
      <c r="CXQ57" s="182"/>
      <c r="CXR57" s="182"/>
      <c r="CXS57" s="182"/>
      <c r="CXT57" s="182"/>
      <c r="CXU57" s="182"/>
      <c r="CXV57" s="182"/>
      <c r="CXW57" s="182"/>
      <c r="CXX57" s="182"/>
      <c r="CXY57" s="182"/>
      <c r="CXZ57" s="182"/>
      <c r="CYA57" s="182"/>
      <c r="CYB57" s="182"/>
      <c r="CYC57" s="182"/>
      <c r="CYD57" s="182"/>
      <c r="CYE57" s="182"/>
      <c r="CYF57" s="182"/>
      <c r="CYG57" s="182"/>
      <c r="CYH57" s="182"/>
      <c r="CYI57" s="182"/>
      <c r="CYJ57" s="182"/>
      <c r="CYK57" s="182"/>
      <c r="CYL57" s="182"/>
      <c r="CYM57" s="182"/>
      <c r="CYN57" s="182"/>
      <c r="CYO57" s="182"/>
      <c r="CYP57" s="182"/>
      <c r="CYQ57" s="182"/>
      <c r="CYR57" s="182"/>
      <c r="CYS57" s="182"/>
      <c r="CYT57" s="182"/>
      <c r="CYU57" s="182"/>
      <c r="CYV57" s="182"/>
      <c r="CYW57" s="182"/>
      <c r="CYX57" s="182"/>
      <c r="CYY57" s="182"/>
      <c r="CYZ57" s="182"/>
      <c r="CZA57" s="182"/>
      <c r="CZB57" s="182"/>
      <c r="CZC57" s="182"/>
      <c r="CZD57" s="182"/>
      <c r="CZE57" s="182"/>
      <c r="CZF57" s="182"/>
      <c r="CZG57" s="182"/>
      <c r="CZH57" s="182"/>
      <c r="CZI57" s="182"/>
      <c r="CZJ57" s="182"/>
      <c r="CZK57" s="182"/>
      <c r="CZL57" s="182"/>
      <c r="CZM57" s="182"/>
      <c r="CZN57" s="182"/>
      <c r="CZO57" s="182"/>
      <c r="CZP57" s="182"/>
      <c r="CZQ57" s="182"/>
      <c r="CZR57" s="182"/>
      <c r="CZS57" s="182"/>
      <c r="CZT57" s="182"/>
      <c r="CZU57" s="182"/>
      <c r="CZV57" s="182"/>
      <c r="CZW57" s="182"/>
      <c r="CZX57" s="182"/>
      <c r="CZY57" s="182"/>
      <c r="CZZ57" s="182"/>
      <c r="DAA57" s="182"/>
      <c r="DAB57" s="182"/>
      <c r="DAC57" s="182"/>
      <c r="DAD57" s="182"/>
      <c r="DAE57" s="182"/>
      <c r="DAF57" s="182"/>
      <c r="DAG57" s="182"/>
      <c r="DAH57" s="182"/>
      <c r="DAI57" s="182"/>
      <c r="DAJ57" s="182"/>
      <c r="DAK57" s="182"/>
      <c r="DAL57" s="182"/>
      <c r="DAM57" s="182"/>
      <c r="DAN57" s="182"/>
      <c r="DAO57" s="182"/>
      <c r="DAP57" s="182"/>
      <c r="DAQ57" s="182"/>
      <c r="DAR57" s="182"/>
      <c r="DAS57" s="182"/>
      <c r="DAT57" s="182"/>
      <c r="DAU57" s="182"/>
      <c r="DAV57" s="182"/>
      <c r="DAW57" s="182"/>
      <c r="DAX57" s="182"/>
      <c r="DAY57" s="182"/>
      <c r="DAZ57" s="182"/>
      <c r="DBA57" s="182"/>
      <c r="DBB57" s="182"/>
      <c r="DBC57" s="182"/>
      <c r="DBD57" s="182"/>
      <c r="DBE57" s="182"/>
      <c r="DBF57" s="182"/>
      <c r="DBG57" s="182"/>
      <c r="DBH57" s="182"/>
      <c r="DBI57" s="182"/>
      <c r="DBJ57" s="182"/>
      <c r="DBK57" s="182"/>
      <c r="DBL57" s="182"/>
      <c r="DBM57" s="182"/>
      <c r="DBN57" s="182"/>
      <c r="DBO57" s="182"/>
      <c r="DBP57" s="182"/>
      <c r="DBQ57" s="182"/>
      <c r="DBR57" s="182"/>
      <c r="DBS57" s="182"/>
      <c r="DBT57" s="182"/>
      <c r="DBU57" s="182"/>
      <c r="DBV57" s="182"/>
      <c r="DBW57" s="182"/>
      <c r="DBX57" s="182"/>
      <c r="DBY57" s="182"/>
      <c r="DBZ57" s="182"/>
      <c r="DCA57" s="182"/>
      <c r="DCB57" s="182"/>
      <c r="DCC57" s="182"/>
      <c r="DCD57" s="182"/>
      <c r="DCE57" s="182"/>
      <c r="DCF57" s="182"/>
      <c r="DCG57" s="182"/>
      <c r="DCH57" s="182"/>
      <c r="DCI57" s="182"/>
      <c r="DCJ57" s="182"/>
      <c r="DCK57" s="182"/>
      <c r="DCL57" s="182"/>
      <c r="DCM57" s="182"/>
      <c r="DCN57" s="182"/>
      <c r="DCO57" s="182"/>
      <c r="DCP57" s="182"/>
      <c r="DCQ57" s="182"/>
      <c r="DCR57" s="182"/>
      <c r="DCS57" s="182"/>
      <c r="DCT57" s="182"/>
      <c r="DCU57" s="182"/>
      <c r="DCV57" s="182"/>
      <c r="DCW57" s="182"/>
      <c r="DCX57" s="182"/>
      <c r="DCY57" s="182"/>
      <c r="DCZ57" s="182"/>
      <c r="DDA57" s="182"/>
      <c r="DDB57" s="182"/>
      <c r="DDC57" s="182"/>
      <c r="DDD57" s="182"/>
      <c r="DDE57" s="182"/>
      <c r="DDF57" s="182"/>
      <c r="DDG57" s="182"/>
      <c r="DDH57" s="182"/>
      <c r="DDI57" s="182"/>
      <c r="DDJ57" s="182"/>
      <c r="DDK57" s="182"/>
      <c r="DDL57" s="182"/>
      <c r="DDM57" s="182"/>
      <c r="DDN57" s="182"/>
      <c r="DDO57" s="182"/>
      <c r="DDP57" s="182"/>
      <c r="DDQ57" s="182"/>
      <c r="DDR57" s="182"/>
      <c r="DDS57" s="182"/>
      <c r="DDT57" s="182"/>
      <c r="DDU57" s="182"/>
      <c r="DDV57" s="182"/>
      <c r="DDW57" s="182"/>
      <c r="DDX57" s="182"/>
      <c r="DDY57" s="182"/>
      <c r="DDZ57" s="182"/>
      <c r="DEA57" s="182"/>
      <c r="DEB57" s="182"/>
      <c r="DEC57" s="182"/>
      <c r="DED57" s="182"/>
      <c r="DEE57" s="182"/>
      <c r="DEF57" s="182"/>
      <c r="DEG57" s="182"/>
      <c r="DEH57" s="182"/>
      <c r="DEI57" s="182"/>
      <c r="DEJ57" s="182"/>
      <c r="DEK57" s="182"/>
      <c r="DEL57" s="182"/>
      <c r="DEM57" s="182"/>
      <c r="DEN57" s="182"/>
      <c r="DEO57" s="182"/>
      <c r="DEP57" s="182"/>
      <c r="DEQ57" s="182"/>
      <c r="DER57" s="182"/>
      <c r="DES57" s="182"/>
      <c r="DET57" s="182"/>
      <c r="DEU57" s="182"/>
      <c r="DEV57" s="182"/>
      <c r="DEW57" s="182"/>
      <c r="DEX57" s="182"/>
      <c r="DEY57" s="182"/>
      <c r="DEZ57" s="182"/>
      <c r="DFA57" s="182"/>
      <c r="DFB57" s="182"/>
      <c r="DFC57" s="182"/>
      <c r="DFD57" s="182"/>
      <c r="DFE57" s="182"/>
      <c r="DFF57" s="182"/>
      <c r="DFG57" s="182"/>
      <c r="DFH57" s="182"/>
      <c r="DFI57" s="182"/>
      <c r="DFJ57" s="182"/>
      <c r="DFK57" s="182"/>
      <c r="DFL57" s="182"/>
      <c r="DFM57" s="182"/>
      <c r="DFN57" s="182"/>
      <c r="DFO57" s="182"/>
      <c r="DFP57" s="182"/>
      <c r="DFQ57" s="182"/>
      <c r="DFR57" s="182"/>
      <c r="DFS57" s="182"/>
      <c r="DFT57" s="182"/>
      <c r="DFU57" s="182"/>
      <c r="DFV57" s="182"/>
      <c r="DFW57" s="182"/>
      <c r="DFX57" s="182"/>
      <c r="DFY57" s="182"/>
      <c r="DFZ57" s="182"/>
      <c r="DGA57" s="182"/>
      <c r="DGB57" s="182"/>
      <c r="DGC57" s="182"/>
      <c r="DGD57" s="182"/>
      <c r="DGE57" s="182"/>
      <c r="DGF57" s="182"/>
      <c r="DGG57" s="182"/>
      <c r="DGH57" s="182"/>
      <c r="DGI57" s="182"/>
      <c r="DGJ57" s="182"/>
      <c r="DGK57" s="182"/>
      <c r="DGL57" s="182"/>
      <c r="DGM57" s="182"/>
      <c r="DGN57" s="182"/>
      <c r="DGO57" s="182"/>
      <c r="DGP57" s="182"/>
      <c r="DGQ57" s="182"/>
      <c r="DGR57" s="182"/>
      <c r="DGS57" s="182"/>
      <c r="DGT57" s="182"/>
      <c r="DGU57" s="182"/>
      <c r="DGV57" s="182"/>
      <c r="DGW57" s="182"/>
      <c r="DGX57" s="182"/>
      <c r="DGY57" s="182"/>
      <c r="DGZ57" s="182"/>
      <c r="DHA57" s="182"/>
      <c r="DHB57" s="182"/>
      <c r="DHC57" s="182"/>
      <c r="DHD57" s="182"/>
      <c r="DHE57" s="182"/>
      <c r="DHF57" s="182"/>
      <c r="DHG57" s="182"/>
      <c r="DHH57" s="182"/>
      <c r="DHI57" s="182"/>
      <c r="DHJ57" s="182"/>
      <c r="DHK57" s="182"/>
      <c r="DHL57" s="182"/>
      <c r="DHM57" s="182"/>
      <c r="DHN57" s="182"/>
      <c r="DHO57" s="182"/>
      <c r="DHP57" s="182"/>
      <c r="DHQ57" s="182"/>
      <c r="DHR57" s="182"/>
      <c r="DHS57" s="182"/>
      <c r="DHT57" s="182"/>
      <c r="DHU57" s="182"/>
      <c r="DHV57" s="182"/>
      <c r="DHW57" s="182"/>
      <c r="DHX57" s="182"/>
      <c r="DHY57" s="182"/>
      <c r="DHZ57" s="182"/>
      <c r="DIA57" s="182"/>
      <c r="DIB57" s="182"/>
      <c r="DIC57" s="182"/>
      <c r="DID57" s="182"/>
      <c r="DIE57" s="182"/>
      <c r="DIF57" s="182"/>
      <c r="DIG57" s="182"/>
      <c r="DIH57" s="182"/>
      <c r="DII57" s="182"/>
      <c r="DIJ57" s="182"/>
      <c r="DIK57" s="182"/>
      <c r="DIL57" s="182"/>
      <c r="DIM57" s="182"/>
      <c r="DIN57" s="182"/>
      <c r="DIO57" s="182"/>
      <c r="DIP57" s="182"/>
      <c r="DIQ57" s="182"/>
      <c r="DIR57" s="182"/>
      <c r="DIS57" s="182"/>
      <c r="DIT57" s="182"/>
      <c r="DIU57" s="182"/>
      <c r="DIV57" s="182"/>
      <c r="DIW57" s="182"/>
      <c r="DIX57" s="182"/>
      <c r="DIY57" s="182"/>
      <c r="DIZ57" s="182"/>
      <c r="DJA57" s="182"/>
      <c r="DJB57" s="182"/>
      <c r="DJC57" s="182"/>
      <c r="DJD57" s="182"/>
      <c r="DJE57" s="182"/>
      <c r="DJF57" s="182"/>
      <c r="DJG57" s="182"/>
      <c r="DJH57" s="182"/>
      <c r="DJI57" s="182"/>
      <c r="DJJ57" s="182"/>
      <c r="DJK57" s="182"/>
      <c r="DJL57" s="182"/>
      <c r="DJM57" s="182"/>
      <c r="DJN57" s="182"/>
      <c r="DJO57" s="182"/>
      <c r="DJP57" s="182"/>
      <c r="DJQ57" s="182"/>
      <c r="DJR57" s="182"/>
      <c r="DJS57" s="182"/>
      <c r="DJT57" s="182"/>
      <c r="DJU57" s="182"/>
      <c r="DJV57" s="182"/>
      <c r="DJW57" s="182"/>
      <c r="DJX57" s="182"/>
      <c r="DJY57" s="182"/>
      <c r="DJZ57" s="182"/>
      <c r="DKA57" s="182"/>
      <c r="DKB57" s="182"/>
      <c r="DKC57" s="182"/>
      <c r="DKD57" s="182"/>
      <c r="DKE57" s="182"/>
      <c r="DKF57" s="182"/>
      <c r="DKG57" s="182"/>
      <c r="DKH57" s="182"/>
      <c r="DKI57" s="182"/>
      <c r="DKJ57" s="182"/>
      <c r="DKK57" s="182"/>
      <c r="DKL57" s="182"/>
      <c r="DKM57" s="182"/>
      <c r="DKN57" s="182"/>
      <c r="DKO57" s="182"/>
      <c r="DKP57" s="182"/>
      <c r="DKQ57" s="182"/>
      <c r="DKR57" s="182"/>
      <c r="DKS57" s="182"/>
      <c r="DKT57" s="182"/>
      <c r="DKU57" s="182"/>
      <c r="DKV57" s="182"/>
      <c r="DKW57" s="182"/>
      <c r="DKX57" s="182"/>
      <c r="DKY57" s="182"/>
      <c r="DKZ57" s="182"/>
      <c r="DLA57" s="182"/>
      <c r="DLB57" s="182"/>
      <c r="DLC57" s="182"/>
      <c r="DLD57" s="182"/>
      <c r="DLE57" s="182"/>
      <c r="DLF57" s="182"/>
      <c r="DLG57" s="182"/>
      <c r="DLH57" s="182"/>
      <c r="DLI57" s="182"/>
      <c r="DLJ57" s="182"/>
      <c r="DLK57" s="182"/>
      <c r="DLL57" s="182"/>
      <c r="DLM57" s="182"/>
      <c r="DLN57" s="182"/>
      <c r="DLO57" s="182"/>
      <c r="DLP57" s="182"/>
      <c r="DLQ57" s="182"/>
      <c r="DLR57" s="182"/>
      <c r="DLS57" s="182"/>
      <c r="DLT57" s="182"/>
      <c r="DLU57" s="182"/>
      <c r="DLV57" s="182"/>
      <c r="DLW57" s="182"/>
      <c r="DLX57" s="182"/>
      <c r="DLY57" s="182"/>
      <c r="DLZ57" s="182"/>
      <c r="DMA57" s="182"/>
      <c r="DMB57" s="182"/>
      <c r="DMC57" s="182"/>
      <c r="DMD57" s="182"/>
      <c r="DME57" s="182"/>
      <c r="DMF57" s="182"/>
      <c r="DMG57" s="182"/>
      <c r="DMH57" s="182"/>
      <c r="DMI57" s="182"/>
      <c r="DMJ57" s="182"/>
      <c r="DMK57" s="182"/>
      <c r="DML57" s="182"/>
      <c r="DMM57" s="182"/>
      <c r="DMN57" s="182"/>
      <c r="DMO57" s="182"/>
      <c r="DMP57" s="182"/>
      <c r="DMQ57" s="182"/>
      <c r="DMR57" s="182"/>
      <c r="DMS57" s="182"/>
      <c r="DMT57" s="182"/>
      <c r="DMU57" s="182"/>
      <c r="DMV57" s="182"/>
      <c r="DMW57" s="182"/>
      <c r="DMX57" s="182"/>
      <c r="DMY57" s="182"/>
      <c r="DMZ57" s="182"/>
      <c r="DNA57" s="182"/>
      <c r="DNB57" s="182"/>
      <c r="DNC57" s="182"/>
      <c r="DND57" s="182"/>
      <c r="DNE57" s="182"/>
      <c r="DNF57" s="182"/>
      <c r="DNG57" s="182"/>
      <c r="DNH57" s="182"/>
      <c r="DNI57" s="182"/>
      <c r="DNJ57" s="182"/>
      <c r="DNK57" s="182"/>
      <c r="DNL57" s="182"/>
      <c r="DNM57" s="182"/>
      <c r="DNN57" s="182"/>
      <c r="DNO57" s="182"/>
      <c r="DNP57" s="182"/>
      <c r="DNQ57" s="182"/>
      <c r="DNR57" s="182"/>
      <c r="DNS57" s="182"/>
      <c r="DNT57" s="182"/>
      <c r="DNU57" s="182"/>
      <c r="DNV57" s="182"/>
      <c r="DNW57" s="182"/>
      <c r="DNX57" s="182"/>
      <c r="DNY57" s="182"/>
      <c r="DNZ57" s="182"/>
      <c r="DOA57" s="182"/>
      <c r="DOB57" s="182"/>
      <c r="DOC57" s="182"/>
      <c r="DOD57" s="182"/>
      <c r="DOE57" s="182"/>
      <c r="DOF57" s="182"/>
      <c r="DOG57" s="182"/>
      <c r="DOH57" s="182"/>
      <c r="DOI57" s="182"/>
      <c r="DOJ57" s="182"/>
      <c r="DOK57" s="182"/>
      <c r="DOL57" s="182"/>
      <c r="DOM57" s="182"/>
      <c r="DON57" s="182"/>
      <c r="DOO57" s="182"/>
      <c r="DOP57" s="182"/>
      <c r="DOQ57" s="182"/>
      <c r="DOR57" s="182"/>
      <c r="DOS57" s="182"/>
      <c r="DOT57" s="182"/>
      <c r="DOU57" s="182"/>
      <c r="DOV57" s="182"/>
      <c r="DOW57" s="182"/>
      <c r="DOX57" s="182"/>
      <c r="DOY57" s="182"/>
      <c r="DOZ57" s="182"/>
      <c r="DPA57" s="182"/>
      <c r="DPB57" s="182"/>
      <c r="DPC57" s="182"/>
      <c r="DPD57" s="182"/>
      <c r="DPE57" s="182"/>
      <c r="DPF57" s="182"/>
      <c r="DPG57" s="182"/>
      <c r="DPH57" s="182"/>
      <c r="DPI57" s="182"/>
      <c r="DPJ57" s="182"/>
      <c r="DPK57" s="182"/>
      <c r="DPL57" s="182"/>
      <c r="DPM57" s="182"/>
      <c r="DPN57" s="182"/>
      <c r="DPO57" s="182"/>
      <c r="DPP57" s="182"/>
      <c r="DPQ57" s="182"/>
      <c r="DPR57" s="182"/>
      <c r="DPS57" s="182"/>
      <c r="DPT57" s="182"/>
      <c r="DPU57" s="182"/>
      <c r="DPV57" s="182"/>
      <c r="DPW57" s="182"/>
      <c r="DPX57" s="182"/>
      <c r="DPY57" s="182"/>
      <c r="DPZ57" s="182"/>
      <c r="DQA57" s="182"/>
      <c r="DQB57" s="182"/>
      <c r="DQC57" s="182"/>
      <c r="DQD57" s="182"/>
      <c r="DQE57" s="182"/>
      <c r="DQF57" s="182"/>
      <c r="DQG57" s="182"/>
      <c r="DQH57" s="182"/>
      <c r="DQI57" s="182"/>
      <c r="DQJ57" s="182"/>
      <c r="DQK57" s="182"/>
      <c r="DQL57" s="182"/>
      <c r="DQM57" s="182"/>
      <c r="DQN57" s="182"/>
      <c r="DQO57" s="182"/>
      <c r="DQP57" s="182"/>
      <c r="DQQ57" s="182"/>
      <c r="DQR57" s="182"/>
      <c r="DQS57" s="182"/>
      <c r="DQT57" s="182"/>
      <c r="DQU57" s="182"/>
      <c r="DQV57" s="182"/>
      <c r="DQW57" s="182"/>
      <c r="DQX57" s="182"/>
      <c r="DQY57" s="182"/>
      <c r="DQZ57" s="182"/>
      <c r="DRA57" s="182"/>
      <c r="DRB57" s="182"/>
      <c r="DRC57" s="182"/>
      <c r="DRD57" s="182"/>
      <c r="DRE57" s="182"/>
      <c r="DRF57" s="182"/>
      <c r="DRG57" s="182"/>
      <c r="DRH57" s="182"/>
      <c r="DRI57" s="182"/>
      <c r="DRJ57" s="182"/>
      <c r="DRK57" s="182"/>
      <c r="DRL57" s="182"/>
      <c r="DRM57" s="182"/>
      <c r="DRN57" s="182"/>
      <c r="DRO57" s="182"/>
      <c r="DRP57" s="182"/>
      <c r="DRQ57" s="182"/>
      <c r="DRR57" s="182"/>
      <c r="DRS57" s="182"/>
      <c r="DRT57" s="182"/>
      <c r="DRU57" s="182"/>
      <c r="DRV57" s="182"/>
      <c r="DRW57" s="182"/>
      <c r="DRX57" s="182"/>
      <c r="DRY57" s="182"/>
      <c r="DRZ57" s="182"/>
      <c r="DSA57" s="182"/>
      <c r="DSB57" s="182"/>
      <c r="DSC57" s="182"/>
      <c r="DSD57" s="182"/>
      <c r="DSE57" s="182"/>
      <c r="DSF57" s="182"/>
      <c r="DSG57" s="182"/>
      <c r="DSH57" s="182"/>
      <c r="DSI57" s="182"/>
      <c r="DSJ57" s="182"/>
      <c r="DSK57" s="182"/>
      <c r="DSL57" s="182"/>
      <c r="DSM57" s="182"/>
      <c r="DSN57" s="182"/>
      <c r="DSO57" s="182"/>
      <c r="DSP57" s="182"/>
      <c r="DSQ57" s="182"/>
      <c r="DSR57" s="182"/>
      <c r="DSS57" s="182"/>
      <c r="DST57" s="182"/>
      <c r="DSU57" s="182"/>
      <c r="DSV57" s="182"/>
      <c r="DSW57" s="182"/>
      <c r="DSX57" s="182"/>
      <c r="DSY57" s="182"/>
      <c r="DSZ57" s="182"/>
      <c r="DTA57" s="182"/>
      <c r="DTB57" s="182"/>
      <c r="DTC57" s="182"/>
      <c r="DTD57" s="182"/>
      <c r="DTE57" s="182"/>
      <c r="DTF57" s="182"/>
      <c r="DTG57" s="182"/>
      <c r="DTH57" s="182"/>
      <c r="DTI57" s="182"/>
      <c r="DTJ57" s="182"/>
      <c r="DTK57" s="182"/>
      <c r="DTL57" s="182"/>
      <c r="DTM57" s="182"/>
      <c r="DTN57" s="182"/>
      <c r="DTO57" s="182"/>
      <c r="DTP57" s="182"/>
      <c r="DTQ57" s="182"/>
      <c r="DTR57" s="182"/>
      <c r="DTS57" s="182"/>
      <c r="DTT57" s="182"/>
      <c r="DTU57" s="182"/>
      <c r="DTV57" s="182"/>
      <c r="DTW57" s="182"/>
      <c r="DTX57" s="182"/>
      <c r="DTY57" s="182"/>
      <c r="DTZ57" s="182"/>
      <c r="DUA57" s="182"/>
      <c r="DUB57" s="182"/>
      <c r="DUC57" s="182"/>
      <c r="DUD57" s="182"/>
      <c r="DUE57" s="182"/>
      <c r="DUF57" s="182"/>
      <c r="DUG57" s="182"/>
      <c r="DUH57" s="182"/>
      <c r="DUI57" s="182"/>
      <c r="DUJ57" s="182"/>
      <c r="DUK57" s="182"/>
      <c r="DUL57" s="182"/>
      <c r="DUM57" s="182"/>
      <c r="DUN57" s="182"/>
      <c r="DUO57" s="182"/>
      <c r="DUP57" s="182"/>
      <c r="DUQ57" s="182"/>
      <c r="DUR57" s="182"/>
      <c r="DUS57" s="182"/>
      <c r="DUT57" s="182"/>
      <c r="DUU57" s="182"/>
      <c r="DUV57" s="182"/>
      <c r="DUW57" s="182"/>
      <c r="DUX57" s="182"/>
      <c r="DUY57" s="182"/>
      <c r="DUZ57" s="182"/>
      <c r="DVA57" s="182"/>
      <c r="DVB57" s="182"/>
      <c r="DVC57" s="182"/>
      <c r="DVD57" s="182"/>
      <c r="DVE57" s="182"/>
      <c r="DVF57" s="182"/>
      <c r="DVG57" s="182"/>
      <c r="DVH57" s="182"/>
      <c r="DVI57" s="182"/>
      <c r="DVJ57" s="182"/>
      <c r="DVK57" s="182"/>
      <c r="DVL57" s="182"/>
      <c r="DVM57" s="182"/>
      <c r="DVN57" s="182"/>
      <c r="DVO57" s="182"/>
      <c r="DVP57" s="182"/>
      <c r="DVQ57" s="182"/>
      <c r="DVR57" s="182"/>
      <c r="DVS57" s="182"/>
      <c r="DVT57" s="182"/>
      <c r="DVU57" s="182"/>
      <c r="DVV57" s="182"/>
      <c r="DVW57" s="182"/>
      <c r="DVX57" s="182"/>
      <c r="DVY57" s="182"/>
      <c r="DVZ57" s="182"/>
      <c r="DWA57" s="182"/>
      <c r="DWB57" s="182"/>
      <c r="DWC57" s="182"/>
      <c r="DWD57" s="182"/>
      <c r="DWE57" s="182"/>
      <c r="DWF57" s="182"/>
      <c r="DWG57" s="182"/>
      <c r="DWH57" s="182"/>
      <c r="DWI57" s="182"/>
      <c r="DWJ57" s="182"/>
      <c r="DWK57" s="182"/>
      <c r="DWL57" s="182"/>
      <c r="DWM57" s="182"/>
      <c r="DWN57" s="182"/>
      <c r="DWO57" s="182"/>
      <c r="DWP57" s="182"/>
      <c r="DWQ57" s="182"/>
      <c r="DWR57" s="182"/>
      <c r="DWS57" s="182"/>
      <c r="DWT57" s="182"/>
      <c r="DWU57" s="182"/>
      <c r="DWV57" s="182"/>
      <c r="DWW57" s="182"/>
      <c r="DWX57" s="182"/>
      <c r="DWY57" s="182"/>
      <c r="DWZ57" s="182"/>
      <c r="DXA57" s="182"/>
      <c r="DXB57" s="182"/>
      <c r="DXC57" s="182"/>
      <c r="DXD57" s="182"/>
      <c r="DXE57" s="182"/>
      <c r="DXF57" s="182"/>
      <c r="DXG57" s="182"/>
      <c r="DXH57" s="182"/>
      <c r="DXI57" s="182"/>
      <c r="DXJ57" s="182"/>
      <c r="DXK57" s="182"/>
      <c r="DXL57" s="182"/>
      <c r="DXM57" s="182"/>
      <c r="DXN57" s="182"/>
      <c r="DXO57" s="182"/>
      <c r="DXP57" s="182"/>
      <c r="DXQ57" s="182"/>
      <c r="DXR57" s="182"/>
      <c r="DXS57" s="182"/>
      <c r="DXT57" s="182"/>
      <c r="DXU57" s="182"/>
      <c r="DXV57" s="182"/>
      <c r="DXW57" s="182"/>
      <c r="DXX57" s="182"/>
      <c r="DXY57" s="182"/>
      <c r="DXZ57" s="182"/>
      <c r="DYA57" s="182"/>
      <c r="DYB57" s="182"/>
      <c r="DYC57" s="182"/>
      <c r="DYD57" s="182"/>
      <c r="DYE57" s="182"/>
      <c r="DYF57" s="182"/>
      <c r="DYG57" s="182"/>
      <c r="DYH57" s="182"/>
      <c r="DYI57" s="182"/>
      <c r="DYJ57" s="182"/>
      <c r="DYK57" s="182"/>
      <c r="DYL57" s="182"/>
      <c r="DYM57" s="182"/>
      <c r="DYN57" s="182"/>
      <c r="DYO57" s="182"/>
      <c r="DYP57" s="182"/>
      <c r="DYQ57" s="182"/>
      <c r="DYR57" s="182"/>
      <c r="DYS57" s="182"/>
      <c r="DYT57" s="182"/>
      <c r="DYU57" s="182"/>
      <c r="DYV57" s="182"/>
      <c r="DYW57" s="182"/>
      <c r="DYX57" s="182"/>
      <c r="DYY57" s="182"/>
      <c r="DYZ57" s="182"/>
      <c r="DZA57" s="182"/>
      <c r="DZB57" s="182"/>
      <c r="DZC57" s="182"/>
      <c r="DZD57" s="182"/>
      <c r="DZE57" s="182"/>
      <c r="DZF57" s="182"/>
      <c r="DZG57" s="182"/>
      <c r="DZH57" s="182"/>
      <c r="DZI57" s="182"/>
      <c r="DZJ57" s="182"/>
      <c r="DZK57" s="182"/>
      <c r="DZL57" s="182"/>
      <c r="DZM57" s="182"/>
      <c r="DZN57" s="182"/>
      <c r="DZO57" s="182"/>
      <c r="DZP57" s="182"/>
      <c r="DZQ57" s="182"/>
      <c r="DZR57" s="182"/>
      <c r="DZS57" s="182"/>
      <c r="DZT57" s="182"/>
      <c r="DZU57" s="182"/>
      <c r="DZV57" s="182"/>
      <c r="DZW57" s="182"/>
      <c r="DZX57" s="182"/>
      <c r="DZY57" s="182"/>
      <c r="DZZ57" s="182"/>
      <c r="EAA57" s="182"/>
      <c r="EAB57" s="182"/>
      <c r="EAC57" s="182"/>
      <c r="EAD57" s="182"/>
      <c r="EAE57" s="182"/>
      <c r="EAF57" s="182"/>
      <c r="EAG57" s="182"/>
      <c r="EAH57" s="182"/>
      <c r="EAI57" s="182"/>
      <c r="EAJ57" s="182"/>
      <c r="EAK57" s="182"/>
      <c r="EAL57" s="182"/>
      <c r="EAM57" s="182"/>
      <c r="EAN57" s="182"/>
      <c r="EAO57" s="182"/>
      <c r="EAP57" s="182"/>
      <c r="EAQ57" s="182"/>
      <c r="EAR57" s="182"/>
      <c r="EAS57" s="182"/>
      <c r="EAT57" s="182"/>
      <c r="EAU57" s="182"/>
      <c r="EAV57" s="182"/>
      <c r="EAW57" s="182"/>
      <c r="EAX57" s="182"/>
      <c r="EAY57" s="182"/>
      <c r="EAZ57" s="182"/>
      <c r="EBA57" s="182"/>
      <c r="EBB57" s="182"/>
      <c r="EBC57" s="182"/>
      <c r="EBD57" s="182"/>
      <c r="EBE57" s="182"/>
      <c r="EBF57" s="182"/>
      <c r="EBG57" s="182"/>
      <c r="EBH57" s="182"/>
      <c r="EBI57" s="182"/>
      <c r="EBJ57" s="182"/>
      <c r="EBK57" s="182"/>
      <c r="EBL57" s="182"/>
      <c r="EBM57" s="182"/>
      <c r="EBN57" s="182"/>
      <c r="EBO57" s="182"/>
      <c r="EBP57" s="182"/>
      <c r="EBQ57" s="182"/>
      <c r="EBR57" s="182"/>
      <c r="EBS57" s="182"/>
      <c r="EBT57" s="182"/>
      <c r="EBU57" s="182"/>
      <c r="EBV57" s="182"/>
      <c r="EBW57" s="182"/>
      <c r="EBX57" s="182"/>
      <c r="EBY57" s="182"/>
      <c r="EBZ57" s="182"/>
      <c r="ECA57" s="182"/>
      <c r="ECB57" s="182"/>
      <c r="ECC57" s="182"/>
      <c r="ECD57" s="182"/>
      <c r="ECE57" s="182"/>
      <c r="ECF57" s="182"/>
      <c r="ECG57" s="182"/>
      <c r="ECH57" s="182"/>
      <c r="ECI57" s="182"/>
      <c r="ECJ57" s="182"/>
      <c r="ECK57" s="182"/>
      <c r="ECL57" s="182"/>
      <c r="ECM57" s="182"/>
      <c r="ECN57" s="182"/>
      <c r="ECO57" s="182"/>
      <c r="ECP57" s="182"/>
      <c r="ECQ57" s="182"/>
      <c r="ECR57" s="182"/>
      <c r="ECS57" s="182"/>
      <c r="ECT57" s="182"/>
      <c r="ECU57" s="182"/>
      <c r="ECV57" s="182"/>
      <c r="ECW57" s="182"/>
      <c r="ECX57" s="182"/>
      <c r="ECY57" s="182"/>
      <c r="ECZ57" s="182"/>
      <c r="EDA57" s="182"/>
      <c r="EDB57" s="182"/>
      <c r="EDC57" s="182"/>
      <c r="EDD57" s="182"/>
      <c r="EDE57" s="182"/>
      <c r="EDF57" s="182"/>
      <c r="EDG57" s="182"/>
      <c r="EDH57" s="182"/>
      <c r="EDI57" s="182"/>
      <c r="EDJ57" s="182"/>
      <c r="EDK57" s="182"/>
      <c r="EDL57" s="182"/>
      <c r="EDM57" s="182"/>
      <c r="EDN57" s="182"/>
      <c r="EDO57" s="182"/>
      <c r="EDP57" s="182"/>
      <c r="EDQ57" s="182"/>
      <c r="EDR57" s="182"/>
      <c r="EDS57" s="182"/>
      <c r="EDT57" s="182"/>
      <c r="EDU57" s="182"/>
      <c r="EDV57" s="182"/>
      <c r="EDW57" s="182"/>
      <c r="EDX57" s="182"/>
      <c r="EDY57" s="182"/>
      <c r="EDZ57" s="182"/>
      <c r="EEA57" s="182"/>
      <c r="EEB57" s="182"/>
      <c r="EEC57" s="182"/>
      <c r="EED57" s="182"/>
      <c r="EEE57" s="182"/>
      <c r="EEF57" s="182"/>
      <c r="EEG57" s="182"/>
      <c r="EEH57" s="182"/>
      <c r="EEI57" s="182"/>
      <c r="EEJ57" s="182"/>
      <c r="EEK57" s="182"/>
      <c r="EEL57" s="182"/>
      <c r="EEM57" s="182"/>
      <c r="EEN57" s="182"/>
      <c r="EEO57" s="182"/>
      <c r="EEP57" s="182"/>
      <c r="EEQ57" s="182"/>
      <c r="EER57" s="182"/>
      <c r="EES57" s="182"/>
      <c r="EET57" s="182"/>
      <c r="EEU57" s="182"/>
      <c r="EEV57" s="182"/>
      <c r="EEW57" s="182"/>
      <c r="EEX57" s="182"/>
      <c r="EEY57" s="182"/>
      <c r="EEZ57" s="182"/>
      <c r="EFA57" s="182"/>
      <c r="EFB57" s="182"/>
      <c r="EFC57" s="182"/>
      <c r="EFD57" s="182"/>
      <c r="EFE57" s="182"/>
      <c r="EFF57" s="182"/>
      <c r="EFG57" s="182"/>
      <c r="EFH57" s="182"/>
      <c r="EFI57" s="182"/>
      <c r="EFJ57" s="182"/>
      <c r="EFK57" s="182"/>
      <c r="EFL57" s="182"/>
      <c r="EFM57" s="182"/>
      <c r="EFN57" s="182"/>
      <c r="EFO57" s="182"/>
      <c r="EFP57" s="182"/>
      <c r="EFQ57" s="182"/>
      <c r="EFR57" s="182"/>
      <c r="EFS57" s="182"/>
      <c r="EFT57" s="182"/>
      <c r="EFU57" s="182"/>
      <c r="EFV57" s="182"/>
      <c r="EFW57" s="182"/>
      <c r="EFX57" s="182"/>
      <c r="EFY57" s="182"/>
      <c r="EFZ57" s="182"/>
      <c r="EGA57" s="182"/>
      <c r="EGB57" s="182"/>
      <c r="EGC57" s="182"/>
      <c r="EGD57" s="182"/>
      <c r="EGE57" s="182"/>
      <c r="EGF57" s="182"/>
      <c r="EGG57" s="182"/>
      <c r="EGH57" s="182"/>
      <c r="EGI57" s="182"/>
      <c r="EGJ57" s="182"/>
      <c r="EGK57" s="182"/>
      <c r="EGL57" s="182"/>
      <c r="EGM57" s="182"/>
      <c r="EGN57" s="182"/>
      <c r="EGO57" s="182"/>
      <c r="EGP57" s="182"/>
      <c r="EGQ57" s="182"/>
      <c r="EGR57" s="182"/>
      <c r="EGS57" s="182"/>
      <c r="EGT57" s="182"/>
      <c r="EGU57" s="182"/>
      <c r="EGV57" s="182"/>
      <c r="EGW57" s="182"/>
      <c r="EGX57" s="182"/>
      <c r="EGY57" s="182"/>
      <c r="EGZ57" s="182"/>
      <c r="EHA57" s="182"/>
      <c r="EHB57" s="182"/>
      <c r="EHC57" s="182"/>
      <c r="EHD57" s="182"/>
      <c r="EHE57" s="182"/>
      <c r="EHF57" s="182"/>
      <c r="EHG57" s="182"/>
      <c r="EHH57" s="182"/>
      <c r="EHI57" s="182"/>
      <c r="EHJ57" s="182"/>
      <c r="EHK57" s="182"/>
      <c r="EHL57" s="182"/>
      <c r="EHM57" s="182"/>
      <c r="EHN57" s="182"/>
      <c r="EHO57" s="182"/>
      <c r="EHP57" s="182"/>
      <c r="EHQ57" s="182"/>
      <c r="EHR57" s="182"/>
      <c r="EHS57" s="182"/>
      <c r="EHT57" s="182"/>
      <c r="EHU57" s="182"/>
      <c r="EHV57" s="182"/>
      <c r="EHW57" s="182"/>
      <c r="EHX57" s="182"/>
      <c r="EHY57" s="182"/>
      <c r="EHZ57" s="182"/>
      <c r="EIA57" s="182"/>
      <c r="EIB57" s="182"/>
      <c r="EIC57" s="182"/>
      <c r="EID57" s="182"/>
      <c r="EIE57" s="182"/>
      <c r="EIF57" s="182"/>
      <c r="EIG57" s="182"/>
      <c r="EIH57" s="182"/>
      <c r="EII57" s="182"/>
      <c r="EIJ57" s="182"/>
      <c r="EIK57" s="182"/>
      <c r="EIL57" s="182"/>
      <c r="EIM57" s="182"/>
      <c r="EIN57" s="182"/>
      <c r="EIO57" s="182"/>
      <c r="EIP57" s="182"/>
      <c r="EIQ57" s="182"/>
      <c r="EIR57" s="182"/>
      <c r="EIS57" s="182"/>
      <c r="EIT57" s="182"/>
      <c r="EIU57" s="182"/>
      <c r="EIV57" s="182"/>
      <c r="EIW57" s="182"/>
      <c r="EIX57" s="182"/>
      <c r="EIY57" s="182"/>
      <c r="EIZ57" s="182"/>
      <c r="EJA57" s="182"/>
      <c r="EJB57" s="182"/>
      <c r="EJC57" s="182"/>
      <c r="EJD57" s="182"/>
      <c r="EJE57" s="182"/>
      <c r="EJF57" s="182"/>
      <c r="EJG57" s="182"/>
      <c r="EJH57" s="182"/>
      <c r="EJI57" s="182"/>
      <c r="EJJ57" s="182"/>
      <c r="EJK57" s="182"/>
      <c r="EJL57" s="182"/>
      <c r="EJM57" s="182"/>
      <c r="EJN57" s="182"/>
      <c r="EJO57" s="182"/>
      <c r="EJP57" s="182"/>
      <c r="EJQ57" s="182"/>
      <c r="EJR57" s="182"/>
      <c r="EJS57" s="182"/>
      <c r="EJT57" s="182"/>
      <c r="EJU57" s="182"/>
      <c r="EJV57" s="182"/>
      <c r="EJW57" s="182"/>
      <c r="EJX57" s="182"/>
      <c r="EJY57" s="182"/>
      <c r="EJZ57" s="182"/>
      <c r="EKA57" s="182"/>
      <c r="EKB57" s="182"/>
      <c r="EKC57" s="182"/>
      <c r="EKD57" s="182"/>
      <c r="EKE57" s="182"/>
      <c r="EKF57" s="182"/>
      <c r="EKG57" s="182"/>
      <c r="EKH57" s="182"/>
      <c r="EKI57" s="182"/>
      <c r="EKJ57" s="182"/>
      <c r="EKK57" s="182"/>
      <c r="EKL57" s="182"/>
      <c r="EKM57" s="182"/>
      <c r="EKN57" s="182"/>
      <c r="EKO57" s="182"/>
      <c r="EKP57" s="182"/>
      <c r="EKQ57" s="182"/>
      <c r="EKR57" s="182"/>
      <c r="EKS57" s="182"/>
      <c r="EKT57" s="182"/>
      <c r="EKU57" s="182"/>
      <c r="EKV57" s="182"/>
      <c r="EKW57" s="182"/>
      <c r="EKX57" s="182"/>
      <c r="EKY57" s="182"/>
      <c r="EKZ57" s="182"/>
      <c r="ELA57" s="182"/>
      <c r="ELB57" s="182"/>
      <c r="ELC57" s="182"/>
      <c r="ELD57" s="182"/>
      <c r="ELE57" s="182"/>
      <c r="ELF57" s="182"/>
      <c r="ELG57" s="182"/>
      <c r="ELH57" s="182"/>
      <c r="ELI57" s="182"/>
      <c r="ELJ57" s="182"/>
      <c r="ELK57" s="182"/>
      <c r="ELL57" s="182"/>
      <c r="ELM57" s="182"/>
      <c r="ELN57" s="182"/>
      <c r="ELO57" s="182"/>
      <c r="ELP57" s="182"/>
      <c r="ELQ57" s="182"/>
      <c r="ELR57" s="182"/>
      <c r="ELS57" s="182"/>
      <c r="ELT57" s="182"/>
      <c r="ELU57" s="182"/>
      <c r="ELV57" s="182"/>
      <c r="ELW57" s="182"/>
      <c r="ELX57" s="182"/>
      <c r="ELY57" s="182"/>
      <c r="ELZ57" s="182"/>
      <c r="EMA57" s="182"/>
      <c r="EMB57" s="182"/>
      <c r="EMC57" s="182"/>
      <c r="EMD57" s="182"/>
      <c r="EME57" s="182"/>
      <c r="EMF57" s="182"/>
      <c r="EMG57" s="182"/>
      <c r="EMH57" s="182"/>
      <c r="EMI57" s="182"/>
      <c r="EMJ57" s="182"/>
      <c r="EMK57" s="182"/>
      <c r="EML57" s="182"/>
      <c r="EMM57" s="182"/>
      <c r="EMN57" s="182"/>
      <c r="EMO57" s="182"/>
      <c r="EMP57" s="182"/>
      <c r="EMQ57" s="182"/>
      <c r="EMR57" s="182"/>
      <c r="EMS57" s="182"/>
      <c r="EMT57" s="182"/>
      <c r="EMU57" s="182"/>
      <c r="EMV57" s="182"/>
      <c r="EMW57" s="182"/>
      <c r="EMX57" s="182"/>
      <c r="EMY57" s="182"/>
      <c r="EMZ57" s="182"/>
      <c r="ENA57" s="182"/>
      <c r="ENB57" s="182"/>
      <c r="ENC57" s="182"/>
      <c r="END57" s="182"/>
      <c r="ENE57" s="182"/>
      <c r="ENF57" s="182"/>
      <c r="ENG57" s="182"/>
      <c r="ENH57" s="182"/>
      <c r="ENI57" s="182"/>
      <c r="ENJ57" s="182"/>
      <c r="ENK57" s="182"/>
      <c r="ENL57" s="182"/>
      <c r="ENM57" s="182"/>
      <c r="ENN57" s="182"/>
      <c r="ENO57" s="182"/>
      <c r="ENP57" s="182"/>
      <c r="ENQ57" s="182"/>
      <c r="ENR57" s="182"/>
      <c r="ENS57" s="182"/>
      <c r="ENT57" s="182"/>
      <c r="ENU57" s="182"/>
      <c r="ENV57" s="182"/>
      <c r="ENW57" s="182"/>
      <c r="ENX57" s="182"/>
      <c r="ENY57" s="182"/>
      <c r="ENZ57" s="182"/>
      <c r="EOA57" s="182"/>
      <c r="EOB57" s="182"/>
      <c r="EOC57" s="182"/>
      <c r="EOD57" s="182"/>
      <c r="EOE57" s="182"/>
      <c r="EOF57" s="182"/>
      <c r="EOG57" s="182"/>
      <c r="EOH57" s="182"/>
      <c r="EOI57" s="182"/>
      <c r="EOJ57" s="182"/>
      <c r="EOK57" s="182"/>
      <c r="EOL57" s="182"/>
      <c r="EOM57" s="182"/>
      <c r="EON57" s="182"/>
      <c r="EOO57" s="182"/>
      <c r="EOP57" s="182"/>
      <c r="EOQ57" s="182"/>
      <c r="EOR57" s="182"/>
      <c r="EOS57" s="182"/>
      <c r="EOT57" s="182"/>
      <c r="EOU57" s="182"/>
      <c r="EOV57" s="182"/>
      <c r="EOW57" s="182"/>
      <c r="EOX57" s="182"/>
      <c r="EOY57" s="182"/>
      <c r="EOZ57" s="182"/>
      <c r="EPA57" s="182"/>
      <c r="EPB57" s="182"/>
      <c r="EPC57" s="182"/>
      <c r="EPD57" s="182"/>
      <c r="EPE57" s="182"/>
      <c r="EPF57" s="182"/>
      <c r="EPG57" s="182"/>
      <c r="EPH57" s="182"/>
      <c r="EPI57" s="182"/>
      <c r="EPJ57" s="182"/>
      <c r="EPK57" s="182"/>
      <c r="EPL57" s="182"/>
      <c r="EPM57" s="182"/>
      <c r="EPN57" s="182"/>
      <c r="EPO57" s="182"/>
      <c r="EPP57" s="182"/>
      <c r="EPQ57" s="182"/>
      <c r="EPR57" s="182"/>
      <c r="EPS57" s="182"/>
      <c r="EPT57" s="182"/>
      <c r="EPU57" s="182"/>
      <c r="EPV57" s="182"/>
      <c r="EPW57" s="182"/>
      <c r="EPX57" s="182"/>
      <c r="EPY57" s="182"/>
      <c r="EPZ57" s="182"/>
      <c r="EQA57" s="182"/>
      <c r="EQB57" s="182"/>
      <c r="EQC57" s="182"/>
      <c r="EQD57" s="182"/>
      <c r="EQE57" s="182"/>
      <c r="EQF57" s="182"/>
      <c r="EQG57" s="182"/>
      <c r="EQH57" s="182"/>
      <c r="EQI57" s="182"/>
      <c r="EQJ57" s="182"/>
      <c r="EQK57" s="182"/>
      <c r="EQL57" s="182"/>
      <c r="EQM57" s="182"/>
      <c r="EQN57" s="182"/>
      <c r="EQO57" s="182"/>
      <c r="EQP57" s="182"/>
      <c r="EQQ57" s="182"/>
      <c r="EQR57" s="182"/>
      <c r="EQS57" s="182"/>
      <c r="EQT57" s="182"/>
      <c r="EQU57" s="182"/>
      <c r="EQV57" s="182"/>
      <c r="EQW57" s="182"/>
      <c r="EQX57" s="182"/>
      <c r="EQY57" s="182"/>
      <c r="EQZ57" s="182"/>
      <c r="ERA57" s="182"/>
      <c r="ERB57" s="182"/>
      <c r="ERC57" s="182"/>
      <c r="ERD57" s="182"/>
      <c r="ERE57" s="182"/>
      <c r="ERF57" s="182"/>
      <c r="ERG57" s="182"/>
      <c r="ERH57" s="182"/>
      <c r="ERI57" s="182"/>
      <c r="ERJ57" s="182"/>
      <c r="ERK57" s="182"/>
      <c r="ERL57" s="182"/>
      <c r="ERM57" s="182"/>
      <c r="ERN57" s="182"/>
      <c r="ERO57" s="182"/>
      <c r="ERP57" s="182"/>
      <c r="ERQ57" s="182"/>
      <c r="ERR57" s="182"/>
      <c r="ERS57" s="182"/>
      <c r="ERT57" s="182"/>
      <c r="ERU57" s="182"/>
      <c r="ERV57" s="182"/>
      <c r="ERW57" s="182"/>
      <c r="ERX57" s="182"/>
      <c r="ERY57" s="182"/>
      <c r="ERZ57" s="182"/>
      <c r="ESA57" s="182"/>
      <c r="ESB57" s="182"/>
      <c r="ESC57" s="182"/>
      <c r="ESD57" s="182"/>
      <c r="ESE57" s="182"/>
      <c r="ESF57" s="182"/>
      <c r="ESG57" s="182"/>
      <c r="ESH57" s="182"/>
      <c r="ESI57" s="182"/>
      <c r="ESJ57" s="182"/>
      <c r="ESK57" s="182"/>
      <c r="ESL57" s="182"/>
      <c r="ESM57" s="182"/>
      <c r="ESN57" s="182"/>
      <c r="ESO57" s="182"/>
      <c r="ESP57" s="182"/>
      <c r="ESQ57" s="182"/>
      <c r="ESR57" s="182"/>
      <c r="ESS57" s="182"/>
      <c r="EST57" s="182"/>
      <c r="ESU57" s="182"/>
      <c r="ESV57" s="182"/>
      <c r="ESW57" s="182"/>
      <c r="ESX57" s="182"/>
      <c r="ESY57" s="182"/>
      <c r="ESZ57" s="182"/>
      <c r="ETA57" s="182"/>
      <c r="ETB57" s="182"/>
      <c r="ETC57" s="182"/>
      <c r="ETD57" s="182"/>
      <c r="ETE57" s="182"/>
      <c r="ETF57" s="182"/>
      <c r="ETG57" s="182"/>
      <c r="ETH57" s="182"/>
      <c r="ETI57" s="182"/>
      <c r="ETJ57" s="182"/>
      <c r="ETK57" s="182"/>
      <c r="ETL57" s="182"/>
      <c r="ETM57" s="182"/>
      <c r="ETN57" s="182"/>
      <c r="ETO57" s="182"/>
      <c r="ETP57" s="182"/>
      <c r="ETQ57" s="182"/>
      <c r="ETR57" s="182"/>
      <c r="ETS57" s="182"/>
      <c r="ETT57" s="182"/>
      <c r="ETU57" s="182"/>
      <c r="ETV57" s="182"/>
      <c r="ETW57" s="182"/>
      <c r="ETX57" s="182"/>
      <c r="ETY57" s="182"/>
      <c r="ETZ57" s="182"/>
      <c r="EUA57" s="182"/>
      <c r="EUB57" s="182"/>
      <c r="EUC57" s="182"/>
      <c r="EUD57" s="182"/>
      <c r="EUE57" s="182"/>
      <c r="EUF57" s="182"/>
      <c r="EUG57" s="182"/>
      <c r="EUH57" s="182"/>
      <c r="EUI57" s="182"/>
      <c r="EUJ57" s="182"/>
      <c r="EUK57" s="182"/>
      <c r="EUL57" s="182"/>
      <c r="EUM57" s="182"/>
      <c r="EUN57" s="182"/>
      <c r="EUO57" s="182"/>
      <c r="EUP57" s="182"/>
      <c r="EUQ57" s="182"/>
      <c r="EUR57" s="182"/>
      <c r="EUS57" s="182"/>
      <c r="EUT57" s="182"/>
      <c r="EUU57" s="182"/>
      <c r="EUV57" s="182"/>
      <c r="EUW57" s="182"/>
      <c r="EUX57" s="182"/>
      <c r="EUY57" s="182"/>
      <c r="EUZ57" s="182"/>
      <c r="EVA57" s="182"/>
      <c r="EVB57" s="182"/>
      <c r="EVC57" s="182"/>
      <c r="EVD57" s="182"/>
      <c r="EVE57" s="182"/>
      <c r="EVF57" s="182"/>
      <c r="EVG57" s="182"/>
      <c r="EVH57" s="182"/>
      <c r="EVI57" s="182"/>
      <c r="EVJ57" s="182"/>
      <c r="EVK57" s="182"/>
      <c r="EVL57" s="182"/>
      <c r="EVM57" s="182"/>
      <c r="EVN57" s="182"/>
      <c r="EVO57" s="182"/>
      <c r="EVP57" s="182"/>
      <c r="EVQ57" s="182"/>
      <c r="EVR57" s="182"/>
      <c r="EVS57" s="182"/>
      <c r="EVT57" s="182"/>
      <c r="EVU57" s="182"/>
      <c r="EVV57" s="182"/>
      <c r="EVW57" s="182"/>
      <c r="EVX57" s="182"/>
      <c r="EVY57" s="182"/>
      <c r="EVZ57" s="182"/>
      <c r="EWA57" s="182"/>
      <c r="EWB57" s="182"/>
      <c r="EWC57" s="182"/>
      <c r="EWD57" s="182"/>
      <c r="EWE57" s="182"/>
      <c r="EWF57" s="182"/>
      <c r="EWG57" s="182"/>
      <c r="EWH57" s="182"/>
      <c r="EWI57" s="182"/>
      <c r="EWJ57" s="182"/>
      <c r="EWK57" s="182"/>
      <c r="EWL57" s="182"/>
      <c r="EWM57" s="182"/>
      <c r="EWN57" s="182"/>
      <c r="EWO57" s="182"/>
      <c r="EWP57" s="182"/>
      <c r="EWQ57" s="182"/>
      <c r="EWR57" s="182"/>
      <c r="EWS57" s="182"/>
      <c r="EWT57" s="182"/>
      <c r="EWU57" s="182"/>
      <c r="EWV57" s="182"/>
      <c r="EWW57" s="182"/>
      <c r="EWX57" s="182"/>
      <c r="EWY57" s="182"/>
      <c r="EWZ57" s="182"/>
      <c r="EXA57" s="182"/>
      <c r="EXB57" s="182"/>
      <c r="EXC57" s="182"/>
      <c r="EXD57" s="182"/>
      <c r="EXE57" s="182"/>
      <c r="EXF57" s="182"/>
      <c r="EXG57" s="182"/>
      <c r="EXH57" s="182"/>
      <c r="EXI57" s="182"/>
      <c r="EXJ57" s="182"/>
      <c r="EXK57" s="182"/>
      <c r="EXL57" s="182"/>
      <c r="EXM57" s="182"/>
      <c r="EXN57" s="182"/>
      <c r="EXO57" s="182"/>
      <c r="EXP57" s="182"/>
      <c r="EXQ57" s="182"/>
      <c r="EXR57" s="182"/>
      <c r="EXS57" s="182"/>
      <c r="EXT57" s="182"/>
      <c r="EXU57" s="182"/>
      <c r="EXV57" s="182"/>
      <c r="EXW57" s="182"/>
      <c r="EXX57" s="182"/>
      <c r="EXY57" s="182"/>
      <c r="EXZ57" s="182"/>
      <c r="EYA57" s="182"/>
      <c r="EYB57" s="182"/>
      <c r="EYC57" s="182"/>
      <c r="EYD57" s="182"/>
      <c r="EYE57" s="182"/>
      <c r="EYF57" s="182"/>
      <c r="EYG57" s="182"/>
      <c r="EYH57" s="182"/>
      <c r="EYI57" s="182"/>
      <c r="EYJ57" s="182"/>
      <c r="EYK57" s="182"/>
      <c r="EYL57" s="182"/>
      <c r="EYM57" s="182"/>
      <c r="EYN57" s="182"/>
      <c r="EYO57" s="182"/>
      <c r="EYP57" s="182"/>
      <c r="EYQ57" s="182"/>
      <c r="EYR57" s="182"/>
      <c r="EYS57" s="182"/>
      <c r="EYT57" s="182"/>
      <c r="EYU57" s="182"/>
      <c r="EYV57" s="182"/>
      <c r="EYW57" s="182"/>
      <c r="EYX57" s="182"/>
      <c r="EYY57" s="182"/>
      <c r="EYZ57" s="182"/>
      <c r="EZA57" s="182"/>
      <c r="EZB57" s="182"/>
      <c r="EZC57" s="182"/>
      <c r="EZD57" s="182"/>
      <c r="EZE57" s="182"/>
      <c r="EZF57" s="182"/>
      <c r="EZG57" s="182"/>
      <c r="EZH57" s="182"/>
      <c r="EZI57" s="182"/>
      <c r="EZJ57" s="182"/>
      <c r="EZK57" s="182"/>
      <c r="EZL57" s="182"/>
      <c r="EZM57" s="182"/>
      <c r="EZN57" s="182"/>
      <c r="EZO57" s="182"/>
      <c r="EZP57" s="182"/>
      <c r="EZQ57" s="182"/>
      <c r="EZR57" s="182"/>
      <c r="EZS57" s="182"/>
      <c r="EZT57" s="182"/>
      <c r="EZU57" s="182"/>
      <c r="EZV57" s="182"/>
      <c r="EZW57" s="182"/>
      <c r="EZX57" s="182"/>
      <c r="EZY57" s="182"/>
      <c r="EZZ57" s="182"/>
      <c r="FAA57" s="182"/>
      <c r="FAB57" s="182"/>
      <c r="FAC57" s="182"/>
      <c r="FAD57" s="182"/>
      <c r="FAE57" s="182"/>
      <c r="FAF57" s="182"/>
      <c r="FAG57" s="182"/>
      <c r="FAH57" s="182"/>
      <c r="FAI57" s="182"/>
      <c r="FAJ57" s="182"/>
      <c r="FAK57" s="182"/>
      <c r="FAL57" s="182"/>
      <c r="FAM57" s="182"/>
      <c r="FAN57" s="182"/>
      <c r="FAO57" s="182"/>
      <c r="FAP57" s="182"/>
      <c r="FAQ57" s="182"/>
      <c r="FAR57" s="182"/>
      <c r="FAS57" s="182"/>
      <c r="FAT57" s="182"/>
      <c r="FAU57" s="182"/>
      <c r="FAV57" s="182"/>
      <c r="FAW57" s="182"/>
      <c r="FAX57" s="182"/>
      <c r="FAY57" s="182"/>
      <c r="FAZ57" s="182"/>
      <c r="FBA57" s="182"/>
      <c r="FBB57" s="182"/>
      <c r="FBC57" s="182"/>
      <c r="FBD57" s="182"/>
      <c r="FBE57" s="182"/>
      <c r="FBF57" s="182"/>
      <c r="FBG57" s="182"/>
      <c r="FBH57" s="182"/>
      <c r="FBI57" s="182"/>
      <c r="FBJ57" s="182"/>
      <c r="FBK57" s="182"/>
      <c r="FBL57" s="182"/>
      <c r="FBM57" s="182"/>
      <c r="FBN57" s="182"/>
      <c r="FBO57" s="182"/>
      <c r="FBP57" s="182"/>
      <c r="FBQ57" s="182"/>
      <c r="FBR57" s="182"/>
      <c r="FBS57" s="182"/>
      <c r="FBT57" s="182"/>
      <c r="FBU57" s="182"/>
      <c r="FBV57" s="182"/>
      <c r="FBW57" s="182"/>
      <c r="FBX57" s="182"/>
      <c r="FBY57" s="182"/>
      <c r="FBZ57" s="182"/>
      <c r="FCA57" s="182"/>
      <c r="FCB57" s="182"/>
      <c r="FCC57" s="182"/>
      <c r="FCD57" s="182"/>
      <c r="FCE57" s="182"/>
      <c r="FCF57" s="182"/>
      <c r="FCG57" s="182"/>
      <c r="FCH57" s="182"/>
      <c r="FCI57" s="182"/>
      <c r="FCJ57" s="182"/>
      <c r="FCK57" s="182"/>
      <c r="FCL57" s="182"/>
      <c r="FCM57" s="182"/>
      <c r="FCN57" s="182"/>
      <c r="FCO57" s="182"/>
      <c r="FCP57" s="182"/>
      <c r="FCQ57" s="182"/>
      <c r="FCR57" s="182"/>
      <c r="FCS57" s="182"/>
      <c r="FCT57" s="182"/>
      <c r="FCU57" s="182"/>
      <c r="FCV57" s="182"/>
      <c r="FCW57" s="182"/>
      <c r="FCX57" s="182"/>
      <c r="FCY57" s="182"/>
      <c r="FCZ57" s="182"/>
      <c r="FDA57" s="182"/>
      <c r="FDB57" s="182"/>
      <c r="FDC57" s="182"/>
      <c r="FDD57" s="182"/>
      <c r="FDE57" s="182"/>
      <c r="FDF57" s="182"/>
      <c r="FDG57" s="182"/>
      <c r="FDH57" s="182"/>
      <c r="FDI57" s="182"/>
      <c r="FDJ57" s="182"/>
      <c r="FDK57" s="182"/>
      <c r="FDL57" s="182"/>
      <c r="FDM57" s="182"/>
      <c r="FDN57" s="182"/>
      <c r="FDO57" s="182"/>
      <c r="FDP57" s="182"/>
      <c r="FDQ57" s="182"/>
      <c r="FDR57" s="182"/>
      <c r="FDS57" s="182"/>
      <c r="FDT57" s="182"/>
      <c r="FDU57" s="182"/>
      <c r="FDV57" s="182"/>
      <c r="FDW57" s="182"/>
      <c r="FDX57" s="182"/>
      <c r="FDY57" s="182"/>
      <c r="FDZ57" s="182"/>
      <c r="FEA57" s="182"/>
      <c r="FEB57" s="182"/>
      <c r="FEC57" s="182"/>
      <c r="FED57" s="182"/>
      <c r="FEE57" s="182"/>
      <c r="FEF57" s="182"/>
      <c r="FEG57" s="182"/>
      <c r="FEH57" s="182"/>
      <c r="FEI57" s="182"/>
      <c r="FEJ57" s="182"/>
      <c r="FEK57" s="182"/>
      <c r="FEL57" s="182"/>
      <c r="FEM57" s="182"/>
      <c r="FEN57" s="182"/>
      <c r="FEO57" s="182"/>
      <c r="FEP57" s="182"/>
      <c r="FEQ57" s="182"/>
      <c r="FER57" s="182"/>
      <c r="FES57" s="182"/>
      <c r="FET57" s="182"/>
      <c r="FEU57" s="182"/>
      <c r="FEV57" s="182"/>
      <c r="FEW57" s="182"/>
      <c r="FEX57" s="182"/>
      <c r="FEY57" s="182"/>
      <c r="FEZ57" s="182"/>
      <c r="FFA57" s="182"/>
      <c r="FFB57" s="182"/>
      <c r="FFC57" s="182"/>
      <c r="FFD57" s="182"/>
      <c r="FFE57" s="182"/>
      <c r="FFF57" s="182"/>
      <c r="FFG57" s="182"/>
      <c r="FFH57" s="182"/>
      <c r="FFI57" s="182"/>
      <c r="FFJ57" s="182"/>
      <c r="FFK57" s="182"/>
      <c r="FFL57" s="182"/>
      <c r="FFM57" s="182"/>
      <c r="FFN57" s="182"/>
      <c r="FFO57" s="182"/>
      <c r="FFP57" s="182"/>
      <c r="FFQ57" s="182"/>
      <c r="FFR57" s="182"/>
      <c r="FFS57" s="182"/>
      <c r="FFT57" s="182"/>
      <c r="FFU57" s="182"/>
      <c r="FFV57" s="182"/>
      <c r="FFW57" s="182"/>
      <c r="FFX57" s="182"/>
      <c r="FFY57" s="182"/>
      <c r="FFZ57" s="182"/>
      <c r="FGA57" s="182"/>
      <c r="FGB57" s="182"/>
      <c r="FGC57" s="182"/>
      <c r="FGD57" s="182"/>
      <c r="FGE57" s="182"/>
      <c r="FGF57" s="182"/>
      <c r="FGG57" s="182"/>
      <c r="FGH57" s="182"/>
      <c r="FGI57" s="182"/>
      <c r="FGJ57" s="182"/>
      <c r="FGK57" s="182"/>
      <c r="FGL57" s="182"/>
      <c r="FGM57" s="182"/>
      <c r="FGN57" s="182"/>
      <c r="FGO57" s="182"/>
      <c r="FGP57" s="182"/>
      <c r="FGQ57" s="182"/>
      <c r="FGR57" s="182"/>
      <c r="FGS57" s="182"/>
      <c r="FGT57" s="182"/>
      <c r="FGU57" s="182"/>
      <c r="FGV57" s="182"/>
      <c r="FGW57" s="182"/>
      <c r="FGX57" s="182"/>
      <c r="FGY57" s="182"/>
      <c r="FGZ57" s="182"/>
      <c r="FHA57" s="182"/>
      <c r="FHB57" s="182"/>
      <c r="FHC57" s="182"/>
      <c r="FHD57" s="182"/>
      <c r="FHE57" s="182"/>
      <c r="FHF57" s="182"/>
      <c r="FHG57" s="182"/>
      <c r="FHH57" s="182"/>
      <c r="FHI57" s="182"/>
      <c r="FHJ57" s="182"/>
      <c r="FHK57" s="182"/>
      <c r="FHL57" s="182"/>
      <c r="FHM57" s="182"/>
      <c r="FHN57" s="182"/>
      <c r="FHO57" s="182"/>
      <c r="FHP57" s="182"/>
      <c r="FHQ57" s="182"/>
      <c r="FHR57" s="182"/>
      <c r="FHS57" s="182"/>
      <c r="FHT57" s="182"/>
      <c r="FHU57" s="182"/>
      <c r="FHV57" s="182"/>
      <c r="FHW57" s="182"/>
      <c r="FHX57" s="182"/>
      <c r="FHY57" s="182"/>
      <c r="FHZ57" s="182"/>
      <c r="FIA57" s="182"/>
      <c r="FIB57" s="182"/>
      <c r="FIC57" s="182"/>
      <c r="FID57" s="182"/>
      <c r="FIE57" s="182"/>
      <c r="FIF57" s="182"/>
      <c r="FIG57" s="182"/>
      <c r="FIH57" s="182"/>
      <c r="FII57" s="182"/>
      <c r="FIJ57" s="182"/>
      <c r="FIK57" s="182"/>
      <c r="FIL57" s="182"/>
      <c r="FIM57" s="182"/>
      <c r="FIN57" s="182"/>
      <c r="FIO57" s="182"/>
      <c r="FIP57" s="182"/>
      <c r="FIQ57" s="182"/>
      <c r="FIR57" s="182"/>
      <c r="FIS57" s="182"/>
      <c r="FIT57" s="182"/>
      <c r="FIU57" s="182"/>
      <c r="FIV57" s="182"/>
      <c r="FIW57" s="182"/>
      <c r="FIX57" s="182"/>
      <c r="FIY57" s="182"/>
      <c r="FIZ57" s="182"/>
      <c r="FJA57" s="182"/>
      <c r="FJB57" s="182"/>
      <c r="FJC57" s="182"/>
      <c r="FJD57" s="182"/>
      <c r="FJE57" s="182"/>
      <c r="FJF57" s="182"/>
      <c r="FJG57" s="182"/>
      <c r="FJH57" s="182"/>
      <c r="FJI57" s="182"/>
      <c r="FJJ57" s="182"/>
      <c r="FJK57" s="182"/>
      <c r="FJL57" s="182"/>
      <c r="FJM57" s="182"/>
      <c r="FJN57" s="182"/>
      <c r="FJO57" s="182"/>
      <c r="FJP57" s="182"/>
      <c r="FJQ57" s="182"/>
      <c r="FJR57" s="182"/>
      <c r="FJS57" s="182"/>
      <c r="FJT57" s="182"/>
      <c r="FJU57" s="182"/>
      <c r="FJV57" s="182"/>
      <c r="FJW57" s="182"/>
      <c r="FJX57" s="182"/>
      <c r="FJY57" s="182"/>
      <c r="FJZ57" s="182"/>
      <c r="FKA57" s="182"/>
      <c r="FKB57" s="182"/>
      <c r="FKC57" s="182"/>
      <c r="FKD57" s="182"/>
      <c r="FKE57" s="182"/>
      <c r="FKF57" s="182"/>
      <c r="FKG57" s="182"/>
      <c r="FKH57" s="182"/>
      <c r="FKI57" s="182"/>
      <c r="FKJ57" s="182"/>
      <c r="FKK57" s="182"/>
      <c r="FKL57" s="182"/>
      <c r="FKM57" s="182"/>
      <c r="FKN57" s="182"/>
      <c r="FKO57" s="182"/>
      <c r="FKP57" s="182"/>
      <c r="FKQ57" s="182"/>
      <c r="FKR57" s="182"/>
      <c r="FKS57" s="182"/>
      <c r="FKT57" s="182"/>
      <c r="FKU57" s="182"/>
      <c r="FKV57" s="182"/>
      <c r="FKW57" s="182"/>
      <c r="FKX57" s="182"/>
      <c r="FKY57" s="182"/>
      <c r="FKZ57" s="182"/>
      <c r="FLA57" s="182"/>
      <c r="FLB57" s="182"/>
      <c r="FLC57" s="182"/>
      <c r="FLD57" s="182"/>
      <c r="FLE57" s="182"/>
      <c r="FLF57" s="182"/>
      <c r="FLG57" s="182"/>
      <c r="FLH57" s="182"/>
      <c r="FLI57" s="182"/>
      <c r="FLJ57" s="182"/>
      <c r="FLK57" s="182"/>
      <c r="FLL57" s="182"/>
      <c r="FLM57" s="182"/>
      <c r="FLN57" s="182"/>
      <c r="FLO57" s="182"/>
      <c r="FLP57" s="182"/>
      <c r="FLQ57" s="182"/>
      <c r="FLR57" s="182"/>
      <c r="FLS57" s="182"/>
      <c r="FLT57" s="182"/>
      <c r="FLU57" s="182"/>
      <c r="FLV57" s="182"/>
      <c r="FLW57" s="182"/>
      <c r="FLX57" s="182"/>
      <c r="FLY57" s="182"/>
      <c r="FLZ57" s="182"/>
      <c r="FMA57" s="182"/>
      <c r="FMB57" s="182"/>
      <c r="FMC57" s="182"/>
      <c r="FMD57" s="182"/>
      <c r="FME57" s="182"/>
      <c r="FMF57" s="182"/>
      <c r="FMG57" s="182"/>
      <c r="FMH57" s="182"/>
      <c r="FMI57" s="182"/>
      <c r="FMJ57" s="182"/>
      <c r="FMK57" s="182"/>
      <c r="FML57" s="182"/>
      <c r="FMM57" s="182"/>
      <c r="FMN57" s="182"/>
      <c r="FMO57" s="182"/>
      <c r="FMP57" s="182"/>
      <c r="FMQ57" s="182"/>
      <c r="FMR57" s="182"/>
      <c r="FMS57" s="182"/>
      <c r="FMT57" s="182"/>
      <c r="FMU57" s="182"/>
      <c r="FMV57" s="182"/>
      <c r="FMW57" s="182"/>
      <c r="FMX57" s="182"/>
      <c r="FMY57" s="182"/>
      <c r="FMZ57" s="182"/>
      <c r="FNA57" s="182"/>
      <c r="FNB57" s="182"/>
      <c r="FNC57" s="182"/>
      <c r="FND57" s="182"/>
      <c r="FNE57" s="182"/>
      <c r="FNF57" s="182"/>
      <c r="FNG57" s="182"/>
      <c r="FNH57" s="182"/>
      <c r="FNI57" s="182"/>
      <c r="FNJ57" s="182"/>
      <c r="FNK57" s="182"/>
      <c r="FNL57" s="182"/>
      <c r="FNM57" s="182"/>
      <c r="FNN57" s="182"/>
      <c r="FNO57" s="182"/>
      <c r="FNP57" s="182"/>
      <c r="FNQ57" s="182"/>
      <c r="FNR57" s="182"/>
      <c r="FNS57" s="182"/>
      <c r="FNT57" s="182"/>
      <c r="FNU57" s="182"/>
      <c r="FNV57" s="182"/>
      <c r="FNW57" s="182"/>
      <c r="FNX57" s="182"/>
      <c r="FNY57" s="182"/>
      <c r="FNZ57" s="182"/>
      <c r="FOA57" s="182"/>
      <c r="FOB57" s="182"/>
      <c r="FOC57" s="182"/>
      <c r="FOD57" s="182"/>
      <c r="FOE57" s="182"/>
      <c r="FOF57" s="182"/>
      <c r="FOG57" s="182"/>
      <c r="FOH57" s="182"/>
      <c r="FOI57" s="182"/>
      <c r="FOJ57" s="182"/>
      <c r="FOK57" s="182"/>
      <c r="FOL57" s="182"/>
      <c r="FOM57" s="182"/>
      <c r="FON57" s="182"/>
      <c r="FOO57" s="182"/>
      <c r="FOP57" s="182"/>
      <c r="FOQ57" s="182"/>
      <c r="FOR57" s="182"/>
      <c r="FOS57" s="182"/>
      <c r="FOT57" s="182"/>
      <c r="FOU57" s="182"/>
      <c r="FOV57" s="182"/>
      <c r="FOW57" s="182"/>
      <c r="FOX57" s="182"/>
      <c r="FOY57" s="182"/>
      <c r="FOZ57" s="182"/>
      <c r="FPA57" s="182"/>
      <c r="FPB57" s="182"/>
      <c r="FPC57" s="182"/>
      <c r="FPD57" s="182"/>
      <c r="FPE57" s="182"/>
      <c r="FPF57" s="182"/>
      <c r="FPG57" s="182"/>
      <c r="FPH57" s="182"/>
      <c r="FPI57" s="182"/>
      <c r="FPJ57" s="182"/>
      <c r="FPK57" s="182"/>
      <c r="FPL57" s="182"/>
      <c r="FPM57" s="182"/>
      <c r="FPN57" s="182"/>
      <c r="FPO57" s="182"/>
      <c r="FPP57" s="182"/>
      <c r="FPQ57" s="182"/>
      <c r="FPR57" s="182"/>
      <c r="FPS57" s="182"/>
      <c r="FPT57" s="182"/>
      <c r="FPU57" s="182"/>
      <c r="FPV57" s="182"/>
      <c r="FPW57" s="182"/>
      <c r="FPX57" s="182"/>
      <c r="FPY57" s="182"/>
      <c r="FPZ57" s="182"/>
      <c r="FQA57" s="182"/>
      <c r="FQB57" s="182"/>
      <c r="FQC57" s="182"/>
      <c r="FQD57" s="182"/>
      <c r="FQE57" s="182"/>
      <c r="FQF57" s="182"/>
      <c r="FQG57" s="182"/>
      <c r="FQH57" s="182"/>
      <c r="FQI57" s="182"/>
      <c r="FQJ57" s="182"/>
      <c r="FQK57" s="182"/>
      <c r="FQL57" s="182"/>
      <c r="FQM57" s="182"/>
      <c r="FQN57" s="182"/>
      <c r="FQO57" s="182"/>
      <c r="FQP57" s="182"/>
      <c r="FQQ57" s="182"/>
      <c r="FQR57" s="182"/>
      <c r="FQS57" s="182"/>
      <c r="FQT57" s="182"/>
      <c r="FQU57" s="182"/>
      <c r="FQV57" s="182"/>
      <c r="FQW57" s="182"/>
      <c r="FQX57" s="182"/>
      <c r="FQY57" s="182"/>
      <c r="FQZ57" s="182"/>
      <c r="FRA57" s="182"/>
      <c r="FRB57" s="182"/>
      <c r="FRC57" s="182"/>
      <c r="FRD57" s="182"/>
      <c r="FRE57" s="182"/>
      <c r="FRF57" s="182"/>
      <c r="FRG57" s="182"/>
      <c r="FRH57" s="182"/>
      <c r="FRI57" s="182"/>
      <c r="FRJ57" s="182"/>
      <c r="FRK57" s="182"/>
      <c r="FRL57" s="182"/>
      <c r="FRM57" s="182"/>
      <c r="FRN57" s="182"/>
      <c r="FRO57" s="182"/>
      <c r="FRP57" s="182"/>
      <c r="FRQ57" s="182"/>
      <c r="FRR57" s="182"/>
      <c r="FRS57" s="182"/>
      <c r="FRT57" s="182"/>
      <c r="FRU57" s="182"/>
      <c r="FRV57" s="182"/>
      <c r="FRW57" s="182"/>
      <c r="FRX57" s="182"/>
      <c r="FRY57" s="182"/>
      <c r="FRZ57" s="182"/>
      <c r="FSA57" s="182"/>
      <c r="FSB57" s="182"/>
      <c r="FSC57" s="182"/>
      <c r="FSD57" s="182"/>
      <c r="FSE57" s="182"/>
      <c r="FSF57" s="182"/>
      <c r="FSG57" s="182"/>
      <c r="FSH57" s="182"/>
      <c r="FSI57" s="182"/>
      <c r="FSJ57" s="182"/>
      <c r="FSK57" s="182"/>
      <c r="FSL57" s="182"/>
      <c r="FSM57" s="182"/>
      <c r="FSN57" s="182"/>
      <c r="FSO57" s="182"/>
      <c r="FSP57" s="182"/>
      <c r="FSQ57" s="182"/>
      <c r="FSR57" s="182"/>
      <c r="FSS57" s="182"/>
      <c r="FST57" s="182"/>
      <c r="FSU57" s="182"/>
      <c r="FSV57" s="182"/>
      <c r="FSW57" s="182"/>
      <c r="FSX57" s="182"/>
      <c r="FSY57" s="182"/>
      <c r="FSZ57" s="182"/>
      <c r="FTA57" s="182"/>
      <c r="FTB57" s="182"/>
      <c r="FTC57" s="182"/>
      <c r="FTD57" s="182"/>
      <c r="FTE57" s="182"/>
      <c r="FTF57" s="182"/>
      <c r="FTG57" s="182"/>
      <c r="FTH57" s="182"/>
      <c r="FTI57" s="182"/>
      <c r="FTJ57" s="182"/>
      <c r="FTK57" s="182"/>
      <c r="FTL57" s="182"/>
      <c r="FTM57" s="182"/>
      <c r="FTN57" s="182"/>
      <c r="FTO57" s="182"/>
      <c r="FTP57" s="182"/>
      <c r="FTQ57" s="182"/>
      <c r="FTR57" s="182"/>
      <c r="FTS57" s="182"/>
      <c r="FTT57" s="182"/>
      <c r="FTU57" s="182"/>
      <c r="FTV57" s="182"/>
      <c r="FTW57" s="182"/>
      <c r="FTX57" s="182"/>
      <c r="FTY57" s="182"/>
      <c r="FTZ57" s="182"/>
      <c r="FUA57" s="182"/>
      <c r="FUB57" s="182"/>
      <c r="FUC57" s="182"/>
      <c r="FUD57" s="182"/>
      <c r="FUE57" s="182"/>
      <c r="FUF57" s="182"/>
      <c r="FUG57" s="182"/>
      <c r="FUH57" s="182"/>
      <c r="FUI57" s="182"/>
      <c r="FUJ57" s="182"/>
      <c r="FUK57" s="182"/>
      <c r="FUL57" s="182"/>
      <c r="FUM57" s="182"/>
      <c r="FUN57" s="182"/>
      <c r="FUO57" s="182"/>
      <c r="FUP57" s="182"/>
      <c r="FUQ57" s="182"/>
      <c r="FUR57" s="182"/>
      <c r="FUS57" s="182"/>
      <c r="FUT57" s="182"/>
      <c r="FUU57" s="182"/>
      <c r="FUV57" s="182"/>
      <c r="FUW57" s="182"/>
      <c r="FUX57" s="182"/>
      <c r="FUY57" s="182"/>
      <c r="FUZ57" s="182"/>
      <c r="FVA57" s="182"/>
      <c r="FVB57" s="182"/>
      <c r="FVC57" s="182"/>
      <c r="FVD57" s="182"/>
      <c r="FVE57" s="182"/>
      <c r="FVF57" s="182"/>
      <c r="FVG57" s="182"/>
      <c r="FVH57" s="182"/>
      <c r="FVI57" s="182"/>
      <c r="FVJ57" s="182"/>
      <c r="FVK57" s="182"/>
      <c r="FVL57" s="182"/>
      <c r="FVM57" s="182"/>
      <c r="FVN57" s="182"/>
      <c r="FVO57" s="182"/>
      <c r="FVP57" s="182"/>
      <c r="FVQ57" s="182"/>
      <c r="FVR57" s="182"/>
      <c r="FVS57" s="182"/>
      <c r="FVT57" s="182"/>
      <c r="FVU57" s="182"/>
      <c r="FVV57" s="182"/>
      <c r="FVW57" s="182"/>
      <c r="FVX57" s="182"/>
      <c r="FVY57" s="182"/>
      <c r="FVZ57" s="182"/>
      <c r="FWA57" s="182"/>
      <c r="FWB57" s="182"/>
      <c r="FWC57" s="182"/>
      <c r="FWD57" s="182"/>
      <c r="FWE57" s="182"/>
      <c r="FWF57" s="182"/>
      <c r="FWG57" s="182"/>
      <c r="FWH57" s="182"/>
      <c r="FWI57" s="182"/>
      <c r="FWJ57" s="182"/>
      <c r="FWK57" s="182"/>
      <c r="FWL57" s="182"/>
      <c r="FWM57" s="182"/>
      <c r="FWN57" s="182"/>
      <c r="FWO57" s="182"/>
      <c r="FWP57" s="182"/>
      <c r="FWQ57" s="182"/>
      <c r="FWR57" s="182"/>
      <c r="FWS57" s="182"/>
      <c r="FWT57" s="182"/>
      <c r="FWU57" s="182"/>
      <c r="FWV57" s="182"/>
      <c r="FWW57" s="182"/>
      <c r="FWX57" s="182"/>
      <c r="FWY57" s="182"/>
      <c r="FWZ57" s="182"/>
      <c r="FXA57" s="182"/>
      <c r="FXB57" s="182"/>
      <c r="FXC57" s="182"/>
      <c r="FXD57" s="182"/>
      <c r="FXE57" s="182"/>
      <c r="FXF57" s="182"/>
      <c r="FXG57" s="182"/>
      <c r="FXH57" s="182"/>
      <c r="FXI57" s="182"/>
      <c r="FXJ57" s="182"/>
      <c r="FXK57" s="182"/>
      <c r="FXL57" s="182"/>
      <c r="FXM57" s="182"/>
      <c r="FXN57" s="182"/>
      <c r="FXO57" s="182"/>
      <c r="FXP57" s="182"/>
      <c r="FXQ57" s="182"/>
      <c r="FXR57" s="182"/>
      <c r="FXS57" s="182"/>
      <c r="FXT57" s="182"/>
      <c r="FXU57" s="182"/>
      <c r="FXV57" s="182"/>
      <c r="FXW57" s="182"/>
      <c r="FXX57" s="182"/>
      <c r="FXY57" s="182"/>
      <c r="FXZ57" s="182"/>
      <c r="FYA57" s="182"/>
      <c r="FYB57" s="182"/>
      <c r="FYC57" s="182"/>
      <c r="FYD57" s="182"/>
      <c r="FYE57" s="182"/>
      <c r="FYF57" s="182"/>
      <c r="FYG57" s="182"/>
      <c r="FYH57" s="182"/>
      <c r="FYI57" s="182"/>
      <c r="FYJ57" s="182"/>
      <c r="FYK57" s="182"/>
      <c r="FYL57" s="182"/>
      <c r="FYM57" s="182"/>
      <c r="FYN57" s="182"/>
      <c r="FYO57" s="182"/>
      <c r="FYP57" s="182"/>
      <c r="FYQ57" s="182"/>
      <c r="FYR57" s="182"/>
      <c r="FYS57" s="182"/>
      <c r="FYT57" s="182"/>
      <c r="FYU57" s="182"/>
      <c r="FYV57" s="182"/>
      <c r="FYW57" s="182"/>
      <c r="FYX57" s="182"/>
      <c r="FYY57" s="182"/>
      <c r="FYZ57" s="182"/>
      <c r="FZA57" s="182"/>
      <c r="FZB57" s="182"/>
      <c r="FZC57" s="182"/>
      <c r="FZD57" s="182"/>
      <c r="FZE57" s="182"/>
      <c r="FZF57" s="182"/>
      <c r="FZG57" s="182"/>
      <c r="FZH57" s="182"/>
      <c r="FZI57" s="182"/>
      <c r="FZJ57" s="182"/>
      <c r="FZK57" s="182"/>
      <c r="FZL57" s="182"/>
      <c r="FZM57" s="182"/>
      <c r="FZN57" s="182"/>
      <c r="FZO57" s="182"/>
      <c r="FZP57" s="182"/>
      <c r="FZQ57" s="182"/>
      <c r="FZR57" s="182"/>
      <c r="FZS57" s="182"/>
      <c r="FZT57" s="182"/>
      <c r="FZU57" s="182"/>
      <c r="FZV57" s="182"/>
      <c r="FZW57" s="182"/>
      <c r="FZX57" s="182"/>
      <c r="FZY57" s="182"/>
      <c r="FZZ57" s="182"/>
      <c r="GAA57" s="182"/>
      <c r="GAB57" s="182"/>
      <c r="GAC57" s="182"/>
      <c r="GAD57" s="182"/>
      <c r="GAE57" s="182"/>
      <c r="GAF57" s="182"/>
      <c r="GAG57" s="182"/>
      <c r="GAH57" s="182"/>
      <c r="GAI57" s="182"/>
      <c r="GAJ57" s="182"/>
      <c r="GAK57" s="182"/>
      <c r="GAL57" s="182"/>
      <c r="GAM57" s="182"/>
      <c r="GAN57" s="182"/>
      <c r="GAO57" s="182"/>
      <c r="GAP57" s="182"/>
      <c r="GAQ57" s="182"/>
      <c r="GAR57" s="182"/>
      <c r="GAS57" s="182"/>
      <c r="GAT57" s="182"/>
      <c r="GAU57" s="182"/>
      <c r="GAV57" s="182"/>
      <c r="GAW57" s="182"/>
      <c r="GAX57" s="182"/>
      <c r="GAY57" s="182"/>
      <c r="GAZ57" s="182"/>
      <c r="GBA57" s="182"/>
      <c r="GBB57" s="182"/>
      <c r="GBC57" s="182"/>
      <c r="GBD57" s="182"/>
      <c r="GBE57" s="182"/>
      <c r="GBF57" s="182"/>
      <c r="GBG57" s="182"/>
      <c r="GBH57" s="182"/>
      <c r="GBI57" s="182"/>
      <c r="GBJ57" s="182"/>
      <c r="GBK57" s="182"/>
      <c r="GBL57" s="182"/>
      <c r="GBM57" s="182"/>
      <c r="GBN57" s="182"/>
      <c r="GBO57" s="182"/>
      <c r="GBP57" s="182"/>
      <c r="GBQ57" s="182"/>
      <c r="GBR57" s="182"/>
      <c r="GBS57" s="182"/>
      <c r="GBT57" s="182"/>
      <c r="GBU57" s="182"/>
      <c r="GBV57" s="182"/>
      <c r="GBW57" s="182"/>
      <c r="GBX57" s="182"/>
      <c r="GBY57" s="182"/>
      <c r="GBZ57" s="182"/>
      <c r="GCA57" s="182"/>
      <c r="GCB57" s="182"/>
      <c r="GCC57" s="182"/>
      <c r="GCD57" s="182"/>
      <c r="GCE57" s="182"/>
      <c r="GCF57" s="182"/>
      <c r="GCG57" s="182"/>
      <c r="GCH57" s="182"/>
      <c r="GCI57" s="182"/>
      <c r="GCJ57" s="182"/>
      <c r="GCK57" s="182"/>
      <c r="GCL57" s="182"/>
      <c r="GCM57" s="182"/>
      <c r="GCN57" s="182"/>
      <c r="GCO57" s="182"/>
      <c r="GCP57" s="182"/>
      <c r="GCQ57" s="182"/>
      <c r="GCR57" s="182"/>
      <c r="GCS57" s="182"/>
      <c r="GCT57" s="182"/>
      <c r="GCU57" s="182"/>
      <c r="GCV57" s="182"/>
      <c r="GCW57" s="182"/>
      <c r="GCX57" s="182"/>
      <c r="GCY57" s="182"/>
      <c r="GCZ57" s="182"/>
      <c r="GDA57" s="182"/>
      <c r="GDB57" s="182"/>
      <c r="GDC57" s="182"/>
      <c r="GDD57" s="182"/>
      <c r="GDE57" s="182"/>
      <c r="GDF57" s="182"/>
      <c r="GDG57" s="182"/>
      <c r="GDH57" s="182"/>
      <c r="GDI57" s="182"/>
      <c r="GDJ57" s="182"/>
      <c r="GDK57" s="182"/>
      <c r="GDL57" s="182"/>
      <c r="GDM57" s="182"/>
      <c r="GDN57" s="182"/>
      <c r="GDO57" s="182"/>
      <c r="GDP57" s="182"/>
      <c r="GDQ57" s="182"/>
      <c r="GDR57" s="182"/>
      <c r="GDS57" s="182"/>
      <c r="GDT57" s="182"/>
      <c r="GDU57" s="182"/>
      <c r="GDV57" s="182"/>
      <c r="GDW57" s="182"/>
      <c r="GDX57" s="182"/>
      <c r="GDY57" s="182"/>
      <c r="GDZ57" s="182"/>
      <c r="GEA57" s="182"/>
      <c r="GEB57" s="182"/>
      <c r="GEC57" s="182"/>
      <c r="GED57" s="182"/>
      <c r="GEE57" s="182"/>
      <c r="GEF57" s="182"/>
      <c r="GEG57" s="182"/>
      <c r="GEH57" s="182"/>
      <c r="GEI57" s="182"/>
      <c r="GEJ57" s="182"/>
      <c r="GEK57" s="182"/>
      <c r="GEL57" s="182"/>
      <c r="GEM57" s="182"/>
      <c r="GEN57" s="182"/>
      <c r="GEO57" s="182"/>
      <c r="GEP57" s="182"/>
      <c r="GEQ57" s="182"/>
      <c r="GER57" s="182"/>
      <c r="GES57" s="182"/>
      <c r="GET57" s="182"/>
      <c r="GEU57" s="182"/>
      <c r="GEV57" s="182"/>
      <c r="GEW57" s="182"/>
      <c r="GEX57" s="182"/>
      <c r="GEY57" s="182"/>
      <c r="GEZ57" s="182"/>
      <c r="GFA57" s="182"/>
      <c r="GFB57" s="182"/>
      <c r="GFC57" s="182"/>
      <c r="GFD57" s="182"/>
      <c r="GFE57" s="182"/>
      <c r="GFF57" s="182"/>
      <c r="GFG57" s="182"/>
      <c r="GFH57" s="182"/>
      <c r="GFI57" s="182"/>
      <c r="GFJ57" s="182"/>
      <c r="GFK57" s="182"/>
      <c r="GFL57" s="182"/>
      <c r="GFM57" s="182"/>
      <c r="GFN57" s="182"/>
      <c r="GFO57" s="182"/>
      <c r="GFP57" s="182"/>
      <c r="GFQ57" s="182"/>
      <c r="GFR57" s="182"/>
      <c r="GFS57" s="182"/>
      <c r="GFT57" s="182"/>
      <c r="GFU57" s="182"/>
      <c r="GFV57" s="182"/>
      <c r="GFW57" s="182"/>
      <c r="GFX57" s="182"/>
      <c r="GFY57" s="182"/>
      <c r="GFZ57" s="182"/>
      <c r="GGA57" s="182"/>
      <c r="GGB57" s="182"/>
      <c r="GGC57" s="182"/>
      <c r="GGD57" s="182"/>
      <c r="GGE57" s="182"/>
      <c r="GGF57" s="182"/>
      <c r="GGG57" s="182"/>
      <c r="GGH57" s="182"/>
      <c r="GGI57" s="182"/>
      <c r="GGJ57" s="182"/>
      <c r="GGK57" s="182"/>
      <c r="GGL57" s="182"/>
      <c r="GGM57" s="182"/>
      <c r="GGN57" s="182"/>
      <c r="GGO57" s="182"/>
      <c r="GGP57" s="182"/>
      <c r="GGQ57" s="182"/>
      <c r="GGR57" s="182"/>
      <c r="GGS57" s="182"/>
      <c r="GGT57" s="182"/>
      <c r="GGU57" s="182"/>
      <c r="GGV57" s="182"/>
      <c r="GGW57" s="182"/>
      <c r="GGX57" s="182"/>
      <c r="GGY57" s="182"/>
      <c r="GGZ57" s="182"/>
      <c r="GHA57" s="182"/>
      <c r="GHB57" s="182"/>
      <c r="GHC57" s="182"/>
      <c r="GHD57" s="182"/>
      <c r="GHE57" s="182"/>
      <c r="GHF57" s="182"/>
      <c r="GHG57" s="182"/>
      <c r="GHH57" s="182"/>
      <c r="GHI57" s="182"/>
      <c r="GHJ57" s="182"/>
      <c r="GHK57" s="182"/>
      <c r="GHL57" s="182"/>
      <c r="GHM57" s="182"/>
      <c r="GHN57" s="182"/>
      <c r="GHO57" s="182"/>
      <c r="GHP57" s="182"/>
      <c r="GHQ57" s="182"/>
      <c r="GHR57" s="182"/>
      <c r="GHS57" s="182"/>
      <c r="GHT57" s="182"/>
      <c r="GHU57" s="182"/>
      <c r="GHV57" s="182"/>
      <c r="GHW57" s="182"/>
      <c r="GHX57" s="182"/>
      <c r="GHY57" s="182"/>
      <c r="GHZ57" s="182"/>
      <c r="GIA57" s="182"/>
      <c r="GIB57" s="182"/>
      <c r="GIC57" s="182"/>
      <c r="GID57" s="182"/>
      <c r="GIE57" s="182"/>
      <c r="GIF57" s="182"/>
      <c r="GIG57" s="182"/>
      <c r="GIH57" s="182"/>
      <c r="GII57" s="182"/>
      <c r="GIJ57" s="182"/>
      <c r="GIK57" s="182"/>
      <c r="GIL57" s="182"/>
      <c r="GIM57" s="182"/>
      <c r="GIN57" s="182"/>
      <c r="GIO57" s="182"/>
      <c r="GIP57" s="182"/>
      <c r="GIQ57" s="182"/>
      <c r="GIR57" s="182"/>
      <c r="GIS57" s="182"/>
      <c r="GIT57" s="182"/>
      <c r="GIU57" s="182"/>
      <c r="GIV57" s="182"/>
      <c r="GIW57" s="182"/>
      <c r="GIX57" s="182"/>
      <c r="GIY57" s="182"/>
      <c r="GIZ57" s="182"/>
      <c r="GJA57" s="182"/>
      <c r="GJB57" s="182"/>
      <c r="GJC57" s="182"/>
      <c r="GJD57" s="182"/>
      <c r="GJE57" s="182"/>
      <c r="GJF57" s="182"/>
      <c r="GJG57" s="182"/>
      <c r="GJH57" s="182"/>
      <c r="GJI57" s="182"/>
      <c r="GJJ57" s="182"/>
      <c r="GJK57" s="182"/>
      <c r="GJL57" s="182"/>
      <c r="GJM57" s="182"/>
      <c r="GJN57" s="182"/>
      <c r="GJO57" s="182"/>
      <c r="GJP57" s="182"/>
      <c r="GJQ57" s="182"/>
      <c r="GJR57" s="182"/>
      <c r="GJS57" s="182"/>
      <c r="GJT57" s="182"/>
      <c r="GJU57" s="182"/>
      <c r="GJV57" s="182"/>
      <c r="GJW57" s="182"/>
      <c r="GJX57" s="182"/>
      <c r="GJY57" s="182"/>
      <c r="GJZ57" s="182"/>
      <c r="GKA57" s="182"/>
      <c r="GKB57" s="182"/>
      <c r="GKC57" s="182"/>
      <c r="GKD57" s="182"/>
      <c r="GKE57" s="182"/>
      <c r="GKF57" s="182"/>
      <c r="GKG57" s="182"/>
      <c r="GKH57" s="182"/>
      <c r="GKI57" s="182"/>
      <c r="GKJ57" s="182"/>
      <c r="GKK57" s="182"/>
      <c r="GKL57" s="182"/>
      <c r="GKM57" s="182"/>
      <c r="GKN57" s="182"/>
      <c r="GKO57" s="182"/>
      <c r="GKP57" s="182"/>
      <c r="GKQ57" s="182"/>
      <c r="GKR57" s="182"/>
      <c r="GKS57" s="182"/>
      <c r="GKT57" s="182"/>
      <c r="GKU57" s="182"/>
      <c r="GKV57" s="182"/>
      <c r="GKW57" s="182"/>
      <c r="GKX57" s="182"/>
      <c r="GKY57" s="182"/>
      <c r="GKZ57" s="182"/>
      <c r="GLA57" s="182"/>
      <c r="GLB57" s="182"/>
      <c r="GLC57" s="182"/>
      <c r="GLD57" s="182"/>
      <c r="GLE57" s="182"/>
      <c r="GLF57" s="182"/>
      <c r="GLG57" s="182"/>
      <c r="GLH57" s="182"/>
      <c r="GLI57" s="182"/>
      <c r="GLJ57" s="182"/>
      <c r="GLK57" s="182"/>
      <c r="GLL57" s="182"/>
      <c r="GLM57" s="182"/>
      <c r="GLN57" s="182"/>
      <c r="GLO57" s="182"/>
      <c r="GLP57" s="182"/>
      <c r="GLQ57" s="182"/>
      <c r="GLR57" s="182"/>
      <c r="GLS57" s="182"/>
      <c r="GLT57" s="182"/>
      <c r="GLU57" s="182"/>
      <c r="GLV57" s="182"/>
      <c r="GLW57" s="182"/>
      <c r="GLX57" s="182"/>
      <c r="GLY57" s="182"/>
      <c r="GLZ57" s="182"/>
      <c r="GMA57" s="182"/>
      <c r="GMB57" s="182"/>
      <c r="GMC57" s="182"/>
      <c r="GMD57" s="182"/>
      <c r="GME57" s="182"/>
      <c r="GMF57" s="182"/>
      <c r="GMG57" s="182"/>
      <c r="GMH57" s="182"/>
      <c r="GMI57" s="182"/>
      <c r="GMJ57" s="182"/>
      <c r="GMK57" s="182"/>
      <c r="GML57" s="182"/>
      <c r="GMM57" s="182"/>
      <c r="GMN57" s="182"/>
      <c r="GMO57" s="182"/>
      <c r="GMP57" s="182"/>
      <c r="GMQ57" s="182"/>
      <c r="GMR57" s="182"/>
      <c r="GMS57" s="182"/>
      <c r="GMT57" s="182"/>
      <c r="GMU57" s="182"/>
      <c r="GMV57" s="182"/>
      <c r="GMW57" s="182"/>
      <c r="GMX57" s="182"/>
      <c r="GMY57" s="182"/>
      <c r="GMZ57" s="182"/>
      <c r="GNA57" s="182"/>
      <c r="GNB57" s="182"/>
      <c r="GNC57" s="182"/>
      <c r="GND57" s="182"/>
      <c r="GNE57" s="182"/>
      <c r="GNF57" s="182"/>
      <c r="GNG57" s="182"/>
      <c r="GNH57" s="182"/>
      <c r="GNI57" s="182"/>
      <c r="GNJ57" s="182"/>
      <c r="GNK57" s="182"/>
      <c r="GNL57" s="182"/>
      <c r="GNM57" s="182"/>
      <c r="GNN57" s="182"/>
      <c r="GNO57" s="182"/>
      <c r="GNP57" s="182"/>
      <c r="GNQ57" s="182"/>
      <c r="GNR57" s="182"/>
      <c r="GNS57" s="182"/>
      <c r="GNT57" s="182"/>
      <c r="GNU57" s="182"/>
      <c r="GNV57" s="182"/>
      <c r="GNW57" s="182"/>
      <c r="GNX57" s="182"/>
      <c r="GNY57" s="182"/>
      <c r="GNZ57" s="182"/>
      <c r="GOA57" s="182"/>
      <c r="GOB57" s="182"/>
      <c r="GOC57" s="182"/>
      <c r="GOD57" s="182"/>
      <c r="GOE57" s="182"/>
      <c r="GOF57" s="182"/>
      <c r="GOG57" s="182"/>
      <c r="GOH57" s="182"/>
      <c r="GOI57" s="182"/>
      <c r="GOJ57" s="182"/>
      <c r="GOK57" s="182"/>
      <c r="GOL57" s="182"/>
      <c r="GOM57" s="182"/>
      <c r="GON57" s="182"/>
      <c r="GOO57" s="182"/>
      <c r="GOP57" s="182"/>
      <c r="GOQ57" s="182"/>
      <c r="GOR57" s="182"/>
      <c r="GOS57" s="182"/>
      <c r="GOT57" s="182"/>
      <c r="GOU57" s="182"/>
      <c r="GOV57" s="182"/>
      <c r="GOW57" s="182"/>
      <c r="GOX57" s="182"/>
      <c r="GOY57" s="182"/>
      <c r="GOZ57" s="182"/>
      <c r="GPA57" s="182"/>
      <c r="GPB57" s="182"/>
      <c r="GPC57" s="182"/>
      <c r="GPD57" s="182"/>
      <c r="GPE57" s="182"/>
      <c r="GPF57" s="182"/>
      <c r="GPG57" s="182"/>
      <c r="GPH57" s="182"/>
      <c r="GPI57" s="182"/>
      <c r="GPJ57" s="182"/>
      <c r="GPK57" s="182"/>
      <c r="GPL57" s="182"/>
      <c r="GPM57" s="182"/>
      <c r="GPN57" s="182"/>
      <c r="GPO57" s="182"/>
      <c r="GPP57" s="182"/>
      <c r="GPQ57" s="182"/>
      <c r="GPR57" s="182"/>
      <c r="GPS57" s="182"/>
      <c r="GPT57" s="182"/>
      <c r="GPU57" s="182"/>
      <c r="GPV57" s="182"/>
      <c r="GPW57" s="182"/>
      <c r="GPX57" s="182"/>
      <c r="GPY57" s="182"/>
      <c r="GPZ57" s="182"/>
      <c r="GQA57" s="182"/>
      <c r="GQB57" s="182"/>
      <c r="GQC57" s="182"/>
      <c r="GQD57" s="182"/>
      <c r="GQE57" s="182"/>
      <c r="GQF57" s="182"/>
      <c r="GQG57" s="182"/>
      <c r="GQH57" s="182"/>
      <c r="GQI57" s="182"/>
      <c r="GQJ57" s="182"/>
      <c r="GQK57" s="182"/>
      <c r="GQL57" s="182"/>
      <c r="GQM57" s="182"/>
      <c r="GQN57" s="182"/>
      <c r="GQO57" s="182"/>
      <c r="GQP57" s="182"/>
      <c r="GQQ57" s="182"/>
      <c r="GQR57" s="182"/>
      <c r="GQS57" s="182"/>
      <c r="GQT57" s="182"/>
      <c r="GQU57" s="182"/>
      <c r="GQV57" s="182"/>
      <c r="GQW57" s="182"/>
      <c r="GQX57" s="182"/>
      <c r="GQY57" s="182"/>
      <c r="GQZ57" s="182"/>
      <c r="GRA57" s="182"/>
      <c r="GRB57" s="182"/>
      <c r="GRC57" s="182"/>
      <c r="GRD57" s="182"/>
      <c r="GRE57" s="182"/>
      <c r="GRF57" s="182"/>
      <c r="GRG57" s="182"/>
      <c r="GRH57" s="182"/>
      <c r="GRI57" s="182"/>
      <c r="GRJ57" s="182"/>
      <c r="GRK57" s="182"/>
      <c r="GRL57" s="182"/>
      <c r="GRM57" s="182"/>
      <c r="GRN57" s="182"/>
      <c r="GRO57" s="182"/>
      <c r="GRP57" s="182"/>
      <c r="GRQ57" s="182"/>
      <c r="GRR57" s="182"/>
      <c r="GRS57" s="182"/>
      <c r="GRT57" s="182"/>
      <c r="GRU57" s="182"/>
      <c r="GRV57" s="182"/>
      <c r="GRW57" s="182"/>
      <c r="GRX57" s="182"/>
      <c r="GRY57" s="182"/>
      <c r="GRZ57" s="182"/>
      <c r="GSA57" s="182"/>
      <c r="GSB57" s="182"/>
      <c r="GSC57" s="182"/>
      <c r="GSD57" s="182"/>
      <c r="GSE57" s="182"/>
      <c r="GSF57" s="182"/>
      <c r="GSG57" s="182"/>
      <c r="GSH57" s="182"/>
      <c r="GSI57" s="182"/>
      <c r="GSJ57" s="182"/>
      <c r="GSK57" s="182"/>
      <c r="GSL57" s="182"/>
      <c r="GSM57" s="182"/>
      <c r="GSN57" s="182"/>
      <c r="GSO57" s="182"/>
      <c r="GSP57" s="182"/>
      <c r="GSQ57" s="182"/>
      <c r="GSR57" s="182"/>
      <c r="GSS57" s="182"/>
      <c r="GST57" s="182"/>
      <c r="GSU57" s="182"/>
      <c r="GSV57" s="182"/>
      <c r="GSW57" s="182"/>
      <c r="GSX57" s="182"/>
      <c r="GSY57" s="182"/>
      <c r="GSZ57" s="182"/>
      <c r="GTA57" s="182"/>
      <c r="GTB57" s="182"/>
      <c r="GTC57" s="182"/>
      <c r="GTD57" s="182"/>
      <c r="GTE57" s="182"/>
      <c r="GTF57" s="182"/>
      <c r="GTG57" s="182"/>
      <c r="GTH57" s="182"/>
      <c r="GTI57" s="182"/>
      <c r="GTJ57" s="182"/>
      <c r="GTK57" s="182"/>
      <c r="GTL57" s="182"/>
      <c r="GTM57" s="182"/>
      <c r="GTN57" s="182"/>
      <c r="GTO57" s="182"/>
      <c r="GTP57" s="182"/>
      <c r="GTQ57" s="182"/>
      <c r="GTR57" s="182"/>
      <c r="GTS57" s="182"/>
      <c r="GTT57" s="182"/>
      <c r="GTU57" s="182"/>
      <c r="GTV57" s="182"/>
      <c r="GTW57" s="182"/>
      <c r="GTX57" s="182"/>
      <c r="GTY57" s="182"/>
      <c r="GTZ57" s="182"/>
      <c r="GUA57" s="182"/>
      <c r="GUB57" s="182"/>
      <c r="GUC57" s="182"/>
      <c r="GUD57" s="182"/>
      <c r="GUE57" s="182"/>
      <c r="GUF57" s="182"/>
      <c r="GUG57" s="182"/>
      <c r="GUH57" s="182"/>
      <c r="GUI57" s="182"/>
      <c r="GUJ57" s="182"/>
      <c r="GUK57" s="182"/>
      <c r="GUL57" s="182"/>
      <c r="GUM57" s="182"/>
      <c r="GUN57" s="182"/>
      <c r="GUO57" s="182"/>
      <c r="GUP57" s="182"/>
      <c r="GUQ57" s="182"/>
      <c r="GUR57" s="182"/>
      <c r="GUS57" s="182"/>
      <c r="GUT57" s="182"/>
      <c r="GUU57" s="182"/>
      <c r="GUV57" s="182"/>
      <c r="GUW57" s="182"/>
      <c r="GUX57" s="182"/>
      <c r="GUY57" s="182"/>
      <c r="GUZ57" s="182"/>
      <c r="GVA57" s="182"/>
      <c r="GVB57" s="182"/>
      <c r="GVC57" s="182"/>
      <c r="GVD57" s="182"/>
      <c r="GVE57" s="182"/>
      <c r="GVF57" s="182"/>
      <c r="GVG57" s="182"/>
      <c r="GVH57" s="182"/>
      <c r="GVI57" s="182"/>
      <c r="GVJ57" s="182"/>
      <c r="GVK57" s="182"/>
      <c r="GVL57" s="182"/>
      <c r="GVM57" s="182"/>
      <c r="GVN57" s="182"/>
      <c r="GVO57" s="182"/>
      <c r="GVP57" s="182"/>
      <c r="GVQ57" s="182"/>
      <c r="GVR57" s="182"/>
      <c r="GVS57" s="182"/>
      <c r="GVT57" s="182"/>
      <c r="GVU57" s="182"/>
      <c r="GVV57" s="182"/>
      <c r="GVW57" s="182"/>
      <c r="GVX57" s="182"/>
      <c r="GVY57" s="182"/>
      <c r="GVZ57" s="182"/>
      <c r="GWA57" s="182"/>
      <c r="GWB57" s="182"/>
      <c r="GWC57" s="182"/>
      <c r="GWD57" s="182"/>
      <c r="GWE57" s="182"/>
      <c r="GWF57" s="182"/>
      <c r="GWG57" s="182"/>
      <c r="GWH57" s="182"/>
      <c r="GWI57" s="182"/>
      <c r="GWJ57" s="182"/>
      <c r="GWK57" s="182"/>
      <c r="GWL57" s="182"/>
      <c r="GWM57" s="182"/>
      <c r="GWN57" s="182"/>
      <c r="GWO57" s="182"/>
      <c r="GWP57" s="182"/>
      <c r="GWQ57" s="182"/>
      <c r="GWR57" s="182"/>
      <c r="GWS57" s="182"/>
      <c r="GWT57" s="182"/>
      <c r="GWU57" s="182"/>
      <c r="GWV57" s="182"/>
      <c r="GWW57" s="182"/>
      <c r="GWX57" s="182"/>
      <c r="GWY57" s="182"/>
      <c r="GWZ57" s="182"/>
      <c r="GXA57" s="182"/>
      <c r="GXB57" s="182"/>
      <c r="GXC57" s="182"/>
      <c r="GXD57" s="182"/>
      <c r="GXE57" s="182"/>
      <c r="GXF57" s="182"/>
      <c r="GXG57" s="182"/>
      <c r="GXH57" s="182"/>
      <c r="GXI57" s="182"/>
      <c r="GXJ57" s="182"/>
      <c r="GXK57" s="182"/>
      <c r="GXL57" s="182"/>
      <c r="GXM57" s="182"/>
      <c r="GXN57" s="182"/>
      <c r="GXO57" s="182"/>
      <c r="GXP57" s="182"/>
      <c r="GXQ57" s="182"/>
      <c r="GXR57" s="182"/>
      <c r="GXS57" s="182"/>
      <c r="GXT57" s="182"/>
      <c r="GXU57" s="182"/>
      <c r="GXV57" s="182"/>
      <c r="GXW57" s="182"/>
      <c r="GXX57" s="182"/>
      <c r="GXY57" s="182"/>
      <c r="GXZ57" s="182"/>
      <c r="GYA57" s="182"/>
      <c r="GYB57" s="182"/>
      <c r="GYC57" s="182"/>
      <c r="GYD57" s="182"/>
      <c r="GYE57" s="182"/>
      <c r="GYF57" s="182"/>
      <c r="GYG57" s="182"/>
      <c r="GYH57" s="182"/>
      <c r="GYI57" s="182"/>
      <c r="GYJ57" s="182"/>
      <c r="GYK57" s="182"/>
      <c r="GYL57" s="182"/>
      <c r="GYM57" s="182"/>
      <c r="GYN57" s="182"/>
      <c r="GYO57" s="182"/>
      <c r="GYP57" s="182"/>
      <c r="GYQ57" s="182"/>
      <c r="GYR57" s="182"/>
      <c r="GYS57" s="182"/>
      <c r="GYT57" s="182"/>
      <c r="GYU57" s="182"/>
      <c r="GYV57" s="182"/>
      <c r="GYW57" s="182"/>
      <c r="GYX57" s="182"/>
      <c r="GYY57" s="182"/>
      <c r="GYZ57" s="182"/>
      <c r="GZA57" s="182"/>
      <c r="GZB57" s="182"/>
      <c r="GZC57" s="182"/>
      <c r="GZD57" s="182"/>
      <c r="GZE57" s="182"/>
      <c r="GZF57" s="182"/>
      <c r="GZG57" s="182"/>
      <c r="GZH57" s="182"/>
      <c r="GZI57" s="182"/>
      <c r="GZJ57" s="182"/>
      <c r="GZK57" s="182"/>
      <c r="GZL57" s="182"/>
      <c r="GZM57" s="182"/>
      <c r="GZN57" s="182"/>
      <c r="GZO57" s="182"/>
      <c r="GZP57" s="182"/>
      <c r="GZQ57" s="182"/>
      <c r="GZR57" s="182"/>
      <c r="GZS57" s="182"/>
      <c r="GZT57" s="182"/>
      <c r="GZU57" s="182"/>
      <c r="GZV57" s="182"/>
      <c r="GZW57" s="182"/>
      <c r="GZX57" s="182"/>
      <c r="GZY57" s="182"/>
      <c r="GZZ57" s="182"/>
      <c r="HAA57" s="182"/>
      <c r="HAB57" s="182"/>
      <c r="HAC57" s="182"/>
      <c r="HAD57" s="182"/>
      <c r="HAE57" s="182"/>
      <c r="HAF57" s="182"/>
      <c r="HAG57" s="182"/>
      <c r="HAH57" s="182"/>
      <c r="HAI57" s="182"/>
      <c r="HAJ57" s="182"/>
      <c r="HAK57" s="182"/>
      <c r="HAL57" s="182"/>
      <c r="HAM57" s="182"/>
      <c r="HAN57" s="182"/>
      <c r="HAO57" s="182"/>
      <c r="HAP57" s="182"/>
      <c r="HAQ57" s="182"/>
      <c r="HAR57" s="182"/>
      <c r="HAS57" s="182"/>
      <c r="HAT57" s="182"/>
      <c r="HAU57" s="182"/>
      <c r="HAV57" s="182"/>
      <c r="HAW57" s="182"/>
      <c r="HAX57" s="182"/>
      <c r="HAY57" s="182"/>
      <c r="HAZ57" s="182"/>
      <c r="HBA57" s="182"/>
      <c r="HBB57" s="182"/>
      <c r="HBC57" s="182"/>
      <c r="HBD57" s="182"/>
      <c r="HBE57" s="182"/>
      <c r="HBF57" s="182"/>
      <c r="HBG57" s="182"/>
      <c r="HBH57" s="182"/>
      <c r="HBI57" s="182"/>
      <c r="HBJ57" s="182"/>
      <c r="HBK57" s="182"/>
      <c r="HBL57" s="182"/>
      <c r="HBM57" s="182"/>
      <c r="HBN57" s="182"/>
      <c r="HBO57" s="182"/>
      <c r="HBP57" s="182"/>
      <c r="HBQ57" s="182"/>
      <c r="HBR57" s="182"/>
      <c r="HBS57" s="182"/>
      <c r="HBT57" s="182"/>
      <c r="HBU57" s="182"/>
      <c r="HBV57" s="182"/>
      <c r="HBW57" s="182"/>
      <c r="HBX57" s="182"/>
      <c r="HBY57" s="182"/>
      <c r="HBZ57" s="182"/>
      <c r="HCA57" s="182"/>
      <c r="HCB57" s="182"/>
      <c r="HCC57" s="182"/>
      <c r="HCD57" s="182"/>
      <c r="HCE57" s="182"/>
      <c r="HCF57" s="182"/>
      <c r="HCG57" s="182"/>
      <c r="HCH57" s="182"/>
      <c r="HCI57" s="182"/>
      <c r="HCJ57" s="182"/>
      <c r="HCK57" s="182"/>
      <c r="HCL57" s="182"/>
      <c r="HCM57" s="182"/>
      <c r="HCN57" s="182"/>
      <c r="HCO57" s="182"/>
      <c r="HCP57" s="182"/>
      <c r="HCQ57" s="182"/>
      <c r="HCR57" s="182"/>
      <c r="HCS57" s="182"/>
      <c r="HCT57" s="182"/>
      <c r="HCU57" s="182"/>
      <c r="HCV57" s="182"/>
      <c r="HCW57" s="182"/>
      <c r="HCX57" s="182"/>
      <c r="HCY57" s="182"/>
      <c r="HCZ57" s="182"/>
      <c r="HDA57" s="182"/>
      <c r="HDB57" s="182"/>
      <c r="HDC57" s="182"/>
      <c r="HDD57" s="182"/>
      <c r="HDE57" s="182"/>
      <c r="HDF57" s="182"/>
      <c r="HDG57" s="182"/>
      <c r="HDH57" s="182"/>
      <c r="HDI57" s="182"/>
      <c r="HDJ57" s="182"/>
      <c r="HDK57" s="182"/>
      <c r="HDL57" s="182"/>
      <c r="HDM57" s="182"/>
      <c r="HDN57" s="182"/>
      <c r="HDO57" s="182"/>
      <c r="HDP57" s="182"/>
      <c r="HDQ57" s="182"/>
      <c r="HDR57" s="182"/>
      <c r="HDS57" s="182"/>
      <c r="HDT57" s="182"/>
      <c r="HDU57" s="182"/>
      <c r="HDV57" s="182"/>
      <c r="HDW57" s="182"/>
      <c r="HDX57" s="182"/>
      <c r="HDY57" s="182"/>
      <c r="HDZ57" s="182"/>
      <c r="HEA57" s="182"/>
      <c r="HEB57" s="182"/>
      <c r="HEC57" s="182"/>
      <c r="HED57" s="182"/>
      <c r="HEE57" s="182"/>
      <c r="HEF57" s="182"/>
      <c r="HEG57" s="182"/>
      <c r="HEH57" s="182"/>
      <c r="HEI57" s="182"/>
      <c r="HEJ57" s="182"/>
      <c r="HEK57" s="182"/>
      <c r="HEL57" s="182"/>
      <c r="HEM57" s="182"/>
      <c r="HEN57" s="182"/>
      <c r="HEO57" s="182"/>
      <c r="HEP57" s="182"/>
      <c r="HEQ57" s="182"/>
      <c r="HER57" s="182"/>
      <c r="HES57" s="182"/>
      <c r="HET57" s="182"/>
      <c r="HEU57" s="182"/>
      <c r="HEV57" s="182"/>
      <c r="HEW57" s="182"/>
      <c r="HEX57" s="182"/>
      <c r="HEY57" s="182"/>
      <c r="HEZ57" s="182"/>
      <c r="HFA57" s="182"/>
      <c r="HFB57" s="182"/>
      <c r="HFC57" s="182"/>
      <c r="HFD57" s="182"/>
      <c r="HFE57" s="182"/>
      <c r="HFF57" s="182"/>
      <c r="HFG57" s="182"/>
      <c r="HFH57" s="182"/>
      <c r="HFI57" s="182"/>
      <c r="HFJ57" s="182"/>
      <c r="HFK57" s="182"/>
      <c r="HFL57" s="182"/>
      <c r="HFM57" s="182"/>
      <c r="HFN57" s="182"/>
      <c r="HFO57" s="182"/>
      <c r="HFP57" s="182"/>
      <c r="HFQ57" s="182"/>
      <c r="HFR57" s="182"/>
      <c r="HFS57" s="182"/>
      <c r="HFT57" s="182"/>
      <c r="HFU57" s="182"/>
      <c r="HFV57" s="182"/>
      <c r="HFW57" s="182"/>
      <c r="HFX57" s="182"/>
      <c r="HFY57" s="182"/>
      <c r="HFZ57" s="182"/>
      <c r="HGA57" s="182"/>
      <c r="HGB57" s="182"/>
      <c r="HGC57" s="182"/>
      <c r="HGD57" s="182"/>
      <c r="HGE57" s="182"/>
      <c r="HGF57" s="182"/>
      <c r="HGG57" s="182"/>
      <c r="HGH57" s="182"/>
      <c r="HGI57" s="182"/>
      <c r="HGJ57" s="182"/>
      <c r="HGK57" s="182"/>
      <c r="HGL57" s="182"/>
      <c r="HGM57" s="182"/>
      <c r="HGN57" s="182"/>
      <c r="HGO57" s="182"/>
      <c r="HGP57" s="182"/>
      <c r="HGQ57" s="182"/>
      <c r="HGR57" s="182"/>
      <c r="HGS57" s="182"/>
      <c r="HGT57" s="182"/>
      <c r="HGU57" s="182"/>
      <c r="HGV57" s="182"/>
      <c r="HGW57" s="182"/>
      <c r="HGX57" s="182"/>
      <c r="HGY57" s="182"/>
      <c r="HGZ57" s="182"/>
      <c r="HHA57" s="182"/>
      <c r="HHB57" s="182"/>
      <c r="HHC57" s="182"/>
      <c r="HHD57" s="182"/>
      <c r="HHE57" s="182"/>
      <c r="HHF57" s="182"/>
      <c r="HHG57" s="182"/>
      <c r="HHH57" s="182"/>
      <c r="HHI57" s="182"/>
      <c r="HHJ57" s="182"/>
      <c r="HHK57" s="182"/>
      <c r="HHL57" s="182"/>
      <c r="HHM57" s="182"/>
      <c r="HHN57" s="182"/>
      <c r="HHO57" s="182"/>
      <c r="HHP57" s="182"/>
      <c r="HHQ57" s="182"/>
      <c r="HHR57" s="182"/>
      <c r="HHS57" s="182"/>
      <c r="HHT57" s="182"/>
      <c r="HHU57" s="182"/>
      <c r="HHV57" s="182"/>
      <c r="HHW57" s="182"/>
      <c r="HHX57" s="182"/>
      <c r="HHY57" s="182"/>
      <c r="HHZ57" s="182"/>
      <c r="HIA57" s="182"/>
      <c r="HIB57" s="182"/>
      <c r="HIC57" s="182"/>
      <c r="HID57" s="182"/>
      <c r="HIE57" s="182"/>
      <c r="HIF57" s="182"/>
      <c r="HIG57" s="182"/>
      <c r="HIH57" s="182"/>
      <c r="HII57" s="182"/>
      <c r="HIJ57" s="182"/>
      <c r="HIK57" s="182"/>
      <c r="HIL57" s="182"/>
      <c r="HIM57" s="182"/>
      <c r="HIN57" s="182"/>
      <c r="HIO57" s="182"/>
      <c r="HIP57" s="182"/>
      <c r="HIQ57" s="182"/>
      <c r="HIR57" s="182"/>
      <c r="HIS57" s="182"/>
      <c r="HIT57" s="182"/>
      <c r="HIU57" s="182"/>
      <c r="HIV57" s="182"/>
      <c r="HIW57" s="182"/>
      <c r="HIX57" s="182"/>
      <c r="HIY57" s="182"/>
      <c r="HIZ57" s="182"/>
      <c r="HJA57" s="182"/>
      <c r="HJB57" s="182"/>
      <c r="HJC57" s="182"/>
      <c r="HJD57" s="182"/>
      <c r="HJE57" s="182"/>
      <c r="HJF57" s="182"/>
      <c r="HJG57" s="182"/>
      <c r="HJH57" s="182"/>
      <c r="HJI57" s="182"/>
      <c r="HJJ57" s="182"/>
      <c r="HJK57" s="182"/>
      <c r="HJL57" s="182"/>
      <c r="HJM57" s="182"/>
      <c r="HJN57" s="182"/>
      <c r="HJO57" s="182"/>
      <c r="HJP57" s="182"/>
      <c r="HJQ57" s="182"/>
      <c r="HJR57" s="182"/>
      <c r="HJS57" s="182"/>
      <c r="HJT57" s="182"/>
      <c r="HJU57" s="182"/>
      <c r="HJV57" s="182"/>
      <c r="HJW57" s="182"/>
      <c r="HJX57" s="182"/>
      <c r="HJY57" s="182"/>
      <c r="HJZ57" s="182"/>
      <c r="HKA57" s="182"/>
      <c r="HKB57" s="182"/>
      <c r="HKC57" s="182"/>
      <c r="HKD57" s="182"/>
      <c r="HKE57" s="182"/>
      <c r="HKF57" s="182"/>
      <c r="HKG57" s="182"/>
      <c r="HKH57" s="182"/>
      <c r="HKI57" s="182"/>
      <c r="HKJ57" s="182"/>
      <c r="HKK57" s="182"/>
      <c r="HKL57" s="182"/>
      <c r="HKM57" s="182"/>
      <c r="HKN57" s="182"/>
      <c r="HKO57" s="182"/>
      <c r="HKP57" s="182"/>
      <c r="HKQ57" s="182"/>
      <c r="HKR57" s="182"/>
      <c r="HKS57" s="182"/>
      <c r="HKT57" s="182"/>
      <c r="HKU57" s="182"/>
      <c r="HKV57" s="182"/>
      <c r="HKW57" s="182"/>
      <c r="HKX57" s="182"/>
      <c r="HKY57" s="182"/>
      <c r="HKZ57" s="182"/>
      <c r="HLA57" s="182"/>
      <c r="HLB57" s="182"/>
      <c r="HLC57" s="182"/>
      <c r="HLD57" s="182"/>
      <c r="HLE57" s="182"/>
      <c r="HLF57" s="182"/>
      <c r="HLG57" s="182"/>
      <c r="HLH57" s="182"/>
      <c r="HLI57" s="182"/>
      <c r="HLJ57" s="182"/>
      <c r="HLK57" s="182"/>
      <c r="HLL57" s="182"/>
      <c r="HLM57" s="182"/>
      <c r="HLN57" s="182"/>
      <c r="HLO57" s="182"/>
      <c r="HLP57" s="182"/>
      <c r="HLQ57" s="182"/>
      <c r="HLR57" s="182"/>
      <c r="HLS57" s="182"/>
      <c r="HLT57" s="182"/>
      <c r="HLU57" s="182"/>
      <c r="HLV57" s="182"/>
      <c r="HLW57" s="182"/>
      <c r="HLX57" s="182"/>
      <c r="HLY57" s="182"/>
      <c r="HLZ57" s="182"/>
      <c r="HMA57" s="182"/>
      <c r="HMB57" s="182"/>
      <c r="HMC57" s="182"/>
      <c r="HMD57" s="182"/>
      <c r="HME57" s="182"/>
      <c r="HMF57" s="182"/>
      <c r="HMG57" s="182"/>
      <c r="HMH57" s="182"/>
      <c r="HMI57" s="182"/>
      <c r="HMJ57" s="182"/>
      <c r="HMK57" s="182"/>
      <c r="HML57" s="182"/>
      <c r="HMM57" s="182"/>
      <c r="HMN57" s="182"/>
      <c r="HMO57" s="182"/>
      <c r="HMP57" s="182"/>
      <c r="HMQ57" s="182"/>
      <c r="HMR57" s="182"/>
      <c r="HMS57" s="182"/>
      <c r="HMT57" s="182"/>
      <c r="HMU57" s="182"/>
      <c r="HMV57" s="182"/>
      <c r="HMW57" s="182"/>
      <c r="HMX57" s="182"/>
      <c r="HMY57" s="182"/>
      <c r="HMZ57" s="182"/>
      <c r="HNA57" s="182"/>
      <c r="HNB57" s="182"/>
      <c r="HNC57" s="182"/>
      <c r="HND57" s="182"/>
      <c r="HNE57" s="182"/>
      <c r="HNF57" s="182"/>
      <c r="HNG57" s="182"/>
      <c r="HNH57" s="182"/>
      <c r="HNI57" s="182"/>
      <c r="HNJ57" s="182"/>
      <c r="HNK57" s="182"/>
      <c r="HNL57" s="182"/>
      <c r="HNM57" s="182"/>
      <c r="HNN57" s="182"/>
      <c r="HNO57" s="182"/>
      <c r="HNP57" s="182"/>
      <c r="HNQ57" s="182"/>
      <c r="HNR57" s="182"/>
      <c r="HNS57" s="182"/>
      <c r="HNT57" s="182"/>
      <c r="HNU57" s="182"/>
      <c r="HNV57" s="182"/>
      <c r="HNW57" s="182"/>
      <c r="HNX57" s="182"/>
      <c r="HNY57" s="182"/>
      <c r="HNZ57" s="182"/>
      <c r="HOA57" s="182"/>
      <c r="HOB57" s="182"/>
      <c r="HOC57" s="182"/>
      <c r="HOD57" s="182"/>
      <c r="HOE57" s="182"/>
      <c r="HOF57" s="182"/>
      <c r="HOG57" s="182"/>
      <c r="HOH57" s="182"/>
      <c r="HOI57" s="182"/>
      <c r="HOJ57" s="182"/>
      <c r="HOK57" s="182"/>
      <c r="HOL57" s="182"/>
      <c r="HOM57" s="182"/>
      <c r="HON57" s="182"/>
      <c r="HOO57" s="182"/>
      <c r="HOP57" s="182"/>
      <c r="HOQ57" s="182"/>
      <c r="HOR57" s="182"/>
      <c r="HOS57" s="182"/>
      <c r="HOT57" s="182"/>
      <c r="HOU57" s="182"/>
      <c r="HOV57" s="182"/>
      <c r="HOW57" s="182"/>
      <c r="HOX57" s="182"/>
      <c r="HOY57" s="182"/>
      <c r="HOZ57" s="182"/>
      <c r="HPA57" s="182"/>
      <c r="HPB57" s="182"/>
      <c r="HPC57" s="182"/>
      <c r="HPD57" s="182"/>
      <c r="HPE57" s="182"/>
      <c r="HPF57" s="182"/>
      <c r="HPG57" s="182"/>
      <c r="HPH57" s="182"/>
      <c r="HPI57" s="182"/>
      <c r="HPJ57" s="182"/>
      <c r="HPK57" s="182"/>
      <c r="HPL57" s="182"/>
      <c r="HPM57" s="182"/>
      <c r="HPN57" s="182"/>
      <c r="HPO57" s="182"/>
      <c r="HPP57" s="182"/>
      <c r="HPQ57" s="182"/>
      <c r="HPR57" s="182"/>
      <c r="HPS57" s="182"/>
      <c r="HPT57" s="182"/>
      <c r="HPU57" s="182"/>
      <c r="HPV57" s="182"/>
      <c r="HPW57" s="182"/>
      <c r="HPX57" s="182"/>
      <c r="HPY57" s="182"/>
      <c r="HPZ57" s="182"/>
      <c r="HQA57" s="182"/>
      <c r="HQB57" s="182"/>
      <c r="HQC57" s="182"/>
      <c r="HQD57" s="182"/>
      <c r="HQE57" s="182"/>
      <c r="HQF57" s="182"/>
      <c r="HQG57" s="182"/>
      <c r="HQH57" s="182"/>
      <c r="HQI57" s="182"/>
      <c r="HQJ57" s="182"/>
      <c r="HQK57" s="182"/>
      <c r="HQL57" s="182"/>
      <c r="HQM57" s="182"/>
      <c r="HQN57" s="182"/>
      <c r="HQO57" s="182"/>
      <c r="HQP57" s="182"/>
      <c r="HQQ57" s="182"/>
      <c r="HQR57" s="182"/>
      <c r="HQS57" s="182"/>
      <c r="HQT57" s="182"/>
      <c r="HQU57" s="182"/>
      <c r="HQV57" s="182"/>
      <c r="HQW57" s="182"/>
      <c r="HQX57" s="182"/>
      <c r="HQY57" s="182"/>
      <c r="HQZ57" s="182"/>
      <c r="HRA57" s="182"/>
      <c r="HRB57" s="182"/>
      <c r="HRC57" s="182"/>
      <c r="HRD57" s="182"/>
      <c r="HRE57" s="182"/>
      <c r="HRF57" s="182"/>
      <c r="HRG57" s="182"/>
      <c r="HRH57" s="182"/>
      <c r="HRI57" s="182"/>
      <c r="HRJ57" s="182"/>
      <c r="HRK57" s="182"/>
      <c r="HRL57" s="182"/>
      <c r="HRM57" s="182"/>
      <c r="HRN57" s="182"/>
      <c r="HRO57" s="182"/>
      <c r="HRP57" s="182"/>
      <c r="HRQ57" s="182"/>
      <c r="HRR57" s="182"/>
      <c r="HRS57" s="182"/>
      <c r="HRT57" s="182"/>
      <c r="HRU57" s="182"/>
      <c r="HRV57" s="182"/>
      <c r="HRW57" s="182"/>
      <c r="HRX57" s="182"/>
      <c r="HRY57" s="182"/>
      <c r="HRZ57" s="182"/>
      <c r="HSA57" s="182"/>
      <c r="HSB57" s="182"/>
      <c r="HSC57" s="182"/>
      <c r="HSD57" s="182"/>
      <c r="HSE57" s="182"/>
      <c r="HSF57" s="182"/>
      <c r="HSG57" s="182"/>
      <c r="HSH57" s="182"/>
      <c r="HSI57" s="182"/>
      <c r="HSJ57" s="182"/>
      <c r="HSK57" s="182"/>
      <c r="HSL57" s="182"/>
      <c r="HSM57" s="182"/>
      <c r="HSN57" s="182"/>
      <c r="HSO57" s="182"/>
      <c r="HSP57" s="182"/>
      <c r="HSQ57" s="182"/>
      <c r="HSR57" s="182"/>
      <c r="HSS57" s="182"/>
      <c r="HST57" s="182"/>
      <c r="HSU57" s="182"/>
      <c r="HSV57" s="182"/>
      <c r="HSW57" s="182"/>
      <c r="HSX57" s="182"/>
      <c r="HSY57" s="182"/>
      <c r="HSZ57" s="182"/>
      <c r="HTA57" s="182"/>
      <c r="HTB57" s="182"/>
      <c r="HTC57" s="182"/>
      <c r="HTD57" s="182"/>
      <c r="HTE57" s="182"/>
      <c r="HTF57" s="182"/>
      <c r="HTG57" s="182"/>
      <c r="HTH57" s="182"/>
      <c r="HTI57" s="182"/>
      <c r="HTJ57" s="182"/>
      <c r="HTK57" s="182"/>
      <c r="HTL57" s="182"/>
      <c r="HTM57" s="182"/>
      <c r="HTN57" s="182"/>
      <c r="HTO57" s="182"/>
      <c r="HTP57" s="182"/>
      <c r="HTQ57" s="182"/>
      <c r="HTR57" s="182"/>
      <c r="HTS57" s="182"/>
      <c r="HTT57" s="182"/>
      <c r="HTU57" s="182"/>
      <c r="HTV57" s="182"/>
      <c r="HTW57" s="182"/>
      <c r="HTX57" s="182"/>
      <c r="HTY57" s="182"/>
      <c r="HTZ57" s="182"/>
      <c r="HUA57" s="182"/>
      <c r="HUB57" s="182"/>
      <c r="HUC57" s="182"/>
      <c r="HUD57" s="182"/>
      <c r="HUE57" s="182"/>
      <c r="HUF57" s="182"/>
      <c r="HUG57" s="182"/>
      <c r="HUH57" s="182"/>
      <c r="HUI57" s="182"/>
      <c r="HUJ57" s="182"/>
      <c r="HUK57" s="182"/>
      <c r="HUL57" s="182"/>
      <c r="HUM57" s="182"/>
      <c r="HUN57" s="182"/>
      <c r="HUO57" s="182"/>
      <c r="HUP57" s="182"/>
      <c r="HUQ57" s="182"/>
      <c r="HUR57" s="182"/>
      <c r="HUS57" s="182"/>
      <c r="HUT57" s="182"/>
      <c r="HUU57" s="182"/>
      <c r="HUV57" s="182"/>
      <c r="HUW57" s="182"/>
      <c r="HUX57" s="182"/>
      <c r="HUY57" s="182"/>
      <c r="HUZ57" s="182"/>
      <c r="HVA57" s="182"/>
      <c r="HVB57" s="182"/>
      <c r="HVC57" s="182"/>
      <c r="HVD57" s="182"/>
      <c r="HVE57" s="182"/>
      <c r="HVF57" s="182"/>
      <c r="HVG57" s="182"/>
      <c r="HVH57" s="182"/>
      <c r="HVI57" s="182"/>
      <c r="HVJ57" s="182"/>
      <c r="HVK57" s="182"/>
      <c r="HVL57" s="182"/>
      <c r="HVM57" s="182"/>
      <c r="HVN57" s="182"/>
      <c r="HVO57" s="182"/>
      <c r="HVP57" s="182"/>
      <c r="HVQ57" s="182"/>
      <c r="HVR57" s="182"/>
      <c r="HVS57" s="182"/>
      <c r="HVT57" s="182"/>
      <c r="HVU57" s="182"/>
      <c r="HVV57" s="182"/>
      <c r="HVW57" s="182"/>
      <c r="HVX57" s="182"/>
      <c r="HVY57" s="182"/>
      <c r="HVZ57" s="182"/>
      <c r="HWA57" s="182"/>
      <c r="HWB57" s="182"/>
      <c r="HWC57" s="182"/>
      <c r="HWD57" s="182"/>
      <c r="HWE57" s="182"/>
      <c r="HWF57" s="182"/>
      <c r="HWG57" s="182"/>
      <c r="HWH57" s="182"/>
      <c r="HWI57" s="182"/>
      <c r="HWJ57" s="182"/>
      <c r="HWK57" s="182"/>
      <c r="HWL57" s="182"/>
      <c r="HWM57" s="182"/>
      <c r="HWN57" s="182"/>
      <c r="HWO57" s="182"/>
      <c r="HWP57" s="182"/>
      <c r="HWQ57" s="182"/>
      <c r="HWR57" s="182"/>
      <c r="HWS57" s="182"/>
      <c r="HWT57" s="182"/>
      <c r="HWU57" s="182"/>
      <c r="HWV57" s="182"/>
      <c r="HWW57" s="182"/>
      <c r="HWX57" s="182"/>
      <c r="HWY57" s="182"/>
      <c r="HWZ57" s="182"/>
      <c r="HXA57" s="182"/>
      <c r="HXB57" s="182"/>
      <c r="HXC57" s="182"/>
      <c r="HXD57" s="182"/>
      <c r="HXE57" s="182"/>
      <c r="HXF57" s="182"/>
      <c r="HXG57" s="182"/>
      <c r="HXH57" s="182"/>
      <c r="HXI57" s="182"/>
      <c r="HXJ57" s="182"/>
      <c r="HXK57" s="182"/>
      <c r="HXL57" s="182"/>
      <c r="HXM57" s="182"/>
      <c r="HXN57" s="182"/>
      <c r="HXO57" s="182"/>
      <c r="HXP57" s="182"/>
      <c r="HXQ57" s="182"/>
      <c r="HXR57" s="182"/>
      <c r="HXS57" s="182"/>
      <c r="HXT57" s="182"/>
      <c r="HXU57" s="182"/>
      <c r="HXV57" s="182"/>
      <c r="HXW57" s="182"/>
      <c r="HXX57" s="182"/>
      <c r="HXY57" s="182"/>
      <c r="HXZ57" s="182"/>
      <c r="HYA57" s="182"/>
      <c r="HYB57" s="182"/>
      <c r="HYC57" s="182"/>
      <c r="HYD57" s="182"/>
      <c r="HYE57" s="182"/>
      <c r="HYF57" s="182"/>
      <c r="HYG57" s="182"/>
      <c r="HYH57" s="182"/>
      <c r="HYI57" s="182"/>
      <c r="HYJ57" s="182"/>
      <c r="HYK57" s="182"/>
      <c r="HYL57" s="182"/>
      <c r="HYM57" s="182"/>
      <c r="HYN57" s="182"/>
      <c r="HYO57" s="182"/>
      <c r="HYP57" s="182"/>
      <c r="HYQ57" s="182"/>
      <c r="HYR57" s="182"/>
      <c r="HYS57" s="182"/>
      <c r="HYT57" s="182"/>
      <c r="HYU57" s="182"/>
      <c r="HYV57" s="182"/>
      <c r="HYW57" s="182"/>
      <c r="HYX57" s="182"/>
      <c r="HYY57" s="182"/>
      <c r="HYZ57" s="182"/>
      <c r="HZA57" s="182"/>
      <c r="HZB57" s="182"/>
      <c r="HZC57" s="182"/>
      <c r="HZD57" s="182"/>
      <c r="HZE57" s="182"/>
      <c r="HZF57" s="182"/>
      <c r="HZG57" s="182"/>
      <c r="HZH57" s="182"/>
      <c r="HZI57" s="182"/>
      <c r="HZJ57" s="182"/>
      <c r="HZK57" s="182"/>
      <c r="HZL57" s="182"/>
      <c r="HZM57" s="182"/>
      <c r="HZN57" s="182"/>
      <c r="HZO57" s="182"/>
      <c r="HZP57" s="182"/>
      <c r="HZQ57" s="182"/>
      <c r="HZR57" s="182"/>
      <c r="HZS57" s="182"/>
      <c r="HZT57" s="182"/>
      <c r="HZU57" s="182"/>
      <c r="HZV57" s="182"/>
      <c r="HZW57" s="182"/>
      <c r="HZX57" s="182"/>
      <c r="HZY57" s="182"/>
      <c r="HZZ57" s="182"/>
      <c r="IAA57" s="182"/>
      <c r="IAB57" s="182"/>
      <c r="IAC57" s="182"/>
      <c r="IAD57" s="182"/>
      <c r="IAE57" s="182"/>
      <c r="IAF57" s="182"/>
      <c r="IAG57" s="182"/>
      <c r="IAH57" s="182"/>
      <c r="IAI57" s="182"/>
      <c r="IAJ57" s="182"/>
      <c r="IAK57" s="182"/>
      <c r="IAL57" s="182"/>
      <c r="IAM57" s="182"/>
      <c r="IAN57" s="182"/>
      <c r="IAO57" s="182"/>
      <c r="IAP57" s="182"/>
      <c r="IAQ57" s="182"/>
      <c r="IAR57" s="182"/>
      <c r="IAS57" s="182"/>
      <c r="IAT57" s="182"/>
      <c r="IAU57" s="182"/>
      <c r="IAV57" s="182"/>
      <c r="IAW57" s="182"/>
      <c r="IAX57" s="182"/>
      <c r="IAY57" s="182"/>
      <c r="IAZ57" s="182"/>
      <c r="IBA57" s="182"/>
      <c r="IBB57" s="182"/>
      <c r="IBC57" s="182"/>
      <c r="IBD57" s="182"/>
      <c r="IBE57" s="182"/>
      <c r="IBF57" s="182"/>
      <c r="IBG57" s="182"/>
      <c r="IBH57" s="182"/>
      <c r="IBI57" s="182"/>
      <c r="IBJ57" s="182"/>
      <c r="IBK57" s="182"/>
      <c r="IBL57" s="182"/>
      <c r="IBM57" s="182"/>
      <c r="IBN57" s="182"/>
      <c r="IBO57" s="182"/>
      <c r="IBP57" s="182"/>
      <c r="IBQ57" s="182"/>
      <c r="IBR57" s="182"/>
      <c r="IBS57" s="182"/>
      <c r="IBT57" s="182"/>
      <c r="IBU57" s="182"/>
      <c r="IBV57" s="182"/>
      <c r="IBW57" s="182"/>
      <c r="IBX57" s="182"/>
      <c r="IBY57" s="182"/>
      <c r="IBZ57" s="182"/>
      <c r="ICA57" s="182"/>
      <c r="ICB57" s="182"/>
      <c r="ICC57" s="182"/>
      <c r="ICD57" s="182"/>
      <c r="ICE57" s="182"/>
      <c r="ICF57" s="182"/>
      <c r="ICG57" s="182"/>
      <c r="ICH57" s="182"/>
      <c r="ICI57" s="182"/>
      <c r="ICJ57" s="182"/>
      <c r="ICK57" s="182"/>
      <c r="ICL57" s="182"/>
      <c r="ICM57" s="182"/>
      <c r="ICN57" s="182"/>
      <c r="ICO57" s="182"/>
      <c r="ICP57" s="182"/>
      <c r="ICQ57" s="182"/>
      <c r="ICR57" s="182"/>
      <c r="ICS57" s="182"/>
      <c r="ICT57" s="182"/>
      <c r="ICU57" s="182"/>
      <c r="ICV57" s="182"/>
      <c r="ICW57" s="182"/>
      <c r="ICX57" s="182"/>
      <c r="ICY57" s="182"/>
      <c r="ICZ57" s="182"/>
      <c r="IDA57" s="182"/>
      <c r="IDB57" s="182"/>
      <c r="IDC57" s="182"/>
      <c r="IDD57" s="182"/>
      <c r="IDE57" s="182"/>
      <c r="IDF57" s="182"/>
      <c r="IDG57" s="182"/>
      <c r="IDH57" s="182"/>
      <c r="IDI57" s="182"/>
      <c r="IDJ57" s="182"/>
      <c r="IDK57" s="182"/>
      <c r="IDL57" s="182"/>
      <c r="IDM57" s="182"/>
      <c r="IDN57" s="182"/>
      <c r="IDO57" s="182"/>
      <c r="IDP57" s="182"/>
      <c r="IDQ57" s="182"/>
      <c r="IDR57" s="182"/>
      <c r="IDS57" s="182"/>
      <c r="IDT57" s="182"/>
      <c r="IDU57" s="182"/>
      <c r="IDV57" s="182"/>
      <c r="IDW57" s="182"/>
      <c r="IDX57" s="182"/>
      <c r="IDY57" s="182"/>
      <c r="IDZ57" s="182"/>
      <c r="IEA57" s="182"/>
      <c r="IEB57" s="182"/>
      <c r="IEC57" s="182"/>
      <c r="IED57" s="182"/>
      <c r="IEE57" s="182"/>
      <c r="IEF57" s="182"/>
      <c r="IEG57" s="182"/>
      <c r="IEH57" s="182"/>
      <c r="IEI57" s="182"/>
      <c r="IEJ57" s="182"/>
      <c r="IEK57" s="182"/>
      <c r="IEL57" s="182"/>
      <c r="IEM57" s="182"/>
      <c r="IEN57" s="182"/>
      <c r="IEO57" s="182"/>
      <c r="IEP57" s="182"/>
      <c r="IEQ57" s="182"/>
      <c r="IER57" s="182"/>
      <c r="IES57" s="182"/>
      <c r="IET57" s="182"/>
      <c r="IEU57" s="182"/>
      <c r="IEV57" s="182"/>
      <c r="IEW57" s="182"/>
      <c r="IEX57" s="182"/>
      <c r="IEY57" s="182"/>
      <c r="IEZ57" s="182"/>
      <c r="IFA57" s="182"/>
      <c r="IFB57" s="182"/>
      <c r="IFC57" s="182"/>
      <c r="IFD57" s="182"/>
      <c r="IFE57" s="182"/>
      <c r="IFF57" s="182"/>
      <c r="IFG57" s="182"/>
      <c r="IFH57" s="182"/>
      <c r="IFI57" s="182"/>
      <c r="IFJ57" s="182"/>
      <c r="IFK57" s="182"/>
      <c r="IFL57" s="182"/>
      <c r="IFM57" s="182"/>
      <c r="IFN57" s="182"/>
      <c r="IFO57" s="182"/>
      <c r="IFP57" s="182"/>
      <c r="IFQ57" s="182"/>
      <c r="IFR57" s="182"/>
      <c r="IFS57" s="182"/>
      <c r="IFT57" s="182"/>
      <c r="IFU57" s="182"/>
      <c r="IFV57" s="182"/>
      <c r="IFW57" s="182"/>
      <c r="IFX57" s="182"/>
      <c r="IFY57" s="182"/>
      <c r="IFZ57" s="182"/>
      <c r="IGA57" s="182"/>
      <c r="IGB57" s="182"/>
      <c r="IGC57" s="182"/>
      <c r="IGD57" s="182"/>
      <c r="IGE57" s="182"/>
      <c r="IGF57" s="182"/>
      <c r="IGG57" s="182"/>
      <c r="IGH57" s="182"/>
      <c r="IGI57" s="182"/>
      <c r="IGJ57" s="182"/>
      <c r="IGK57" s="182"/>
      <c r="IGL57" s="182"/>
      <c r="IGM57" s="182"/>
      <c r="IGN57" s="182"/>
      <c r="IGO57" s="182"/>
      <c r="IGP57" s="182"/>
      <c r="IGQ57" s="182"/>
      <c r="IGR57" s="182"/>
      <c r="IGS57" s="182"/>
      <c r="IGT57" s="182"/>
      <c r="IGU57" s="182"/>
      <c r="IGV57" s="182"/>
      <c r="IGW57" s="182"/>
      <c r="IGX57" s="182"/>
      <c r="IGY57" s="182"/>
      <c r="IGZ57" s="182"/>
      <c r="IHA57" s="182"/>
      <c r="IHB57" s="182"/>
      <c r="IHC57" s="182"/>
      <c r="IHD57" s="182"/>
      <c r="IHE57" s="182"/>
      <c r="IHF57" s="182"/>
      <c r="IHG57" s="182"/>
      <c r="IHH57" s="182"/>
      <c r="IHI57" s="182"/>
      <c r="IHJ57" s="182"/>
      <c r="IHK57" s="182"/>
      <c r="IHL57" s="182"/>
      <c r="IHM57" s="182"/>
      <c r="IHN57" s="182"/>
      <c r="IHO57" s="182"/>
      <c r="IHP57" s="182"/>
      <c r="IHQ57" s="182"/>
      <c r="IHR57" s="182"/>
      <c r="IHS57" s="182"/>
      <c r="IHT57" s="182"/>
      <c r="IHU57" s="182"/>
      <c r="IHV57" s="182"/>
      <c r="IHW57" s="182"/>
      <c r="IHX57" s="182"/>
      <c r="IHY57" s="182"/>
      <c r="IHZ57" s="182"/>
      <c r="IIA57" s="182"/>
      <c r="IIB57" s="182"/>
      <c r="IIC57" s="182"/>
      <c r="IID57" s="182"/>
      <c r="IIE57" s="182"/>
      <c r="IIF57" s="182"/>
      <c r="IIG57" s="182"/>
      <c r="IIH57" s="182"/>
      <c r="III57" s="182"/>
      <c r="IIJ57" s="182"/>
      <c r="IIK57" s="182"/>
      <c r="IIL57" s="182"/>
      <c r="IIM57" s="182"/>
      <c r="IIN57" s="182"/>
      <c r="IIO57" s="182"/>
      <c r="IIP57" s="182"/>
      <c r="IIQ57" s="182"/>
      <c r="IIR57" s="182"/>
      <c r="IIS57" s="182"/>
      <c r="IIT57" s="182"/>
      <c r="IIU57" s="182"/>
      <c r="IIV57" s="182"/>
      <c r="IIW57" s="182"/>
      <c r="IIX57" s="182"/>
      <c r="IIY57" s="182"/>
      <c r="IIZ57" s="182"/>
      <c r="IJA57" s="182"/>
      <c r="IJB57" s="182"/>
      <c r="IJC57" s="182"/>
      <c r="IJD57" s="182"/>
      <c r="IJE57" s="182"/>
      <c r="IJF57" s="182"/>
      <c r="IJG57" s="182"/>
      <c r="IJH57" s="182"/>
      <c r="IJI57" s="182"/>
      <c r="IJJ57" s="182"/>
      <c r="IJK57" s="182"/>
      <c r="IJL57" s="182"/>
      <c r="IJM57" s="182"/>
      <c r="IJN57" s="182"/>
      <c r="IJO57" s="182"/>
      <c r="IJP57" s="182"/>
      <c r="IJQ57" s="182"/>
      <c r="IJR57" s="182"/>
      <c r="IJS57" s="182"/>
      <c r="IJT57" s="182"/>
      <c r="IJU57" s="182"/>
      <c r="IJV57" s="182"/>
      <c r="IJW57" s="182"/>
      <c r="IJX57" s="182"/>
      <c r="IJY57" s="182"/>
      <c r="IJZ57" s="182"/>
      <c r="IKA57" s="182"/>
      <c r="IKB57" s="182"/>
      <c r="IKC57" s="182"/>
      <c r="IKD57" s="182"/>
      <c r="IKE57" s="182"/>
      <c r="IKF57" s="182"/>
      <c r="IKG57" s="182"/>
      <c r="IKH57" s="182"/>
      <c r="IKI57" s="182"/>
      <c r="IKJ57" s="182"/>
      <c r="IKK57" s="182"/>
      <c r="IKL57" s="182"/>
      <c r="IKM57" s="182"/>
      <c r="IKN57" s="182"/>
      <c r="IKO57" s="182"/>
      <c r="IKP57" s="182"/>
      <c r="IKQ57" s="182"/>
      <c r="IKR57" s="182"/>
      <c r="IKS57" s="182"/>
      <c r="IKT57" s="182"/>
      <c r="IKU57" s="182"/>
      <c r="IKV57" s="182"/>
      <c r="IKW57" s="182"/>
      <c r="IKX57" s="182"/>
      <c r="IKY57" s="182"/>
      <c r="IKZ57" s="182"/>
      <c r="ILA57" s="182"/>
      <c r="ILB57" s="182"/>
      <c r="ILC57" s="182"/>
      <c r="ILD57" s="182"/>
      <c r="ILE57" s="182"/>
      <c r="ILF57" s="182"/>
      <c r="ILG57" s="182"/>
      <c r="ILH57" s="182"/>
      <c r="ILI57" s="182"/>
      <c r="ILJ57" s="182"/>
      <c r="ILK57" s="182"/>
      <c r="ILL57" s="182"/>
      <c r="ILM57" s="182"/>
      <c r="ILN57" s="182"/>
      <c r="ILO57" s="182"/>
      <c r="ILP57" s="182"/>
      <c r="ILQ57" s="182"/>
      <c r="ILR57" s="182"/>
      <c r="ILS57" s="182"/>
      <c r="ILT57" s="182"/>
      <c r="ILU57" s="182"/>
      <c r="ILV57" s="182"/>
      <c r="ILW57" s="182"/>
      <c r="ILX57" s="182"/>
      <c r="ILY57" s="182"/>
      <c r="ILZ57" s="182"/>
      <c r="IMA57" s="182"/>
      <c r="IMB57" s="182"/>
      <c r="IMC57" s="182"/>
      <c r="IMD57" s="182"/>
      <c r="IME57" s="182"/>
      <c r="IMF57" s="182"/>
      <c r="IMG57" s="182"/>
      <c r="IMH57" s="182"/>
      <c r="IMI57" s="182"/>
      <c r="IMJ57" s="182"/>
      <c r="IMK57" s="182"/>
      <c r="IML57" s="182"/>
      <c r="IMM57" s="182"/>
      <c r="IMN57" s="182"/>
      <c r="IMO57" s="182"/>
      <c r="IMP57" s="182"/>
      <c r="IMQ57" s="182"/>
      <c r="IMR57" s="182"/>
      <c r="IMS57" s="182"/>
      <c r="IMT57" s="182"/>
      <c r="IMU57" s="182"/>
      <c r="IMV57" s="182"/>
      <c r="IMW57" s="182"/>
      <c r="IMX57" s="182"/>
      <c r="IMY57" s="182"/>
      <c r="IMZ57" s="182"/>
      <c r="INA57" s="182"/>
      <c r="INB57" s="182"/>
      <c r="INC57" s="182"/>
      <c r="IND57" s="182"/>
      <c r="INE57" s="182"/>
      <c r="INF57" s="182"/>
      <c r="ING57" s="182"/>
      <c r="INH57" s="182"/>
      <c r="INI57" s="182"/>
      <c r="INJ57" s="182"/>
      <c r="INK57" s="182"/>
      <c r="INL57" s="182"/>
      <c r="INM57" s="182"/>
      <c r="INN57" s="182"/>
      <c r="INO57" s="182"/>
      <c r="INP57" s="182"/>
      <c r="INQ57" s="182"/>
      <c r="INR57" s="182"/>
      <c r="INS57" s="182"/>
      <c r="INT57" s="182"/>
      <c r="INU57" s="182"/>
      <c r="INV57" s="182"/>
      <c r="INW57" s="182"/>
      <c r="INX57" s="182"/>
      <c r="INY57" s="182"/>
      <c r="INZ57" s="182"/>
      <c r="IOA57" s="182"/>
      <c r="IOB57" s="182"/>
      <c r="IOC57" s="182"/>
      <c r="IOD57" s="182"/>
      <c r="IOE57" s="182"/>
      <c r="IOF57" s="182"/>
      <c r="IOG57" s="182"/>
      <c r="IOH57" s="182"/>
      <c r="IOI57" s="182"/>
      <c r="IOJ57" s="182"/>
      <c r="IOK57" s="182"/>
      <c r="IOL57" s="182"/>
      <c r="IOM57" s="182"/>
      <c r="ION57" s="182"/>
      <c r="IOO57" s="182"/>
      <c r="IOP57" s="182"/>
      <c r="IOQ57" s="182"/>
      <c r="IOR57" s="182"/>
      <c r="IOS57" s="182"/>
      <c r="IOT57" s="182"/>
      <c r="IOU57" s="182"/>
      <c r="IOV57" s="182"/>
      <c r="IOW57" s="182"/>
      <c r="IOX57" s="182"/>
      <c r="IOY57" s="182"/>
      <c r="IOZ57" s="182"/>
      <c r="IPA57" s="182"/>
      <c r="IPB57" s="182"/>
      <c r="IPC57" s="182"/>
      <c r="IPD57" s="182"/>
      <c r="IPE57" s="182"/>
      <c r="IPF57" s="182"/>
      <c r="IPG57" s="182"/>
      <c r="IPH57" s="182"/>
      <c r="IPI57" s="182"/>
      <c r="IPJ57" s="182"/>
      <c r="IPK57" s="182"/>
      <c r="IPL57" s="182"/>
      <c r="IPM57" s="182"/>
      <c r="IPN57" s="182"/>
      <c r="IPO57" s="182"/>
      <c r="IPP57" s="182"/>
      <c r="IPQ57" s="182"/>
      <c r="IPR57" s="182"/>
      <c r="IPS57" s="182"/>
      <c r="IPT57" s="182"/>
      <c r="IPU57" s="182"/>
      <c r="IPV57" s="182"/>
      <c r="IPW57" s="182"/>
      <c r="IPX57" s="182"/>
      <c r="IPY57" s="182"/>
      <c r="IPZ57" s="182"/>
      <c r="IQA57" s="182"/>
      <c r="IQB57" s="182"/>
      <c r="IQC57" s="182"/>
      <c r="IQD57" s="182"/>
      <c r="IQE57" s="182"/>
      <c r="IQF57" s="182"/>
      <c r="IQG57" s="182"/>
      <c r="IQH57" s="182"/>
      <c r="IQI57" s="182"/>
      <c r="IQJ57" s="182"/>
      <c r="IQK57" s="182"/>
      <c r="IQL57" s="182"/>
      <c r="IQM57" s="182"/>
      <c r="IQN57" s="182"/>
      <c r="IQO57" s="182"/>
      <c r="IQP57" s="182"/>
      <c r="IQQ57" s="182"/>
      <c r="IQR57" s="182"/>
      <c r="IQS57" s="182"/>
      <c r="IQT57" s="182"/>
      <c r="IQU57" s="182"/>
      <c r="IQV57" s="182"/>
      <c r="IQW57" s="182"/>
      <c r="IQX57" s="182"/>
      <c r="IQY57" s="182"/>
      <c r="IQZ57" s="182"/>
      <c r="IRA57" s="182"/>
      <c r="IRB57" s="182"/>
      <c r="IRC57" s="182"/>
      <c r="IRD57" s="182"/>
      <c r="IRE57" s="182"/>
      <c r="IRF57" s="182"/>
      <c r="IRG57" s="182"/>
      <c r="IRH57" s="182"/>
      <c r="IRI57" s="182"/>
      <c r="IRJ57" s="182"/>
      <c r="IRK57" s="182"/>
      <c r="IRL57" s="182"/>
      <c r="IRM57" s="182"/>
      <c r="IRN57" s="182"/>
      <c r="IRO57" s="182"/>
      <c r="IRP57" s="182"/>
      <c r="IRQ57" s="182"/>
      <c r="IRR57" s="182"/>
      <c r="IRS57" s="182"/>
      <c r="IRT57" s="182"/>
      <c r="IRU57" s="182"/>
      <c r="IRV57" s="182"/>
      <c r="IRW57" s="182"/>
      <c r="IRX57" s="182"/>
      <c r="IRY57" s="182"/>
      <c r="IRZ57" s="182"/>
      <c r="ISA57" s="182"/>
      <c r="ISB57" s="182"/>
      <c r="ISC57" s="182"/>
      <c r="ISD57" s="182"/>
      <c r="ISE57" s="182"/>
      <c r="ISF57" s="182"/>
      <c r="ISG57" s="182"/>
      <c r="ISH57" s="182"/>
      <c r="ISI57" s="182"/>
      <c r="ISJ57" s="182"/>
      <c r="ISK57" s="182"/>
      <c r="ISL57" s="182"/>
      <c r="ISM57" s="182"/>
      <c r="ISN57" s="182"/>
      <c r="ISO57" s="182"/>
      <c r="ISP57" s="182"/>
      <c r="ISQ57" s="182"/>
      <c r="ISR57" s="182"/>
      <c r="ISS57" s="182"/>
      <c r="IST57" s="182"/>
      <c r="ISU57" s="182"/>
      <c r="ISV57" s="182"/>
      <c r="ISW57" s="182"/>
      <c r="ISX57" s="182"/>
      <c r="ISY57" s="182"/>
      <c r="ISZ57" s="182"/>
      <c r="ITA57" s="182"/>
      <c r="ITB57" s="182"/>
      <c r="ITC57" s="182"/>
      <c r="ITD57" s="182"/>
      <c r="ITE57" s="182"/>
      <c r="ITF57" s="182"/>
      <c r="ITG57" s="182"/>
      <c r="ITH57" s="182"/>
      <c r="ITI57" s="182"/>
      <c r="ITJ57" s="182"/>
      <c r="ITK57" s="182"/>
      <c r="ITL57" s="182"/>
      <c r="ITM57" s="182"/>
      <c r="ITN57" s="182"/>
      <c r="ITO57" s="182"/>
      <c r="ITP57" s="182"/>
      <c r="ITQ57" s="182"/>
      <c r="ITR57" s="182"/>
      <c r="ITS57" s="182"/>
      <c r="ITT57" s="182"/>
      <c r="ITU57" s="182"/>
      <c r="ITV57" s="182"/>
      <c r="ITW57" s="182"/>
      <c r="ITX57" s="182"/>
      <c r="ITY57" s="182"/>
      <c r="ITZ57" s="182"/>
      <c r="IUA57" s="182"/>
      <c r="IUB57" s="182"/>
      <c r="IUC57" s="182"/>
      <c r="IUD57" s="182"/>
      <c r="IUE57" s="182"/>
      <c r="IUF57" s="182"/>
      <c r="IUG57" s="182"/>
      <c r="IUH57" s="182"/>
      <c r="IUI57" s="182"/>
      <c r="IUJ57" s="182"/>
      <c r="IUK57" s="182"/>
      <c r="IUL57" s="182"/>
      <c r="IUM57" s="182"/>
      <c r="IUN57" s="182"/>
      <c r="IUO57" s="182"/>
      <c r="IUP57" s="182"/>
      <c r="IUQ57" s="182"/>
      <c r="IUR57" s="182"/>
      <c r="IUS57" s="182"/>
      <c r="IUT57" s="182"/>
      <c r="IUU57" s="182"/>
      <c r="IUV57" s="182"/>
      <c r="IUW57" s="182"/>
      <c r="IUX57" s="182"/>
      <c r="IUY57" s="182"/>
      <c r="IUZ57" s="182"/>
      <c r="IVA57" s="182"/>
      <c r="IVB57" s="182"/>
      <c r="IVC57" s="182"/>
      <c r="IVD57" s="182"/>
      <c r="IVE57" s="182"/>
      <c r="IVF57" s="182"/>
      <c r="IVG57" s="182"/>
      <c r="IVH57" s="182"/>
      <c r="IVI57" s="182"/>
      <c r="IVJ57" s="182"/>
      <c r="IVK57" s="182"/>
      <c r="IVL57" s="182"/>
      <c r="IVM57" s="182"/>
      <c r="IVN57" s="182"/>
      <c r="IVO57" s="182"/>
      <c r="IVP57" s="182"/>
      <c r="IVQ57" s="182"/>
      <c r="IVR57" s="182"/>
      <c r="IVS57" s="182"/>
      <c r="IVT57" s="182"/>
      <c r="IVU57" s="182"/>
      <c r="IVV57" s="182"/>
      <c r="IVW57" s="182"/>
      <c r="IVX57" s="182"/>
      <c r="IVY57" s="182"/>
      <c r="IVZ57" s="182"/>
      <c r="IWA57" s="182"/>
      <c r="IWB57" s="182"/>
      <c r="IWC57" s="182"/>
      <c r="IWD57" s="182"/>
      <c r="IWE57" s="182"/>
      <c r="IWF57" s="182"/>
      <c r="IWG57" s="182"/>
      <c r="IWH57" s="182"/>
      <c r="IWI57" s="182"/>
      <c r="IWJ57" s="182"/>
      <c r="IWK57" s="182"/>
      <c r="IWL57" s="182"/>
      <c r="IWM57" s="182"/>
      <c r="IWN57" s="182"/>
      <c r="IWO57" s="182"/>
      <c r="IWP57" s="182"/>
      <c r="IWQ57" s="182"/>
      <c r="IWR57" s="182"/>
      <c r="IWS57" s="182"/>
      <c r="IWT57" s="182"/>
      <c r="IWU57" s="182"/>
      <c r="IWV57" s="182"/>
      <c r="IWW57" s="182"/>
      <c r="IWX57" s="182"/>
      <c r="IWY57" s="182"/>
      <c r="IWZ57" s="182"/>
      <c r="IXA57" s="182"/>
      <c r="IXB57" s="182"/>
      <c r="IXC57" s="182"/>
      <c r="IXD57" s="182"/>
      <c r="IXE57" s="182"/>
      <c r="IXF57" s="182"/>
      <c r="IXG57" s="182"/>
      <c r="IXH57" s="182"/>
      <c r="IXI57" s="182"/>
      <c r="IXJ57" s="182"/>
      <c r="IXK57" s="182"/>
      <c r="IXL57" s="182"/>
      <c r="IXM57" s="182"/>
      <c r="IXN57" s="182"/>
      <c r="IXO57" s="182"/>
      <c r="IXP57" s="182"/>
      <c r="IXQ57" s="182"/>
      <c r="IXR57" s="182"/>
      <c r="IXS57" s="182"/>
      <c r="IXT57" s="182"/>
      <c r="IXU57" s="182"/>
      <c r="IXV57" s="182"/>
      <c r="IXW57" s="182"/>
      <c r="IXX57" s="182"/>
      <c r="IXY57" s="182"/>
      <c r="IXZ57" s="182"/>
      <c r="IYA57" s="182"/>
      <c r="IYB57" s="182"/>
      <c r="IYC57" s="182"/>
      <c r="IYD57" s="182"/>
      <c r="IYE57" s="182"/>
      <c r="IYF57" s="182"/>
      <c r="IYG57" s="182"/>
      <c r="IYH57" s="182"/>
      <c r="IYI57" s="182"/>
      <c r="IYJ57" s="182"/>
      <c r="IYK57" s="182"/>
      <c r="IYL57" s="182"/>
      <c r="IYM57" s="182"/>
      <c r="IYN57" s="182"/>
      <c r="IYO57" s="182"/>
      <c r="IYP57" s="182"/>
      <c r="IYQ57" s="182"/>
      <c r="IYR57" s="182"/>
      <c r="IYS57" s="182"/>
      <c r="IYT57" s="182"/>
      <c r="IYU57" s="182"/>
      <c r="IYV57" s="182"/>
      <c r="IYW57" s="182"/>
      <c r="IYX57" s="182"/>
      <c r="IYY57" s="182"/>
      <c r="IYZ57" s="182"/>
      <c r="IZA57" s="182"/>
      <c r="IZB57" s="182"/>
      <c r="IZC57" s="182"/>
      <c r="IZD57" s="182"/>
      <c r="IZE57" s="182"/>
      <c r="IZF57" s="182"/>
      <c r="IZG57" s="182"/>
      <c r="IZH57" s="182"/>
      <c r="IZI57" s="182"/>
      <c r="IZJ57" s="182"/>
      <c r="IZK57" s="182"/>
      <c r="IZL57" s="182"/>
      <c r="IZM57" s="182"/>
      <c r="IZN57" s="182"/>
      <c r="IZO57" s="182"/>
      <c r="IZP57" s="182"/>
      <c r="IZQ57" s="182"/>
      <c r="IZR57" s="182"/>
      <c r="IZS57" s="182"/>
      <c r="IZT57" s="182"/>
      <c r="IZU57" s="182"/>
      <c r="IZV57" s="182"/>
      <c r="IZW57" s="182"/>
      <c r="IZX57" s="182"/>
      <c r="IZY57" s="182"/>
      <c r="IZZ57" s="182"/>
      <c r="JAA57" s="182"/>
      <c r="JAB57" s="182"/>
      <c r="JAC57" s="182"/>
      <c r="JAD57" s="182"/>
      <c r="JAE57" s="182"/>
      <c r="JAF57" s="182"/>
      <c r="JAG57" s="182"/>
      <c r="JAH57" s="182"/>
      <c r="JAI57" s="182"/>
      <c r="JAJ57" s="182"/>
      <c r="JAK57" s="182"/>
      <c r="JAL57" s="182"/>
      <c r="JAM57" s="182"/>
      <c r="JAN57" s="182"/>
      <c r="JAO57" s="182"/>
      <c r="JAP57" s="182"/>
      <c r="JAQ57" s="182"/>
      <c r="JAR57" s="182"/>
      <c r="JAS57" s="182"/>
      <c r="JAT57" s="182"/>
      <c r="JAU57" s="182"/>
      <c r="JAV57" s="182"/>
      <c r="JAW57" s="182"/>
      <c r="JAX57" s="182"/>
      <c r="JAY57" s="182"/>
      <c r="JAZ57" s="182"/>
      <c r="JBA57" s="182"/>
      <c r="JBB57" s="182"/>
      <c r="JBC57" s="182"/>
      <c r="JBD57" s="182"/>
      <c r="JBE57" s="182"/>
      <c r="JBF57" s="182"/>
      <c r="JBG57" s="182"/>
      <c r="JBH57" s="182"/>
      <c r="JBI57" s="182"/>
      <c r="JBJ57" s="182"/>
      <c r="JBK57" s="182"/>
      <c r="JBL57" s="182"/>
      <c r="JBM57" s="182"/>
      <c r="JBN57" s="182"/>
      <c r="JBO57" s="182"/>
      <c r="JBP57" s="182"/>
      <c r="JBQ57" s="182"/>
      <c r="JBR57" s="182"/>
      <c r="JBS57" s="182"/>
      <c r="JBT57" s="182"/>
      <c r="JBU57" s="182"/>
      <c r="JBV57" s="182"/>
      <c r="JBW57" s="182"/>
      <c r="JBX57" s="182"/>
      <c r="JBY57" s="182"/>
      <c r="JBZ57" s="182"/>
      <c r="JCA57" s="182"/>
      <c r="JCB57" s="182"/>
      <c r="JCC57" s="182"/>
      <c r="JCD57" s="182"/>
      <c r="JCE57" s="182"/>
      <c r="JCF57" s="182"/>
      <c r="JCG57" s="182"/>
      <c r="JCH57" s="182"/>
      <c r="JCI57" s="182"/>
      <c r="JCJ57" s="182"/>
      <c r="JCK57" s="182"/>
      <c r="JCL57" s="182"/>
      <c r="JCM57" s="182"/>
      <c r="JCN57" s="182"/>
      <c r="JCO57" s="182"/>
      <c r="JCP57" s="182"/>
      <c r="JCQ57" s="182"/>
      <c r="JCR57" s="182"/>
      <c r="JCS57" s="182"/>
      <c r="JCT57" s="182"/>
      <c r="JCU57" s="182"/>
      <c r="JCV57" s="182"/>
      <c r="JCW57" s="182"/>
      <c r="JCX57" s="182"/>
      <c r="JCY57" s="182"/>
      <c r="JCZ57" s="182"/>
      <c r="JDA57" s="182"/>
      <c r="JDB57" s="182"/>
      <c r="JDC57" s="182"/>
      <c r="JDD57" s="182"/>
      <c r="JDE57" s="182"/>
      <c r="JDF57" s="182"/>
      <c r="JDG57" s="182"/>
      <c r="JDH57" s="182"/>
      <c r="JDI57" s="182"/>
      <c r="JDJ57" s="182"/>
      <c r="JDK57" s="182"/>
      <c r="JDL57" s="182"/>
      <c r="JDM57" s="182"/>
      <c r="JDN57" s="182"/>
      <c r="JDO57" s="182"/>
      <c r="JDP57" s="182"/>
      <c r="JDQ57" s="182"/>
      <c r="JDR57" s="182"/>
      <c r="JDS57" s="182"/>
      <c r="JDT57" s="182"/>
      <c r="JDU57" s="182"/>
      <c r="JDV57" s="182"/>
      <c r="JDW57" s="182"/>
      <c r="JDX57" s="182"/>
      <c r="JDY57" s="182"/>
      <c r="JDZ57" s="182"/>
      <c r="JEA57" s="182"/>
      <c r="JEB57" s="182"/>
      <c r="JEC57" s="182"/>
      <c r="JED57" s="182"/>
      <c r="JEE57" s="182"/>
      <c r="JEF57" s="182"/>
      <c r="JEG57" s="182"/>
      <c r="JEH57" s="182"/>
      <c r="JEI57" s="182"/>
      <c r="JEJ57" s="182"/>
      <c r="JEK57" s="182"/>
      <c r="JEL57" s="182"/>
      <c r="JEM57" s="182"/>
      <c r="JEN57" s="182"/>
      <c r="JEO57" s="182"/>
      <c r="JEP57" s="182"/>
      <c r="JEQ57" s="182"/>
      <c r="JER57" s="182"/>
      <c r="JES57" s="182"/>
      <c r="JET57" s="182"/>
      <c r="JEU57" s="182"/>
      <c r="JEV57" s="182"/>
      <c r="JEW57" s="182"/>
      <c r="JEX57" s="182"/>
      <c r="JEY57" s="182"/>
      <c r="JEZ57" s="182"/>
      <c r="JFA57" s="182"/>
      <c r="JFB57" s="182"/>
      <c r="JFC57" s="182"/>
      <c r="JFD57" s="182"/>
      <c r="JFE57" s="182"/>
      <c r="JFF57" s="182"/>
      <c r="JFG57" s="182"/>
      <c r="JFH57" s="182"/>
      <c r="JFI57" s="182"/>
      <c r="JFJ57" s="182"/>
      <c r="JFK57" s="182"/>
      <c r="JFL57" s="182"/>
      <c r="JFM57" s="182"/>
      <c r="JFN57" s="182"/>
      <c r="JFO57" s="182"/>
      <c r="JFP57" s="182"/>
      <c r="JFQ57" s="182"/>
      <c r="JFR57" s="182"/>
      <c r="JFS57" s="182"/>
      <c r="JFT57" s="182"/>
      <c r="JFU57" s="182"/>
      <c r="JFV57" s="182"/>
      <c r="JFW57" s="182"/>
      <c r="JFX57" s="182"/>
      <c r="JFY57" s="182"/>
      <c r="JFZ57" s="182"/>
      <c r="JGA57" s="182"/>
      <c r="JGB57" s="182"/>
      <c r="JGC57" s="182"/>
      <c r="JGD57" s="182"/>
      <c r="JGE57" s="182"/>
      <c r="JGF57" s="182"/>
      <c r="JGG57" s="182"/>
      <c r="JGH57" s="182"/>
      <c r="JGI57" s="182"/>
      <c r="JGJ57" s="182"/>
      <c r="JGK57" s="182"/>
      <c r="JGL57" s="182"/>
      <c r="JGM57" s="182"/>
      <c r="JGN57" s="182"/>
      <c r="JGO57" s="182"/>
      <c r="JGP57" s="182"/>
      <c r="JGQ57" s="182"/>
      <c r="JGR57" s="182"/>
      <c r="JGS57" s="182"/>
      <c r="JGT57" s="182"/>
      <c r="JGU57" s="182"/>
      <c r="JGV57" s="182"/>
      <c r="JGW57" s="182"/>
      <c r="JGX57" s="182"/>
      <c r="JGY57" s="182"/>
      <c r="JGZ57" s="182"/>
      <c r="JHA57" s="182"/>
      <c r="JHB57" s="182"/>
      <c r="JHC57" s="182"/>
      <c r="JHD57" s="182"/>
      <c r="JHE57" s="182"/>
      <c r="JHF57" s="182"/>
      <c r="JHG57" s="182"/>
      <c r="JHH57" s="182"/>
      <c r="JHI57" s="182"/>
      <c r="JHJ57" s="182"/>
      <c r="JHK57" s="182"/>
      <c r="JHL57" s="182"/>
      <c r="JHM57" s="182"/>
      <c r="JHN57" s="182"/>
      <c r="JHO57" s="182"/>
      <c r="JHP57" s="182"/>
      <c r="JHQ57" s="182"/>
      <c r="JHR57" s="182"/>
      <c r="JHS57" s="182"/>
      <c r="JHT57" s="182"/>
      <c r="JHU57" s="182"/>
      <c r="JHV57" s="182"/>
      <c r="JHW57" s="182"/>
      <c r="JHX57" s="182"/>
      <c r="JHY57" s="182"/>
      <c r="JHZ57" s="182"/>
      <c r="JIA57" s="182"/>
      <c r="JIB57" s="182"/>
      <c r="JIC57" s="182"/>
      <c r="JID57" s="182"/>
      <c r="JIE57" s="182"/>
      <c r="JIF57" s="182"/>
      <c r="JIG57" s="182"/>
      <c r="JIH57" s="182"/>
      <c r="JII57" s="182"/>
      <c r="JIJ57" s="182"/>
      <c r="JIK57" s="182"/>
      <c r="JIL57" s="182"/>
      <c r="JIM57" s="182"/>
      <c r="JIN57" s="182"/>
      <c r="JIO57" s="182"/>
      <c r="JIP57" s="182"/>
      <c r="JIQ57" s="182"/>
      <c r="JIR57" s="182"/>
      <c r="JIS57" s="182"/>
      <c r="JIT57" s="182"/>
      <c r="JIU57" s="182"/>
      <c r="JIV57" s="182"/>
      <c r="JIW57" s="182"/>
      <c r="JIX57" s="182"/>
      <c r="JIY57" s="182"/>
      <c r="JIZ57" s="182"/>
      <c r="JJA57" s="182"/>
      <c r="JJB57" s="182"/>
      <c r="JJC57" s="182"/>
      <c r="JJD57" s="182"/>
      <c r="JJE57" s="182"/>
      <c r="JJF57" s="182"/>
      <c r="JJG57" s="182"/>
      <c r="JJH57" s="182"/>
      <c r="JJI57" s="182"/>
      <c r="JJJ57" s="182"/>
      <c r="JJK57" s="182"/>
      <c r="JJL57" s="182"/>
      <c r="JJM57" s="182"/>
      <c r="JJN57" s="182"/>
      <c r="JJO57" s="182"/>
      <c r="JJP57" s="182"/>
      <c r="JJQ57" s="182"/>
      <c r="JJR57" s="182"/>
      <c r="JJS57" s="182"/>
      <c r="JJT57" s="182"/>
      <c r="JJU57" s="182"/>
      <c r="JJV57" s="182"/>
      <c r="JJW57" s="182"/>
      <c r="JJX57" s="182"/>
      <c r="JJY57" s="182"/>
      <c r="JJZ57" s="182"/>
      <c r="JKA57" s="182"/>
      <c r="JKB57" s="182"/>
      <c r="JKC57" s="182"/>
      <c r="JKD57" s="182"/>
      <c r="JKE57" s="182"/>
      <c r="JKF57" s="182"/>
      <c r="JKG57" s="182"/>
      <c r="JKH57" s="182"/>
      <c r="JKI57" s="182"/>
      <c r="JKJ57" s="182"/>
      <c r="JKK57" s="182"/>
      <c r="JKL57" s="182"/>
      <c r="JKM57" s="182"/>
      <c r="JKN57" s="182"/>
      <c r="JKO57" s="182"/>
      <c r="JKP57" s="182"/>
      <c r="JKQ57" s="182"/>
      <c r="JKR57" s="182"/>
      <c r="JKS57" s="182"/>
      <c r="JKT57" s="182"/>
      <c r="JKU57" s="182"/>
      <c r="JKV57" s="182"/>
      <c r="JKW57" s="182"/>
      <c r="JKX57" s="182"/>
      <c r="JKY57" s="182"/>
      <c r="JKZ57" s="182"/>
      <c r="JLA57" s="182"/>
      <c r="JLB57" s="182"/>
      <c r="JLC57" s="182"/>
      <c r="JLD57" s="182"/>
      <c r="JLE57" s="182"/>
      <c r="JLF57" s="182"/>
      <c r="JLG57" s="182"/>
      <c r="JLH57" s="182"/>
      <c r="JLI57" s="182"/>
      <c r="JLJ57" s="182"/>
      <c r="JLK57" s="182"/>
      <c r="JLL57" s="182"/>
      <c r="JLM57" s="182"/>
      <c r="JLN57" s="182"/>
      <c r="JLO57" s="182"/>
      <c r="JLP57" s="182"/>
      <c r="JLQ57" s="182"/>
      <c r="JLR57" s="182"/>
      <c r="JLS57" s="182"/>
      <c r="JLT57" s="182"/>
      <c r="JLU57" s="182"/>
      <c r="JLV57" s="182"/>
      <c r="JLW57" s="182"/>
      <c r="JLX57" s="182"/>
      <c r="JLY57" s="182"/>
      <c r="JLZ57" s="182"/>
      <c r="JMA57" s="182"/>
      <c r="JMB57" s="182"/>
      <c r="JMC57" s="182"/>
      <c r="JMD57" s="182"/>
      <c r="JME57" s="182"/>
      <c r="JMF57" s="182"/>
      <c r="JMG57" s="182"/>
      <c r="JMH57" s="182"/>
      <c r="JMI57" s="182"/>
      <c r="JMJ57" s="182"/>
      <c r="JMK57" s="182"/>
      <c r="JML57" s="182"/>
      <c r="JMM57" s="182"/>
      <c r="JMN57" s="182"/>
      <c r="JMO57" s="182"/>
      <c r="JMP57" s="182"/>
      <c r="JMQ57" s="182"/>
      <c r="JMR57" s="182"/>
      <c r="JMS57" s="182"/>
      <c r="JMT57" s="182"/>
      <c r="JMU57" s="182"/>
      <c r="JMV57" s="182"/>
      <c r="JMW57" s="182"/>
      <c r="JMX57" s="182"/>
      <c r="JMY57" s="182"/>
      <c r="JMZ57" s="182"/>
      <c r="JNA57" s="182"/>
      <c r="JNB57" s="182"/>
      <c r="JNC57" s="182"/>
      <c r="JND57" s="182"/>
      <c r="JNE57" s="182"/>
      <c r="JNF57" s="182"/>
      <c r="JNG57" s="182"/>
      <c r="JNH57" s="182"/>
      <c r="JNI57" s="182"/>
      <c r="JNJ57" s="182"/>
      <c r="JNK57" s="182"/>
      <c r="JNL57" s="182"/>
      <c r="JNM57" s="182"/>
      <c r="JNN57" s="182"/>
      <c r="JNO57" s="182"/>
      <c r="JNP57" s="182"/>
      <c r="JNQ57" s="182"/>
      <c r="JNR57" s="182"/>
      <c r="JNS57" s="182"/>
      <c r="JNT57" s="182"/>
      <c r="JNU57" s="182"/>
      <c r="JNV57" s="182"/>
      <c r="JNW57" s="182"/>
      <c r="JNX57" s="182"/>
      <c r="JNY57" s="182"/>
      <c r="JNZ57" s="182"/>
      <c r="JOA57" s="182"/>
      <c r="JOB57" s="182"/>
      <c r="JOC57" s="182"/>
      <c r="JOD57" s="182"/>
      <c r="JOE57" s="182"/>
      <c r="JOF57" s="182"/>
      <c r="JOG57" s="182"/>
      <c r="JOH57" s="182"/>
      <c r="JOI57" s="182"/>
      <c r="JOJ57" s="182"/>
      <c r="JOK57" s="182"/>
      <c r="JOL57" s="182"/>
      <c r="JOM57" s="182"/>
      <c r="JON57" s="182"/>
      <c r="JOO57" s="182"/>
      <c r="JOP57" s="182"/>
      <c r="JOQ57" s="182"/>
      <c r="JOR57" s="182"/>
      <c r="JOS57" s="182"/>
      <c r="JOT57" s="182"/>
      <c r="JOU57" s="182"/>
      <c r="JOV57" s="182"/>
      <c r="JOW57" s="182"/>
      <c r="JOX57" s="182"/>
      <c r="JOY57" s="182"/>
      <c r="JOZ57" s="182"/>
      <c r="JPA57" s="182"/>
      <c r="JPB57" s="182"/>
      <c r="JPC57" s="182"/>
      <c r="JPD57" s="182"/>
      <c r="JPE57" s="182"/>
      <c r="JPF57" s="182"/>
      <c r="JPG57" s="182"/>
      <c r="JPH57" s="182"/>
      <c r="JPI57" s="182"/>
      <c r="JPJ57" s="182"/>
      <c r="JPK57" s="182"/>
      <c r="JPL57" s="182"/>
      <c r="JPM57" s="182"/>
      <c r="JPN57" s="182"/>
      <c r="JPO57" s="182"/>
      <c r="JPP57" s="182"/>
      <c r="JPQ57" s="182"/>
      <c r="JPR57" s="182"/>
      <c r="JPS57" s="182"/>
      <c r="JPT57" s="182"/>
      <c r="JPU57" s="182"/>
      <c r="JPV57" s="182"/>
      <c r="JPW57" s="182"/>
      <c r="JPX57" s="182"/>
      <c r="JPY57" s="182"/>
      <c r="JPZ57" s="182"/>
      <c r="JQA57" s="182"/>
      <c r="JQB57" s="182"/>
      <c r="JQC57" s="182"/>
      <c r="JQD57" s="182"/>
      <c r="JQE57" s="182"/>
      <c r="JQF57" s="182"/>
      <c r="JQG57" s="182"/>
      <c r="JQH57" s="182"/>
      <c r="JQI57" s="182"/>
      <c r="JQJ57" s="182"/>
      <c r="JQK57" s="182"/>
      <c r="JQL57" s="182"/>
      <c r="JQM57" s="182"/>
      <c r="JQN57" s="182"/>
      <c r="JQO57" s="182"/>
      <c r="JQP57" s="182"/>
      <c r="JQQ57" s="182"/>
      <c r="JQR57" s="182"/>
      <c r="JQS57" s="182"/>
      <c r="JQT57" s="182"/>
      <c r="JQU57" s="182"/>
      <c r="JQV57" s="182"/>
      <c r="JQW57" s="182"/>
      <c r="JQX57" s="182"/>
      <c r="JQY57" s="182"/>
      <c r="JQZ57" s="182"/>
      <c r="JRA57" s="182"/>
      <c r="JRB57" s="182"/>
      <c r="JRC57" s="182"/>
      <c r="JRD57" s="182"/>
      <c r="JRE57" s="182"/>
      <c r="JRF57" s="182"/>
      <c r="JRG57" s="182"/>
      <c r="JRH57" s="182"/>
      <c r="JRI57" s="182"/>
      <c r="JRJ57" s="182"/>
      <c r="JRK57" s="182"/>
      <c r="JRL57" s="182"/>
      <c r="JRM57" s="182"/>
      <c r="JRN57" s="182"/>
      <c r="JRO57" s="182"/>
      <c r="JRP57" s="182"/>
      <c r="JRQ57" s="182"/>
      <c r="JRR57" s="182"/>
      <c r="JRS57" s="182"/>
      <c r="JRT57" s="182"/>
      <c r="JRU57" s="182"/>
      <c r="JRV57" s="182"/>
      <c r="JRW57" s="182"/>
      <c r="JRX57" s="182"/>
      <c r="JRY57" s="182"/>
      <c r="JRZ57" s="182"/>
      <c r="JSA57" s="182"/>
      <c r="JSB57" s="182"/>
      <c r="JSC57" s="182"/>
      <c r="JSD57" s="182"/>
      <c r="JSE57" s="182"/>
      <c r="JSF57" s="182"/>
      <c r="JSG57" s="182"/>
      <c r="JSH57" s="182"/>
      <c r="JSI57" s="182"/>
      <c r="JSJ57" s="182"/>
      <c r="JSK57" s="182"/>
      <c r="JSL57" s="182"/>
      <c r="JSM57" s="182"/>
      <c r="JSN57" s="182"/>
      <c r="JSO57" s="182"/>
      <c r="JSP57" s="182"/>
      <c r="JSQ57" s="182"/>
      <c r="JSR57" s="182"/>
      <c r="JSS57" s="182"/>
      <c r="JST57" s="182"/>
      <c r="JSU57" s="182"/>
      <c r="JSV57" s="182"/>
      <c r="JSW57" s="182"/>
      <c r="JSX57" s="182"/>
      <c r="JSY57" s="182"/>
      <c r="JSZ57" s="182"/>
      <c r="JTA57" s="182"/>
      <c r="JTB57" s="182"/>
      <c r="JTC57" s="182"/>
      <c r="JTD57" s="182"/>
      <c r="JTE57" s="182"/>
      <c r="JTF57" s="182"/>
      <c r="JTG57" s="182"/>
      <c r="JTH57" s="182"/>
      <c r="JTI57" s="182"/>
      <c r="JTJ57" s="182"/>
      <c r="JTK57" s="182"/>
      <c r="JTL57" s="182"/>
      <c r="JTM57" s="182"/>
      <c r="JTN57" s="182"/>
      <c r="JTO57" s="182"/>
      <c r="JTP57" s="182"/>
      <c r="JTQ57" s="182"/>
      <c r="JTR57" s="182"/>
      <c r="JTS57" s="182"/>
      <c r="JTT57" s="182"/>
      <c r="JTU57" s="182"/>
      <c r="JTV57" s="182"/>
      <c r="JTW57" s="182"/>
      <c r="JTX57" s="182"/>
      <c r="JTY57" s="182"/>
      <c r="JTZ57" s="182"/>
      <c r="JUA57" s="182"/>
      <c r="JUB57" s="182"/>
      <c r="JUC57" s="182"/>
      <c r="JUD57" s="182"/>
      <c r="JUE57" s="182"/>
      <c r="JUF57" s="182"/>
      <c r="JUG57" s="182"/>
      <c r="JUH57" s="182"/>
      <c r="JUI57" s="182"/>
      <c r="JUJ57" s="182"/>
      <c r="JUK57" s="182"/>
      <c r="JUL57" s="182"/>
      <c r="JUM57" s="182"/>
      <c r="JUN57" s="182"/>
      <c r="JUO57" s="182"/>
      <c r="JUP57" s="182"/>
      <c r="JUQ57" s="182"/>
      <c r="JUR57" s="182"/>
      <c r="JUS57" s="182"/>
      <c r="JUT57" s="182"/>
      <c r="JUU57" s="182"/>
      <c r="JUV57" s="182"/>
      <c r="JUW57" s="182"/>
      <c r="JUX57" s="182"/>
      <c r="JUY57" s="182"/>
      <c r="JUZ57" s="182"/>
      <c r="JVA57" s="182"/>
      <c r="JVB57" s="182"/>
      <c r="JVC57" s="182"/>
      <c r="JVD57" s="182"/>
      <c r="JVE57" s="182"/>
      <c r="JVF57" s="182"/>
      <c r="JVG57" s="182"/>
      <c r="JVH57" s="182"/>
      <c r="JVI57" s="182"/>
      <c r="JVJ57" s="182"/>
      <c r="JVK57" s="182"/>
      <c r="JVL57" s="182"/>
      <c r="JVM57" s="182"/>
      <c r="JVN57" s="182"/>
      <c r="JVO57" s="182"/>
      <c r="JVP57" s="182"/>
      <c r="JVQ57" s="182"/>
      <c r="JVR57" s="182"/>
      <c r="JVS57" s="182"/>
      <c r="JVT57" s="182"/>
      <c r="JVU57" s="182"/>
      <c r="JVV57" s="182"/>
      <c r="JVW57" s="182"/>
      <c r="JVX57" s="182"/>
      <c r="JVY57" s="182"/>
      <c r="JVZ57" s="182"/>
      <c r="JWA57" s="182"/>
      <c r="JWB57" s="182"/>
      <c r="JWC57" s="182"/>
      <c r="JWD57" s="182"/>
      <c r="JWE57" s="182"/>
      <c r="JWF57" s="182"/>
      <c r="JWG57" s="182"/>
      <c r="JWH57" s="182"/>
      <c r="JWI57" s="182"/>
      <c r="JWJ57" s="182"/>
      <c r="JWK57" s="182"/>
      <c r="JWL57" s="182"/>
      <c r="JWM57" s="182"/>
      <c r="JWN57" s="182"/>
      <c r="JWO57" s="182"/>
      <c r="JWP57" s="182"/>
      <c r="JWQ57" s="182"/>
      <c r="JWR57" s="182"/>
      <c r="JWS57" s="182"/>
      <c r="JWT57" s="182"/>
      <c r="JWU57" s="182"/>
      <c r="JWV57" s="182"/>
      <c r="JWW57" s="182"/>
      <c r="JWX57" s="182"/>
      <c r="JWY57" s="182"/>
      <c r="JWZ57" s="182"/>
      <c r="JXA57" s="182"/>
      <c r="JXB57" s="182"/>
      <c r="JXC57" s="182"/>
      <c r="JXD57" s="182"/>
      <c r="JXE57" s="182"/>
      <c r="JXF57" s="182"/>
      <c r="JXG57" s="182"/>
      <c r="JXH57" s="182"/>
      <c r="JXI57" s="182"/>
      <c r="JXJ57" s="182"/>
      <c r="JXK57" s="182"/>
      <c r="JXL57" s="182"/>
      <c r="JXM57" s="182"/>
      <c r="JXN57" s="182"/>
      <c r="JXO57" s="182"/>
      <c r="JXP57" s="182"/>
      <c r="JXQ57" s="182"/>
      <c r="JXR57" s="182"/>
      <c r="JXS57" s="182"/>
      <c r="JXT57" s="182"/>
      <c r="JXU57" s="182"/>
      <c r="JXV57" s="182"/>
      <c r="JXW57" s="182"/>
      <c r="JXX57" s="182"/>
      <c r="JXY57" s="182"/>
      <c r="JXZ57" s="182"/>
      <c r="JYA57" s="182"/>
      <c r="JYB57" s="182"/>
      <c r="JYC57" s="182"/>
      <c r="JYD57" s="182"/>
      <c r="JYE57" s="182"/>
      <c r="JYF57" s="182"/>
      <c r="JYG57" s="182"/>
      <c r="JYH57" s="182"/>
      <c r="JYI57" s="182"/>
      <c r="JYJ57" s="182"/>
      <c r="JYK57" s="182"/>
      <c r="JYL57" s="182"/>
      <c r="JYM57" s="182"/>
      <c r="JYN57" s="182"/>
      <c r="JYO57" s="182"/>
      <c r="JYP57" s="182"/>
      <c r="JYQ57" s="182"/>
      <c r="JYR57" s="182"/>
      <c r="JYS57" s="182"/>
      <c r="JYT57" s="182"/>
      <c r="JYU57" s="182"/>
      <c r="JYV57" s="182"/>
      <c r="JYW57" s="182"/>
      <c r="JYX57" s="182"/>
      <c r="JYY57" s="182"/>
      <c r="JYZ57" s="182"/>
      <c r="JZA57" s="182"/>
      <c r="JZB57" s="182"/>
      <c r="JZC57" s="182"/>
      <c r="JZD57" s="182"/>
      <c r="JZE57" s="182"/>
      <c r="JZF57" s="182"/>
      <c r="JZG57" s="182"/>
      <c r="JZH57" s="182"/>
      <c r="JZI57" s="182"/>
      <c r="JZJ57" s="182"/>
      <c r="JZK57" s="182"/>
      <c r="JZL57" s="182"/>
      <c r="JZM57" s="182"/>
      <c r="JZN57" s="182"/>
      <c r="JZO57" s="182"/>
      <c r="JZP57" s="182"/>
      <c r="JZQ57" s="182"/>
      <c r="JZR57" s="182"/>
      <c r="JZS57" s="182"/>
      <c r="JZT57" s="182"/>
      <c r="JZU57" s="182"/>
      <c r="JZV57" s="182"/>
      <c r="JZW57" s="182"/>
      <c r="JZX57" s="182"/>
      <c r="JZY57" s="182"/>
      <c r="JZZ57" s="182"/>
      <c r="KAA57" s="182"/>
      <c r="KAB57" s="182"/>
      <c r="KAC57" s="182"/>
      <c r="KAD57" s="182"/>
      <c r="KAE57" s="182"/>
      <c r="KAF57" s="182"/>
      <c r="KAG57" s="182"/>
      <c r="KAH57" s="182"/>
      <c r="KAI57" s="182"/>
      <c r="KAJ57" s="182"/>
      <c r="KAK57" s="182"/>
      <c r="KAL57" s="182"/>
      <c r="KAM57" s="182"/>
      <c r="KAN57" s="182"/>
      <c r="KAO57" s="182"/>
      <c r="KAP57" s="182"/>
      <c r="KAQ57" s="182"/>
      <c r="KAR57" s="182"/>
      <c r="KAS57" s="182"/>
      <c r="KAT57" s="182"/>
      <c r="KAU57" s="182"/>
      <c r="KAV57" s="182"/>
      <c r="KAW57" s="182"/>
      <c r="KAX57" s="182"/>
      <c r="KAY57" s="182"/>
      <c r="KAZ57" s="182"/>
      <c r="KBA57" s="182"/>
      <c r="KBB57" s="182"/>
      <c r="KBC57" s="182"/>
      <c r="KBD57" s="182"/>
      <c r="KBE57" s="182"/>
      <c r="KBF57" s="182"/>
      <c r="KBG57" s="182"/>
      <c r="KBH57" s="182"/>
      <c r="KBI57" s="182"/>
      <c r="KBJ57" s="182"/>
      <c r="KBK57" s="182"/>
      <c r="KBL57" s="182"/>
      <c r="KBM57" s="182"/>
      <c r="KBN57" s="182"/>
      <c r="KBO57" s="182"/>
      <c r="KBP57" s="182"/>
      <c r="KBQ57" s="182"/>
      <c r="KBR57" s="182"/>
      <c r="KBS57" s="182"/>
      <c r="KBT57" s="182"/>
      <c r="KBU57" s="182"/>
      <c r="KBV57" s="182"/>
      <c r="KBW57" s="182"/>
      <c r="KBX57" s="182"/>
      <c r="KBY57" s="182"/>
      <c r="KBZ57" s="182"/>
      <c r="KCA57" s="182"/>
      <c r="KCB57" s="182"/>
      <c r="KCC57" s="182"/>
      <c r="KCD57" s="182"/>
      <c r="KCE57" s="182"/>
      <c r="KCF57" s="182"/>
      <c r="KCG57" s="182"/>
      <c r="KCH57" s="182"/>
      <c r="KCI57" s="182"/>
      <c r="KCJ57" s="182"/>
      <c r="KCK57" s="182"/>
      <c r="KCL57" s="182"/>
      <c r="KCM57" s="182"/>
      <c r="KCN57" s="182"/>
      <c r="KCO57" s="182"/>
      <c r="KCP57" s="182"/>
      <c r="KCQ57" s="182"/>
      <c r="KCR57" s="182"/>
      <c r="KCS57" s="182"/>
      <c r="KCT57" s="182"/>
      <c r="KCU57" s="182"/>
      <c r="KCV57" s="182"/>
      <c r="KCW57" s="182"/>
      <c r="KCX57" s="182"/>
      <c r="KCY57" s="182"/>
      <c r="KCZ57" s="182"/>
      <c r="KDA57" s="182"/>
      <c r="KDB57" s="182"/>
      <c r="KDC57" s="182"/>
      <c r="KDD57" s="182"/>
      <c r="KDE57" s="182"/>
      <c r="KDF57" s="182"/>
      <c r="KDG57" s="182"/>
      <c r="KDH57" s="182"/>
      <c r="KDI57" s="182"/>
      <c r="KDJ57" s="182"/>
      <c r="KDK57" s="182"/>
      <c r="KDL57" s="182"/>
      <c r="KDM57" s="182"/>
      <c r="KDN57" s="182"/>
      <c r="KDO57" s="182"/>
      <c r="KDP57" s="182"/>
      <c r="KDQ57" s="182"/>
      <c r="KDR57" s="182"/>
      <c r="KDS57" s="182"/>
      <c r="KDT57" s="182"/>
      <c r="KDU57" s="182"/>
      <c r="KDV57" s="182"/>
      <c r="KDW57" s="182"/>
      <c r="KDX57" s="182"/>
      <c r="KDY57" s="182"/>
      <c r="KDZ57" s="182"/>
      <c r="KEA57" s="182"/>
      <c r="KEB57" s="182"/>
      <c r="KEC57" s="182"/>
      <c r="KED57" s="182"/>
      <c r="KEE57" s="182"/>
      <c r="KEF57" s="182"/>
      <c r="KEG57" s="182"/>
      <c r="KEH57" s="182"/>
      <c r="KEI57" s="182"/>
      <c r="KEJ57" s="182"/>
      <c r="KEK57" s="182"/>
      <c r="KEL57" s="182"/>
      <c r="KEM57" s="182"/>
      <c r="KEN57" s="182"/>
      <c r="KEO57" s="182"/>
      <c r="KEP57" s="182"/>
      <c r="KEQ57" s="182"/>
      <c r="KER57" s="182"/>
      <c r="KES57" s="182"/>
      <c r="KET57" s="182"/>
      <c r="KEU57" s="182"/>
      <c r="KEV57" s="182"/>
      <c r="KEW57" s="182"/>
      <c r="KEX57" s="182"/>
      <c r="KEY57" s="182"/>
      <c r="KEZ57" s="182"/>
      <c r="KFA57" s="182"/>
      <c r="KFB57" s="182"/>
      <c r="KFC57" s="182"/>
      <c r="KFD57" s="182"/>
      <c r="KFE57" s="182"/>
      <c r="KFF57" s="182"/>
      <c r="KFG57" s="182"/>
      <c r="KFH57" s="182"/>
      <c r="KFI57" s="182"/>
      <c r="KFJ57" s="182"/>
      <c r="KFK57" s="182"/>
      <c r="KFL57" s="182"/>
      <c r="KFM57" s="182"/>
      <c r="KFN57" s="182"/>
      <c r="KFO57" s="182"/>
      <c r="KFP57" s="182"/>
      <c r="KFQ57" s="182"/>
      <c r="KFR57" s="182"/>
      <c r="KFS57" s="182"/>
      <c r="KFT57" s="182"/>
      <c r="KFU57" s="182"/>
      <c r="KFV57" s="182"/>
      <c r="KFW57" s="182"/>
      <c r="KFX57" s="182"/>
      <c r="KFY57" s="182"/>
      <c r="KFZ57" s="182"/>
      <c r="KGA57" s="182"/>
      <c r="KGB57" s="182"/>
      <c r="KGC57" s="182"/>
      <c r="KGD57" s="182"/>
      <c r="KGE57" s="182"/>
      <c r="KGF57" s="182"/>
      <c r="KGG57" s="182"/>
      <c r="KGH57" s="182"/>
      <c r="KGI57" s="182"/>
      <c r="KGJ57" s="182"/>
      <c r="KGK57" s="182"/>
      <c r="KGL57" s="182"/>
      <c r="KGM57" s="182"/>
      <c r="KGN57" s="182"/>
      <c r="KGO57" s="182"/>
      <c r="KGP57" s="182"/>
      <c r="KGQ57" s="182"/>
      <c r="KGR57" s="182"/>
      <c r="KGS57" s="182"/>
      <c r="KGT57" s="182"/>
      <c r="KGU57" s="182"/>
      <c r="KGV57" s="182"/>
      <c r="KGW57" s="182"/>
      <c r="KGX57" s="182"/>
      <c r="KGY57" s="182"/>
      <c r="KGZ57" s="182"/>
      <c r="KHA57" s="182"/>
      <c r="KHB57" s="182"/>
      <c r="KHC57" s="182"/>
      <c r="KHD57" s="182"/>
      <c r="KHE57" s="182"/>
      <c r="KHF57" s="182"/>
      <c r="KHG57" s="182"/>
      <c r="KHH57" s="182"/>
      <c r="KHI57" s="182"/>
      <c r="KHJ57" s="182"/>
      <c r="KHK57" s="182"/>
      <c r="KHL57" s="182"/>
      <c r="KHM57" s="182"/>
      <c r="KHN57" s="182"/>
      <c r="KHO57" s="182"/>
      <c r="KHP57" s="182"/>
      <c r="KHQ57" s="182"/>
      <c r="KHR57" s="182"/>
      <c r="KHS57" s="182"/>
      <c r="KHT57" s="182"/>
      <c r="KHU57" s="182"/>
      <c r="KHV57" s="182"/>
      <c r="KHW57" s="182"/>
      <c r="KHX57" s="182"/>
      <c r="KHY57" s="182"/>
      <c r="KHZ57" s="182"/>
      <c r="KIA57" s="182"/>
      <c r="KIB57" s="182"/>
      <c r="KIC57" s="182"/>
      <c r="KID57" s="182"/>
      <c r="KIE57" s="182"/>
      <c r="KIF57" s="182"/>
      <c r="KIG57" s="182"/>
      <c r="KIH57" s="182"/>
      <c r="KII57" s="182"/>
      <c r="KIJ57" s="182"/>
      <c r="KIK57" s="182"/>
      <c r="KIL57" s="182"/>
      <c r="KIM57" s="182"/>
      <c r="KIN57" s="182"/>
      <c r="KIO57" s="182"/>
      <c r="KIP57" s="182"/>
      <c r="KIQ57" s="182"/>
      <c r="KIR57" s="182"/>
      <c r="KIS57" s="182"/>
      <c r="KIT57" s="182"/>
      <c r="KIU57" s="182"/>
      <c r="KIV57" s="182"/>
      <c r="KIW57" s="182"/>
      <c r="KIX57" s="182"/>
      <c r="KIY57" s="182"/>
      <c r="KIZ57" s="182"/>
      <c r="KJA57" s="182"/>
      <c r="KJB57" s="182"/>
      <c r="KJC57" s="182"/>
      <c r="KJD57" s="182"/>
      <c r="KJE57" s="182"/>
      <c r="KJF57" s="182"/>
      <c r="KJG57" s="182"/>
      <c r="KJH57" s="182"/>
      <c r="KJI57" s="182"/>
      <c r="KJJ57" s="182"/>
      <c r="KJK57" s="182"/>
      <c r="KJL57" s="182"/>
      <c r="KJM57" s="182"/>
      <c r="KJN57" s="182"/>
      <c r="KJO57" s="182"/>
      <c r="KJP57" s="182"/>
      <c r="KJQ57" s="182"/>
      <c r="KJR57" s="182"/>
      <c r="KJS57" s="182"/>
      <c r="KJT57" s="182"/>
      <c r="KJU57" s="182"/>
      <c r="KJV57" s="182"/>
      <c r="KJW57" s="182"/>
      <c r="KJX57" s="182"/>
      <c r="KJY57" s="182"/>
      <c r="KJZ57" s="182"/>
      <c r="KKA57" s="182"/>
      <c r="KKB57" s="182"/>
      <c r="KKC57" s="182"/>
      <c r="KKD57" s="182"/>
      <c r="KKE57" s="182"/>
      <c r="KKF57" s="182"/>
      <c r="KKG57" s="182"/>
      <c r="KKH57" s="182"/>
      <c r="KKI57" s="182"/>
      <c r="KKJ57" s="182"/>
      <c r="KKK57" s="182"/>
      <c r="KKL57" s="182"/>
      <c r="KKM57" s="182"/>
      <c r="KKN57" s="182"/>
      <c r="KKO57" s="182"/>
      <c r="KKP57" s="182"/>
      <c r="KKQ57" s="182"/>
      <c r="KKR57" s="182"/>
      <c r="KKS57" s="182"/>
      <c r="KKT57" s="182"/>
      <c r="KKU57" s="182"/>
      <c r="KKV57" s="182"/>
      <c r="KKW57" s="182"/>
      <c r="KKX57" s="182"/>
      <c r="KKY57" s="182"/>
      <c r="KKZ57" s="182"/>
      <c r="KLA57" s="182"/>
      <c r="KLB57" s="182"/>
      <c r="KLC57" s="182"/>
      <c r="KLD57" s="182"/>
      <c r="KLE57" s="182"/>
      <c r="KLF57" s="182"/>
      <c r="KLG57" s="182"/>
      <c r="KLH57" s="182"/>
      <c r="KLI57" s="182"/>
      <c r="KLJ57" s="182"/>
      <c r="KLK57" s="182"/>
      <c r="KLL57" s="182"/>
      <c r="KLM57" s="182"/>
      <c r="KLN57" s="182"/>
      <c r="KLO57" s="182"/>
      <c r="KLP57" s="182"/>
      <c r="KLQ57" s="182"/>
      <c r="KLR57" s="182"/>
      <c r="KLS57" s="182"/>
      <c r="KLT57" s="182"/>
      <c r="KLU57" s="182"/>
      <c r="KLV57" s="182"/>
      <c r="KLW57" s="182"/>
      <c r="KLX57" s="182"/>
      <c r="KLY57" s="182"/>
      <c r="KLZ57" s="182"/>
      <c r="KMA57" s="182"/>
      <c r="KMB57" s="182"/>
      <c r="KMC57" s="182"/>
      <c r="KMD57" s="182"/>
      <c r="KME57" s="182"/>
      <c r="KMF57" s="182"/>
      <c r="KMG57" s="182"/>
      <c r="KMH57" s="182"/>
      <c r="KMI57" s="182"/>
      <c r="KMJ57" s="182"/>
      <c r="KMK57" s="182"/>
      <c r="KML57" s="182"/>
      <c r="KMM57" s="182"/>
      <c r="KMN57" s="182"/>
      <c r="KMO57" s="182"/>
      <c r="KMP57" s="182"/>
      <c r="KMQ57" s="182"/>
      <c r="KMR57" s="182"/>
      <c r="KMS57" s="182"/>
      <c r="KMT57" s="182"/>
      <c r="KMU57" s="182"/>
      <c r="KMV57" s="182"/>
      <c r="KMW57" s="182"/>
      <c r="KMX57" s="182"/>
      <c r="KMY57" s="182"/>
      <c r="KMZ57" s="182"/>
      <c r="KNA57" s="182"/>
      <c r="KNB57" s="182"/>
      <c r="KNC57" s="182"/>
      <c r="KND57" s="182"/>
      <c r="KNE57" s="182"/>
      <c r="KNF57" s="182"/>
      <c r="KNG57" s="182"/>
      <c r="KNH57" s="182"/>
      <c r="KNI57" s="182"/>
      <c r="KNJ57" s="182"/>
      <c r="KNK57" s="182"/>
      <c r="KNL57" s="182"/>
      <c r="KNM57" s="182"/>
      <c r="KNN57" s="182"/>
      <c r="KNO57" s="182"/>
      <c r="KNP57" s="182"/>
      <c r="KNQ57" s="182"/>
      <c r="KNR57" s="182"/>
      <c r="KNS57" s="182"/>
      <c r="KNT57" s="182"/>
      <c r="KNU57" s="182"/>
      <c r="KNV57" s="182"/>
      <c r="KNW57" s="182"/>
      <c r="KNX57" s="182"/>
      <c r="KNY57" s="182"/>
      <c r="KNZ57" s="182"/>
      <c r="KOA57" s="182"/>
      <c r="KOB57" s="182"/>
      <c r="KOC57" s="182"/>
      <c r="KOD57" s="182"/>
      <c r="KOE57" s="182"/>
      <c r="KOF57" s="182"/>
      <c r="KOG57" s="182"/>
      <c r="KOH57" s="182"/>
      <c r="KOI57" s="182"/>
      <c r="KOJ57" s="182"/>
      <c r="KOK57" s="182"/>
      <c r="KOL57" s="182"/>
      <c r="KOM57" s="182"/>
      <c r="KON57" s="182"/>
      <c r="KOO57" s="182"/>
      <c r="KOP57" s="182"/>
      <c r="KOQ57" s="182"/>
      <c r="KOR57" s="182"/>
      <c r="KOS57" s="182"/>
      <c r="KOT57" s="182"/>
      <c r="KOU57" s="182"/>
      <c r="KOV57" s="182"/>
      <c r="KOW57" s="182"/>
      <c r="KOX57" s="182"/>
      <c r="KOY57" s="182"/>
      <c r="KOZ57" s="182"/>
      <c r="KPA57" s="182"/>
      <c r="KPB57" s="182"/>
      <c r="KPC57" s="182"/>
      <c r="KPD57" s="182"/>
      <c r="KPE57" s="182"/>
      <c r="KPF57" s="182"/>
      <c r="KPG57" s="182"/>
      <c r="KPH57" s="182"/>
      <c r="KPI57" s="182"/>
      <c r="KPJ57" s="182"/>
      <c r="KPK57" s="182"/>
      <c r="KPL57" s="182"/>
      <c r="KPM57" s="182"/>
      <c r="KPN57" s="182"/>
      <c r="KPO57" s="182"/>
      <c r="KPP57" s="182"/>
      <c r="KPQ57" s="182"/>
      <c r="KPR57" s="182"/>
      <c r="KPS57" s="182"/>
      <c r="KPT57" s="182"/>
      <c r="KPU57" s="182"/>
      <c r="KPV57" s="182"/>
      <c r="KPW57" s="182"/>
      <c r="KPX57" s="182"/>
      <c r="KPY57" s="182"/>
      <c r="KPZ57" s="182"/>
      <c r="KQA57" s="182"/>
      <c r="KQB57" s="182"/>
      <c r="KQC57" s="182"/>
      <c r="KQD57" s="182"/>
      <c r="KQE57" s="182"/>
      <c r="KQF57" s="182"/>
      <c r="KQG57" s="182"/>
      <c r="KQH57" s="182"/>
      <c r="KQI57" s="182"/>
      <c r="KQJ57" s="182"/>
      <c r="KQK57" s="182"/>
      <c r="KQL57" s="182"/>
      <c r="KQM57" s="182"/>
      <c r="KQN57" s="182"/>
      <c r="KQO57" s="182"/>
      <c r="KQP57" s="182"/>
      <c r="KQQ57" s="182"/>
      <c r="KQR57" s="182"/>
      <c r="KQS57" s="182"/>
      <c r="KQT57" s="182"/>
      <c r="KQU57" s="182"/>
      <c r="KQV57" s="182"/>
      <c r="KQW57" s="182"/>
      <c r="KQX57" s="182"/>
      <c r="KQY57" s="182"/>
      <c r="KQZ57" s="182"/>
      <c r="KRA57" s="182"/>
      <c r="KRB57" s="182"/>
      <c r="KRC57" s="182"/>
      <c r="KRD57" s="182"/>
      <c r="KRE57" s="182"/>
      <c r="KRF57" s="182"/>
      <c r="KRG57" s="182"/>
      <c r="KRH57" s="182"/>
      <c r="KRI57" s="182"/>
      <c r="KRJ57" s="182"/>
      <c r="KRK57" s="182"/>
      <c r="KRL57" s="182"/>
      <c r="KRM57" s="182"/>
      <c r="KRN57" s="182"/>
      <c r="KRO57" s="182"/>
      <c r="KRP57" s="182"/>
      <c r="KRQ57" s="182"/>
      <c r="KRR57" s="182"/>
      <c r="KRS57" s="182"/>
      <c r="KRT57" s="182"/>
      <c r="KRU57" s="182"/>
      <c r="KRV57" s="182"/>
      <c r="KRW57" s="182"/>
      <c r="KRX57" s="182"/>
      <c r="KRY57" s="182"/>
      <c r="KRZ57" s="182"/>
      <c r="KSA57" s="182"/>
      <c r="KSB57" s="182"/>
      <c r="KSC57" s="182"/>
      <c r="KSD57" s="182"/>
      <c r="KSE57" s="182"/>
      <c r="KSF57" s="182"/>
      <c r="KSG57" s="182"/>
      <c r="KSH57" s="182"/>
      <c r="KSI57" s="182"/>
      <c r="KSJ57" s="182"/>
      <c r="KSK57" s="182"/>
      <c r="KSL57" s="182"/>
      <c r="KSM57" s="182"/>
      <c r="KSN57" s="182"/>
      <c r="KSO57" s="182"/>
      <c r="KSP57" s="182"/>
      <c r="KSQ57" s="182"/>
      <c r="KSR57" s="182"/>
      <c r="KSS57" s="182"/>
      <c r="KST57" s="182"/>
      <c r="KSU57" s="182"/>
      <c r="KSV57" s="182"/>
      <c r="KSW57" s="182"/>
      <c r="KSX57" s="182"/>
      <c r="KSY57" s="182"/>
      <c r="KSZ57" s="182"/>
      <c r="KTA57" s="182"/>
      <c r="KTB57" s="182"/>
      <c r="KTC57" s="182"/>
      <c r="KTD57" s="182"/>
      <c r="KTE57" s="182"/>
      <c r="KTF57" s="182"/>
      <c r="KTG57" s="182"/>
      <c r="KTH57" s="182"/>
      <c r="KTI57" s="182"/>
      <c r="KTJ57" s="182"/>
      <c r="KTK57" s="182"/>
      <c r="KTL57" s="182"/>
      <c r="KTM57" s="182"/>
      <c r="KTN57" s="182"/>
      <c r="KTO57" s="182"/>
      <c r="KTP57" s="182"/>
      <c r="KTQ57" s="182"/>
      <c r="KTR57" s="182"/>
      <c r="KTS57" s="182"/>
      <c r="KTT57" s="182"/>
      <c r="KTU57" s="182"/>
      <c r="KTV57" s="182"/>
      <c r="KTW57" s="182"/>
      <c r="KTX57" s="182"/>
      <c r="KTY57" s="182"/>
      <c r="KTZ57" s="182"/>
      <c r="KUA57" s="182"/>
      <c r="KUB57" s="182"/>
      <c r="KUC57" s="182"/>
      <c r="KUD57" s="182"/>
      <c r="KUE57" s="182"/>
      <c r="KUF57" s="182"/>
      <c r="KUG57" s="182"/>
      <c r="KUH57" s="182"/>
      <c r="KUI57" s="182"/>
      <c r="KUJ57" s="182"/>
      <c r="KUK57" s="182"/>
      <c r="KUL57" s="182"/>
      <c r="KUM57" s="182"/>
      <c r="KUN57" s="182"/>
      <c r="KUO57" s="182"/>
      <c r="KUP57" s="182"/>
      <c r="KUQ57" s="182"/>
      <c r="KUR57" s="182"/>
      <c r="KUS57" s="182"/>
      <c r="KUT57" s="182"/>
      <c r="KUU57" s="182"/>
      <c r="KUV57" s="182"/>
      <c r="KUW57" s="182"/>
      <c r="KUX57" s="182"/>
      <c r="KUY57" s="182"/>
      <c r="KUZ57" s="182"/>
      <c r="KVA57" s="182"/>
      <c r="KVB57" s="182"/>
      <c r="KVC57" s="182"/>
      <c r="KVD57" s="182"/>
      <c r="KVE57" s="182"/>
      <c r="KVF57" s="182"/>
      <c r="KVG57" s="182"/>
      <c r="KVH57" s="182"/>
      <c r="KVI57" s="182"/>
      <c r="KVJ57" s="182"/>
      <c r="KVK57" s="182"/>
      <c r="KVL57" s="182"/>
      <c r="KVM57" s="182"/>
      <c r="KVN57" s="182"/>
      <c r="KVO57" s="182"/>
      <c r="KVP57" s="182"/>
      <c r="KVQ57" s="182"/>
      <c r="KVR57" s="182"/>
      <c r="KVS57" s="182"/>
      <c r="KVT57" s="182"/>
      <c r="KVU57" s="182"/>
      <c r="KVV57" s="182"/>
      <c r="KVW57" s="182"/>
      <c r="KVX57" s="182"/>
      <c r="KVY57" s="182"/>
      <c r="KVZ57" s="182"/>
      <c r="KWA57" s="182"/>
      <c r="KWB57" s="182"/>
      <c r="KWC57" s="182"/>
      <c r="KWD57" s="182"/>
      <c r="KWE57" s="182"/>
      <c r="KWF57" s="182"/>
      <c r="KWG57" s="182"/>
      <c r="KWH57" s="182"/>
      <c r="KWI57" s="182"/>
      <c r="KWJ57" s="182"/>
      <c r="KWK57" s="182"/>
      <c r="KWL57" s="182"/>
      <c r="KWM57" s="182"/>
      <c r="KWN57" s="182"/>
      <c r="KWO57" s="182"/>
      <c r="KWP57" s="182"/>
      <c r="KWQ57" s="182"/>
      <c r="KWR57" s="182"/>
      <c r="KWS57" s="182"/>
      <c r="KWT57" s="182"/>
      <c r="KWU57" s="182"/>
      <c r="KWV57" s="182"/>
      <c r="KWW57" s="182"/>
      <c r="KWX57" s="182"/>
      <c r="KWY57" s="182"/>
      <c r="KWZ57" s="182"/>
      <c r="KXA57" s="182"/>
      <c r="KXB57" s="182"/>
      <c r="KXC57" s="182"/>
      <c r="KXD57" s="182"/>
      <c r="KXE57" s="182"/>
      <c r="KXF57" s="182"/>
      <c r="KXG57" s="182"/>
      <c r="KXH57" s="182"/>
      <c r="KXI57" s="182"/>
      <c r="KXJ57" s="182"/>
      <c r="KXK57" s="182"/>
      <c r="KXL57" s="182"/>
      <c r="KXM57" s="182"/>
      <c r="KXN57" s="182"/>
      <c r="KXO57" s="182"/>
      <c r="KXP57" s="182"/>
      <c r="KXQ57" s="182"/>
      <c r="KXR57" s="182"/>
      <c r="KXS57" s="182"/>
      <c r="KXT57" s="182"/>
      <c r="KXU57" s="182"/>
      <c r="KXV57" s="182"/>
      <c r="KXW57" s="182"/>
      <c r="KXX57" s="182"/>
      <c r="KXY57" s="182"/>
      <c r="KXZ57" s="182"/>
      <c r="KYA57" s="182"/>
      <c r="KYB57" s="182"/>
      <c r="KYC57" s="182"/>
      <c r="KYD57" s="182"/>
      <c r="KYE57" s="182"/>
      <c r="KYF57" s="182"/>
      <c r="KYG57" s="182"/>
      <c r="KYH57" s="182"/>
      <c r="KYI57" s="182"/>
      <c r="KYJ57" s="182"/>
      <c r="KYK57" s="182"/>
      <c r="KYL57" s="182"/>
      <c r="KYM57" s="182"/>
      <c r="KYN57" s="182"/>
      <c r="KYO57" s="182"/>
      <c r="KYP57" s="182"/>
      <c r="KYQ57" s="182"/>
      <c r="KYR57" s="182"/>
      <c r="KYS57" s="182"/>
      <c r="KYT57" s="182"/>
      <c r="KYU57" s="182"/>
      <c r="KYV57" s="182"/>
      <c r="KYW57" s="182"/>
      <c r="KYX57" s="182"/>
      <c r="KYY57" s="182"/>
      <c r="KYZ57" s="182"/>
      <c r="KZA57" s="182"/>
      <c r="KZB57" s="182"/>
      <c r="KZC57" s="182"/>
      <c r="KZD57" s="182"/>
      <c r="KZE57" s="182"/>
      <c r="KZF57" s="182"/>
      <c r="KZG57" s="182"/>
      <c r="KZH57" s="182"/>
      <c r="KZI57" s="182"/>
      <c r="KZJ57" s="182"/>
      <c r="KZK57" s="182"/>
      <c r="KZL57" s="182"/>
      <c r="KZM57" s="182"/>
      <c r="KZN57" s="182"/>
      <c r="KZO57" s="182"/>
      <c r="KZP57" s="182"/>
      <c r="KZQ57" s="182"/>
      <c r="KZR57" s="182"/>
      <c r="KZS57" s="182"/>
      <c r="KZT57" s="182"/>
      <c r="KZU57" s="182"/>
      <c r="KZV57" s="182"/>
      <c r="KZW57" s="182"/>
      <c r="KZX57" s="182"/>
      <c r="KZY57" s="182"/>
      <c r="KZZ57" s="182"/>
      <c r="LAA57" s="182"/>
      <c r="LAB57" s="182"/>
      <c r="LAC57" s="182"/>
      <c r="LAD57" s="182"/>
      <c r="LAE57" s="182"/>
      <c r="LAF57" s="182"/>
      <c r="LAG57" s="182"/>
      <c r="LAH57" s="182"/>
      <c r="LAI57" s="182"/>
      <c r="LAJ57" s="182"/>
      <c r="LAK57" s="182"/>
      <c r="LAL57" s="182"/>
      <c r="LAM57" s="182"/>
      <c r="LAN57" s="182"/>
      <c r="LAO57" s="182"/>
      <c r="LAP57" s="182"/>
      <c r="LAQ57" s="182"/>
      <c r="LAR57" s="182"/>
      <c r="LAS57" s="182"/>
      <c r="LAT57" s="182"/>
      <c r="LAU57" s="182"/>
      <c r="LAV57" s="182"/>
      <c r="LAW57" s="182"/>
      <c r="LAX57" s="182"/>
      <c r="LAY57" s="182"/>
      <c r="LAZ57" s="182"/>
      <c r="LBA57" s="182"/>
      <c r="LBB57" s="182"/>
      <c r="LBC57" s="182"/>
      <c r="LBD57" s="182"/>
      <c r="LBE57" s="182"/>
      <c r="LBF57" s="182"/>
      <c r="LBG57" s="182"/>
      <c r="LBH57" s="182"/>
      <c r="LBI57" s="182"/>
      <c r="LBJ57" s="182"/>
      <c r="LBK57" s="182"/>
      <c r="LBL57" s="182"/>
      <c r="LBM57" s="182"/>
      <c r="LBN57" s="182"/>
      <c r="LBO57" s="182"/>
      <c r="LBP57" s="182"/>
      <c r="LBQ57" s="182"/>
      <c r="LBR57" s="182"/>
      <c r="LBS57" s="182"/>
      <c r="LBT57" s="182"/>
      <c r="LBU57" s="182"/>
      <c r="LBV57" s="182"/>
      <c r="LBW57" s="182"/>
      <c r="LBX57" s="182"/>
      <c r="LBY57" s="182"/>
      <c r="LBZ57" s="182"/>
      <c r="LCA57" s="182"/>
      <c r="LCB57" s="182"/>
      <c r="LCC57" s="182"/>
      <c r="LCD57" s="182"/>
      <c r="LCE57" s="182"/>
      <c r="LCF57" s="182"/>
      <c r="LCG57" s="182"/>
      <c r="LCH57" s="182"/>
      <c r="LCI57" s="182"/>
      <c r="LCJ57" s="182"/>
      <c r="LCK57" s="182"/>
      <c r="LCL57" s="182"/>
      <c r="LCM57" s="182"/>
      <c r="LCN57" s="182"/>
      <c r="LCO57" s="182"/>
      <c r="LCP57" s="182"/>
      <c r="LCQ57" s="182"/>
      <c r="LCR57" s="182"/>
      <c r="LCS57" s="182"/>
      <c r="LCT57" s="182"/>
      <c r="LCU57" s="182"/>
      <c r="LCV57" s="182"/>
      <c r="LCW57" s="182"/>
      <c r="LCX57" s="182"/>
      <c r="LCY57" s="182"/>
      <c r="LCZ57" s="182"/>
      <c r="LDA57" s="182"/>
      <c r="LDB57" s="182"/>
      <c r="LDC57" s="182"/>
      <c r="LDD57" s="182"/>
      <c r="LDE57" s="182"/>
      <c r="LDF57" s="182"/>
      <c r="LDG57" s="182"/>
      <c r="LDH57" s="182"/>
      <c r="LDI57" s="182"/>
      <c r="LDJ57" s="182"/>
      <c r="LDK57" s="182"/>
      <c r="LDL57" s="182"/>
      <c r="LDM57" s="182"/>
      <c r="LDN57" s="182"/>
      <c r="LDO57" s="182"/>
      <c r="LDP57" s="182"/>
      <c r="LDQ57" s="182"/>
      <c r="LDR57" s="182"/>
      <c r="LDS57" s="182"/>
      <c r="LDT57" s="182"/>
      <c r="LDU57" s="182"/>
      <c r="LDV57" s="182"/>
      <c r="LDW57" s="182"/>
      <c r="LDX57" s="182"/>
      <c r="LDY57" s="182"/>
      <c r="LDZ57" s="182"/>
      <c r="LEA57" s="182"/>
      <c r="LEB57" s="182"/>
      <c r="LEC57" s="182"/>
      <c r="LED57" s="182"/>
      <c r="LEE57" s="182"/>
      <c r="LEF57" s="182"/>
      <c r="LEG57" s="182"/>
      <c r="LEH57" s="182"/>
      <c r="LEI57" s="182"/>
      <c r="LEJ57" s="182"/>
      <c r="LEK57" s="182"/>
      <c r="LEL57" s="182"/>
      <c r="LEM57" s="182"/>
      <c r="LEN57" s="182"/>
      <c r="LEO57" s="182"/>
      <c r="LEP57" s="182"/>
      <c r="LEQ57" s="182"/>
      <c r="LER57" s="182"/>
      <c r="LES57" s="182"/>
      <c r="LET57" s="182"/>
      <c r="LEU57" s="182"/>
      <c r="LEV57" s="182"/>
      <c r="LEW57" s="182"/>
      <c r="LEX57" s="182"/>
      <c r="LEY57" s="182"/>
      <c r="LEZ57" s="182"/>
      <c r="LFA57" s="182"/>
      <c r="LFB57" s="182"/>
      <c r="LFC57" s="182"/>
      <c r="LFD57" s="182"/>
      <c r="LFE57" s="182"/>
      <c r="LFF57" s="182"/>
      <c r="LFG57" s="182"/>
      <c r="LFH57" s="182"/>
      <c r="LFI57" s="182"/>
      <c r="LFJ57" s="182"/>
      <c r="LFK57" s="182"/>
      <c r="LFL57" s="182"/>
      <c r="LFM57" s="182"/>
      <c r="LFN57" s="182"/>
      <c r="LFO57" s="182"/>
      <c r="LFP57" s="182"/>
      <c r="LFQ57" s="182"/>
      <c r="LFR57" s="182"/>
      <c r="LFS57" s="182"/>
      <c r="LFT57" s="182"/>
      <c r="LFU57" s="182"/>
      <c r="LFV57" s="182"/>
      <c r="LFW57" s="182"/>
      <c r="LFX57" s="182"/>
      <c r="LFY57" s="182"/>
      <c r="LFZ57" s="182"/>
      <c r="LGA57" s="182"/>
      <c r="LGB57" s="182"/>
      <c r="LGC57" s="182"/>
      <c r="LGD57" s="182"/>
      <c r="LGE57" s="182"/>
      <c r="LGF57" s="182"/>
      <c r="LGG57" s="182"/>
      <c r="LGH57" s="182"/>
      <c r="LGI57" s="182"/>
      <c r="LGJ57" s="182"/>
      <c r="LGK57" s="182"/>
      <c r="LGL57" s="182"/>
      <c r="LGM57" s="182"/>
      <c r="LGN57" s="182"/>
      <c r="LGO57" s="182"/>
      <c r="LGP57" s="182"/>
      <c r="LGQ57" s="182"/>
      <c r="LGR57" s="182"/>
      <c r="LGS57" s="182"/>
      <c r="LGT57" s="182"/>
      <c r="LGU57" s="182"/>
      <c r="LGV57" s="182"/>
      <c r="LGW57" s="182"/>
      <c r="LGX57" s="182"/>
      <c r="LGY57" s="182"/>
      <c r="LGZ57" s="182"/>
      <c r="LHA57" s="182"/>
      <c r="LHB57" s="182"/>
      <c r="LHC57" s="182"/>
      <c r="LHD57" s="182"/>
      <c r="LHE57" s="182"/>
      <c r="LHF57" s="182"/>
      <c r="LHG57" s="182"/>
      <c r="LHH57" s="182"/>
      <c r="LHI57" s="182"/>
      <c r="LHJ57" s="182"/>
      <c r="LHK57" s="182"/>
      <c r="LHL57" s="182"/>
      <c r="LHM57" s="182"/>
      <c r="LHN57" s="182"/>
      <c r="LHO57" s="182"/>
      <c r="LHP57" s="182"/>
      <c r="LHQ57" s="182"/>
      <c r="LHR57" s="182"/>
      <c r="LHS57" s="182"/>
      <c r="LHT57" s="182"/>
      <c r="LHU57" s="182"/>
      <c r="LHV57" s="182"/>
      <c r="LHW57" s="182"/>
      <c r="LHX57" s="182"/>
      <c r="LHY57" s="182"/>
      <c r="LHZ57" s="182"/>
      <c r="LIA57" s="182"/>
      <c r="LIB57" s="182"/>
      <c r="LIC57" s="182"/>
      <c r="LID57" s="182"/>
      <c r="LIE57" s="182"/>
      <c r="LIF57" s="182"/>
      <c r="LIG57" s="182"/>
      <c r="LIH57" s="182"/>
      <c r="LII57" s="182"/>
      <c r="LIJ57" s="182"/>
      <c r="LIK57" s="182"/>
      <c r="LIL57" s="182"/>
      <c r="LIM57" s="182"/>
      <c r="LIN57" s="182"/>
      <c r="LIO57" s="182"/>
      <c r="LIP57" s="182"/>
      <c r="LIQ57" s="182"/>
      <c r="LIR57" s="182"/>
      <c r="LIS57" s="182"/>
      <c r="LIT57" s="182"/>
      <c r="LIU57" s="182"/>
      <c r="LIV57" s="182"/>
      <c r="LIW57" s="182"/>
      <c r="LIX57" s="182"/>
      <c r="LIY57" s="182"/>
      <c r="LIZ57" s="182"/>
      <c r="LJA57" s="182"/>
      <c r="LJB57" s="182"/>
      <c r="LJC57" s="182"/>
      <c r="LJD57" s="182"/>
      <c r="LJE57" s="182"/>
      <c r="LJF57" s="182"/>
      <c r="LJG57" s="182"/>
      <c r="LJH57" s="182"/>
      <c r="LJI57" s="182"/>
      <c r="LJJ57" s="182"/>
      <c r="LJK57" s="182"/>
      <c r="LJL57" s="182"/>
      <c r="LJM57" s="182"/>
      <c r="LJN57" s="182"/>
      <c r="LJO57" s="182"/>
      <c r="LJP57" s="182"/>
      <c r="LJQ57" s="182"/>
      <c r="LJR57" s="182"/>
      <c r="LJS57" s="182"/>
      <c r="LJT57" s="182"/>
      <c r="LJU57" s="182"/>
      <c r="LJV57" s="182"/>
      <c r="LJW57" s="182"/>
      <c r="LJX57" s="182"/>
      <c r="LJY57" s="182"/>
      <c r="LJZ57" s="182"/>
      <c r="LKA57" s="182"/>
      <c r="LKB57" s="182"/>
      <c r="LKC57" s="182"/>
      <c r="LKD57" s="182"/>
      <c r="LKE57" s="182"/>
      <c r="LKF57" s="182"/>
      <c r="LKG57" s="182"/>
      <c r="LKH57" s="182"/>
      <c r="LKI57" s="182"/>
      <c r="LKJ57" s="182"/>
      <c r="LKK57" s="182"/>
      <c r="LKL57" s="182"/>
      <c r="LKM57" s="182"/>
      <c r="LKN57" s="182"/>
      <c r="LKO57" s="182"/>
      <c r="LKP57" s="182"/>
      <c r="LKQ57" s="182"/>
      <c r="LKR57" s="182"/>
      <c r="LKS57" s="182"/>
      <c r="LKT57" s="182"/>
      <c r="LKU57" s="182"/>
      <c r="LKV57" s="182"/>
      <c r="LKW57" s="182"/>
      <c r="LKX57" s="182"/>
      <c r="LKY57" s="182"/>
      <c r="LKZ57" s="182"/>
      <c r="LLA57" s="182"/>
      <c r="LLB57" s="182"/>
      <c r="LLC57" s="182"/>
      <c r="LLD57" s="182"/>
      <c r="LLE57" s="182"/>
      <c r="LLF57" s="182"/>
      <c r="LLG57" s="182"/>
      <c r="LLH57" s="182"/>
      <c r="LLI57" s="182"/>
      <c r="LLJ57" s="182"/>
      <c r="LLK57" s="182"/>
      <c r="LLL57" s="182"/>
      <c r="LLM57" s="182"/>
      <c r="LLN57" s="182"/>
      <c r="LLO57" s="182"/>
      <c r="LLP57" s="182"/>
      <c r="LLQ57" s="182"/>
      <c r="LLR57" s="182"/>
      <c r="LLS57" s="182"/>
      <c r="LLT57" s="182"/>
      <c r="LLU57" s="182"/>
      <c r="LLV57" s="182"/>
      <c r="LLW57" s="182"/>
      <c r="LLX57" s="182"/>
      <c r="LLY57" s="182"/>
      <c r="LLZ57" s="182"/>
      <c r="LMA57" s="182"/>
      <c r="LMB57" s="182"/>
      <c r="LMC57" s="182"/>
      <c r="LMD57" s="182"/>
      <c r="LME57" s="182"/>
      <c r="LMF57" s="182"/>
      <c r="LMG57" s="182"/>
      <c r="LMH57" s="182"/>
      <c r="LMI57" s="182"/>
      <c r="LMJ57" s="182"/>
      <c r="LMK57" s="182"/>
      <c r="LML57" s="182"/>
      <c r="LMM57" s="182"/>
      <c r="LMN57" s="182"/>
      <c r="LMO57" s="182"/>
      <c r="LMP57" s="182"/>
      <c r="LMQ57" s="182"/>
      <c r="LMR57" s="182"/>
      <c r="LMS57" s="182"/>
      <c r="LMT57" s="182"/>
      <c r="LMU57" s="182"/>
      <c r="LMV57" s="182"/>
      <c r="LMW57" s="182"/>
      <c r="LMX57" s="182"/>
      <c r="LMY57" s="182"/>
      <c r="LMZ57" s="182"/>
      <c r="LNA57" s="182"/>
      <c r="LNB57" s="182"/>
      <c r="LNC57" s="182"/>
      <c r="LND57" s="182"/>
      <c r="LNE57" s="182"/>
      <c r="LNF57" s="182"/>
      <c r="LNG57" s="182"/>
      <c r="LNH57" s="182"/>
      <c r="LNI57" s="182"/>
      <c r="LNJ57" s="182"/>
      <c r="LNK57" s="182"/>
      <c r="LNL57" s="182"/>
      <c r="LNM57" s="182"/>
      <c r="LNN57" s="182"/>
      <c r="LNO57" s="182"/>
      <c r="LNP57" s="182"/>
      <c r="LNQ57" s="182"/>
      <c r="LNR57" s="182"/>
      <c r="LNS57" s="182"/>
      <c r="LNT57" s="182"/>
      <c r="LNU57" s="182"/>
      <c r="LNV57" s="182"/>
      <c r="LNW57" s="182"/>
      <c r="LNX57" s="182"/>
      <c r="LNY57" s="182"/>
      <c r="LNZ57" s="182"/>
      <c r="LOA57" s="182"/>
      <c r="LOB57" s="182"/>
      <c r="LOC57" s="182"/>
      <c r="LOD57" s="182"/>
      <c r="LOE57" s="182"/>
      <c r="LOF57" s="182"/>
      <c r="LOG57" s="182"/>
      <c r="LOH57" s="182"/>
      <c r="LOI57" s="182"/>
      <c r="LOJ57" s="182"/>
      <c r="LOK57" s="182"/>
      <c r="LOL57" s="182"/>
      <c r="LOM57" s="182"/>
      <c r="LON57" s="182"/>
      <c r="LOO57" s="182"/>
      <c r="LOP57" s="182"/>
      <c r="LOQ57" s="182"/>
      <c r="LOR57" s="182"/>
      <c r="LOS57" s="182"/>
      <c r="LOT57" s="182"/>
      <c r="LOU57" s="182"/>
      <c r="LOV57" s="182"/>
      <c r="LOW57" s="182"/>
      <c r="LOX57" s="182"/>
      <c r="LOY57" s="182"/>
      <c r="LOZ57" s="182"/>
      <c r="LPA57" s="182"/>
      <c r="LPB57" s="182"/>
      <c r="LPC57" s="182"/>
      <c r="LPD57" s="182"/>
      <c r="LPE57" s="182"/>
      <c r="LPF57" s="182"/>
      <c r="LPG57" s="182"/>
      <c r="LPH57" s="182"/>
      <c r="LPI57" s="182"/>
      <c r="LPJ57" s="182"/>
      <c r="LPK57" s="182"/>
      <c r="LPL57" s="182"/>
      <c r="LPM57" s="182"/>
      <c r="LPN57" s="182"/>
      <c r="LPO57" s="182"/>
      <c r="LPP57" s="182"/>
      <c r="LPQ57" s="182"/>
      <c r="LPR57" s="182"/>
      <c r="LPS57" s="182"/>
      <c r="LPT57" s="182"/>
      <c r="LPU57" s="182"/>
      <c r="LPV57" s="182"/>
      <c r="LPW57" s="182"/>
      <c r="LPX57" s="182"/>
      <c r="LPY57" s="182"/>
      <c r="LPZ57" s="182"/>
      <c r="LQA57" s="182"/>
      <c r="LQB57" s="182"/>
      <c r="LQC57" s="182"/>
      <c r="LQD57" s="182"/>
      <c r="LQE57" s="182"/>
      <c r="LQF57" s="182"/>
      <c r="LQG57" s="182"/>
      <c r="LQH57" s="182"/>
      <c r="LQI57" s="182"/>
      <c r="LQJ57" s="182"/>
      <c r="LQK57" s="182"/>
      <c r="LQL57" s="182"/>
      <c r="LQM57" s="182"/>
      <c r="LQN57" s="182"/>
      <c r="LQO57" s="182"/>
      <c r="LQP57" s="182"/>
      <c r="LQQ57" s="182"/>
      <c r="LQR57" s="182"/>
      <c r="LQS57" s="182"/>
      <c r="LQT57" s="182"/>
      <c r="LQU57" s="182"/>
      <c r="LQV57" s="182"/>
      <c r="LQW57" s="182"/>
      <c r="LQX57" s="182"/>
      <c r="LQY57" s="182"/>
      <c r="LQZ57" s="182"/>
      <c r="LRA57" s="182"/>
      <c r="LRB57" s="182"/>
      <c r="LRC57" s="182"/>
      <c r="LRD57" s="182"/>
      <c r="LRE57" s="182"/>
      <c r="LRF57" s="182"/>
      <c r="LRG57" s="182"/>
      <c r="LRH57" s="182"/>
      <c r="LRI57" s="182"/>
      <c r="LRJ57" s="182"/>
      <c r="LRK57" s="182"/>
      <c r="LRL57" s="182"/>
      <c r="LRM57" s="182"/>
      <c r="LRN57" s="182"/>
      <c r="LRO57" s="182"/>
      <c r="LRP57" s="182"/>
      <c r="LRQ57" s="182"/>
      <c r="LRR57" s="182"/>
      <c r="LRS57" s="182"/>
      <c r="LRT57" s="182"/>
      <c r="LRU57" s="182"/>
      <c r="LRV57" s="182"/>
      <c r="LRW57" s="182"/>
      <c r="LRX57" s="182"/>
      <c r="LRY57" s="182"/>
      <c r="LRZ57" s="182"/>
      <c r="LSA57" s="182"/>
      <c r="LSB57" s="182"/>
      <c r="LSC57" s="182"/>
      <c r="LSD57" s="182"/>
      <c r="LSE57" s="182"/>
      <c r="LSF57" s="182"/>
      <c r="LSG57" s="182"/>
      <c r="LSH57" s="182"/>
      <c r="LSI57" s="182"/>
      <c r="LSJ57" s="182"/>
      <c r="LSK57" s="182"/>
      <c r="LSL57" s="182"/>
      <c r="LSM57" s="182"/>
      <c r="LSN57" s="182"/>
      <c r="LSO57" s="182"/>
      <c r="LSP57" s="182"/>
      <c r="LSQ57" s="182"/>
      <c r="LSR57" s="182"/>
      <c r="LSS57" s="182"/>
      <c r="LST57" s="182"/>
      <c r="LSU57" s="182"/>
      <c r="LSV57" s="182"/>
      <c r="LSW57" s="182"/>
      <c r="LSX57" s="182"/>
      <c r="LSY57" s="182"/>
      <c r="LSZ57" s="182"/>
      <c r="LTA57" s="182"/>
      <c r="LTB57" s="182"/>
      <c r="LTC57" s="182"/>
      <c r="LTD57" s="182"/>
      <c r="LTE57" s="182"/>
      <c r="LTF57" s="182"/>
      <c r="LTG57" s="182"/>
      <c r="LTH57" s="182"/>
      <c r="LTI57" s="182"/>
      <c r="LTJ57" s="182"/>
      <c r="LTK57" s="182"/>
      <c r="LTL57" s="182"/>
      <c r="LTM57" s="182"/>
      <c r="LTN57" s="182"/>
      <c r="LTO57" s="182"/>
      <c r="LTP57" s="182"/>
      <c r="LTQ57" s="182"/>
      <c r="LTR57" s="182"/>
      <c r="LTS57" s="182"/>
      <c r="LTT57" s="182"/>
      <c r="LTU57" s="182"/>
      <c r="LTV57" s="182"/>
      <c r="LTW57" s="182"/>
      <c r="LTX57" s="182"/>
      <c r="LTY57" s="182"/>
      <c r="LTZ57" s="182"/>
      <c r="LUA57" s="182"/>
      <c r="LUB57" s="182"/>
      <c r="LUC57" s="182"/>
      <c r="LUD57" s="182"/>
      <c r="LUE57" s="182"/>
      <c r="LUF57" s="182"/>
      <c r="LUG57" s="182"/>
      <c r="LUH57" s="182"/>
      <c r="LUI57" s="182"/>
      <c r="LUJ57" s="182"/>
      <c r="LUK57" s="182"/>
      <c r="LUL57" s="182"/>
      <c r="LUM57" s="182"/>
      <c r="LUN57" s="182"/>
      <c r="LUO57" s="182"/>
      <c r="LUP57" s="182"/>
      <c r="LUQ57" s="182"/>
      <c r="LUR57" s="182"/>
      <c r="LUS57" s="182"/>
      <c r="LUT57" s="182"/>
      <c r="LUU57" s="182"/>
      <c r="LUV57" s="182"/>
      <c r="LUW57" s="182"/>
      <c r="LUX57" s="182"/>
      <c r="LUY57" s="182"/>
      <c r="LUZ57" s="182"/>
      <c r="LVA57" s="182"/>
      <c r="LVB57" s="182"/>
      <c r="LVC57" s="182"/>
      <c r="LVD57" s="182"/>
      <c r="LVE57" s="182"/>
      <c r="LVF57" s="182"/>
      <c r="LVG57" s="182"/>
      <c r="LVH57" s="182"/>
      <c r="LVI57" s="182"/>
      <c r="LVJ57" s="182"/>
      <c r="LVK57" s="182"/>
      <c r="LVL57" s="182"/>
      <c r="LVM57" s="182"/>
      <c r="LVN57" s="182"/>
      <c r="LVO57" s="182"/>
      <c r="LVP57" s="182"/>
      <c r="LVQ57" s="182"/>
      <c r="LVR57" s="182"/>
      <c r="LVS57" s="182"/>
      <c r="LVT57" s="182"/>
      <c r="LVU57" s="182"/>
      <c r="LVV57" s="182"/>
      <c r="LVW57" s="182"/>
      <c r="LVX57" s="182"/>
      <c r="LVY57" s="182"/>
      <c r="LVZ57" s="182"/>
      <c r="LWA57" s="182"/>
      <c r="LWB57" s="182"/>
      <c r="LWC57" s="182"/>
      <c r="LWD57" s="182"/>
      <c r="LWE57" s="182"/>
      <c r="LWF57" s="182"/>
      <c r="LWG57" s="182"/>
      <c r="LWH57" s="182"/>
      <c r="LWI57" s="182"/>
      <c r="LWJ57" s="182"/>
      <c r="LWK57" s="182"/>
      <c r="LWL57" s="182"/>
      <c r="LWM57" s="182"/>
      <c r="LWN57" s="182"/>
      <c r="LWO57" s="182"/>
      <c r="LWP57" s="182"/>
      <c r="LWQ57" s="182"/>
      <c r="LWR57" s="182"/>
      <c r="LWS57" s="182"/>
      <c r="LWT57" s="182"/>
      <c r="LWU57" s="182"/>
      <c r="LWV57" s="182"/>
      <c r="LWW57" s="182"/>
      <c r="LWX57" s="182"/>
      <c r="LWY57" s="182"/>
      <c r="LWZ57" s="182"/>
      <c r="LXA57" s="182"/>
      <c r="LXB57" s="182"/>
      <c r="LXC57" s="182"/>
      <c r="LXD57" s="182"/>
      <c r="LXE57" s="182"/>
      <c r="LXF57" s="182"/>
      <c r="LXG57" s="182"/>
      <c r="LXH57" s="182"/>
      <c r="LXI57" s="182"/>
      <c r="LXJ57" s="182"/>
      <c r="LXK57" s="182"/>
      <c r="LXL57" s="182"/>
      <c r="LXM57" s="182"/>
      <c r="LXN57" s="182"/>
      <c r="LXO57" s="182"/>
      <c r="LXP57" s="182"/>
      <c r="LXQ57" s="182"/>
      <c r="LXR57" s="182"/>
      <c r="LXS57" s="182"/>
      <c r="LXT57" s="182"/>
      <c r="LXU57" s="182"/>
      <c r="LXV57" s="182"/>
      <c r="LXW57" s="182"/>
      <c r="LXX57" s="182"/>
      <c r="LXY57" s="182"/>
      <c r="LXZ57" s="182"/>
      <c r="LYA57" s="182"/>
      <c r="LYB57" s="182"/>
      <c r="LYC57" s="182"/>
      <c r="LYD57" s="182"/>
      <c r="LYE57" s="182"/>
      <c r="LYF57" s="182"/>
      <c r="LYG57" s="182"/>
      <c r="LYH57" s="182"/>
      <c r="LYI57" s="182"/>
      <c r="LYJ57" s="182"/>
      <c r="LYK57" s="182"/>
      <c r="LYL57" s="182"/>
      <c r="LYM57" s="182"/>
      <c r="LYN57" s="182"/>
      <c r="LYO57" s="182"/>
      <c r="LYP57" s="182"/>
      <c r="LYQ57" s="182"/>
      <c r="LYR57" s="182"/>
      <c r="LYS57" s="182"/>
      <c r="LYT57" s="182"/>
      <c r="LYU57" s="182"/>
      <c r="LYV57" s="182"/>
      <c r="LYW57" s="182"/>
      <c r="LYX57" s="182"/>
      <c r="LYY57" s="182"/>
      <c r="LYZ57" s="182"/>
      <c r="LZA57" s="182"/>
      <c r="LZB57" s="182"/>
      <c r="LZC57" s="182"/>
      <c r="LZD57" s="182"/>
      <c r="LZE57" s="182"/>
      <c r="LZF57" s="182"/>
      <c r="LZG57" s="182"/>
      <c r="LZH57" s="182"/>
      <c r="LZI57" s="182"/>
      <c r="LZJ57" s="182"/>
      <c r="LZK57" s="182"/>
      <c r="LZL57" s="182"/>
      <c r="LZM57" s="182"/>
      <c r="LZN57" s="182"/>
      <c r="LZO57" s="182"/>
      <c r="LZP57" s="182"/>
      <c r="LZQ57" s="182"/>
      <c r="LZR57" s="182"/>
      <c r="LZS57" s="182"/>
      <c r="LZT57" s="182"/>
      <c r="LZU57" s="182"/>
      <c r="LZV57" s="182"/>
      <c r="LZW57" s="182"/>
      <c r="LZX57" s="182"/>
      <c r="LZY57" s="182"/>
      <c r="LZZ57" s="182"/>
      <c r="MAA57" s="182"/>
      <c r="MAB57" s="182"/>
      <c r="MAC57" s="182"/>
      <c r="MAD57" s="182"/>
      <c r="MAE57" s="182"/>
      <c r="MAF57" s="182"/>
      <c r="MAG57" s="182"/>
      <c r="MAH57" s="182"/>
      <c r="MAI57" s="182"/>
      <c r="MAJ57" s="182"/>
      <c r="MAK57" s="182"/>
      <c r="MAL57" s="182"/>
      <c r="MAM57" s="182"/>
      <c r="MAN57" s="182"/>
      <c r="MAO57" s="182"/>
      <c r="MAP57" s="182"/>
      <c r="MAQ57" s="182"/>
      <c r="MAR57" s="182"/>
      <c r="MAS57" s="182"/>
      <c r="MAT57" s="182"/>
      <c r="MAU57" s="182"/>
      <c r="MAV57" s="182"/>
      <c r="MAW57" s="182"/>
      <c r="MAX57" s="182"/>
      <c r="MAY57" s="182"/>
      <c r="MAZ57" s="182"/>
      <c r="MBA57" s="182"/>
      <c r="MBB57" s="182"/>
      <c r="MBC57" s="182"/>
      <c r="MBD57" s="182"/>
      <c r="MBE57" s="182"/>
      <c r="MBF57" s="182"/>
      <c r="MBG57" s="182"/>
      <c r="MBH57" s="182"/>
      <c r="MBI57" s="182"/>
      <c r="MBJ57" s="182"/>
      <c r="MBK57" s="182"/>
      <c r="MBL57" s="182"/>
      <c r="MBM57" s="182"/>
      <c r="MBN57" s="182"/>
      <c r="MBO57" s="182"/>
      <c r="MBP57" s="182"/>
      <c r="MBQ57" s="182"/>
      <c r="MBR57" s="182"/>
      <c r="MBS57" s="182"/>
      <c r="MBT57" s="182"/>
      <c r="MBU57" s="182"/>
      <c r="MBV57" s="182"/>
      <c r="MBW57" s="182"/>
      <c r="MBX57" s="182"/>
      <c r="MBY57" s="182"/>
      <c r="MBZ57" s="182"/>
      <c r="MCA57" s="182"/>
      <c r="MCB57" s="182"/>
      <c r="MCC57" s="182"/>
      <c r="MCD57" s="182"/>
      <c r="MCE57" s="182"/>
      <c r="MCF57" s="182"/>
      <c r="MCG57" s="182"/>
      <c r="MCH57" s="182"/>
      <c r="MCI57" s="182"/>
      <c r="MCJ57" s="182"/>
      <c r="MCK57" s="182"/>
      <c r="MCL57" s="182"/>
      <c r="MCM57" s="182"/>
      <c r="MCN57" s="182"/>
      <c r="MCO57" s="182"/>
      <c r="MCP57" s="182"/>
      <c r="MCQ57" s="182"/>
      <c r="MCR57" s="182"/>
      <c r="MCS57" s="182"/>
      <c r="MCT57" s="182"/>
      <c r="MCU57" s="182"/>
      <c r="MCV57" s="182"/>
      <c r="MCW57" s="182"/>
      <c r="MCX57" s="182"/>
      <c r="MCY57" s="182"/>
      <c r="MCZ57" s="182"/>
      <c r="MDA57" s="182"/>
      <c r="MDB57" s="182"/>
      <c r="MDC57" s="182"/>
      <c r="MDD57" s="182"/>
      <c r="MDE57" s="182"/>
      <c r="MDF57" s="182"/>
      <c r="MDG57" s="182"/>
      <c r="MDH57" s="182"/>
      <c r="MDI57" s="182"/>
      <c r="MDJ57" s="182"/>
      <c r="MDK57" s="182"/>
      <c r="MDL57" s="182"/>
      <c r="MDM57" s="182"/>
      <c r="MDN57" s="182"/>
      <c r="MDO57" s="182"/>
      <c r="MDP57" s="182"/>
      <c r="MDQ57" s="182"/>
      <c r="MDR57" s="182"/>
      <c r="MDS57" s="182"/>
      <c r="MDT57" s="182"/>
      <c r="MDU57" s="182"/>
      <c r="MDV57" s="182"/>
      <c r="MDW57" s="182"/>
      <c r="MDX57" s="182"/>
      <c r="MDY57" s="182"/>
      <c r="MDZ57" s="182"/>
      <c r="MEA57" s="182"/>
      <c r="MEB57" s="182"/>
      <c r="MEC57" s="182"/>
      <c r="MED57" s="182"/>
      <c r="MEE57" s="182"/>
      <c r="MEF57" s="182"/>
      <c r="MEG57" s="182"/>
      <c r="MEH57" s="182"/>
      <c r="MEI57" s="182"/>
      <c r="MEJ57" s="182"/>
      <c r="MEK57" s="182"/>
      <c r="MEL57" s="182"/>
      <c r="MEM57" s="182"/>
      <c r="MEN57" s="182"/>
      <c r="MEO57" s="182"/>
      <c r="MEP57" s="182"/>
      <c r="MEQ57" s="182"/>
      <c r="MER57" s="182"/>
      <c r="MES57" s="182"/>
      <c r="MET57" s="182"/>
      <c r="MEU57" s="182"/>
      <c r="MEV57" s="182"/>
      <c r="MEW57" s="182"/>
      <c r="MEX57" s="182"/>
      <c r="MEY57" s="182"/>
      <c r="MEZ57" s="182"/>
      <c r="MFA57" s="182"/>
      <c r="MFB57" s="182"/>
      <c r="MFC57" s="182"/>
      <c r="MFD57" s="182"/>
      <c r="MFE57" s="182"/>
      <c r="MFF57" s="182"/>
      <c r="MFG57" s="182"/>
      <c r="MFH57" s="182"/>
      <c r="MFI57" s="182"/>
      <c r="MFJ57" s="182"/>
      <c r="MFK57" s="182"/>
      <c r="MFL57" s="182"/>
      <c r="MFM57" s="182"/>
      <c r="MFN57" s="182"/>
      <c r="MFO57" s="182"/>
      <c r="MFP57" s="182"/>
      <c r="MFQ57" s="182"/>
      <c r="MFR57" s="182"/>
      <c r="MFS57" s="182"/>
      <c r="MFT57" s="182"/>
      <c r="MFU57" s="182"/>
      <c r="MFV57" s="182"/>
      <c r="MFW57" s="182"/>
      <c r="MFX57" s="182"/>
      <c r="MFY57" s="182"/>
      <c r="MFZ57" s="182"/>
      <c r="MGA57" s="182"/>
      <c r="MGB57" s="182"/>
      <c r="MGC57" s="182"/>
      <c r="MGD57" s="182"/>
      <c r="MGE57" s="182"/>
      <c r="MGF57" s="182"/>
      <c r="MGG57" s="182"/>
      <c r="MGH57" s="182"/>
      <c r="MGI57" s="182"/>
      <c r="MGJ57" s="182"/>
      <c r="MGK57" s="182"/>
      <c r="MGL57" s="182"/>
      <c r="MGM57" s="182"/>
      <c r="MGN57" s="182"/>
      <c r="MGO57" s="182"/>
      <c r="MGP57" s="182"/>
      <c r="MGQ57" s="182"/>
      <c r="MGR57" s="182"/>
      <c r="MGS57" s="182"/>
      <c r="MGT57" s="182"/>
      <c r="MGU57" s="182"/>
      <c r="MGV57" s="182"/>
      <c r="MGW57" s="182"/>
      <c r="MGX57" s="182"/>
      <c r="MGY57" s="182"/>
      <c r="MGZ57" s="182"/>
      <c r="MHA57" s="182"/>
      <c r="MHB57" s="182"/>
      <c r="MHC57" s="182"/>
      <c r="MHD57" s="182"/>
      <c r="MHE57" s="182"/>
      <c r="MHF57" s="182"/>
      <c r="MHG57" s="182"/>
      <c r="MHH57" s="182"/>
      <c r="MHI57" s="182"/>
      <c r="MHJ57" s="182"/>
      <c r="MHK57" s="182"/>
      <c r="MHL57" s="182"/>
      <c r="MHM57" s="182"/>
      <c r="MHN57" s="182"/>
      <c r="MHO57" s="182"/>
      <c r="MHP57" s="182"/>
      <c r="MHQ57" s="182"/>
      <c r="MHR57" s="182"/>
      <c r="MHS57" s="182"/>
      <c r="MHT57" s="182"/>
      <c r="MHU57" s="182"/>
      <c r="MHV57" s="182"/>
      <c r="MHW57" s="182"/>
      <c r="MHX57" s="182"/>
      <c r="MHY57" s="182"/>
      <c r="MHZ57" s="182"/>
      <c r="MIA57" s="182"/>
      <c r="MIB57" s="182"/>
      <c r="MIC57" s="182"/>
      <c r="MID57" s="182"/>
      <c r="MIE57" s="182"/>
      <c r="MIF57" s="182"/>
      <c r="MIG57" s="182"/>
      <c r="MIH57" s="182"/>
      <c r="MII57" s="182"/>
      <c r="MIJ57" s="182"/>
      <c r="MIK57" s="182"/>
      <c r="MIL57" s="182"/>
      <c r="MIM57" s="182"/>
      <c r="MIN57" s="182"/>
      <c r="MIO57" s="182"/>
      <c r="MIP57" s="182"/>
      <c r="MIQ57" s="182"/>
      <c r="MIR57" s="182"/>
      <c r="MIS57" s="182"/>
      <c r="MIT57" s="182"/>
      <c r="MIU57" s="182"/>
      <c r="MIV57" s="182"/>
      <c r="MIW57" s="182"/>
      <c r="MIX57" s="182"/>
      <c r="MIY57" s="182"/>
      <c r="MIZ57" s="182"/>
      <c r="MJA57" s="182"/>
      <c r="MJB57" s="182"/>
      <c r="MJC57" s="182"/>
      <c r="MJD57" s="182"/>
      <c r="MJE57" s="182"/>
      <c r="MJF57" s="182"/>
      <c r="MJG57" s="182"/>
      <c r="MJH57" s="182"/>
      <c r="MJI57" s="182"/>
      <c r="MJJ57" s="182"/>
      <c r="MJK57" s="182"/>
      <c r="MJL57" s="182"/>
      <c r="MJM57" s="182"/>
      <c r="MJN57" s="182"/>
      <c r="MJO57" s="182"/>
      <c r="MJP57" s="182"/>
      <c r="MJQ57" s="182"/>
      <c r="MJR57" s="182"/>
      <c r="MJS57" s="182"/>
      <c r="MJT57" s="182"/>
      <c r="MJU57" s="182"/>
      <c r="MJV57" s="182"/>
      <c r="MJW57" s="182"/>
      <c r="MJX57" s="182"/>
      <c r="MJY57" s="182"/>
      <c r="MJZ57" s="182"/>
      <c r="MKA57" s="182"/>
      <c r="MKB57" s="182"/>
      <c r="MKC57" s="182"/>
      <c r="MKD57" s="182"/>
      <c r="MKE57" s="182"/>
      <c r="MKF57" s="182"/>
      <c r="MKG57" s="182"/>
      <c r="MKH57" s="182"/>
      <c r="MKI57" s="182"/>
      <c r="MKJ57" s="182"/>
      <c r="MKK57" s="182"/>
      <c r="MKL57" s="182"/>
      <c r="MKM57" s="182"/>
      <c r="MKN57" s="182"/>
      <c r="MKO57" s="182"/>
      <c r="MKP57" s="182"/>
      <c r="MKQ57" s="182"/>
      <c r="MKR57" s="182"/>
      <c r="MKS57" s="182"/>
      <c r="MKT57" s="182"/>
      <c r="MKU57" s="182"/>
      <c r="MKV57" s="182"/>
      <c r="MKW57" s="182"/>
      <c r="MKX57" s="182"/>
      <c r="MKY57" s="182"/>
      <c r="MKZ57" s="182"/>
      <c r="MLA57" s="182"/>
      <c r="MLB57" s="182"/>
      <c r="MLC57" s="182"/>
      <c r="MLD57" s="182"/>
      <c r="MLE57" s="182"/>
      <c r="MLF57" s="182"/>
      <c r="MLG57" s="182"/>
      <c r="MLH57" s="182"/>
      <c r="MLI57" s="182"/>
      <c r="MLJ57" s="182"/>
      <c r="MLK57" s="182"/>
      <c r="MLL57" s="182"/>
      <c r="MLM57" s="182"/>
      <c r="MLN57" s="182"/>
      <c r="MLO57" s="182"/>
      <c r="MLP57" s="182"/>
      <c r="MLQ57" s="182"/>
      <c r="MLR57" s="182"/>
      <c r="MLS57" s="182"/>
      <c r="MLT57" s="182"/>
      <c r="MLU57" s="182"/>
      <c r="MLV57" s="182"/>
      <c r="MLW57" s="182"/>
      <c r="MLX57" s="182"/>
      <c r="MLY57" s="182"/>
      <c r="MLZ57" s="182"/>
      <c r="MMA57" s="182"/>
      <c r="MMB57" s="182"/>
      <c r="MMC57" s="182"/>
      <c r="MMD57" s="182"/>
      <c r="MME57" s="182"/>
      <c r="MMF57" s="182"/>
      <c r="MMG57" s="182"/>
      <c r="MMH57" s="182"/>
      <c r="MMI57" s="182"/>
      <c r="MMJ57" s="182"/>
      <c r="MMK57" s="182"/>
      <c r="MML57" s="182"/>
      <c r="MMM57" s="182"/>
      <c r="MMN57" s="182"/>
      <c r="MMO57" s="182"/>
      <c r="MMP57" s="182"/>
      <c r="MMQ57" s="182"/>
      <c r="MMR57" s="182"/>
      <c r="MMS57" s="182"/>
      <c r="MMT57" s="182"/>
      <c r="MMU57" s="182"/>
      <c r="MMV57" s="182"/>
      <c r="MMW57" s="182"/>
      <c r="MMX57" s="182"/>
      <c r="MMY57" s="182"/>
      <c r="MMZ57" s="182"/>
      <c r="MNA57" s="182"/>
      <c r="MNB57" s="182"/>
      <c r="MNC57" s="182"/>
      <c r="MND57" s="182"/>
      <c r="MNE57" s="182"/>
      <c r="MNF57" s="182"/>
      <c r="MNG57" s="182"/>
      <c r="MNH57" s="182"/>
      <c r="MNI57" s="182"/>
      <c r="MNJ57" s="182"/>
      <c r="MNK57" s="182"/>
      <c r="MNL57" s="182"/>
      <c r="MNM57" s="182"/>
      <c r="MNN57" s="182"/>
      <c r="MNO57" s="182"/>
      <c r="MNP57" s="182"/>
      <c r="MNQ57" s="182"/>
      <c r="MNR57" s="182"/>
      <c r="MNS57" s="182"/>
      <c r="MNT57" s="182"/>
      <c r="MNU57" s="182"/>
      <c r="MNV57" s="182"/>
      <c r="MNW57" s="182"/>
      <c r="MNX57" s="182"/>
      <c r="MNY57" s="182"/>
      <c r="MNZ57" s="182"/>
      <c r="MOA57" s="182"/>
      <c r="MOB57" s="182"/>
      <c r="MOC57" s="182"/>
      <c r="MOD57" s="182"/>
      <c r="MOE57" s="182"/>
      <c r="MOF57" s="182"/>
      <c r="MOG57" s="182"/>
      <c r="MOH57" s="182"/>
      <c r="MOI57" s="182"/>
      <c r="MOJ57" s="182"/>
      <c r="MOK57" s="182"/>
      <c r="MOL57" s="182"/>
      <c r="MOM57" s="182"/>
      <c r="MON57" s="182"/>
      <c r="MOO57" s="182"/>
      <c r="MOP57" s="182"/>
      <c r="MOQ57" s="182"/>
      <c r="MOR57" s="182"/>
      <c r="MOS57" s="182"/>
      <c r="MOT57" s="182"/>
      <c r="MOU57" s="182"/>
      <c r="MOV57" s="182"/>
      <c r="MOW57" s="182"/>
      <c r="MOX57" s="182"/>
      <c r="MOY57" s="182"/>
      <c r="MOZ57" s="182"/>
      <c r="MPA57" s="182"/>
      <c r="MPB57" s="182"/>
      <c r="MPC57" s="182"/>
      <c r="MPD57" s="182"/>
      <c r="MPE57" s="182"/>
      <c r="MPF57" s="182"/>
      <c r="MPG57" s="182"/>
      <c r="MPH57" s="182"/>
      <c r="MPI57" s="182"/>
      <c r="MPJ57" s="182"/>
      <c r="MPK57" s="182"/>
      <c r="MPL57" s="182"/>
      <c r="MPM57" s="182"/>
      <c r="MPN57" s="182"/>
      <c r="MPO57" s="182"/>
      <c r="MPP57" s="182"/>
      <c r="MPQ57" s="182"/>
      <c r="MPR57" s="182"/>
      <c r="MPS57" s="182"/>
      <c r="MPT57" s="182"/>
      <c r="MPU57" s="182"/>
      <c r="MPV57" s="182"/>
      <c r="MPW57" s="182"/>
      <c r="MPX57" s="182"/>
      <c r="MPY57" s="182"/>
      <c r="MPZ57" s="182"/>
      <c r="MQA57" s="182"/>
      <c r="MQB57" s="182"/>
      <c r="MQC57" s="182"/>
      <c r="MQD57" s="182"/>
      <c r="MQE57" s="182"/>
      <c r="MQF57" s="182"/>
      <c r="MQG57" s="182"/>
      <c r="MQH57" s="182"/>
      <c r="MQI57" s="182"/>
      <c r="MQJ57" s="182"/>
      <c r="MQK57" s="182"/>
      <c r="MQL57" s="182"/>
      <c r="MQM57" s="182"/>
      <c r="MQN57" s="182"/>
      <c r="MQO57" s="182"/>
      <c r="MQP57" s="182"/>
      <c r="MQQ57" s="182"/>
      <c r="MQR57" s="182"/>
      <c r="MQS57" s="182"/>
      <c r="MQT57" s="182"/>
      <c r="MQU57" s="182"/>
      <c r="MQV57" s="182"/>
      <c r="MQW57" s="182"/>
      <c r="MQX57" s="182"/>
      <c r="MQY57" s="182"/>
      <c r="MQZ57" s="182"/>
      <c r="MRA57" s="182"/>
      <c r="MRB57" s="182"/>
      <c r="MRC57" s="182"/>
      <c r="MRD57" s="182"/>
      <c r="MRE57" s="182"/>
      <c r="MRF57" s="182"/>
      <c r="MRG57" s="182"/>
      <c r="MRH57" s="182"/>
      <c r="MRI57" s="182"/>
      <c r="MRJ57" s="182"/>
      <c r="MRK57" s="182"/>
      <c r="MRL57" s="182"/>
      <c r="MRM57" s="182"/>
      <c r="MRN57" s="182"/>
      <c r="MRO57" s="182"/>
      <c r="MRP57" s="182"/>
      <c r="MRQ57" s="182"/>
      <c r="MRR57" s="182"/>
      <c r="MRS57" s="182"/>
      <c r="MRT57" s="182"/>
      <c r="MRU57" s="182"/>
      <c r="MRV57" s="182"/>
      <c r="MRW57" s="182"/>
      <c r="MRX57" s="182"/>
      <c r="MRY57" s="182"/>
      <c r="MRZ57" s="182"/>
      <c r="MSA57" s="182"/>
      <c r="MSB57" s="182"/>
      <c r="MSC57" s="182"/>
      <c r="MSD57" s="182"/>
      <c r="MSE57" s="182"/>
      <c r="MSF57" s="182"/>
      <c r="MSG57" s="182"/>
      <c r="MSH57" s="182"/>
      <c r="MSI57" s="182"/>
      <c r="MSJ57" s="182"/>
      <c r="MSK57" s="182"/>
      <c r="MSL57" s="182"/>
      <c r="MSM57" s="182"/>
      <c r="MSN57" s="182"/>
      <c r="MSO57" s="182"/>
      <c r="MSP57" s="182"/>
      <c r="MSQ57" s="182"/>
      <c r="MSR57" s="182"/>
      <c r="MSS57" s="182"/>
      <c r="MST57" s="182"/>
      <c r="MSU57" s="182"/>
      <c r="MSV57" s="182"/>
      <c r="MSW57" s="182"/>
      <c r="MSX57" s="182"/>
      <c r="MSY57" s="182"/>
      <c r="MSZ57" s="182"/>
      <c r="MTA57" s="182"/>
      <c r="MTB57" s="182"/>
      <c r="MTC57" s="182"/>
      <c r="MTD57" s="182"/>
      <c r="MTE57" s="182"/>
      <c r="MTF57" s="182"/>
      <c r="MTG57" s="182"/>
      <c r="MTH57" s="182"/>
      <c r="MTI57" s="182"/>
      <c r="MTJ57" s="182"/>
      <c r="MTK57" s="182"/>
      <c r="MTL57" s="182"/>
      <c r="MTM57" s="182"/>
      <c r="MTN57" s="182"/>
      <c r="MTO57" s="182"/>
      <c r="MTP57" s="182"/>
      <c r="MTQ57" s="182"/>
      <c r="MTR57" s="182"/>
      <c r="MTS57" s="182"/>
      <c r="MTT57" s="182"/>
      <c r="MTU57" s="182"/>
      <c r="MTV57" s="182"/>
      <c r="MTW57" s="182"/>
      <c r="MTX57" s="182"/>
      <c r="MTY57" s="182"/>
      <c r="MTZ57" s="182"/>
      <c r="MUA57" s="182"/>
      <c r="MUB57" s="182"/>
      <c r="MUC57" s="182"/>
      <c r="MUD57" s="182"/>
      <c r="MUE57" s="182"/>
      <c r="MUF57" s="182"/>
      <c r="MUG57" s="182"/>
      <c r="MUH57" s="182"/>
      <c r="MUI57" s="182"/>
      <c r="MUJ57" s="182"/>
      <c r="MUK57" s="182"/>
      <c r="MUL57" s="182"/>
      <c r="MUM57" s="182"/>
      <c r="MUN57" s="182"/>
      <c r="MUO57" s="182"/>
      <c r="MUP57" s="182"/>
      <c r="MUQ57" s="182"/>
      <c r="MUR57" s="182"/>
      <c r="MUS57" s="182"/>
      <c r="MUT57" s="182"/>
      <c r="MUU57" s="182"/>
      <c r="MUV57" s="182"/>
      <c r="MUW57" s="182"/>
      <c r="MUX57" s="182"/>
      <c r="MUY57" s="182"/>
      <c r="MUZ57" s="182"/>
      <c r="MVA57" s="182"/>
      <c r="MVB57" s="182"/>
      <c r="MVC57" s="182"/>
      <c r="MVD57" s="182"/>
      <c r="MVE57" s="182"/>
      <c r="MVF57" s="182"/>
      <c r="MVG57" s="182"/>
      <c r="MVH57" s="182"/>
      <c r="MVI57" s="182"/>
      <c r="MVJ57" s="182"/>
      <c r="MVK57" s="182"/>
      <c r="MVL57" s="182"/>
      <c r="MVM57" s="182"/>
      <c r="MVN57" s="182"/>
      <c r="MVO57" s="182"/>
      <c r="MVP57" s="182"/>
      <c r="MVQ57" s="182"/>
      <c r="MVR57" s="182"/>
      <c r="MVS57" s="182"/>
      <c r="MVT57" s="182"/>
      <c r="MVU57" s="182"/>
      <c r="MVV57" s="182"/>
      <c r="MVW57" s="182"/>
      <c r="MVX57" s="182"/>
      <c r="MVY57" s="182"/>
      <c r="MVZ57" s="182"/>
      <c r="MWA57" s="182"/>
      <c r="MWB57" s="182"/>
      <c r="MWC57" s="182"/>
      <c r="MWD57" s="182"/>
      <c r="MWE57" s="182"/>
      <c r="MWF57" s="182"/>
      <c r="MWG57" s="182"/>
      <c r="MWH57" s="182"/>
      <c r="MWI57" s="182"/>
      <c r="MWJ57" s="182"/>
      <c r="MWK57" s="182"/>
      <c r="MWL57" s="182"/>
      <c r="MWM57" s="182"/>
      <c r="MWN57" s="182"/>
      <c r="MWO57" s="182"/>
      <c r="MWP57" s="182"/>
      <c r="MWQ57" s="182"/>
      <c r="MWR57" s="182"/>
      <c r="MWS57" s="182"/>
      <c r="MWT57" s="182"/>
      <c r="MWU57" s="182"/>
      <c r="MWV57" s="182"/>
      <c r="MWW57" s="182"/>
      <c r="MWX57" s="182"/>
      <c r="MWY57" s="182"/>
      <c r="MWZ57" s="182"/>
      <c r="MXA57" s="182"/>
      <c r="MXB57" s="182"/>
      <c r="MXC57" s="182"/>
      <c r="MXD57" s="182"/>
      <c r="MXE57" s="182"/>
      <c r="MXF57" s="182"/>
      <c r="MXG57" s="182"/>
      <c r="MXH57" s="182"/>
      <c r="MXI57" s="182"/>
      <c r="MXJ57" s="182"/>
      <c r="MXK57" s="182"/>
      <c r="MXL57" s="182"/>
      <c r="MXM57" s="182"/>
      <c r="MXN57" s="182"/>
      <c r="MXO57" s="182"/>
      <c r="MXP57" s="182"/>
      <c r="MXQ57" s="182"/>
      <c r="MXR57" s="182"/>
      <c r="MXS57" s="182"/>
      <c r="MXT57" s="182"/>
      <c r="MXU57" s="182"/>
      <c r="MXV57" s="182"/>
      <c r="MXW57" s="182"/>
      <c r="MXX57" s="182"/>
      <c r="MXY57" s="182"/>
      <c r="MXZ57" s="182"/>
      <c r="MYA57" s="182"/>
      <c r="MYB57" s="182"/>
      <c r="MYC57" s="182"/>
      <c r="MYD57" s="182"/>
      <c r="MYE57" s="182"/>
      <c r="MYF57" s="182"/>
      <c r="MYG57" s="182"/>
      <c r="MYH57" s="182"/>
      <c r="MYI57" s="182"/>
      <c r="MYJ57" s="182"/>
      <c r="MYK57" s="182"/>
      <c r="MYL57" s="182"/>
      <c r="MYM57" s="182"/>
      <c r="MYN57" s="182"/>
      <c r="MYO57" s="182"/>
      <c r="MYP57" s="182"/>
      <c r="MYQ57" s="182"/>
      <c r="MYR57" s="182"/>
      <c r="MYS57" s="182"/>
      <c r="MYT57" s="182"/>
      <c r="MYU57" s="182"/>
      <c r="MYV57" s="182"/>
      <c r="MYW57" s="182"/>
      <c r="MYX57" s="182"/>
      <c r="MYY57" s="182"/>
      <c r="MYZ57" s="182"/>
      <c r="MZA57" s="182"/>
      <c r="MZB57" s="182"/>
      <c r="MZC57" s="182"/>
      <c r="MZD57" s="182"/>
      <c r="MZE57" s="182"/>
      <c r="MZF57" s="182"/>
      <c r="MZG57" s="182"/>
      <c r="MZH57" s="182"/>
      <c r="MZI57" s="182"/>
      <c r="MZJ57" s="182"/>
      <c r="MZK57" s="182"/>
      <c r="MZL57" s="182"/>
      <c r="MZM57" s="182"/>
      <c r="MZN57" s="182"/>
      <c r="MZO57" s="182"/>
      <c r="MZP57" s="182"/>
      <c r="MZQ57" s="182"/>
      <c r="MZR57" s="182"/>
      <c r="MZS57" s="182"/>
      <c r="MZT57" s="182"/>
      <c r="MZU57" s="182"/>
      <c r="MZV57" s="182"/>
      <c r="MZW57" s="182"/>
      <c r="MZX57" s="182"/>
      <c r="MZY57" s="182"/>
      <c r="MZZ57" s="182"/>
      <c r="NAA57" s="182"/>
      <c r="NAB57" s="182"/>
      <c r="NAC57" s="182"/>
      <c r="NAD57" s="182"/>
      <c r="NAE57" s="182"/>
      <c r="NAF57" s="182"/>
      <c r="NAG57" s="182"/>
      <c r="NAH57" s="182"/>
      <c r="NAI57" s="182"/>
      <c r="NAJ57" s="182"/>
      <c r="NAK57" s="182"/>
      <c r="NAL57" s="182"/>
      <c r="NAM57" s="182"/>
      <c r="NAN57" s="182"/>
      <c r="NAO57" s="182"/>
      <c r="NAP57" s="182"/>
      <c r="NAQ57" s="182"/>
      <c r="NAR57" s="182"/>
      <c r="NAS57" s="182"/>
      <c r="NAT57" s="182"/>
      <c r="NAU57" s="182"/>
      <c r="NAV57" s="182"/>
      <c r="NAW57" s="182"/>
      <c r="NAX57" s="182"/>
      <c r="NAY57" s="182"/>
      <c r="NAZ57" s="182"/>
      <c r="NBA57" s="182"/>
      <c r="NBB57" s="182"/>
      <c r="NBC57" s="182"/>
      <c r="NBD57" s="182"/>
      <c r="NBE57" s="182"/>
      <c r="NBF57" s="182"/>
      <c r="NBG57" s="182"/>
      <c r="NBH57" s="182"/>
      <c r="NBI57" s="182"/>
      <c r="NBJ57" s="182"/>
      <c r="NBK57" s="182"/>
      <c r="NBL57" s="182"/>
      <c r="NBM57" s="182"/>
      <c r="NBN57" s="182"/>
      <c r="NBO57" s="182"/>
      <c r="NBP57" s="182"/>
      <c r="NBQ57" s="182"/>
      <c r="NBR57" s="182"/>
      <c r="NBS57" s="182"/>
      <c r="NBT57" s="182"/>
      <c r="NBU57" s="182"/>
      <c r="NBV57" s="182"/>
      <c r="NBW57" s="182"/>
      <c r="NBX57" s="182"/>
      <c r="NBY57" s="182"/>
      <c r="NBZ57" s="182"/>
      <c r="NCA57" s="182"/>
      <c r="NCB57" s="182"/>
      <c r="NCC57" s="182"/>
      <c r="NCD57" s="182"/>
      <c r="NCE57" s="182"/>
      <c r="NCF57" s="182"/>
      <c r="NCG57" s="182"/>
      <c r="NCH57" s="182"/>
      <c r="NCI57" s="182"/>
      <c r="NCJ57" s="182"/>
      <c r="NCK57" s="182"/>
      <c r="NCL57" s="182"/>
      <c r="NCM57" s="182"/>
      <c r="NCN57" s="182"/>
      <c r="NCO57" s="182"/>
      <c r="NCP57" s="182"/>
      <c r="NCQ57" s="182"/>
      <c r="NCR57" s="182"/>
      <c r="NCS57" s="182"/>
      <c r="NCT57" s="182"/>
      <c r="NCU57" s="182"/>
      <c r="NCV57" s="182"/>
      <c r="NCW57" s="182"/>
      <c r="NCX57" s="182"/>
      <c r="NCY57" s="182"/>
      <c r="NCZ57" s="182"/>
      <c r="NDA57" s="182"/>
      <c r="NDB57" s="182"/>
      <c r="NDC57" s="182"/>
      <c r="NDD57" s="182"/>
      <c r="NDE57" s="182"/>
      <c r="NDF57" s="182"/>
      <c r="NDG57" s="182"/>
      <c r="NDH57" s="182"/>
      <c r="NDI57" s="182"/>
      <c r="NDJ57" s="182"/>
      <c r="NDK57" s="182"/>
      <c r="NDL57" s="182"/>
      <c r="NDM57" s="182"/>
      <c r="NDN57" s="182"/>
      <c r="NDO57" s="182"/>
      <c r="NDP57" s="182"/>
      <c r="NDQ57" s="182"/>
      <c r="NDR57" s="182"/>
      <c r="NDS57" s="182"/>
      <c r="NDT57" s="182"/>
      <c r="NDU57" s="182"/>
      <c r="NDV57" s="182"/>
      <c r="NDW57" s="182"/>
      <c r="NDX57" s="182"/>
      <c r="NDY57" s="182"/>
      <c r="NDZ57" s="182"/>
      <c r="NEA57" s="182"/>
      <c r="NEB57" s="182"/>
      <c r="NEC57" s="182"/>
      <c r="NED57" s="182"/>
      <c r="NEE57" s="182"/>
      <c r="NEF57" s="182"/>
      <c r="NEG57" s="182"/>
      <c r="NEH57" s="182"/>
      <c r="NEI57" s="182"/>
      <c r="NEJ57" s="182"/>
      <c r="NEK57" s="182"/>
      <c r="NEL57" s="182"/>
      <c r="NEM57" s="182"/>
      <c r="NEN57" s="182"/>
      <c r="NEO57" s="182"/>
      <c r="NEP57" s="182"/>
      <c r="NEQ57" s="182"/>
      <c r="NER57" s="182"/>
      <c r="NES57" s="182"/>
      <c r="NET57" s="182"/>
      <c r="NEU57" s="182"/>
      <c r="NEV57" s="182"/>
      <c r="NEW57" s="182"/>
      <c r="NEX57" s="182"/>
      <c r="NEY57" s="182"/>
      <c r="NEZ57" s="182"/>
      <c r="NFA57" s="182"/>
      <c r="NFB57" s="182"/>
      <c r="NFC57" s="182"/>
      <c r="NFD57" s="182"/>
      <c r="NFE57" s="182"/>
      <c r="NFF57" s="182"/>
      <c r="NFG57" s="182"/>
      <c r="NFH57" s="182"/>
      <c r="NFI57" s="182"/>
      <c r="NFJ57" s="182"/>
      <c r="NFK57" s="182"/>
      <c r="NFL57" s="182"/>
      <c r="NFM57" s="182"/>
      <c r="NFN57" s="182"/>
      <c r="NFO57" s="182"/>
      <c r="NFP57" s="182"/>
      <c r="NFQ57" s="182"/>
      <c r="NFR57" s="182"/>
      <c r="NFS57" s="182"/>
      <c r="NFT57" s="182"/>
      <c r="NFU57" s="182"/>
      <c r="NFV57" s="182"/>
      <c r="NFW57" s="182"/>
      <c r="NFX57" s="182"/>
      <c r="NFY57" s="182"/>
      <c r="NFZ57" s="182"/>
      <c r="NGA57" s="182"/>
      <c r="NGB57" s="182"/>
      <c r="NGC57" s="182"/>
      <c r="NGD57" s="182"/>
      <c r="NGE57" s="182"/>
      <c r="NGF57" s="182"/>
      <c r="NGG57" s="182"/>
      <c r="NGH57" s="182"/>
      <c r="NGI57" s="182"/>
      <c r="NGJ57" s="182"/>
      <c r="NGK57" s="182"/>
      <c r="NGL57" s="182"/>
      <c r="NGM57" s="182"/>
      <c r="NGN57" s="182"/>
      <c r="NGO57" s="182"/>
      <c r="NGP57" s="182"/>
      <c r="NGQ57" s="182"/>
      <c r="NGR57" s="182"/>
      <c r="NGS57" s="182"/>
      <c r="NGT57" s="182"/>
      <c r="NGU57" s="182"/>
      <c r="NGV57" s="182"/>
      <c r="NGW57" s="182"/>
      <c r="NGX57" s="182"/>
      <c r="NGY57" s="182"/>
      <c r="NGZ57" s="182"/>
      <c r="NHA57" s="182"/>
      <c r="NHB57" s="182"/>
      <c r="NHC57" s="182"/>
      <c r="NHD57" s="182"/>
      <c r="NHE57" s="182"/>
      <c r="NHF57" s="182"/>
      <c r="NHG57" s="182"/>
      <c r="NHH57" s="182"/>
      <c r="NHI57" s="182"/>
      <c r="NHJ57" s="182"/>
      <c r="NHK57" s="182"/>
      <c r="NHL57" s="182"/>
      <c r="NHM57" s="182"/>
      <c r="NHN57" s="182"/>
      <c r="NHO57" s="182"/>
      <c r="NHP57" s="182"/>
      <c r="NHQ57" s="182"/>
      <c r="NHR57" s="182"/>
      <c r="NHS57" s="182"/>
      <c r="NHT57" s="182"/>
      <c r="NHU57" s="182"/>
      <c r="NHV57" s="182"/>
      <c r="NHW57" s="182"/>
      <c r="NHX57" s="182"/>
      <c r="NHY57" s="182"/>
      <c r="NHZ57" s="182"/>
      <c r="NIA57" s="182"/>
      <c r="NIB57" s="182"/>
      <c r="NIC57" s="182"/>
      <c r="NID57" s="182"/>
      <c r="NIE57" s="182"/>
      <c r="NIF57" s="182"/>
      <c r="NIG57" s="182"/>
      <c r="NIH57" s="182"/>
      <c r="NII57" s="182"/>
      <c r="NIJ57" s="182"/>
      <c r="NIK57" s="182"/>
      <c r="NIL57" s="182"/>
      <c r="NIM57" s="182"/>
      <c r="NIN57" s="182"/>
      <c r="NIO57" s="182"/>
      <c r="NIP57" s="182"/>
      <c r="NIQ57" s="182"/>
      <c r="NIR57" s="182"/>
      <c r="NIS57" s="182"/>
      <c r="NIT57" s="182"/>
      <c r="NIU57" s="182"/>
      <c r="NIV57" s="182"/>
      <c r="NIW57" s="182"/>
      <c r="NIX57" s="182"/>
      <c r="NIY57" s="182"/>
      <c r="NIZ57" s="182"/>
      <c r="NJA57" s="182"/>
      <c r="NJB57" s="182"/>
      <c r="NJC57" s="182"/>
      <c r="NJD57" s="182"/>
      <c r="NJE57" s="182"/>
      <c r="NJF57" s="182"/>
      <c r="NJG57" s="182"/>
      <c r="NJH57" s="182"/>
      <c r="NJI57" s="182"/>
      <c r="NJJ57" s="182"/>
      <c r="NJK57" s="182"/>
      <c r="NJL57" s="182"/>
      <c r="NJM57" s="182"/>
      <c r="NJN57" s="182"/>
      <c r="NJO57" s="182"/>
      <c r="NJP57" s="182"/>
      <c r="NJQ57" s="182"/>
      <c r="NJR57" s="182"/>
      <c r="NJS57" s="182"/>
      <c r="NJT57" s="182"/>
      <c r="NJU57" s="182"/>
      <c r="NJV57" s="182"/>
      <c r="NJW57" s="182"/>
      <c r="NJX57" s="182"/>
      <c r="NJY57" s="182"/>
      <c r="NJZ57" s="182"/>
      <c r="NKA57" s="182"/>
      <c r="NKB57" s="182"/>
      <c r="NKC57" s="182"/>
      <c r="NKD57" s="182"/>
      <c r="NKE57" s="182"/>
      <c r="NKF57" s="182"/>
      <c r="NKG57" s="182"/>
      <c r="NKH57" s="182"/>
      <c r="NKI57" s="182"/>
      <c r="NKJ57" s="182"/>
      <c r="NKK57" s="182"/>
      <c r="NKL57" s="182"/>
      <c r="NKM57" s="182"/>
      <c r="NKN57" s="182"/>
      <c r="NKO57" s="182"/>
      <c r="NKP57" s="182"/>
      <c r="NKQ57" s="182"/>
      <c r="NKR57" s="182"/>
      <c r="NKS57" s="182"/>
      <c r="NKT57" s="182"/>
      <c r="NKU57" s="182"/>
      <c r="NKV57" s="182"/>
      <c r="NKW57" s="182"/>
      <c r="NKX57" s="182"/>
      <c r="NKY57" s="182"/>
      <c r="NKZ57" s="182"/>
      <c r="NLA57" s="182"/>
      <c r="NLB57" s="182"/>
      <c r="NLC57" s="182"/>
      <c r="NLD57" s="182"/>
      <c r="NLE57" s="182"/>
      <c r="NLF57" s="182"/>
      <c r="NLG57" s="182"/>
      <c r="NLH57" s="182"/>
      <c r="NLI57" s="182"/>
      <c r="NLJ57" s="182"/>
      <c r="NLK57" s="182"/>
      <c r="NLL57" s="182"/>
      <c r="NLM57" s="182"/>
      <c r="NLN57" s="182"/>
      <c r="NLO57" s="182"/>
      <c r="NLP57" s="182"/>
      <c r="NLQ57" s="182"/>
      <c r="NLR57" s="182"/>
      <c r="NLS57" s="182"/>
      <c r="NLT57" s="182"/>
      <c r="NLU57" s="182"/>
      <c r="NLV57" s="182"/>
      <c r="NLW57" s="182"/>
      <c r="NLX57" s="182"/>
      <c r="NLY57" s="182"/>
      <c r="NLZ57" s="182"/>
      <c r="NMA57" s="182"/>
      <c r="NMB57" s="182"/>
      <c r="NMC57" s="182"/>
      <c r="NMD57" s="182"/>
      <c r="NME57" s="182"/>
      <c r="NMF57" s="182"/>
      <c r="NMG57" s="182"/>
      <c r="NMH57" s="182"/>
      <c r="NMI57" s="182"/>
      <c r="NMJ57" s="182"/>
      <c r="NMK57" s="182"/>
      <c r="NML57" s="182"/>
      <c r="NMM57" s="182"/>
      <c r="NMN57" s="182"/>
      <c r="NMO57" s="182"/>
      <c r="NMP57" s="182"/>
      <c r="NMQ57" s="182"/>
      <c r="NMR57" s="182"/>
      <c r="NMS57" s="182"/>
      <c r="NMT57" s="182"/>
      <c r="NMU57" s="182"/>
      <c r="NMV57" s="182"/>
      <c r="NMW57" s="182"/>
      <c r="NMX57" s="182"/>
      <c r="NMY57" s="182"/>
      <c r="NMZ57" s="182"/>
      <c r="NNA57" s="182"/>
      <c r="NNB57" s="182"/>
      <c r="NNC57" s="182"/>
      <c r="NND57" s="182"/>
      <c r="NNE57" s="182"/>
      <c r="NNF57" s="182"/>
      <c r="NNG57" s="182"/>
      <c r="NNH57" s="182"/>
      <c r="NNI57" s="182"/>
      <c r="NNJ57" s="182"/>
      <c r="NNK57" s="182"/>
      <c r="NNL57" s="182"/>
      <c r="NNM57" s="182"/>
      <c r="NNN57" s="182"/>
      <c r="NNO57" s="182"/>
      <c r="NNP57" s="182"/>
      <c r="NNQ57" s="182"/>
      <c r="NNR57" s="182"/>
      <c r="NNS57" s="182"/>
      <c r="NNT57" s="182"/>
      <c r="NNU57" s="182"/>
      <c r="NNV57" s="182"/>
      <c r="NNW57" s="182"/>
      <c r="NNX57" s="182"/>
      <c r="NNY57" s="182"/>
      <c r="NNZ57" s="182"/>
      <c r="NOA57" s="182"/>
      <c r="NOB57" s="182"/>
      <c r="NOC57" s="182"/>
      <c r="NOD57" s="182"/>
      <c r="NOE57" s="182"/>
      <c r="NOF57" s="182"/>
      <c r="NOG57" s="182"/>
      <c r="NOH57" s="182"/>
      <c r="NOI57" s="182"/>
      <c r="NOJ57" s="182"/>
      <c r="NOK57" s="182"/>
      <c r="NOL57" s="182"/>
      <c r="NOM57" s="182"/>
      <c r="NON57" s="182"/>
      <c r="NOO57" s="182"/>
      <c r="NOP57" s="182"/>
      <c r="NOQ57" s="182"/>
      <c r="NOR57" s="182"/>
      <c r="NOS57" s="182"/>
      <c r="NOT57" s="182"/>
      <c r="NOU57" s="182"/>
      <c r="NOV57" s="182"/>
      <c r="NOW57" s="182"/>
      <c r="NOX57" s="182"/>
      <c r="NOY57" s="182"/>
      <c r="NOZ57" s="182"/>
      <c r="NPA57" s="182"/>
      <c r="NPB57" s="182"/>
      <c r="NPC57" s="182"/>
      <c r="NPD57" s="182"/>
      <c r="NPE57" s="182"/>
      <c r="NPF57" s="182"/>
      <c r="NPG57" s="182"/>
      <c r="NPH57" s="182"/>
      <c r="NPI57" s="182"/>
      <c r="NPJ57" s="182"/>
      <c r="NPK57" s="182"/>
      <c r="NPL57" s="182"/>
      <c r="NPM57" s="182"/>
      <c r="NPN57" s="182"/>
      <c r="NPO57" s="182"/>
      <c r="NPP57" s="182"/>
      <c r="NPQ57" s="182"/>
      <c r="NPR57" s="182"/>
      <c r="NPS57" s="182"/>
      <c r="NPT57" s="182"/>
      <c r="NPU57" s="182"/>
      <c r="NPV57" s="182"/>
      <c r="NPW57" s="182"/>
      <c r="NPX57" s="182"/>
      <c r="NPY57" s="182"/>
      <c r="NPZ57" s="182"/>
      <c r="NQA57" s="182"/>
      <c r="NQB57" s="182"/>
      <c r="NQC57" s="182"/>
      <c r="NQD57" s="182"/>
      <c r="NQE57" s="182"/>
      <c r="NQF57" s="182"/>
      <c r="NQG57" s="182"/>
      <c r="NQH57" s="182"/>
      <c r="NQI57" s="182"/>
      <c r="NQJ57" s="182"/>
      <c r="NQK57" s="182"/>
      <c r="NQL57" s="182"/>
      <c r="NQM57" s="182"/>
      <c r="NQN57" s="182"/>
      <c r="NQO57" s="182"/>
      <c r="NQP57" s="182"/>
      <c r="NQQ57" s="182"/>
      <c r="NQR57" s="182"/>
      <c r="NQS57" s="182"/>
      <c r="NQT57" s="182"/>
      <c r="NQU57" s="182"/>
      <c r="NQV57" s="182"/>
      <c r="NQW57" s="182"/>
      <c r="NQX57" s="182"/>
      <c r="NQY57" s="182"/>
      <c r="NQZ57" s="182"/>
      <c r="NRA57" s="182"/>
      <c r="NRB57" s="182"/>
      <c r="NRC57" s="182"/>
      <c r="NRD57" s="182"/>
      <c r="NRE57" s="182"/>
      <c r="NRF57" s="182"/>
      <c r="NRG57" s="182"/>
      <c r="NRH57" s="182"/>
      <c r="NRI57" s="182"/>
      <c r="NRJ57" s="182"/>
      <c r="NRK57" s="182"/>
      <c r="NRL57" s="182"/>
      <c r="NRM57" s="182"/>
      <c r="NRN57" s="182"/>
      <c r="NRO57" s="182"/>
      <c r="NRP57" s="182"/>
      <c r="NRQ57" s="182"/>
      <c r="NRR57" s="182"/>
      <c r="NRS57" s="182"/>
      <c r="NRT57" s="182"/>
      <c r="NRU57" s="182"/>
      <c r="NRV57" s="182"/>
      <c r="NRW57" s="182"/>
      <c r="NRX57" s="182"/>
      <c r="NRY57" s="182"/>
      <c r="NRZ57" s="182"/>
      <c r="NSA57" s="182"/>
      <c r="NSB57" s="182"/>
      <c r="NSC57" s="182"/>
      <c r="NSD57" s="182"/>
      <c r="NSE57" s="182"/>
      <c r="NSF57" s="182"/>
      <c r="NSG57" s="182"/>
      <c r="NSH57" s="182"/>
      <c r="NSI57" s="182"/>
      <c r="NSJ57" s="182"/>
      <c r="NSK57" s="182"/>
      <c r="NSL57" s="182"/>
      <c r="NSM57" s="182"/>
      <c r="NSN57" s="182"/>
      <c r="NSO57" s="182"/>
      <c r="NSP57" s="182"/>
      <c r="NSQ57" s="182"/>
      <c r="NSR57" s="182"/>
      <c r="NSS57" s="182"/>
      <c r="NST57" s="182"/>
      <c r="NSU57" s="182"/>
      <c r="NSV57" s="182"/>
      <c r="NSW57" s="182"/>
      <c r="NSX57" s="182"/>
      <c r="NSY57" s="182"/>
      <c r="NSZ57" s="182"/>
      <c r="NTA57" s="182"/>
      <c r="NTB57" s="182"/>
      <c r="NTC57" s="182"/>
      <c r="NTD57" s="182"/>
      <c r="NTE57" s="182"/>
      <c r="NTF57" s="182"/>
      <c r="NTG57" s="182"/>
      <c r="NTH57" s="182"/>
      <c r="NTI57" s="182"/>
      <c r="NTJ57" s="182"/>
      <c r="NTK57" s="182"/>
      <c r="NTL57" s="182"/>
      <c r="NTM57" s="182"/>
      <c r="NTN57" s="182"/>
      <c r="NTO57" s="182"/>
      <c r="NTP57" s="182"/>
      <c r="NTQ57" s="182"/>
      <c r="NTR57" s="182"/>
      <c r="NTS57" s="182"/>
      <c r="NTT57" s="182"/>
      <c r="NTU57" s="182"/>
      <c r="NTV57" s="182"/>
      <c r="NTW57" s="182"/>
      <c r="NTX57" s="182"/>
      <c r="NTY57" s="182"/>
      <c r="NTZ57" s="182"/>
      <c r="NUA57" s="182"/>
      <c r="NUB57" s="182"/>
      <c r="NUC57" s="182"/>
      <c r="NUD57" s="182"/>
      <c r="NUE57" s="182"/>
      <c r="NUF57" s="182"/>
      <c r="NUG57" s="182"/>
      <c r="NUH57" s="182"/>
      <c r="NUI57" s="182"/>
      <c r="NUJ57" s="182"/>
      <c r="NUK57" s="182"/>
      <c r="NUL57" s="182"/>
      <c r="NUM57" s="182"/>
      <c r="NUN57" s="182"/>
      <c r="NUO57" s="182"/>
      <c r="NUP57" s="182"/>
      <c r="NUQ57" s="182"/>
      <c r="NUR57" s="182"/>
      <c r="NUS57" s="182"/>
      <c r="NUT57" s="182"/>
      <c r="NUU57" s="182"/>
      <c r="NUV57" s="182"/>
      <c r="NUW57" s="182"/>
      <c r="NUX57" s="182"/>
      <c r="NUY57" s="182"/>
      <c r="NUZ57" s="182"/>
      <c r="NVA57" s="182"/>
      <c r="NVB57" s="182"/>
      <c r="NVC57" s="182"/>
      <c r="NVD57" s="182"/>
      <c r="NVE57" s="182"/>
      <c r="NVF57" s="182"/>
      <c r="NVG57" s="182"/>
      <c r="NVH57" s="182"/>
      <c r="NVI57" s="182"/>
      <c r="NVJ57" s="182"/>
      <c r="NVK57" s="182"/>
      <c r="NVL57" s="182"/>
      <c r="NVM57" s="182"/>
      <c r="NVN57" s="182"/>
      <c r="NVO57" s="182"/>
      <c r="NVP57" s="182"/>
      <c r="NVQ57" s="182"/>
      <c r="NVR57" s="182"/>
      <c r="NVS57" s="182"/>
      <c r="NVT57" s="182"/>
      <c r="NVU57" s="182"/>
      <c r="NVV57" s="182"/>
      <c r="NVW57" s="182"/>
      <c r="NVX57" s="182"/>
      <c r="NVY57" s="182"/>
      <c r="NVZ57" s="182"/>
      <c r="NWA57" s="182"/>
      <c r="NWB57" s="182"/>
      <c r="NWC57" s="182"/>
      <c r="NWD57" s="182"/>
      <c r="NWE57" s="182"/>
      <c r="NWF57" s="182"/>
      <c r="NWG57" s="182"/>
      <c r="NWH57" s="182"/>
      <c r="NWI57" s="182"/>
      <c r="NWJ57" s="182"/>
      <c r="NWK57" s="182"/>
      <c r="NWL57" s="182"/>
      <c r="NWM57" s="182"/>
      <c r="NWN57" s="182"/>
      <c r="NWO57" s="182"/>
      <c r="NWP57" s="182"/>
      <c r="NWQ57" s="182"/>
      <c r="NWR57" s="182"/>
      <c r="NWS57" s="182"/>
      <c r="NWT57" s="182"/>
      <c r="NWU57" s="182"/>
      <c r="NWV57" s="182"/>
      <c r="NWW57" s="182"/>
      <c r="NWX57" s="182"/>
      <c r="NWY57" s="182"/>
      <c r="NWZ57" s="182"/>
      <c r="NXA57" s="182"/>
      <c r="NXB57" s="182"/>
      <c r="NXC57" s="182"/>
      <c r="NXD57" s="182"/>
      <c r="NXE57" s="182"/>
      <c r="NXF57" s="182"/>
      <c r="NXG57" s="182"/>
      <c r="NXH57" s="182"/>
      <c r="NXI57" s="182"/>
      <c r="NXJ57" s="182"/>
      <c r="NXK57" s="182"/>
      <c r="NXL57" s="182"/>
      <c r="NXM57" s="182"/>
      <c r="NXN57" s="182"/>
      <c r="NXO57" s="182"/>
      <c r="NXP57" s="182"/>
      <c r="NXQ57" s="182"/>
      <c r="NXR57" s="182"/>
      <c r="NXS57" s="182"/>
      <c r="NXT57" s="182"/>
      <c r="NXU57" s="182"/>
      <c r="NXV57" s="182"/>
      <c r="NXW57" s="182"/>
      <c r="NXX57" s="182"/>
      <c r="NXY57" s="182"/>
      <c r="NXZ57" s="182"/>
      <c r="NYA57" s="182"/>
      <c r="NYB57" s="182"/>
      <c r="NYC57" s="182"/>
      <c r="NYD57" s="182"/>
      <c r="NYE57" s="182"/>
      <c r="NYF57" s="182"/>
      <c r="NYG57" s="182"/>
      <c r="NYH57" s="182"/>
      <c r="NYI57" s="182"/>
      <c r="NYJ57" s="182"/>
      <c r="NYK57" s="182"/>
      <c r="NYL57" s="182"/>
      <c r="NYM57" s="182"/>
      <c r="NYN57" s="182"/>
      <c r="NYO57" s="182"/>
      <c r="NYP57" s="182"/>
      <c r="NYQ57" s="182"/>
      <c r="NYR57" s="182"/>
      <c r="NYS57" s="182"/>
      <c r="NYT57" s="182"/>
      <c r="NYU57" s="182"/>
      <c r="NYV57" s="182"/>
      <c r="NYW57" s="182"/>
      <c r="NYX57" s="182"/>
      <c r="NYY57" s="182"/>
      <c r="NYZ57" s="182"/>
      <c r="NZA57" s="182"/>
      <c r="NZB57" s="182"/>
      <c r="NZC57" s="182"/>
      <c r="NZD57" s="182"/>
      <c r="NZE57" s="182"/>
      <c r="NZF57" s="182"/>
      <c r="NZG57" s="182"/>
      <c r="NZH57" s="182"/>
      <c r="NZI57" s="182"/>
      <c r="NZJ57" s="182"/>
      <c r="NZK57" s="182"/>
      <c r="NZL57" s="182"/>
      <c r="NZM57" s="182"/>
      <c r="NZN57" s="182"/>
      <c r="NZO57" s="182"/>
      <c r="NZP57" s="182"/>
      <c r="NZQ57" s="182"/>
      <c r="NZR57" s="182"/>
      <c r="NZS57" s="182"/>
      <c r="NZT57" s="182"/>
      <c r="NZU57" s="182"/>
      <c r="NZV57" s="182"/>
      <c r="NZW57" s="182"/>
      <c r="NZX57" s="182"/>
      <c r="NZY57" s="182"/>
      <c r="NZZ57" s="182"/>
      <c r="OAA57" s="182"/>
      <c r="OAB57" s="182"/>
      <c r="OAC57" s="182"/>
      <c r="OAD57" s="182"/>
      <c r="OAE57" s="182"/>
      <c r="OAF57" s="182"/>
      <c r="OAG57" s="182"/>
      <c r="OAH57" s="182"/>
      <c r="OAI57" s="182"/>
      <c r="OAJ57" s="182"/>
      <c r="OAK57" s="182"/>
      <c r="OAL57" s="182"/>
      <c r="OAM57" s="182"/>
      <c r="OAN57" s="182"/>
      <c r="OAO57" s="182"/>
      <c r="OAP57" s="182"/>
      <c r="OAQ57" s="182"/>
      <c r="OAR57" s="182"/>
      <c r="OAS57" s="182"/>
      <c r="OAT57" s="182"/>
      <c r="OAU57" s="182"/>
      <c r="OAV57" s="182"/>
      <c r="OAW57" s="182"/>
      <c r="OAX57" s="182"/>
      <c r="OAY57" s="182"/>
      <c r="OAZ57" s="182"/>
      <c r="OBA57" s="182"/>
      <c r="OBB57" s="182"/>
      <c r="OBC57" s="182"/>
      <c r="OBD57" s="182"/>
      <c r="OBE57" s="182"/>
      <c r="OBF57" s="182"/>
      <c r="OBG57" s="182"/>
      <c r="OBH57" s="182"/>
      <c r="OBI57" s="182"/>
      <c r="OBJ57" s="182"/>
      <c r="OBK57" s="182"/>
      <c r="OBL57" s="182"/>
      <c r="OBM57" s="182"/>
      <c r="OBN57" s="182"/>
      <c r="OBO57" s="182"/>
      <c r="OBP57" s="182"/>
      <c r="OBQ57" s="182"/>
      <c r="OBR57" s="182"/>
      <c r="OBS57" s="182"/>
      <c r="OBT57" s="182"/>
      <c r="OBU57" s="182"/>
      <c r="OBV57" s="182"/>
      <c r="OBW57" s="182"/>
      <c r="OBX57" s="182"/>
      <c r="OBY57" s="182"/>
      <c r="OBZ57" s="182"/>
      <c r="OCA57" s="182"/>
      <c r="OCB57" s="182"/>
      <c r="OCC57" s="182"/>
      <c r="OCD57" s="182"/>
      <c r="OCE57" s="182"/>
      <c r="OCF57" s="182"/>
      <c r="OCG57" s="182"/>
      <c r="OCH57" s="182"/>
      <c r="OCI57" s="182"/>
      <c r="OCJ57" s="182"/>
      <c r="OCK57" s="182"/>
      <c r="OCL57" s="182"/>
      <c r="OCM57" s="182"/>
      <c r="OCN57" s="182"/>
      <c r="OCO57" s="182"/>
      <c r="OCP57" s="182"/>
      <c r="OCQ57" s="182"/>
      <c r="OCR57" s="182"/>
      <c r="OCS57" s="182"/>
      <c r="OCT57" s="182"/>
      <c r="OCU57" s="182"/>
      <c r="OCV57" s="182"/>
      <c r="OCW57" s="182"/>
      <c r="OCX57" s="182"/>
      <c r="OCY57" s="182"/>
      <c r="OCZ57" s="182"/>
      <c r="ODA57" s="182"/>
      <c r="ODB57" s="182"/>
      <c r="ODC57" s="182"/>
      <c r="ODD57" s="182"/>
      <c r="ODE57" s="182"/>
      <c r="ODF57" s="182"/>
      <c r="ODG57" s="182"/>
      <c r="ODH57" s="182"/>
      <c r="ODI57" s="182"/>
      <c r="ODJ57" s="182"/>
      <c r="ODK57" s="182"/>
      <c r="ODL57" s="182"/>
      <c r="ODM57" s="182"/>
      <c r="ODN57" s="182"/>
      <c r="ODO57" s="182"/>
      <c r="ODP57" s="182"/>
      <c r="ODQ57" s="182"/>
      <c r="ODR57" s="182"/>
      <c r="ODS57" s="182"/>
      <c r="ODT57" s="182"/>
      <c r="ODU57" s="182"/>
      <c r="ODV57" s="182"/>
      <c r="ODW57" s="182"/>
      <c r="ODX57" s="182"/>
      <c r="ODY57" s="182"/>
      <c r="ODZ57" s="182"/>
      <c r="OEA57" s="182"/>
      <c r="OEB57" s="182"/>
      <c r="OEC57" s="182"/>
      <c r="OED57" s="182"/>
      <c r="OEE57" s="182"/>
      <c r="OEF57" s="182"/>
      <c r="OEG57" s="182"/>
      <c r="OEH57" s="182"/>
      <c r="OEI57" s="182"/>
      <c r="OEJ57" s="182"/>
      <c r="OEK57" s="182"/>
      <c r="OEL57" s="182"/>
      <c r="OEM57" s="182"/>
      <c r="OEN57" s="182"/>
      <c r="OEO57" s="182"/>
      <c r="OEP57" s="182"/>
      <c r="OEQ57" s="182"/>
      <c r="OER57" s="182"/>
      <c r="OES57" s="182"/>
      <c r="OET57" s="182"/>
      <c r="OEU57" s="182"/>
      <c r="OEV57" s="182"/>
      <c r="OEW57" s="182"/>
      <c r="OEX57" s="182"/>
      <c r="OEY57" s="182"/>
      <c r="OEZ57" s="182"/>
      <c r="OFA57" s="182"/>
      <c r="OFB57" s="182"/>
      <c r="OFC57" s="182"/>
      <c r="OFD57" s="182"/>
      <c r="OFE57" s="182"/>
      <c r="OFF57" s="182"/>
      <c r="OFG57" s="182"/>
      <c r="OFH57" s="182"/>
      <c r="OFI57" s="182"/>
      <c r="OFJ57" s="182"/>
      <c r="OFK57" s="182"/>
      <c r="OFL57" s="182"/>
      <c r="OFM57" s="182"/>
      <c r="OFN57" s="182"/>
      <c r="OFO57" s="182"/>
      <c r="OFP57" s="182"/>
      <c r="OFQ57" s="182"/>
      <c r="OFR57" s="182"/>
      <c r="OFS57" s="182"/>
      <c r="OFT57" s="182"/>
      <c r="OFU57" s="182"/>
      <c r="OFV57" s="182"/>
      <c r="OFW57" s="182"/>
      <c r="OFX57" s="182"/>
      <c r="OFY57" s="182"/>
      <c r="OFZ57" s="182"/>
      <c r="OGA57" s="182"/>
      <c r="OGB57" s="182"/>
      <c r="OGC57" s="182"/>
      <c r="OGD57" s="182"/>
      <c r="OGE57" s="182"/>
      <c r="OGF57" s="182"/>
      <c r="OGG57" s="182"/>
      <c r="OGH57" s="182"/>
      <c r="OGI57" s="182"/>
      <c r="OGJ57" s="182"/>
      <c r="OGK57" s="182"/>
      <c r="OGL57" s="182"/>
      <c r="OGM57" s="182"/>
      <c r="OGN57" s="182"/>
      <c r="OGO57" s="182"/>
      <c r="OGP57" s="182"/>
      <c r="OGQ57" s="182"/>
      <c r="OGR57" s="182"/>
      <c r="OGS57" s="182"/>
      <c r="OGT57" s="182"/>
      <c r="OGU57" s="182"/>
      <c r="OGV57" s="182"/>
      <c r="OGW57" s="182"/>
      <c r="OGX57" s="182"/>
      <c r="OGY57" s="182"/>
      <c r="OGZ57" s="182"/>
      <c r="OHA57" s="182"/>
      <c r="OHB57" s="182"/>
      <c r="OHC57" s="182"/>
      <c r="OHD57" s="182"/>
      <c r="OHE57" s="182"/>
      <c r="OHF57" s="182"/>
      <c r="OHG57" s="182"/>
      <c r="OHH57" s="182"/>
      <c r="OHI57" s="182"/>
      <c r="OHJ57" s="182"/>
      <c r="OHK57" s="182"/>
      <c r="OHL57" s="182"/>
      <c r="OHM57" s="182"/>
      <c r="OHN57" s="182"/>
      <c r="OHO57" s="182"/>
      <c r="OHP57" s="182"/>
      <c r="OHQ57" s="182"/>
      <c r="OHR57" s="182"/>
      <c r="OHS57" s="182"/>
      <c r="OHT57" s="182"/>
      <c r="OHU57" s="182"/>
      <c r="OHV57" s="182"/>
      <c r="OHW57" s="182"/>
      <c r="OHX57" s="182"/>
      <c r="OHY57" s="182"/>
      <c r="OHZ57" s="182"/>
      <c r="OIA57" s="182"/>
      <c r="OIB57" s="182"/>
      <c r="OIC57" s="182"/>
      <c r="OID57" s="182"/>
      <c r="OIE57" s="182"/>
      <c r="OIF57" s="182"/>
      <c r="OIG57" s="182"/>
      <c r="OIH57" s="182"/>
      <c r="OII57" s="182"/>
      <c r="OIJ57" s="182"/>
      <c r="OIK57" s="182"/>
      <c r="OIL57" s="182"/>
      <c r="OIM57" s="182"/>
      <c r="OIN57" s="182"/>
      <c r="OIO57" s="182"/>
      <c r="OIP57" s="182"/>
      <c r="OIQ57" s="182"/>
      <c r="OIR57" s="182"/>
      <c r="OIS57" s="182"/>
      <c r="OIT57" s="182"/>
      <c r="OIU57" s="182"/>
      <c r="OIV57" s="182"/>
      <c r="OIW57" s="182"/>
      <c r="OIX57" s="182"/>
      <c r="OIY57" s="182"/>
      <c r="OIZ57" s="182"/>
      <c r="OJA57" s="182"/>
      <c r="OJB57" s="182"/>
      <c r="OJC57" s="182"/>
      <c r="OJD57" s="182"/>
      <c r="OJE57" s="182"/>
      <c r="OJF57" s="182"/>
      <c r="OJG57" s="182"/>
      <c r="OJH57" s="182"/>
      <c r="OJI57" s="182"/>
      <c r="OJJ57" s="182"/>
      <c r="OJK57" s="182"/>
      <c r="OJL57" s="182"/>
      <c r="OJM57" s="182"/>
      <c r="OJN57" s="182"/>
      <c r="OJO57" s="182"/>
      <c r="OJP57" s="182"/>
      <c r="OJQ57" s="182"/>
      <c r="OJR57" s="182"/>
      <c r="OJS57" s="182"/>
      <c r="OJT57" s="182"/>
      <c r="OJU57" s="182"/>
      <c r="OJV57" s="182"/>
      <c r="OJW57" s="182"/>
      <c r="OJX57" s="182"/>
      <c r="OJY57" s="182"/>
      <c r="OJZ57" s="182"/>
      <c r="OKA57" s="182"/>
      <c r="OKB57" s="182"/>
      <c r="OKC57" s="182"/>
      <c r="OKD57" s="182"/>
      <c r="OKE57" s="182"/>
      <c r="OKF57" s="182"/>
      <c r="OKG57" s="182"/>
      <c r="OKH57" s="182"/>
      <c r="OKI57" s="182"/>
      <c r="OKJ57" s="182"/>
      <c r="OKK57" s="182"/>
      <c r="OKL57" s="182"/>
      <c r="OKM57" s="182"/>
      <c r="OKN57" s="182"/>
      <c r="OKO57" s="182"/>
      <c r="OKP57" s="182"/>
      <c r="OKQ57" s="182"/>
      <c r="OKR57" s="182"/>
      <c r="OKS57" s="182"/>
      <c r="OKT57" s="182"/>
      <c r="OKU57" s="182"/>
      <c r="OKV57" s="182"/>
      <c r="OKW57" s="182"/>
      <c r="OKX57" s="182"/>
      <c r="OKY57" s="182"/>
      <c r="OKZ57" s="182"/>
      <c r="OLA57" s="182"/>
      <c r="OLB57" s="182"/>
      <c r="OLC57" s="182"/>
      <c r="OLD57" s="182"/>
      <c r="OLE57" s="182"/>
      <c r="OLF57" s="182"/>
      <c r="OLG57" s="182"/>
      <c r="OLH57" s="182"/>
      <c r="OLI57" s="182"/>
      <c r="OLJ57" s="182"/>
      <c r="OLK57" s="182"/>
      <c r="OLL57" s="182"/>
      <c r="OLM57" s="182"/>
      <c r="OLN57" s="182"/>
      <c r="OLO57" s="182"/>
      <c r="OLP57" s="182"/>
      <c r="OLQ57" s="182"/>
      <c r="OLR57" s="182"/>
      <c r="OLS57" s="182"/>
      <c r="OLT57" s="182"/>
      <c r="OLU57" s="182"/>
      <c r="OLV57" s="182"/>
      <c r="OLW57" s="182"/>
      <c r="OLX57" s="182"/>
      <c r="OLY57" s="182"/>
      <c r="OLZ57" s="182"/>
      <c r="OMA57" s="182"/>
      <c r="OMB57" s="182"/>
      <c r="OMC57" s="182"/>
      <c r="OMD57" s="182"/>
      <c r="OME57" s="182"/>
      <c r="OMF57" s="182"/>
      <c r="OMG57" s="182"/>
      <c r="OMH57" s="182"/>
      <c r="OMI57" s="182"/>
      <c r="OMJ57" s="182"/>
      <c r="OMK57" s="182"/>
      <c r="OML57" s="182"/>
      <c r="OMM57" s="182"/>
      <c r="OMN57" s="182"/>
      <c r="OMO57" s="182"/>
      <c r="OMP57" s="182"/>
      <c r="OMQ57" s="182"/>
      <c r="OMR57" s="182"/>
      <c r="OMS57" s="182"/>
      <c r="OMT57" s="182"/>
      <c r="OMU57" s="182"/>
      <c r="OMV57" s="182"/>
      <c r="OMW57" s="182"/>
      <c r="OMX57" s="182"/>
      <c r="OMY57" s="182"/>
      <c r="OMZ57" s="182"/>
      <c r="ONA57" s="182"/>
      <c r="ONB57" s="182"/>
      <c r="ONC57" s="182"/>
      <c r="OND57" s="182"/>
      <c r="ONE57" s="182"/>
      <c r="ONF57" s="182"/>
      <c r="ONG57" s="182"/>
      <c r="ONH57" s="182"/>
      <c r="ONI57" s="182"/>
      <c r="ONJ57" s="182"/>
      <c r="ONK57" s="182"/>
      <c r="ONL57" s="182"/>
      <c r="ONM57" s="182"/>
      <c r="ONN57" s="182"/>
      <c r="ONO57" s="182"/>
      <c r="ONP57" s="182"/>
      <c r="ONQ57" s="182"/>
      <c r="ONR57" s="182"/>
      <c r="ONS57" s="182"/>
      <c r="ONT57" s="182"/>
      <c r="ONU57" s="182"/>
      <c r="ONV57" s="182"/>
      <c r="ONW57" s="182"/>
      <c r="ONX57" s="182"/>
      <c r="ONY57" s="182"/>
      <c r="ONZ57" s="182"/>
      <c r="OOA57" s="182"/>
      <c r="OOB57" s="182"/>
      <c r="OOC57" s="182"/>
      <c r="OOD57" s="182"/>
      <c r="OOE57" s="182"/>
      <c r="OOF57" s="182"/>
      <c r="OOG57" s="182"/>
      <c r="OOH57" s="182"/>
      <c r="OOI57" s="182"/>
      <c r="OOJ57" s="182"/>
      <c r="OOK57" s="182"/>
      <c r="OOL57" s="182"/>
      <c r="OOM57" s="182"/>
      <c r="OON57" s="182"/>
      <c r="OOO57" s="182"/>
      <c r="OOP57" s="182"/>
      <c r="OOQ57" s="182"/>
      <c r="OOR57" s="182"/>
      <c r="OOS57" s="182"/>
      <c r="OOT57" s="182"/>
      <c r="OOU57" s="182"/>
      <c r="OOV57" s="182"/>
      <c r="OOW57" s="182"/>
      <c r="OOX57" s="182"/>
      <c r="OOY57" s="182"/>
      <c r="OOZ57" s="182"/>
      <c r="OPA57" s="182"/>
      <c r="OPB57" s="182"/>
      <c r="OPC57" s="182"/>
      <c r="OPD57" s="182"/>
      <c r="OPE57" s="182"/>
      <c r="OPF57" s="182"/>
      <c r="OPG57" s="182"/>
      <c r="OPH57" s="182"/>
      <c r="OPI57" s="182"/>
      <c r="OPJ57" s="182"/>
      <c r="OPK57" s="182"/>
      <c r="OPL57" s="182"/>
      <c r="OPM57" s="182"/>
      <c r="OPN57" s="182"/>
      <c r="OPO57" s="182"/>
      <c r="OPP57" s="182"/>
      <c r="OPQ57" s="182"/>
      <c r="OPR57" s="182"/>
      <c r="OPS57" s="182"/>
      <c r="OPT57" s="182"/>
      <c r="OPU57" s="182"/>
      <c r="OPV57" s="182"/>
      <c r="OPW57" s="182"/>
      <c r="OPX57" s="182"/>
      <c r="OPY57" s="182"/>
      <c r="OPZ57" s="182"/>
      <c r="OQA57" s="182"/>
      <c r="OQB57" s="182"/>
      <c r="OQC57" s="182"/>
      <c r="OQD57" s="182"/>
      <c r="OQE57" s="182"/>
      <c r="OQF57" s="182"/>
      <c r="OQG57" s="182"/>
      <c r="OQH57" s="182"/>
      <c r="OQI57" s="182"/>
      <c r="OQJ57" s="182"/>
      <c r="OQK57" s="182"/>
      <c r="OQL57" s="182"/>
      <c r="OQM57" s="182"/>
      <c r="OQN57" s="182"/>
      <c r="OQO57" s="182"/>
      <c r="OQP57" s="182"/>
      <c r="OQQ57" s="182"/>
      <c r="OQR57" s="182"/>
      <c r="OQS57" s="182"/>
      <c r="OQT57" s="182"/>
      <c r="OQU57" s="182"/>
      <c r="OQV57" s="182"/>
      <c r="OQW57" s="182"/>
      <c r="OQX57" s="182"/>
      <c r="OQY57" s="182"/>
      <c r="OQZ57" s="182"/>
      <c r="ORA57" s="182"/>
      <c r="ORB57" s="182"/>
      <c r="ORC57" s="182"/>
      <c r="ORD57" s="182"/>
      <c r="ORE57" s="182"/>
      <c r="ORF57" s="182"/>
      <c r="ORG57" s="182"/>
      <c r="ORH57" s="182"/>
      <c r="ORI57" s="182"/>
      <c r="ORJ57" s="182"/>
      <c r="ORK57" s="182"/>
      <c r="ORL57" s="182"/>
      <c r="ORM57" s="182"/>
      <c r="ORN57" s="182"/>
      <c r="ORO57" s="182"/>
      <c r="ORP57" s="182"/>
      <c r="ORQ57" s="182"/>
      <c r="ORR57" s="182"/>
      <c r="ORS57" s="182"/>
      <c r="ORT57" s="182"/>
      <c r="ORU57" s="182"/>
      <c r="ORV57" s="182"/>
      <c r="ORW57" s="182"/>
      <c r="ORX57" s="182"/>
      <c r="ORY57" s="182"/>
      <c r="ORZ57" s="182"/>
      <c r="OSA57" s="182"/>
      <c r="OSB57" s="182"/>
      <c r="OSC57" s="182"/>
      <c r="OSD57" s="182"/>
      <c r="OSE57" s="182"/>
      <c r="OSF57" s="182"/>
      <c r="OSG57" s="182"/>
      <c r="OSH57" s="182"/>
      <c r="OSI57" s="182"/>
      <c r="OSJ57" s="182"/>
      <c r="OSK57" s="182"/>
      <c r="OSL57" s="182"/>
      <c r="OSM57" s="182"/>
      <c r="OSN57" s="182"/>
      <c r="OSO57" s="182"/>
      <c r="OSP57" s="182"/>
      <c r="OSQ57" s="182"/>
      <c r="OSR57" s="182"/>
      <c r="OSS57" s="182"/>
      <c r="OST57" s="182"/>
      <c r="OSU57" s="182"/>
      <c r="OSV57" s="182"/>
      <c r="OSW57" s="182"/>
      <c r="OSX57" s="182"/>
      <c r="OSY57" s="182"/>
      <c r="OSZ57" s="182"/>
      <c r="OTA57" s="182"/>
      <c r="OTB57" s="182"/>
      <c r="OTC57" s="182"/>
      <c r="OTD57" s="182"/>
      <c r="OTE57" s="182"/>
      <c r="OTF57" s="182"/>
      <c r="OTG57" s="182"/>
      <c r="OTH57" s="182"/>
      <c r="OTI57" s="182"/>
      <c r="OTJ57" s="182"/>
      <c r="OTK57" s="182"/>
      <c r="OTL57" s="182"/>
      <c r="OTM57" s="182"/>
      <c r="OTN57" s="182"/>
      <c r="OTO57" s="182"/>
      <c r="OTP57" s="182"/>
      <c r="OTQ57" s="182"/>
      <c r="OTR57" s="182"/>
      <c r="OTS57" s="182"/>
      <c r="OTT57" s="182"/>
      <c r="OTU57" s="182"/>
      <c r="OTV57" s="182"/>
      <c r="OTW57" s="182"/>
      <c r="OTX57" s="182"/>
      <c r="OTY57" s="182"/>
      <c r="OTZ57" s="182"/>
      <c r="OUA57" s="182"/>
      <c r="OUB57" s="182"/>
      <c r="OUC57" s="182"/>
      <c r="OUD57" s="182"/>
      <c r="OUE57" s="182"/>
      <c r="OUF57" s="182"/>
      <c r="OUG57" s="182"/>
      <c r="OUH57" s="182"/>
      <c r="OUI57" s="182"/>
      <c r="OUJ57" s="182"/>
      <c r="OUK57" s="182"/>
      <c r="OUL57" s="182"/>
      <c r="OUM57" s="182"/>
      <c r="OUN57" s="182"/>
      <c r="OUO57" s="182"/>
      <c r="OUP57" s="182"/>
      <c r="OUQ57" s="182"/>
      <c r="OUR57" s="182"/>
      <c r="OUS57" s="182"/>
      <c r="OUT57" s="182"/>
      <c r="OUU57" s="182"/>
      <c r="OUV57" s="182"/>
      <c r="OUW57" s="182"/>
      <c r="OUX57" s="182"/>
      <c r="OUY57" s="182"/>
      <c r="OUZ57" s="182"/>
      <c r="OVA57" s="182"/>
      <c r="OVB57" s="182"/>
      <c r="OVC57" s="182"/>
      <c r="OVD57" s="182"/>
      <c r="OVE57" s="182"/>
      <c r="OVF57" s="182"/>
      <c r="OVG57" s="182"/>
      <c r="OVH57" s="182"/>
      <c r="OVI57" s="182"/>
      <c r="OVJ57" s="182"/>
      <c r="OVK57" s="182"/>
      <c r="OVL57" s="182"/>
      <c r="OVM57" s="182"/>
      <c r="OVN57" s="182"/>
      <c r="OVO57" s="182"/>
      <c r="OVP57" s="182"/>
      <c r="OVQ57" s="182"/>
      <c r="OVR57" s="182"/>
      <c r="OVS57" s="182"/>
      <c r="OVT57" s="182"/>
      <c r="OVU57" s="182"/>
      <c r="OVV57" s="182"/>
      <c r="OVW57" s="182"/>
      <c r="OVX57" s="182"/>
      <c r="OVY57" s="182"/>
      <c r="OVZ57" s="182"/>
      <c r="OWA57" s="182"/>
      <c r="OWB57" s="182"/>
      <c r="OWC57" s="182"/>
      <c r="OWD57" s="182"/>
      <c r="OWE57" s="182"/>
      <c r="OWF57" s="182"/>
      <c r="OWG57" s="182"/>
      <c r="OWH57" s="182"/>
      <c r="OWI57" s="182"/>
      <c r="OWJ57" s="182"/>
      <c r="OWK57" s="182"/>
      <c r="OWL57" s="182"/>
      <c r="OWM57" s="182"/>
      <c r="OWN57" s="182"/>
      <c r="OWO57" s="182"/>
      <c r="OWP57" s="182"/>
      <c r="OWQ57" s="182"/>
      <c r="OWR57" s="182"/>
      <c r="OWS57" s="182"/>
      <c r="OWT57" s="182"/>
      <c r="OWU57" s="182"/>
      <c r="OWV57" s="182"/>
      <c r="OWW57" s="182"/>
      <c r="OWX57" s="182"/>
      <c r="OWY57" s="182"/>
      <c r="OWZ57" s="182"/>
      <c r="OXA57" s="182"/>
      <c r="OXB57" s="182"/>
      <c r="OXC57" s="182"/>
      <c r="OXD57" s="182"/>
      <c r="OXE57" s="182"/>
      <c r="OXF57" s="182"/>
      <c r="OXG57" s="182"/>
      <c r="OXH57" s="182"/>
      <c r="OXI57" s="182"/>
      <c r="OXJ57" s="182"/>
      <c r="OXK57" s="182"/>
      <c r="OXL57" s="182"/>
      <c r="OXM57" s="182"/>
      <c r="OXN57" s="182"/>
      <c r="OXO57" s="182"/>
      <c r="OXP57" s="182"/>
      <c r="OXQ57" s="182"/>
      <c r="OXR57" s="182"/>
      <c r="OXS57" s="182"/>
      <c r="OXT57" s="182"/>
      <c r="OXU57" s="182"/>
      <c r="OXV57" s="182"/>
      <c r="OXW57" s="182"/>
      <c r="OXX57" s="182"/>
      <c r="OXY57" s="182"/>
      <c r="OXZ57" s="182"/>
      <c r="OYA57" s="182"/>
      <c r="OYB57" s="182"/>
      <c r="OYC57" s="182"/>
      <c r="OYD57" s="182"/>
      <c r="OYE57" s="182"/>
      <c r="OYF57" s="182"/>
      <c r="OYG57" s="182"/>
      <c r="OYH57" s="182"/>
      <c r="OYI57" s="182"/>
      <c r="OYJ57" s="182"/>
      <c r="OYK57" s="182"/>
      <c r="OYL57" s="182"/>
      <c r="OYM57" s="182"/>
      <c r="OYN57" s="182"/>
      <c r="OYO57" s="182"/>
      <c r="OYP57" s="182"/>
      <c r="OYQ57" s="182"/>
      <c r="OYR57" s="182"/>
      <c r="OYS57" s="182"/>
      <c r="OYT57" s="182"/>
      <c r="OYU57" s="182"/>
      <c r="OYV57" s="182"/>
      <c r="OYW57" s="182"/>
      <c r="OYX57" s="182"/>
      <c r="OYY57" s="182"/>
      <c r="OYZ57" s="182"/>
      <c r="OZA57" s="182"/>
      <c r="OZB57" s="182"/>
      <c r="OZC57" s="182"/>
      <c r="OZD57" s="182"/>
      <c r="OZE57" s="182"/>
      <c r="OZF57" s="182"/>
      <c r="OZG57" s="182"/>
      <c r="OZH57" s="182"/>
      <c r="OZI57" s="182"/>
      <c r="OZJ57" s="182"/>
      <c r="OZK57" s="182"/>
      <c r="OZL57" s="182"/>
      <c r="OZM57" s="182"/>
      <c r="OZN57" s="182"/>
      <c r="OZO57" s="182"/>
      <c r="OZP57" s="182"/>
      <c r="OZQ57" s="182"/>
      <c r="OZR57" s="182"/>
      <c r="OZS57" s="182"/>
      <c r="OZT57" s="182"/>
      <c r="OZU57" s="182"/>
      <c r="OZV57" s="182"/>
      <c r="OZW57" s="182"/>
      <c r="OZX57" s="182"/>
      <c r="OZY57" s="182"/>
      <c r="OZZ57" s="182"/>
      <c r="PAA57" s="182"/>
      <c r="PAB57" s="182"/>
      <c r="PAC57" s="182"/>
      <c r="PAD57" s="182"/>
      <c r="PAE57" s="182"/>
      <c r="PAF57" s="182"/>
      <c r="PAG57" s="182"/>
      <c r="PAH57" s="182"/>
      <c r="PAI57" s="182"/>
      <c r="PAJ57" s="182"/>
      <c r="PAK57" s="182"/>
      <c r="PAL57" s="182"/>
      <c r="PAM57" s="182"/>
      <c r="PAN57" s="182"/>
      <c r="PAO57" s="182"/>
      <c r="PAP57" s="182"/>
      <c r="PAQ57" s="182"/>
      <c r="PAR57" s="182"/>
      <c r="PAS57" s="182"/>
      <c r="PAT57" s="182"/>
      <c r="PAU57" s="182"/>
      <c r="PAV57" s="182"/>
      <c r="PAW57" s="182"/>
      <c r="PAX57" s="182"/>
      <c r="PAY57" s="182"/>
      <c r="PAZ57" s="182"/>
      <c r="PBA57" s="182"/>
      <c r="PBB57" s="182"/>
      <c r="PBC57" s="182"/>
      <c r="PBD57" s="182"/>
      <c r="PBE57" s="182"/>
      <c r="PBF57" s="182"/>
      <c r="PBG57" s="182"/>
      <c r="PBH57" s="182"/>
      <c r="PBI57" s="182"/>
      <c r="PBJ57" s="182"/>
      <c r="PBK57" s="182"/>
      <c r="PBL57" s="182"/>
      <c r="PBM57" s="182"/>
      <c r="PBN57" s="182"/>
      <c r="PBO57" s="182"/>
      <c r="PBP57" s="182"/>
      <c r="PBQ57" s="182"/>
      <c r="PBR57" s="182"/>
      <c r="PBS57" s="182"/>
      <c r="PBT57" s="182"/>
      <c r="PBU57" s="182"/>
      <c r="PBV57" s="182"/>
      <c r="PBW57" s="182"/>
      <c r="PBX57" s="182"/>
      <c r="PBY57" s="182"/>
      <c r="PBZ57" s="182"/>
      <c r="PCA57" s="182"/>
      <c r="PCB57" s="182"/>
      <c r="PCC57" s="182"/>
      <c r="PCD57" s="182"/>
      <c r="PCE57" s="182"/>
      <c r="PCF57" s="182"/>
      <c r="PCG57" s="182"/>
      <c r="PCH57" s="182"/>
      <c r="PCI57" s="182"/>
      <c r="PCJ57" s="182"/>
      <c r="PCK57" s="182"/>
      <c r="PCL57" s="182"/>
      <c r="PCM57" s="182"/>
      <c r="PCN57" s="182"/>
      <c r="PCO57" s="182"/>
      <c r="PCP57" s="182"/>
      <c r="PCQ57" s="182"/>
      <c r="PCR57" s="182"/>
      <c r="PCS57" s="182"/>
      <c r="PCT57" s="182"/>
      <c r="PCU57" s="182"/>
      <c r="PCV57" s="182"/>
      <c r="PCW57" s="182"/>
      <c r="PCX57" s="182"/>
      <c r="PCY57" s="182"/>
      <c r="PCZ57" s="182"/>
      <c r="PDA57" s="182"/>
      <c r="PDB57" s="182"/>
      <c r="PDC57" s="182"/>
      <c r="PDD57" s="182"/>
      <c r="PDE57" s="182"/>
      <c r="PDF57" s="182"/>
      <c r="PDG57" s="182"/>
      <c r="PDH57" s="182"/>
      <c r="PDI57" s="182"/>
      <c r="PDJ57" s="182"/>
      <c r="PDK57" s="182"/>
      <c r="PDL57" s="182"/>
      <c r="PDM57" s="182"/>
      <c r="PDN57" s="182"/>
      <c r="PDO57" s="182"/>
      <c r="PDP57" s="182"/>
      <c r="PDQ57" s="182"/>
      <c r="PDR57" s="182"/>
      <c r="PDS57" s="182"/>
      <c r="PDT57" s="182"/>
      <c r="PDU57" s="182"/>
      <c r="PDV57" s="182"/>
      <c r="PDW57" s="182"/>
      <c r="PDX57" s="182"/>
      <c r="PDY57" s="182"/>
      <c r="PDZ57" s="182"/>
      <c r="PEA57" s="182"/>
      <c r="PEB57" s="182"/>
      <c r="PEC57" s="182"/>
      <c r="PED57" s="182"/>
      <c r="PEE57" s="182"/>
      <c r="PEF57" s="182"/>
      <c r="PEG57" s="182"/>
      <c r="PEH57" s="182"/>
      <c r="PEI57" s="182"/>
      <c r="PEJ57" s="182"/>
      <c r="PEK57" s="182"/>
      <c r="PEL57" s="182"/>
      <c r="PEM57" s="182"/>
      <c r="PEN57" s="182"/>
      <c r="PEO57" s="182"/>
      <c r="PEP57" s="182"/>
      <c r="PEQ57" s="182"/>
      <c r="PER57" s="182"/>
      <c r="PES57" s="182"/>
      <c r="PET57" s="182"/>
      <c r="PEU57" s="182"/>
      <c r="PEV57" s="182"/>
      <c r="PEW57" s="182"/>
      <c r="PEX57" s="182"/>
      <c r="PEY57" s="182"/>
      <c r="PEZ57" s="182"/>
      <c r="PFA57" s="182"/>
      <c r="PFB57" s="182"/>
      <c r="PFC57" s="182"/>
      <c r="PFD57" s="182"/>
      <c r="PFE57" s="182"/>
      <c r="PFF57" s="182"/>
      <c r="PFG57" s="182"/>
      <c r="PFH57" s="182"/>
      <c r="PFI57" s="182"/>
      <c r="PFJ57" s="182"/>
      <c r="PFK57" s="182"/>
      <c r="PFL57" s="182"/>
      <c r="PFM57" s="182"/>
      <c r="PFN57" s="182"/>
      <c r="PFO57" s="182"/>
      <c r="PFP57" s="182"/>
      <c r="PFQ57" s="182"/>
      <c r="PFR57" s="182"/>
      <c r="PFS57" s="182"/>
      <c r="PFT57" s="182"/>
      <c r="PFU57" s="182"/>
      <c r="PFV57" s="182"/>
      <c r="PFW57" s="182"/>
      <c r="PFX57" s="182"/>
      <c r="PFY57" s="182"/>
      <c r="PFZ57" s="182"/>
      <c r="PGA57" s="182"/>
      <c r="PGB57" s="182"/>
      <c r="PGC57" s="182"/>
      <c r="PGD57" s="182"/>
      <c r="PGE57" s="182"/>
      <c r="PGF57" s="182"/>
      <c r="PGG57" s="182"/>
      <c r="PGH57" s="182"/>
      <c r="PGI57" s="182"/>
      <c r="PGJ57" s="182"/>
      <c r="PGK57" s="182"/>
      <c r="PGL57" s="182"/>
      <c r="PGM57" s="182"/>
      <c r="PGN57" s="182"/>
      <c r="PGO57" s="182"/>
      <c r="PGP57" s="182"/>
      <c r="PGQ57" s="182"/>
      <c r="PGR57" s="182"/>
      <c r="PGS57" s="182"/>
      <c r="PGT57" s="182"/>
      <c r="PGU57" s="182"/>
      <c r="PGV57" s="182"/>
      <c r="PGW57" s="182"/>
      <c r="PGX57" s="182"/>
      <c r="PGY57" s="182"/>
      <c r="PGZ57" s="182"/>
      <c r="PHA57" s="182"/>
      <c r="PHB57" s="182"/>
      <c r="PHC57" s="182"/>
      <c r="PHD57" s="182"/>
      <c r="PHE57" s="182"/>
      <c r="PHF57" s="182"/>
      <c r="PHG57" s="182"/>
      <c r="PHH57" s="182"/>
      <c r="PHI57" s="182"/>
      <c r="PHJ57" s="182"/>
      <c r="PHK57" s="182"/>
      <c r="PHL57" s="182"/>
      <c r="PHM57" s="182"/>
      <c r="PHN57" s="182"/>
      <c r="PHO57" s="182"/>
      <c r="PHP57" s="182"/>
      <c r="PHQ57" s="182"/>
      <c r="PHR57" s="182"/>
      <c r="PHS57" s="182"/>
      <c r="PHT57" s="182"/>
      <c r="PHU57" s="182"/>
      <c r="PHV57" s="182"/>
      <c r="PHW57" s="182"/>
      <c r="PHX57" s="182"/>
      <c r="PHY57" s="182"/>
      <c r="PHZ57" s="182"/>
      <c r="PIA57" s="182"/>
      <c r="PIB57" s="182"/>
      <c r="PIC57" s="182"/>
      <c r="PID57" s="182"/>
      <c r="PIE57" s="182"/>
      <c r="PIF57" s="182"/>
      <c r="PIG57" s="182"/>
      <c r="PIH57" s="182"/>
      <c r="PII57" s="182"/>
      <c r="PIJ57" s="182"/>
      <c r="PIK57" s="182"/>
      <c r="PIL57" s="182"/>
      <c r="PIM57" s="182"/>
      <c r="PIN57" s="182"/>
      <c r="PIO57" s="182"/>
      <c r="PIP57" s="182"/>
      <c r="PIQ57" s="182"/>
      <c r="PIR57" s="182"/>
      <c r="PIS57" s="182"/>
      <c r="PIT57" s="182"/>
      <c r="PIU57" s="182"/>
      <c r="PIV57" s="182"/>
      <c r="PIW57" s="182"/>
      <c r="PIX57" s="182"/>
      <c r="PIY57" s="182"/>
      <c r="PIZ57" s="182"/>
      <c r="PJA57" s="182"/>
      <c r="PJB57" s="182"/>
      <c r="PJC57" s="182"/>
      <c r="PJD57" s="182"/>
      <c r="PJE57" s="182"/>
      <c r="PJF57" s="182"/>
      <c r="PJG57" s="182"/>
      <c r="PJH57" s="182"/>
      <c r="PJI57" s="182"/>
      <c r="PJJ57" s="182"/>
      <c r="PJK57" s="182"/>
      <c r="PJL57" s="182"/>
      <c r="PJM57" s="182"/>
      <c r="PJN57" s="182"/>
      <c r="PJO57" s="182"/>
      <c r="PJP57" s="182"/>
      <c r="PJQ57" s="182"/>
      <c r="PJR57" s="182"/>
      <c r="PJS57" s="182"/>
      <c r="PJT57" s="182"/>
      <c r="PJU57" s="182"/>
      <c r="PJV57" s="182"/>
      <c r="PJW57" s="182"/>
      <c r="PJX57" s="182"/>
      <c r="PJY57" s="182"/>
      <c r="PJZ57" s="182"/>
      <c r="PKA57" s="182"/>
      <c r="PKB57" s="182"/>
      <c r="PKC57" s="182"/>
      <c r="PKD57" s="182"/>
      <c r="PKE57" s="182"/>
      <c r="PKF57" s="182"/>
      <c r="PKG57" s="182"/>
      <c r="PKH57" s="182"/>
      <c r="PKI57" s="182"/>
      <c r="PKJ57" s="182"/>
      <c r="PKK57" s="182"/>
      <c r="PKL57" s="182"/>
      <c r="PKM57" s="182"/>
      <c r="PKN57" s="182"/>
      <c r="PKO57" s="182"/>
      <c r="PKP57" s="182"/>
      <c r="PKQ57" s="182"/>
      <c r="PKR57" s="182"/>
      <c r="PKS57" s="182"/>
      <c r="PKT57" s="182"/>
      <c r="PKU57" s="182"/>
      <c r="PKV57" s="182"/>
      <c r="PKW57" s="182"/>
      <c r="PKX57" s="182"/>
      <c r="PKY57" s="182"/>
      <c r="PKZ57" s="182"/>
      <c r="PLA57" s="182"/>
      <c r="PLB57" s="182"/>
      <c r="PLC57" s="182"/>
      <c r="PLD57" s="182"/>
      <c r="PLE57" s="182"/>
      <c r="PLF57" s="182"/>
      <c r="PLG57" s="182"/>
      <c r="PLH57" s="182"/>
      <c r="PLI57" s="182"/>
      <c r="PLJ57" s="182"/>
      <c r="PLK57" s="182"/>
      <c r="PLL57" s="182"/>
      <c r="PLM57" s="182"/>
      <c r="PLN57" s="182"/>
      <c r="PLO57" s="182"/>
      <c r="PLP57" s="182"/>
      <c r="PLQ57" s="182"/>
      <c r="PLR57" s="182"/>
      <c r="PLS57" s="182"/>
      <c r="PLT57" s="182"/>
      <c r="PLU57" s="182"/>
      <c r="PLV57" s="182"/>
      <c r="PLW57" s="182"/>
      <c r="PLX57" s="182"/>
      <c r="PLY57" s="182"/>
      <c r="PLZ57" s="182"/>
      <c r="PMA57" s="182"/>
      <c r="PMB57" s="182"/>
      <c r="PMC57" s="182"/>
      <c r="PMD57" s="182"/>
      <c r="PME57" s="182"/>
      <c r="PMF57" s="182"/>
      <c r="PMG57" s="182"/>
      <c r="PMH57" s="182"/>
      <c r="PMI57" s="182"/>
      <c r="PMJ57" s="182"/>
      <c r="PMK57" s="182"/>
      <c r="PML57" s="182"/>
      <c r="PMM57" s="182"/>
      <c r="PMN57" s="182"/>
      <c r="PMO57" s="182"/>
      <c r="PMP57" s="182"/>
      <c r="PMQ57" s="182"/>
      <c r="PMR57" s="182"/>
      <c r="PMS57" s="182"/>
      <c r="PMT57" s="182"/>
      <c r="PMU57" s="182"/>
      <c r="PMV57" s="182"/>
      <c r="PMW57" s="182"/>
      <c r="PMX57" s="182"/>
      <c r="PMY57" s="182"/>
      <c r="PMZ57" s="182"/>
      <c r="PNA57" s="182"/>
      <c r="PNB57" s="182"/>
      <c r="PNC57" s="182"/>
      <c r="PND57" s="182"/>
      <c r="PNE57" s="182"/>
      <c r="PNF57" s="182"/>
      <c r="PNG57" s="182"/>
      <c r="PNH57" s="182"/>
      <c r="PNI57" s="182"/>
      <c r="PNJ57" s="182"/>
      <c r="PNK57" s="182"/>
      <c r="PNL57" s="182"/>
      <c r="PNM57" s="182"/>
      <c r="PNN57" s="182"/>
      <c r="PNO57" s="182"/>
      <c r="PNP57" s="182"/>
      <c r="PNQ57" s="182"/>
      <c r="PNR57" s="182"/>
      <c r="PNS57" s="182"/>
      <c r="PNT57" s="182"/>
      <c r="PNU57" s="182"/>
      <c r="PNV57" s="182"/>
      <c r="PNW57" s="182"/>
      <c r="PNX57" s="182"/>
      <c r="PNY57" s="182"/>
      <c r="PNZ57" s="182"/>
      <c r="POA57" s="182"/>
      <c r="POB57" s="182"/>
      <c r="POC57" s="182"/>
      <c r="POD57" s="182"/>
      <c r="POE57" s="182"/>
      <c r="POF57" s="182"/>
      <c r="POG57" s="182"/>
      <c r="POH57" s="182"/>
      <c r="POI57" s="182"/>
      <c r="POJ57" s="182"/>
      <c r="POK57" s="182"/>
      <c r="POL57" s="182"/>
      <c r="POM57" s="182"/>
      <c r="PON57" s="182"/>
      <c r="POO57" s="182"/>
      <c r="POP57" s="182"/>
      <c r="POQ57" s="182"/>
      <c r="POR57" s="182"/>
      <c r="POS57" s="182"/>
      <c r="POT57" s="182"/>
      <c r="POU57" s="182"/>
      <c r="POV57" s="182"/>
      <c r="POW57" s="182"/>
      <c r="POX57" s="182"/>
      <c r="POY57" s="182"/>
      <c r="POZ57" s="182"/>
      <c r="PPA57" s="182"/>
      <c r="PPB57" s="182"/>
      <c r="PPC57" s="182"/>
      <c r="PPD57" s="182"/>
      <c r="PPE57" s="182"/>
      <c r="PPF57" s="182"/>
      <c r="PPG57" s="182"/>
      <c r="PPH57" s="182"/>
      <c r="PPI57" s="182"/>
      <c r="PPJ57" s="182"/>
      <c r="PPK57" s="182"/>
      <c r="PPL57" s="182"/>
      <c r="PPM57" s="182"/>
      <c r="PPN57" s="182"/>
      <c r="PPO57" s="182"/>
      <c r="PPP57" s="182"/>
      <c r="PPQ57" s="182"/>
      <c r="PPR57" s="182"/>
      <c r="PPS57" s="182"/>
      <c r="PPT57" s="182"/>
      <c r="PPU57" s="182"/>
      <c r="PPV57" s="182"/>
      <c r="PPW57" s="182"/>
      <c r="PPX57" s="182"/>
      <c r="PPY57" s="182"/>
      <c r="PPZ57" s="182"/>
      <c r="PQA57" s="182"/>
      <c r="PQB57" s="182"/>
      <c r="PQC57" s="182"/>
      <c r="PQD57" s="182"/>
      <c r="PQE57" s="182"/>
      <c r="PQF57" s="182"/>
      <c r="PQG57" s="182"/>
      <c r="PQH57" s="182"/>
      <c r="PQI57" s="182"/>
      <c r="PQJ57" s="182"/>
      <c r="PQK57" s="182"/>
      <c r="PQL57" s="182"/>
      <c r="PQM57" s="182"/>
      <c r="PQN57" s="182"/>
      <c r="PQO57" s="182"/>
      <c r="PQP57" s="182"/>
      <c r="PQQ57" s="182"/>
      <c r="PQR57" s="182"/>
      <c r="PQS57" s="182"/>
      <c r="PQT57" s="182"/>
      <c r="PQU57" s="182"/>
      <c r="PQV57" s="182"/>
      <c r="PQW57" s="182"/>
      <c r="PQX57" s="182"/>
      <c r="PQY57" s="182"/>
      <c r="PQZ57" s="182"/>
      <c r="PRA57" s="182"/>
      <c r="PRB57" s="182"/>
      <c r="PRC57" s="182"/>
      <c r="PRD57" s="182"/>
      <c r="PRE57" s="182"/>
      <c r="PRF57" s="182"/>
      <c r="PRG57" s="182"/>
      <c r="PRH57" s="182"/>
      <c r="PRI57" s="182"/>
      <c r="PRJ57" s="182"/>
      <c r="PRK57" s="182"/>
      <c r="PRL57" s="182"/>
      <c r="PRM57" s="182"/>
      <c r="PRN57" s="182"/>
      <c r="PRO57" s="182"/>
      <c r="PRP57" s="182"/>
      <c r="PRQ57" s="182"/>
      <c r="PRR57" s="182"/>
      <c r="PRS57" s="182"/>
      <c r="PRT57" s="182"/>
      <c r="PRU57" s="182"/>
      <c r="PRV57" s="182"/>
      <c r="PRW57" s="182"/>
      <c r="PRX57" s="182"/>
      <c r="PRY57" s="182"/>
      <c r="PRZ57" s="182"/>
      <c r="PSA57" s="182"/>
      <c r="PSB57" s="182"/>
      <c r="PSC57" s="182"/>
      <c r="PSD57" s="182"/>
      <c r="PSE57" s="182"/>
      <c r="PSF57" s="182"/>
      <c r="PSG57" s="182"/>
      <c r="PSH57" s="182"/>
      <c r="PSI57" s="182"/>
      <c r="PSJ57" s="182"/>
      <c r="PSK57" s="182"/>
      <c r="PSL57" s="182"/>
      <c r="PSM57" s="182"/>
      <c r="PSN57" s="182"/>
      <c r="PSO57" s="182"/>
      <c r="PSP57" s="182"/>
      <c r="PSQ57" s="182"/>
      <c r="PSR57" s="182"/>
      <c r="PSS57" s="182"/>
      <c r="PST57" s="182"/>
      <c r="PSU57" s="182"/>
      <c r="PSV57" s="182"/>
      <c r="PSW57" s="182"/>
      <c r="PSX57" s="182"/>
      <c r="PSY57" s="182"/>
      <c r="PSZ57" s="182"/>
      <c r="PTA57" s="182"/>
      <c r="PTB57" s="182"/>
      <c r="PTC57" s="182"/>
      <c r="PTD57" s="182"/>
      <c r="PTE57" s="182"/>
      <c r="PTF57" s="182"/>
      <c r="PTG57" s="182"/>
      <c r="PTH57" s="182"/>
      <c r="PTI57" s="182"/>
      <c r="PTJ57" s="182"/>
      <c r="PTK57" s="182"/>
      <c r="PTL57" s="182"/>
      <c r="PTM57" s="182"/>
      <c r="PTN57" s="182"/>
      <c r="PTO57" s="182"/>
      <c r="PTP57" s="182"/>
      <c r="PTQ57" s="182"/>
      <c r="PTR57" s="182"/>
      <c r="PTS57" s="182"/>
      <c r="PTT57" s="182"/>
      <c r="PTU57" s="182"/>
      <c r="PTV57" s="182"/>
      <c r="PTW57" s="182"/>
      <c r="PTX57" s="182"/>
      <c r="PTY57" s="182"/>
      <c r="PTZ57" s="182"/>
      <c r="PUA57" s="182"/>
      <c r="PUB57" s="182"/>
      <c r="PUC57" s="182"/>
      <c r="PUD57" s="182"/>
      <c r="PUE57" s="182"/>
      <c r="PUF57" s="182"/>
      <c r="PUG57" s="182"/>
      <c r="PUH57" s="182"/>
      <c r="PUI57" s="182"/>
      <c r="PUJ57" s="182"/>
      <c r="PUK57" s="182"/>
      <c r="PUL57" s="182"/>
      <c r="PUM57" s="182"/>
      <c r="PUN57" s="182"/>
      <c r="PUO57" s="182"/>
      <c r="PUP57" s="182"/>
      <c r="PUQ57" s="182"/>
      <c r="PUR57" s="182"/>
      <c r="PUS57" s="182"/>
      <c r="PUT57" s="182"/>
      <c r="PUU57" s="182"/>
      <c r="PUV57" s="182"/>
      <c r="PUW57" s="182"/>
      <c r="PUX57" s="182"/>
      <c r="PUY57" s="182"/>
      <c r="PUZ57" s="182"/>
      <c r="PVA57" s="182"/>
      <c r="PVB57" s="182"/>
      <c r="PVC57" s="182"/>
      <c r="PVD57" s="182"/>
      <c r="PVE57" s="182"/>
      <c r="PVF57" s="182"/>
      <c r="PVG57" s="182"/>
      <c r="PVH57" s="182"/>
      <c r="PVI57" s="182"/>
      <c r="PVJ57" s="182"/>
      <c r="PVK57" s="182"/>
      <c r="PVL57" s="182"/>
      <c r="PVM57" s="182"/>
      <c r="PVN57" s="182"/>
      <c r="PVO57" s="182"/>
      <c r="PVP57" s="182"/>
      <c r="PVQ57" s="182"/>
      <c r="PVR57" s="182"/>
      <c r="PVS57" s="182"/>
      <c r="PVT57" s="182"/>
      <c r="PVU57" s="182"/>
      <c r="PVV57" s="182"/>
      <c r="PVW57" s="182"/>
      <c r="PVX57" s="182"/>
      <c r="PVY57" s="182"/>
      <c r="PVZ57" s="182"/>
      <c r="PWA57" s="182"/>
      <c r="PWB57" s="182"/>
      <c r="PWC57" s="182"/>
      <c r="PWD57" s="182"/>
      <c r="PWE57" s="182"/>
      <c r="PWF57" s="182"/>
      <c r="PWG57" s="182"/>
      <c r="PWH57" s="182"/>
      <c r="PWI57" s="182"/>
      <c r="PWJ57" s="182"/>
      <c r="PWK57" s="182"/>
      <c r="PWL57" s="182"/>
      <c r="PWM57" s="182"/>
      <c r="PWN57" s="182"/>
      <c r="PWO57" s="182"/>
      <c r="PWP57" s="182"/>
      <c r="PWQ57" s="182"/>
      <c r="PWR57" s="182"/>
      <c r="PWS57" s="182"/>
      <c r="PWT57" s="182"/>
      <c r="PWU57" s="182"/>
      <c r="PWV57" s="182"/>
      <c r="PWW57" s="182"/>
      <c r="PWX57" s="182"/>
      <c r="PWY57" s="182"/>
      <c r="PWZ57" s="182"/>
      <c r="PXA57" s="182"/>
      <c r="PXB57" s="182"/>
      <c r="PXC57" s="182"/>
      <c r="PXD57" s="182"/>
      <c r="PXE57" s="182"/>
      <c r="PXF57" s="182"/>
      <c r="PXG57" s="182"/>
      <c r="PXH57" s="182"/>
      <c r="PXI57" s="182"/>
      <c r="PXJ57" s="182"/>
      <c r="PXK57" s="182"/>
      <c r="PXL57" s="182"/>
      <c r="PXM57" s="182"/>
      <c r="PXN57" s="182"/>
      <c r="PXO57" s="182"/>
      <c r="PXP57" s="182"/>
      <c r="PXQ57" s="182"/>
      <c r="PXR57" s="182"/>
      <c r="PXS57" s="182"/>
      <c r="PXT57" s="182"/>
      <c r="PXU57" s="182"/>
      <c r="PXV57" s="182"/>
      <c r="PXW57" s="182"/>
      <c r="PXX57" s="182"/>
      <c r="PXY57" s="182"/>
      <c r="PXZ57" s="182"/>
      <c r="PYA57" s="182"/>
      <c r="PYB57" s="182"/>
      <c r="PYC57" s="182"/>
      <c r="PYD57" s="182"/>
      <c r="PYE57" s="182"/>
      <c r="PYF57" s="182"/>
      <c r="PYG57" s="182"/>
      <c r="PYH57" s="182"/>
      <c r="PYI57" s="182"/>
      <c r="PYJ57" s="182"/>
      <c r="PYK57" s="182"/>
      <c r="PYL57" s="182"/>
      <c r="PYM57" s="182"/>
      <c r="PYN57" s="182"/>
      <c r="PYO57" s="182"/>
      <c r="PYP57" s="182"/>
      <c r="PYQ57" s="182"/>
      <c r="PYR57" s="182"/>
      <c r="PYS57" s="182"/>
      <c r="PYT57" s="182"/>
      <c r="PYU57" s="182"/>
      <c r="PYV57" s="182"/>
      <c r="PYW57" s="182"/>
      <c r="PYX57" s="182"/>
      <c r="PYY57" s="182"/>
      <c r="PYZ57" s="182"/>
      <c r="PZA57" s="182"/>
      <c r="PZB57" s="182"/>
      <c r="PZC57" s="182"/>
      <c r="PZD57" s="182"/>
      <c r="PZE57" s="182"/>
      <c r="PZF57" s="182"/>
      <c r="PZG57" s="182"/>
      <c r="PZH57" s="182"/>
      <c r="PZI57" s="182"/>
      <c r="PZJ57" s="182"/>
      <c r="PZK57" s="182"/>
      <c r="PZL57" s="182"/>
      <c r="PZM57" s="182"/>
      <c r="PZN57" s="182"/>
      <c r="PZO57" s="182"/>
      <c r="PZP57" s="182"/>
      <c r="PZQ57" s="182"/>
      <c r="PZR57" s="182"/>
      <c r="PZS57" s="182"/>
      <c r="PZT57" s="182"/>
      <c r="PZU57" s="182"/>
      <c r="PZV57" s="182"/>
      <c r="PZW57" s="182"/>
      <c r="PZX57" s="182"/>
      <c r="PZY57" s="182"/>
      <c r="PZZ57" s="182"/>
      <c r="QAA57" s="182"/>
      <c r="QAB57" s="182"/>
      <c r="QAC57" s="182"/>
      <c r="QAD57" s="182"/>
      <c r="QAE57" s="182"/>
      <c r="QAF57" s="182"/>
      <c r="QAG57" s="182"/>
      <c r="QAH57" s="182"/>
      <c r="QAI57" s="182"/>
      <c r="QAJ57" s="182"/>
      <c r="QAK57" s="182"/>
      <c r="QAL57" s="182"/>
      <c r="QAM57" s="182"/>
      <c r="QAN57" s="182"/>
      <c r="QAO57" s="182"/>
      <c r="QAP57" s="182"/>
      <c r="QAQ57" s="182"/>
      <c r="QAR57" s="182"/>
      <c r="QAS57" s="182"/>
      <c r="QAT57" s="182"/>
      <c r="QAU57" s="182"/>
      <c r="QAV57" s="182"/>
      <c r="QAW57" s="182"/>
      <c r="QAX57" s="182"/>
      <c r="QAY57" s="182"/>
      <c r="QAZ57" s="182"/>
      <c r="QBA57" s="182"/>
      <c r="QBB57" s="182"/>
      <c r="QBC57" s="182"/>
      <c r="QBD57" s="182"/>
      <c r="QBE57" s="182"/>
      <c r="QBF57" s="182"/>
      <c r="QBG57" s="182"/>
      <c r="QBH57" s="182"/>
      <c r="QBI57" s="182"/>
      <c r="QBJ57" s="182"/>
      <c r="QBK57" s="182"/>
      <c r="QBL57" s="182"/>
      <c r="QBM57" s="182"/>
      <c r="QBN57" s="182"/>
      <c r="QBO57" s="182"/>
      <c r="QBP57" s="182"/>
      <c r="QBQ57" s="182"/>
      <c r="QBR57" s="182"/>
      <c r="QBS57" s="182"/>
      <c r="QBT57" s="182"/>
      <c r="QBU57" s="182"/>
      <c r="QBV57" s="182"/>
      <c r="QBW57" s="182"/>
      <c r="QBX57" s="182"/>
      <c r="QBY57" s="182"/>
      <c r="QBZ57" s="182"/>
      <c r="QCA57" s="182"/>
      <c r="QCB57" s="182"/>
      <c r="QCC57" s="182"/>
      <c r="QCD57" s="182"/>
      <c r="QCE57" s="182"/>
      <c r="QCF57" s="182"/>
      <c r="QCG57" s="182"/>
      <c r="QCH57" s="182"/>
      <c r="QCI57" s="182"/>
      <c r="QCJ57" s="182"/>
      <c r="QCK57" s="182"/>
      <c r="QCL57" s="182"/>
      <c r="QCM57" s="182"/>
      <c r="QCN57" s="182"/>
      <c r="QCO57" s="182"/>
      <c r="QCP57" s="182"/>
      <c r="QCQ57" s="182"/>
      <c r="QCR57" s="182"/>
      <c r="QCS57" s="182"/>
      <c r="QCT57" s="182"/>
      <c r="QCU57" s="182"/>
      <c r="QCV57" s="182"/>
      <c r="QCW57" s="182"/>
      <c r="QCX57" s="182"/>
      <c r="QCY57" s="182"/>
      <c r="QCZ57" s="182"/>
      <c r="QDA57" s="182"/>
      <c r="QDB57" s="182"/>
      <c r="QDC57" s="182"/>
      <c r="QDD57" s="182"/>
      <c r="QDE57" s="182"/>
      <c r="QDF57" s="182"/>
      <c r="QDG57" s="182"/>
      <c r="QDH57" s="182"/>
      <c r="QDI57" s="182"/>
      <c r="QDJ57" s="182"/>
      <c r="QDK57" s="182"/>
      <c r="QDL57" s="182"/>
      <c r="QDM57" s="182"/>
      <c r="QDN57" s="182"/>
      <c r="QDO57" s="182"/>
      <c r="QDP57" s="182"/>
      <c r="QDQ57" s="182"/>
      <c r="QDR57" s="182"/>
      <c r="QDS57" s="182"/>
      <c r="QDT57" s="182"/>
      <c r="QDU57" s="182"/>
      <c r="QDV57" s="182"/>
      <c r="QDW57" s="182"/>
      <c r="QDX57" s="182"/>
      <c r="QDY57" s="182"/>
      <c r="QDZ57" s="182"/>
      <c r="QEA57" s="182"/>
      <c r="QEB57" s="182"/>
      <c r="QEC57" s="182"/>
      <c r="QED57" s="182"/>
      <c r="QEE57" s="182"/>
      <c r="QEF57" s="182"/>
      <c r="QEG57" s="182"/>
      <c r="QEH57" s="182"/>
      <c r="QEI57" s="182"/>
      <c r="QEJ57" s="182"/>
      <c r="QEK57" s="182"/>
      <c r="QEL57" s="182"/>
      <c r="QEM57" s="182"/>
      <c r="QEN57" s="182"/>
      <c r="QEO57" s="182"/>
      <c r="QEP57" s="182"/>
      <c r="QEQ57" s="182"/>
      <c r="QER57" s="182"/>
      <c r="QES57" s="182"/>
      <c r="QET57" s="182"/>
      <c r="QEU57" s="182"/>
      <c r="QEV57" s="182"/>
      <c r="QEW57" s="182"/>
      <c r="QEX57" s="182"/>
      <c r="QEY57" s="182"/>
      <c r="QEZ57" s="182"/>
      <c r="QFA57" s="182"/>
      <c r="QFB57" s="182"/>
      <c r="QFC57" s="182"/>
      <c r="QFD57" s="182"/>
      <c r="QFE57" s="182"/>
      <c r="QFF57" s="182"/>
      <c r="QFG57" s="182"/>
      <c r="QFH57" s="182"/>
      <c r="QFI57" s="182"/>
      <c r="QFJ57" s="182"/>
      <c r="QFK57" s="182"/>
      <c r="QFL57" s="182"/>
      <c r="QFM57" s="182"/>
      <c r="QFN57" s="182"/>
      <c r="QFO57" s="182"/>
      <c r="QFP57" s="182"/>
      <c r="QFQ57" s="182"/>
      <c r="QFR57" s="182"/>
      <c r="QFS57" s="182"/>
      <c r="QFT57" s="182"/>
      <c r="QFU57" s="182"/>
      <c r="QFV57" s="182"/>
      <c r="QFW57" s="182"/>
      <c r="QFX57" s="182"/>
      <c r="QFY57" s="182"/>
      <c r="QFZ57" s="182"/>
      <c r="QGA57" s="182"/>
      <c r="QGB57" s="182"/>
      <c r="QGC57" s="182"/>
      <c r="QGD57" s="182"/>
      <c r="QGE57" s="182"/>
      <c r="QGF57" s="182"/>
      <c r="QGG57" s="182"/>
      <c r="QGH57" s="182"/>
      <c r="QGI57" s="182"/>
      <c r="QGJ57" s="182"/>
      <c r="QGK57" s="182"/>
      <c r="QGL57" s="182"/>
      <c r="QGM57" s="182"/>
      <c r="QGN57" s="182"/>
      <c r="QGO57" s="182"/>
      <c r="QGP57" s="182"/>
      <c r="QGQ57" s="182"/>
      <c r="QGR57" s="182"/>
      <c r="QGS57" s="182"/>
      <c r="QGT57" s="182"/>
      <c r="QGU57" s="182"/>
      <c r="QGV57" s="182"/>
      <c r="QGW57" s="182"/>
      <c r="QGX57" s="182"/>
      <c r="QGY57" s="182"/>
      <c r="QGZ57" s="182"/>
      <c r="QHA57" s="182"/>
      <c r="QHB57" s="182"/>
      <c r="QHC57" s="182"/>
      <c r="QHD57" s="182"/>
      <c r="QHE57" s="182"/>
      <c r="QHF57" s="182"/>
      <c r="QHG57" s="182"/>
      <c r="QHH57" s="182"/>
      <c r="QHI57" s="182"/>
      <c r="QHJ57" s="182"/>
      <c r="QHK57" s="182"/>
      <c r="QHL57" s="182"/>
      <c r="QHM57" s="182"/>
      <c r="QHN57" s="182"/>
      <c r="QHO57" s="182"/>
      <c r="QHP57" s="182"/>
      <c r="QHQ57" s="182"/>
      <c r="QHR57" s="182"/>
      <c r="QHS57" s="182"/>
      <c r="QHT57" s="182"/>
      <c r="QHU57" s="182"/>
      <c r="QHV57" s="182"/>
      <c r="QHW57" s="182"/>
      <c r="QHX57" s="182"/>
      <c r="QHY57" s="182"/>
      <c r="QHZ57" s="182"/>
      <c r="QIA57" s="182"/>
      <c r="QIB57" s="182"/>
      <c r="QIC57" s="182"/>
      <c r="QID57" s="182"/>
      <c r="QIE57" s="182"/>
      <c r="QIF57" s="182"/>
      <c r="QIG57" s="182"/>
      <c r="QIH57" s="182"/>
      <c r="QII57" s="182"/>
      <c r="QIJ57" s="182"/>
      <c r="QIK57" s="182"/>
      <c r="QIL57" s="182"/>
      <c r="QIM57" s="182"/>
      <c r="QIN57" s="182"/>
      <c r="QIO57" s="182"/>
      <c r="QIP57" s="182"/>
      <c r="QIQ57" s="182"/>
      <c r="QIR57" s="182"/>
      <c r="QIS57" s="182"/>
      <c r="QIT57" s="182"/>
      <c r="QIU57" s="182"/>
      <c r="QIV57" s="182"/>
      <c r="QIW57" s="182"/>
      <c r="QIX57" s="182"/>
      <c r="QIY57" s="182"/>
      <c r="QIZ57" s="182"/>
      <c r="QJA57" s="182"/>
      <c r="QJB57" s="182"/>
      <c r="QJC57" s="182"/>
      <c r="QJD57" s="182"/>
      <c r="QJE57" s="182"/>
      <c r="QJF57" s="182"/>
      <c r="QJG57" s="182"/>
      <c r="QJH57" s="182"/>
      <c r="QJI57" s="182"/>
      <c r="QJJ57" s="182"/>
      <c r="QJK57" s="182"/>
      <c r="QJL57" s="182"/>
      <c r="QJM57" s="182"/>
      <c r="QJN57" s="182"/>
      <c r="QJO57" s="182"/>
      <c r="QJP57" s="182"/>
      <c r="QJQ57" s="182"/>
      <c r="QJR57" s="182"/>
      <c r="QJS57" s="182"/>
      <c r="QJT57" s="182"/>
      <c r="QJU57" s="182"/>
      <c r="QJV57" s="182"/>
      <c r="QJW57" s="182"/>
      <c r="QJX57" s="182"/>
      <c r="QJY57" s="182"/>
      <c r="QJZ57" s="182"/>
      <c r="QKA57" s="182"/>
      <c r="QKB57" s="182"/>
      <c r="QKC57" s="182"/>
      <c r="QKD57" s="182"/>
      <c r="QKE57" s="182"/>
      <c r="QKF57" s="182"/>
      <c r="QKG57" s="182"/>
      <c r="QKH57" s="182"/>
      <c r="QKI57" s="182"/>
      <c r="QKJ57" s="182"/>
      <c r="QKK57" s="182"/>
      <c r="QKL57" s="182"/>
      <c r="QKM57" s="182"/>
      <c r="QKN57" s="182"/>
      <c r="QKO57" s="182"/>
      <c r="QKP57" s="182"/>
      <c r="QKQ57" s="182"/>
      <c r="QKR57" s="182"/>
      <c r="QKS57" s="182"/>
      <c r="QKT57" s="182"/>
      <c r="QKU57" s="182"/>
      <c r="QKV57" s="182"/>
      <c r="QKW57" s="182"/>
      <c r="QKX57" s="182"/>
      <c r="QKY57" s="182"/>
      <c r="QKZ57" s="182"/>
      <c r="QLA57" s="182"/>
      <c r="QLB57" s="182"/>
      <c r="QLC57" s="182"/>
      <c r="QLD57" s="182"/>
      <c r="QLE57" s="182"/>
      <c r="QLF57" s="182"/>
      <c r="QLG57" s="182"/>
      <c r="QLH57" s="182"/>
      <c r="QLI57" s="182"/>
      <c r="QLJ57" s="182"/>
      <c r="QLK57" s="182"/>
      <c r="QLL57" s="182"/>
      <c r="QLM57" s="182"/>
      <c r="QLN57" s="182"/>
      <c r="QLO57" s="182"/>
      <c r="QLP57" s="182"/>
      <c r="QLQ57" s="182"/>
      <c r="QLR57" s="182"/>
      <c r="QLS57" s="182"/>
      <c r="QLT57" s="182"/>
      <c r="QLU57" s="182"/>
      <c r="QLV57" s="182"/>
      <c r="QLW57" s="182"/>
      <c r="QLX57" s="182"/>
      <c r="QLY57" s="182"/>
      <c r="QLZ57" s="182"/>
      <c r="QMA57" s="182"/>
      <c r="QMB57" s="182"/>
      <c r="QMC57" s="182"/>
      <c r="QMD57" s="182"/>
      <c r="QME57" s="182"/>
      <c r="QMF57" s="182"/>
      <c r="QMG57" s="182"/>
      <c r="QMH57" s="182"/>
      <c r="QMI57" s="182"/>
      <c r="QMJ57" s="182"/>
      <c r="QMK57" s="182"/>
      <c r="QML57" s="182"/>
      <c r="QMM57" s="182"/>
      <c r="QMN57" s="182"/>
      <c r="QMO57" s="182"/>
      <c r="QMP57" s="182"/>
      <c r="QMQ57" s="182"/>
      <c r="QMR57" s="182"/>
      <c r="QMS57" s="182"/>
      <c r="QMT57" s="182"/>
      <c r="QMU57" s="182"/>
      <c r="QMV57" s="182"/>
      <c r="QMW57" s="182"/>
      <c r="QMX57" s="182"/>
      <c r="QMY57" s="182"/>
      <c r="QMZ57" s="182"/>
      <c r="QNA57" s="182"/>
      <c r="QNB57" s="182"/>
      <c r="QNC57" s="182"/>
      <c r="QND57" s="182"/>
      <c r="QNE57" s="182"/>
      <c r="QNF57" s="182"/>
      <c r="QNG57" s="182"/>
      <c r="QNH57" s="182"/>
      <c r="QNI57" s="182"/>
      <c r="QNJ57" s="182"/>
      <c r="QNK57" s="182"/>
      <c r="QNL57" s="182"/>
      <c r="QNM57" s="182"/>
      <c r="QNN57" s="182"/>
      <c r="QNO57" s="182"/>
      <c r="QNP57" s="182"/>
      <c r="QNQ57" s="182"/>
      <c r="QNR57" s="182"/>
      <c r="QNS57" s="182"/>
      <c r="QNT57" s="182"/>
      <c r="QNU57" s="182"/>
      <c r="QNV57" s="182"/>
      <c r="QNW57" s="182"/>
      <c r="QNX57" s="182"/>
      <c r="QNY57" s="182"/>
      <c r="QNZ57" s="182"/>
      <c r="QOA57" s="182"/>
      <c r="QOB57" s="182"/>
      <c r="QOC57" s="182"/>
      <c r="QOD57" s="182"/>
      <c r="QOE57" s="182"/>
      <c r="QOF57" s="182"/>
      <c r="QOG57" s="182"/>
      <c r="QOH57" s="182"/>
      <c r="QOI57" s="182"/>
      <c r="QOJ57" s="182"/>
      <c r="QOK57" s="182"/>
      <c r="QOL57" s="182"/>
      <c r="QOM57" s="182"/>
      <c r="QON57" s="182"/>
      <c r="QOO57" s="182"/>
      <c r="QOP57" s="182"/>
      <c r="QOQ57" s="182"/>
      <c r="QOR57" s="182"/>
      <c r="QOS57" s="182"/>
      <c r="QOT57" s="182"/>
      <c r="QOU57" s="182"/>
      <c r="QOV57" s="182"/>
      <c r="QOW57" s="182"/>
      <c r="QOX57" s="182"/>
      <c r="QOY57" s="182"/>
      <c r="QOZ57" s="182"/>
      <c r="QPA57" s="182"/>
      <c r="QPB57" s="182"/>
      <c r="QPC57" s="182"/>
      <c r="QPD57" s="182"/>
      <c r="QPE57" s="182"/>
      <c r="QPF57" s="182"/>
      <c r="QPG57" s="182"/>
      <c r="QPH57" s="182"/>
      <c r="QPI57" s="182"/>
      <c r="QPJ57" s="182"/>
      <c r="QPK57" s="182"/>
      <c r="QPL57" s="182"/>
      <c r="QPM57" s="182"/>
      <c r="QPN57" s="182"/>
      <c r="QPO57" s="182"/>
      <c r="QPP57" s="182"/>
      <c r="QPQ57" s="182"/>
      <c r="QPR57" s="182"/>
      <c r="QPS57" s="182"/>
      <c r="QPT57" s="182"/>
      <c r="QPU57" s="182"/>
      <c r="QPV57" s="182"/>
      <c r="QPW57" s="182"/>
      <c r="QPX57" s="182"/>
      <c r="QPY57" s="182"/>
      <c r="QPZ57" s="182"/>
      <c r="QQA57" s="182"/>
      <c r="QQB57" s="182"/>
      <c r="QQC57" s="182"/>
      <c r="QQD57" s="182"/>
      <c r="QQE57" s="182"/>
      <c r="QQF57" s="182"/>
      <c r="QQG57" s="182"/>
      <c r="QQH57" s="182"/>
      <c r="QQI57" s="182"/>
      <c r="QQJ57" s="182"/>
      <c r="QQK57" s="182"/>
      <c r="QQL57" s="182"/>
      <c r="QQM57" s="182"/>
      <c r="QQN57" s="182"/>
      <c r="QQO57" s="182"/>
      <c r="QQP57" s="182"/>
      <c r="QQQ57" s="182"/>
      <c r="QQR57" s="182"/>
      <c r="QQS57" s="182"/>
      <c r="QQT57" s="182"/>
      <c r="QQU57" s="182"/>
      <c r="QQV57" s="182"/>
      <c r="QQW57" s="182"/>
      <c r="QQX57" s="182"/>
      <c r="QQY57" s="182"/>
      <c r="QQZ57" s="182"/>
      <c r="QRA57" s="182"/>
      <c r="QRB57" s="182"/>
      <c r="QRC57" s="182"/>
      <c r="QRD57" s="182"/>
      <c r="QRE57" s="182"/>
      <c r="QRF57" s="182"/>
      <c r="QRG57" s="182"/>
      <c r="QRH57" s="182"/>
      <c r="QRI57" s="182"/>
      <c r="QRJ57" s="182"/>
      <c r="QRK57" s="182"/>
      <c r="QRL57" s="182"/>
      <c r="QRM57" s="182"/>
      <c r="QRN57" s="182"/>
      <c r="QRO57" s="182"/>
      <c r="QRP57" s="182"/>
      <c r="QRQ57" s="182"/>
      <c r="QRR57" s="182"/>
      <c r="QRS57" s="182"/>
      <c r="QRT57" s="182"/>
      <c r="QRU57" s="182"/>
      <c r="QRV57" s="182"/>
      <c r="QRW57" s="182"/>
      <c r="QRX57" s="182"/>
      <c r="QRY57" s="182"/>
      <c r="QRZ57" s="182"/>
      <c r="QSA57" s="182"/>
      <c r="QSB57" s="182"/>
      <c r="QSC57" s="182"/>
      <c r="QSD57" s="182"/>
      <c r="QSE57" s="182"/>
      <c r="QSF57" s="182"/>
      <c r="QSG57" s="182"/>
      <c r="QSH57" s="182"/>
      <c r="QSI57" s="182"/>
      <c r="QSJ57" s="182"/>
      <c r="QSK57" s="182"/>
      <c r="QSL57" s="182"/>
      <c r="QSM57" s="182"/>
      <c r="QSN57" s="182"/>
      <c r="QSO57" s="182"/>
      <c r="QSP57" s="182"/>
      <c r="QSQ57" s="182"/>
      <c r="QSR57" s="182"/>
      <c r="QSS57" s="182"/>
      <c r="QST57" s="182"/>
      <c r="QSU57" s="182"/>
      <c r="QSV57" s="182"/>
      <c r="QSW57" s="182"/>
      <c r="QSX57" s="182"/>
      <c r="QSY57" s="182"/>
      <c r="QSZ57" s="182"/>
      <c r="QTA57" s="182"/>
      <c r="QTB57" s="182"/>
      <c r="QTC57" s="182"/>
      <c r="QTD57" s="182"/>
      <c r="QTE57" s="182"/>
      <c r="QTF57" s="182"/>
      <c r="QTG57" s="182"/>
      <c r="QTH57" s="182"/>
      <c r="QTI57" s="182"/>
      <c r="QTJ57" s="182"/>
      <c r="QTK57" s="182"/>
      <c r="QTL57" s="182"/>
      <c r="QTM57" s="182"/>
      <c r="QTN57" s="182"/>
      <c r="QTO57" s="182"/>
      <c r="QTP57" s="182"/>
      <c r="QTQ57" s="182"/>
      <c r="QTR57" s="182"/>
      <c r="QTS57" s="182"/>
      <c r="QTT57" s="182"/>
      <c r="QTU57" s="182"/>
      <c r="QTV57" s="182"/>
      <c r="QTW57" s="182"/>
      <c r="QTX57" s="182"/>
      <c r="QTY57" s="182"/>
      <c r="QTZ57" s="182"/>
      <c r="QUA57" s="182"/>
      <c r="QUB57" s="182"/>
      <c r="QUC57" s="182"/>
      <c r="QUD57" s="182"/>
      <c r="QUE57" s="182"/>
      <c r="QUF57" s="182"/>
      <c r="QUG57" s="182"/>
      <c r="QUH57" s="182"/>
      <c r="QUI57" s="182"/>
      <c r="QUJ57" s="182"/>
      <c r="QUK57" s="182"/>
      <c r="QUL57" s="182"/>
      <c r="QUM57" s="182"/>
      <c r="QUN57" s="182"/>
      <c r="QUO57" s="182"/>
      <c r="QUP57" s="182"/>
      <c r="QUQ57" s="182"/>
      <c r="QUR57" s="182"/>
      <c r="QUS57" s="182"/>
      <c r="QUT57" s="182"/>
      <c r="QUU57" s="182"/>
      <c r="QUV57" s="182"/>
      <c r="QUW57" s="182"/>
      <c r="QUX57" s="182"/>
      <c r="QUY57" s="182"/>
      <c r="QUZ57" s="182"/>
      <c r="QVA57" s="182"/>
      <c r="QVB57" s="182"/>
      <c r="QVC57" s="182"/>
      <c r="QVD57" s="182"/>
      <c r="QVE57" s="182"/>
      <c r="QVF57" s="182"/>
      <c r="QVG57" s="182"/>
      <c r="QVH57" s="182"/>
      <c r="QVI57" s="182"/>
      <c r="QVJ57" s="182"/>
      <c r="QVK57" s="182"/>
      <c r="QVL57" s="182"/>
      <c r="QVM57" s="182"/>
      <c r="QVN57" s="182"/>
      <c r="QVO57" s="182"/>
      <c r="QVP57" s="182"/>
      <c r="QVQ57" s="182"/>
      <c r="QVR57" s="182"/>
      <c r="QVS57" s="182"/>
      <c r="QVT57" s="182"/>
      <c r="QVU57" s="182"/>
      <c r="QVV57" s="182"/>
      <c r="QVW57" s="182"/>
      <c r="QVX57" s="182"/>
      <c r="QVY57" s="182"/>
      <c r="QVZ57" s="182"/>
      <c r="QWA57" s="182"/>
      <c r="QWB57" s="182"/>
      <c r="QWC57" s="182"/>
      <c r="QWD57" s="182"/>
      <c r="QWE57" s="182"/>
      <c r="QWF57" s="182"/>
      <c r="QWG57" s="182"/>
      <c r="QWH57" s="182"/>
      <c r="QWI57" s="182"/>
      <c r="QWJ57" s="182"/>
      <c r="QWK57" s="182"/>
      <c r="QWL57" s="182"/>
      <c r="QWM57" s="182"/>
      <c r="QWN57" s="182"/>
      <c r="QWO57" s="182"/>
      <c r="QWP57" s="182"/>
      <c r="QWQ57" s="182"/>
      <c r="QWR57" s="182"/>
      <c r="QWS57" s="182"/>
      <c r="QWT57" s="182"/>
      <c r="QWU57" s="182"/>
      <c r="QWV57" s="182"/>
      <c r="QWW57" s="182"/>
      <c r="QWX57" s="182"/>
      <c r="QWY57" s="182"/>
      <c r="QWZ57" s="182"/>
      <c r="QXA57" s="182"/>
      <c r="QXB57" s="182"/>
      <c r="QXC57" s="182"/>
      <c r="QXD57" s="182"/>
      <c r="QXE57" s="182"/>
      <c r="QXF57" s="182"/>
      <c r="QXG57" s="182"/>
      <c r="QXH57" s="182"/>
      <c r="QXI57" s="182"/>
      <c r="QXJ57" s="182"/>
      <c r="QXK57" s="182"/>
      <c r="QXL57" s="182"/>
      <c r="QXM57" s="182"/>
      <c r="QXN57" s="182"/>
      <c r="QXO57" s="182"/>
      <c r="QXP57" s="182"/>
      <c r="QXQ57" s="182"/>
      <c r="QXR57" s="182"/>
      <c r="QXS57" s="182"/>
      <c r="QXT57" s="182"/>
      <c r="QXU57" s="182"/>
      <c r="QXV57" s="182"/>
      <c r="QXW57" s="182"/>
      <c r="QXX57" s="182"/>
      <c r="QXY57" s="182"/>
      <c r="QXZ57" s="182"/>
      <c r="QYA57" s="182"/>
      <c r="QYB57" s="182"/>
      <c r="QYC57" s="182"/>
      <c r="QYD57" s="182"/>
      <c r="QYE57" s="182"/>
      <c r="QYF57" s="182"/>
      <c r="QYG57" s="182"/>
      <c r="QYH57" s="182"/>
      <c r="QYI57" s="182"/>
      <c r="QYJ57" s="182"/>
      <c r="QYK57" s="182"/>
      <c r="QYL57" s="182"/>
      <c r="QYM57" s="182"/>
      <c r="QYN57" s="182"/>
      <c r="QYO57" s="182"/>
      <c r="QYP57" s="182"/>
      <c r="QYQ57" s="182"/>
      <c r="QYR57" s="182"/>
      <c r="QYS57" s="182"/>
      <c r="QYT57" s="182"/>
      <c r="QYU57" s="182"/>
      <c r="QYV57" s="182"/>
      <c r="QYW57" s="182"/>
      <c r="QYX57" s="182"/>
      <c r="QYY57" s="182"/>
      <c r="QYZ57" s="182"/>
      <c r="QZA57" s="182"/>
      <c r="QZB57" s="182"/>
      <c r="QZC57" s="182"/>
      <c r="QZD57" s="182"/>
      <c r="QZE57" s="182"/>
      <c r="QZF57" s="182"/>
      <c r="QZG57" s="182"/>
      <c r="QZH57" s="182"/>
      <c r="QZI57" s="182"/>
      <c r="QZJ57" s="182"/>
      <c r="QZK57" s="182"/>
      <c r="QZL57" s="182"/>
      <c r="QZM57" s="182"/>
      <c r="QZN57" s="182"/>
      <c r="QZO57" s="182"/>
      <c r="QZP57" s="182"/>
      <c r="QZQ57" s="182"/>
      <c r="QZR57" s="182"/>
      <c r="QZS57" s="182"/>
      <c r="QZT57" s="182"/>
      <c r="QZU57" s="182"/>
      <c r="QZV57" s="182"/>
      <c r="QZW57" s="182"/>
      <c r="QZX57" s="182"/>
      <c r="QZY57" s="182"/>
      <c r="QZZ57" s="182"/>
      <c r="RAA57" s="182"/>
      <c r="RAB57" s="182"/>
      <c r="RAC57" s="182"/>
      <c r="RAD57" s="182"/>
      <c r="RAE57" s="182"/>
      <c r="RAF57" s="182"/>
      <c r="RAG57" s="182"/>
      <c r="RAH57" s="182"/>
      <c r="RAI57" s="182"/>
      <c r="RAJ57" s="182"/>
      <c r="RAK57" s="182"/>
      <c r="RAL57" s="182"/>
      <c r="RAM57" s="182"/>
      <c r="RAN57" s="182"/>
      <c r="RAO57" s="182"/>
      <c r="RAP57" s="182"/>
      <c r="RAQ57" s="182"/>
      <c r="RAR57" s="182"/>
      <c r="RAS57" s="182"/>
      <c r="RAT57" s="182"/>
      <c r="RAU57" s="182"/>
      <c r="RAV57" s="182"/>
      <c r="RAW57" s="182"/>
      <c r="RAX57" s="182"/>
      <c r="RAY57" s="182"/>
      <c r="RAZ57" s="182"/>
      <c r="RBA57" s="182"/>
      <c r="RBB57" s="182"/>
      <c r="RBC57" s="182"/>
      <c r="RBD57" s="182"/>
      <c r="RBE57" s="182"/>
      <c r="RBF57" s="182"/>
      <c r="RBG57" s="182"/>
      <c r="RBH57" s="182"/>
      <c r="RBI57" s="182"/>
      <c r="RBJ57" s="182"/>
      <c r="RBK57" s="182"/>
      <c r="RBL57" s="182"/>
      <c r="RBM57" s="182"/>
      <c r="RBN57" s="182"/>
      <c r="RBO57" s="182"/>
      <c r="RBP57" s="182"/>
      <c r="RBQ57" s="182"/>
      <c r="RBR57" s="182"/>
      <c r="RBS57" s="182"/>
      <c r="RBT57" s="182"/>
      <c r="RBU57" s="182"/>
      <c r="RBV57" s="182"/>
      <c r="RBW57" s="182"/>
      <c r="RBX57" s="182"/>
      <c r="RBY57" s="182"/>
      <c r="RBZ57" s="182"/>
      <c r="RCA57" s="182"/>
      <c r="RCB57" s="182"/>
      <c r="RCC57" s="182"/>
      <c r="RCD57" s="182"/>
      <c r="RCE57" s="182"/>
      <c r="RCF57" s="182"/>
      <c r="RCG57" s="182"/>
      <c r="RCH57" s="182"/>
      <c r="RCI57" s="182"/>
      <c r="RCJ57" s="182"/>
      <c r="RCK57" s="182"/>
      <c r="RCL57" s="182"/>
      <c r="RCM57" s="182"/>
      <c r="RCN57" s="182"/>
      <c r="RCO57" s="182"/>
      <c r="RCP57" s="182"/>
      <c r="RCQ57" s="182"/>
      <c r="RCR57" s="182"/>
      <c r="RCS57" s="182"/>
      <c r="RCT57" s="182"/>
      <c r="RCU57" s="182"/>
      <c r="RCV57" s="182"/>
      <c r="RCW57" s="182"/>
      <c r="RCX57" s="182"/>
      <c r="RCY57" s="182"/>
      <c r="RCZ57" s="182"/>
      <c r="RDA57" s="182"/>
      <c r="RDB57" s="182"/>
      <c r="RDC57" s="182"/>
      <c r="RDD57" s="182"/>
      <c r="RDE57" s="182"/>
      <c r="RDF57" s="182"/>
      <c r="RDG57" s="182"/>
      <c r="RDH57" s="182"/>
      <c r="RDI57" s="182"/>
      <c r="RDJ57" s="182"/>
      <c r="RDK57" s="182"/>
      <c r="RDL57" s="182"/>
      <c r="RDM57" s="182"/>
      <c r="RDN57" s="182"/>
      <c r="RDO57" s="182"/>
      <c r="RDP57" s="182"/>
      <c r="RDQ57" s="182"/>
      <c r="RDR57" s="182"/>
      <c r="RDS57" s="182"/>
      <c r="RDT57" s="182"/>
      <c r="RDU57" s="182"/>
      <c r="RDV57" s="182"/>
      <c r="RDW57" s="182"/>
      <c r="RDX57" s="182"/>
      <c r="RDY57" s="182"/>
      <c r="RDZ57" s="182"/>
      <c r="REA57" s="182"/>
      <c r="REB57" s="182"/>
      <c r="REC57" s="182"/>
      <c r="RED57" s="182"/>
      <c r="REE57" s="182"/>
      <c r="REF57" s="182"/>
      <c r="REG57" s="182"/>
      <c r="REH57" s="182"/>
      <c r="REI57" s="182"/>
      <c r="REJ57" s="182"/>
      <c r="REK57" s="182"/>
      <c r="REL57" s="182"/>
      <c r="REM57" s="182"/>
      <c r="REN57" s="182"/>
      <c r="REO57" s="182"/>
      <c r="REP57" s="182"/>
      <c r="REQ57" s="182"/>
      <c r="RER57" s="182"/>
      <c r="RES57" s="182"/>
      <c r="RET57" s="182"/>
      <c r="REU57" s="182"/>
      <c r="REV57" s="182"/>
      <c r="REW57" s="182"/>
      <c r="REX57" s="182"/>
      <c r="REY57" s="182"/>
      <c r="REZ57" s="182"/>
      <c r="RFA57" s="182"/>
      <c r="RFB57" s="182"/>
      <c r="RFC57" s="182"/>
      <c r="RFD57" s="182"/>
      <c r="RFE57" s="182"/>
      <c r="RFF57" s="182"/>
      <c r="RFG57" s="182"/>
      <c r="RFH57" s="182"/>
      <c r="RFI57" s="182"/>
      <c r="RFJ57" s="182"/>
      <c r="RFK57" s="182"/>
      <c r="RFL57" s="182"/>
      <c r="RFM57" s="182"/>
      <c r="RFN57" s="182"/>
      <c r="RFO57" s="182"/>
      <c r="RFP57" s="182"/>
      <c r="RFQ57" s="182"/>
      <c r="RFR57" s="182"/>
      <c r="RFS57" s="182"/>
      <c r="RFT57" s="182"/>
      <c r="RFU57" s="182"/>
      <c r="RFV57" s="182"/>
      <c r="RFW57" s="182"/>
      <c r="RFX57" s="182"/>
      <c r="RFY57" s="182"/>
      <c r="RFZ57" s="182"/>
      <c r="RGA57" s="182"/>
      <c r="RGB57" s="182"/>
      <c r="RGC57" s="182"/>
      <c r="RGD57" s="182"/>
      <c r="RGE57" s="182"/>
      <c r="RGF57" s="182"/>
      <c r="RGG57" s="182"/>
      <c r="RGH57" s="182"/>
      <c r="RGI57" s="182"/>
      <c r="RGJ57" s="182"/>
      <c r="RGK57" s="182"/>
      <c r="RGL57" s="182"/>
      <c r="RGM57" s="182"/>
      <c r="RGN57" s="182"/>
      <c r="RGO57" s="182"/>
      <c r="RGP57" s="182"/>
      <c r="RGQ57" s="182"/>
      <c r="RGR57" s="182"/>
      <c r="RGS57" s="182"/>
      <c r="RGT57" s="182"/>
      <c r="RGU57" s="182"/>
      <c r="RGV57" s="182"/>
      <c r="RGW57" s="182"/>
      <c r="RGX57" s="182"/>
      <c r="RGY57" s="182"/>
      <c r="RGZ57" s="182"/>
      <c r="RHA57" s="182"/>
      <c r="RHB57" s="182"/>
      <c r="RHC57" s="182"/>
      <c r="RHD57" s="182"/>
      <c r="RHE57" s="182"/>
      <c r="RHF57" s="182"/>
      <c r="RHG57" s="182"/>
      <c r="RHH57" s="182"/>
      <c r="RHI57" s="182"/>
      <c r="RHJ57" s="182"/>
      <c r="RHK57" s="182"/>
      <c r="RHL57" s="182"/>
      <c r="RHM57" s="182"/>
      <c r="RHN57" s="182"/>
      <c r="RHO57" s="182"/>
      <c r="RHP57" s="182"/>
      <c r="RHQ57" s="182"/>
      <c r="RHR57" s="182"/>
      <c r="RHS57" s="182"/>
      <c r="RHT57" s="182"/>
      <c r="RHU57" s="182"/>
      <c r="RHV57" s="182"/>
      <c r="RHW57" s="182"/>
      <c r="RHX57" s="182"/>
      <c r="RHY57" s="182"/>
      <c r="RHZ57" s="182"/>
      <c r="RIA57" s="182"/>
      <c r="RIB57" s="182"/>
      <c r="RIC57" s="182"/>
      <c r="RID57" s="182"/>
      <c r="RIE57" s="182"/>
      <c r="RIF57" s="182"/>
      <c r="RIG57" s="182"/>
      <c r="RIH57" s="182"/>
      <c r="RII57" s="182"/>
      <c r="RIJ57" s="182"/>
      <c r="RIK57" s="182"/>
      <c r="RIL57" s="182"/>
      <c r="RIM57" s="182"/>
      <c r="RIN57" s="182"/>
      <c r="RIO57" s="182"/>
      <c r="RIP57" s="182"/>
      <c r="RIQ57" s="182"/>
      <c r="RIR57" s="182"/>
      <c r="RIS57" s="182"/>
      <c r="RIT57" s="182"/>
      <c r="RIU57" s="182"/>
      <c r="RIV57" s="182"/>
      <c r="RIW57" s="182"/>
      <c r="RIX57" s="182"/>
      <c r="RIY57" s="182"/>
      <c r="RIZ57" s="182"/>
      <c r="RJA57" s="182"/>
      <c r="RJB57" s="182"/>
      <c r="RJC57" s="182"/>
      <c r="RJD57" s="182"/>
      <c r="RJE57" s="182"/>
      <c r="RJF57" s="182"/>
      <c r="RJG57" s="182"/>
      <c r="RJH57" s="182"/>
      <c r="RJI57" s="182"/>
      <c r="RJJ57" s="182"/>
      <c r="RJK57" s="182"/>
      <c r="RJL57" s="182"/>
      <c r="RJM57" s="182"/>
      <c r="RJN57" s="182"/>
      <c r="RJO57" s="182"/>
      <c r="RJP57" s="182"/>
      <c r="RJQ57" s="182"/>
      <c r="RJR57" s="182"/>
      <c r="RJS57" s="182"/>
      <c r="RJT57" s="182"/>
      <c r="RJU57" s="182"/>
      <c r="RJV57" s="182"/>
      <c r="RJW57" s="182"/>
      <c r="RJX57" s="182"/>
      <c r="RJY57" s="182"/>
      <c r="RJZ57" s="182"/>
      <c r="RKA57" s="182"/>
      <c r="RKB57" s="182"/>
      <c r="RKC57" s="182"/>
      <c r="RKD57" s="182"/>
      <c r="RKE57" s="182"/>
      <c r="RKF57" s="182"/>
      <c r="RKG57" s="182"/>
      <c r="RKH57" s="182"/>
      <c r="RKI57" s="182"/>
      <c r="RKJ57" s="182"/>
      <c r="RKK57" s="182"/>
      <c r="RKL57" s="182"/>
      <c r="RKM57" s="182"/>
      <c r="RKN57" s="182"/>
      <c r="RKO57" s="182"/>
      <c r="RKP57" s="182"/>
      <c r="RKQ57" s="182"/>
      <c r="RKR57" s="182"/>
      <c r="RKS57" s="182"/>
      <c r="RKT57" s="182"/>
      <c r="RKU57" s="182"/>
      <c r="RKV57" s="182"/>
      <c r="RKW57" s="182"/>
      <c r="RKX57" s="182"/>
      <c r="RKY57" s="182"/>
      <c r="RKZ57" s="182"/>
      <c r="RLA57" s="182"/>
      <c r="RLB57" s="182"/>
      <c r="RLC57" s="182"/>
      <c r="RLD57" s="182"/>
      <c r="RLE57" s="182"/>
      <c r="RLF57" s="182"/>
      <c r="RLG57" s="182"/>
      <c r="RLH57" s="182"/>
      <c r="RLI57" s="182"/>
      <c r="RLJ57" s="182"/>
      <c r="RLK57" s="182"/>
      <c r="RLL57" s="182"/>
      <c r="RLM57" s="182"/>
      <c r="RLN57" s="182"/>
      <c r="RLO57" s="182"/>
      <c r="RLP57" s="182"/>
      <c r="RLQ57" s="182"/>
      <c r="RLR57" s="182"/>
      <c r="RLS57" s="182"/>
      <c r="RLT57" s="182"/>
      <c r="RLU57" s="182"/>
      <c r="RLV57" s="182"/>
      <c r="RLW57" s="182"/>
      <c r="RLX57" s="182"/>
      <c r="RLY57" s="182"/>
      <c r="RLZ57" s="182"/>
      <c r="RMA57" s="182"/>
      <c r="RMB57" s="182"/>
      <c r="RMC57" s="182"/>
      <c r="RMD57" s="182"/>
      <c r="RME57" s="182"/>
      <c r="RMF57" s="182"/>
      <c r="RMG57" s="182"/>
      <c r="RMH57" s="182"/>
      <c r="RMI57" s="182"/>
      <c r="RMJ57" s="182"/>
      <c r="RMK57" s="182"/>
      <c r="RML57" s="182"/>
      <c r="RMM57" s="182"/>
      <c r="RMN57" s="182"/>
      <c r="RMO57" s="182"/>
      <c r="RMP57" s="182"/>
      <c r="RMQ57" s="182"/>
      <c r="RMR57" s="182"/>
      <c r="RMS57" s="182"/>
      <c r="RMT57" s="182"/>
      <c r="RMU57" s="182"/>
      <c r="RMV57" s="182"/>
      <c r="RMW57" s="182"/>
      <c r="RMX57" s="182"/>
      <c r="RMY57" s="182"/>
      <c r="RMZ57" s="182"/>
      <c r="RNA57" s="182"/>
      <c r="RNB57" s="182"/>
      <c r="RNC57" s="182"/>
      <c r="RND57" s="182"/>
      <c r="RNE57" s="182"/>
      <c r="RNF57" s="182"/>
      <c r="RNG57" s="182"/>
      <c r="RNH57" s="182"/>
      <c r="RNI57" s="182"/>
      <c r="RNJ57" s="182"/>
      <c r="RNK57" s="182"/>
      <c r="RNL57" s="182"/>
      <c r="RNM57" s="182"/>
      <c r="RNN57" s="182"/>
      <c r="RNO57" s="182"/>
      <c r="RNP57" s="182"/>
      <c r="RNQ57" s="182"/>
      <c r="RNR57" s="182"/>
      <c r="RNS57" s="182"/>
      <c r="RNT57" s="182"/>
      <c r="RNU57" s="182"/>
      <c r="RNV57" s="182"/>
      <c r="RNW57" s="182"/>
      <c r="RNX57" s="182"/>
      <c r="RNY57" s="182"/>
      <c r="RNZ57" s="182"/>
      <c r="ROA57" s="182"/>
      <c r="ROB57" s="182"/>
      <c r="ROC57" s="182"/>
      <c r="ROD57" s="182"/>
      <c r="ROE57" s="182"/>
      <c r="ROF57" s="182"/>
      <c r="ROG57" s="182"/>
      <c r="ROH57" s="182"/>
      <c r="ROI57" s="182"/>
      <c r="ROJ57" s="182"/>
      <c r="ROK57" s="182"/>
      <c r="ROL57" s="182"/>
      <c r="ROM57" s="182"/>
      <c r="RON57" s="182"/>
      <c r="ROO57" s="182"/>
      <c r="ROP57" s="182"/>
      <c r="ROQ57" s="182"/>
      <c r="ROR57" s="182"/>
      <c r="ROS57" s="182"/>
      <c r="ROT57" s="182"/>
      <c r="ROU57" s="182"/>
      <c r="ROV57" s="182"/>
      <c r="ROW57" s="182"/>
      <c r="ROX57" s="182"/>
      <c r="ROY57" s="182"/>
      <c r="ROZ57" s="182"/>
      <c r="RPA57" s="182"/>
      <c r="RPB57" s="182"/>
      <c r="RPC57" s="182"/>
      <c r="RPD57" s="182"/>
      <c r="RPE57" s="182"/>
      <c r="RPF57" s="182"/>
      <c r="RPG57" s="182"/>
      <c r="RPH57" s="182"/>
      <c r="RPI57" s="182"/>
      <c r="RPJ57" s="182"/>
      <c r="RPK57" s="182"/>
      <c r="RPL57" s="182"/>
      <c r="RPM57" s="182"/>
      <c r="RPN57" s="182"/>
      <c r="RPO57" s="182"/>
      <c r="RPP57" s="182"/>
      <c r="RPQ57" s="182"/>
      <c r="RPR57" s="182"/>
      <c r="RPS57" s="182"/>
      <c r="RPT57" s="182"/>
      <c r="RPU57" s="182"/>
      <c r="RPV57" s="182"/>
      <c r="RPW57" s="182"/>
      <c r="RPX57" s="182"/>
      <c r="RPY57" s="182"/>
      <c r="RPZ57" s="182"/>
      <c r="RQA57" s="182"/>
      <c r="RQB57" s="182"/>
      <c r="RQC57" s="182"/>
      <c r="RQD57" s="182"/>
      <c r="RQE57" s="182"/>
      <c r="RQF57" s="182"/>
      <c r="RQG57" s="182"/>
      <c r="RQH57" s="182"/>
      <c r="RQI57" s="182"/>
      <c r="RQJ57" s="182"/>
      <c r="RQK57" s="182"/>
      <c r="RQL57" s="182"/>
      <c r="RQM57" s="182"/>
      <c r="RQN57" s="182"/>
      <c r="RQO57" s="182"/>
      <c r="RQP57" s="182"/>
      <c r="RQQ57" s="182"/>
      <c r="RQR57" s="182"/>
      <c r="RQS57" s="182"/>
      <c r="RQT57" s="182"/>
      <c r="RQU57" s="182"/>
      <c r="RQV57" s="182"/>
      <c r="RQW57" s="182"/>
      <c r="RQX57" s="182"/>
      <c r="RQY57" s="182"/>
      <c r="RQZ57" s="182"/>
      <c r="RRA57" s="182"/>
      <c r="RRB57" s="182"/>
      <c r="RRC57" s="182"/>
      <c r="RRD57" s="182"/>
      <c r="RRE57" s="182"/>
      <c r="RRF57" s="182"/>
      <c r="RRG57" s="182"/>
      <c r="RRH57" s="182"/>
      <c r="RRI57" s="182"/>
      <c r="RRJ57" s="182"/>
      <c r="RRK57" s="182"/>
      <c r="RRL57" s="182"/>
      <c r="RRM57" s="182"/>
      <c r="RRN57" s="182"/>
      <c r="RRO57" s="182"/>
      <c r="RRP57" s="182"/>
      <c r="RRQ57" s="182"/>
      <c r="RRR57" s="182"/>
      <c r="RRS57" s="182"/>
      <c r="RRT57" s="182"/>
      <c r="RRU57" s="182"/>
      <c r="RRV57" s="182"/>
      <c r="RRW57" s="182"/>
      <c r="RRX57" s="182"/>
      <c r="RRY57" s="182"/>
      <c r="RRZ57" s="182"/>
      <c r="RSA57" s="182"/>
      <c r="RSB57" s="182"/>
      <c r="RSC57" s="182"/>
      <c r="RSD57" s="182"/>
      <c r="RSE57" s="182"/>
      <c r="RSF57" s="182"/>
      <c r="RSG57" s="182"/>
      <c r="RSH57" s="182"/>
      <c r="RSI57" s="182"/>
      <c r="RSJ57" s="182"/>
      <c r="RSK57" s="182"/>
      <c r="RSL57" s="182"/>
      <c r="RSM57" s="182"/>
      <c r="RSN57" s="182"/>
      <c r="RSO57" s="182"/>
      <c r="RSP57" s="182"/>
      <c r="RSQ57" s="182"/>
      <c r="RSR57" s="182"/>
      <c r="RSS57" s="182"/>
      <c r="RST57" s="182"/>
      <c r="RSU57" s="182"/>
      <c r="RSV57" s="182"/>
      <c r="RSW57" s="182"/>
      <c r="RSX57" s="182"/>
      <c r="RSY57" s="182"/>
      <c r="RSZ57" s="182"/>
      <c r="RTA57" s="182"/>
      <c r="RTB57" s="182"/>
      <c r="RTC57" s="182"/>
      <c r="RTD57" s="182"/>
      <c r="RTE57" s="182"/>
      <c r="RTF57" s="182"/>
      <c r="RTG57" s="182"/>
      <c r="RTH57" s="182"/>
      <c r="RTI57" s="182"/>
      <c r="RTJ57" s="182"/>
      <c r="RTK57" s="182"/>
      <c r="RTL57" s="182"/>
      <c r="RTM57" s="182"/>
      <c r="RTN57" s="182"/>
      <c r="RTO57" s="182"/>
      <c r="RTP57" s="182"/>
      <c r="RTQ57" s="182"/>
      <c r="RTR57" s="182"/>
      <c r="RTS57" s="182"/>
      <c r="RTT57" s="182"/>
      <c r="RTU57" s="182"/>
      <c r="RTV57" s="182"/>
      <c r="RTW57" s="182"/>
      <c r="RTX57" s="182"/>
      <c r="RTY57" s="182"/>
      <c r="RTZ57" s="182"/>
      <c r="RUA57" s="182"/>
      <c r="RUB57" s="182"/>
      <c r="RUC57" s="182"/>
      <c r="RUD57" s="182"/>
      <c r="RUE57" s="182"/>
      <c r="RUF57" s="182"/>
      <c r="RUG57" s="182"/>
      <c r="RUH57" s="182"/>
      <c r="RUI57" s="182"/>
      <c r="RUJ57" s="182"/>
      <c r="RUK57" s="182"/>
      <c r="RUL57" s="182"/>
      <c r="RUM57" s="182"/>
      <c r="RUN57" s="182"/>
      <c r="RUO57" s="182"/>
      <c r="RUP57" s="182"/>
      <c r="RUQ57" s="182"/>
      <c r="RUR57" s="182"/>
      <c r="RUS57" s="182"/>
      <c r="RUT57" s="182"/>
      <c r="RUU57" s="182"/>
      <c r="RUV57" s="182"/>
      <c r="RUW57" s="182"/>
      <c r="RUX57" s="182"/>
      <c r="RUY57" s="182"/>
      <c r="RUZ57" s="182"/>
      <c r="RVA57" s="182"/>
      <c r="RVB57" s="182"/>
      <c r="RVC57" s="182"/>
      <c r="RVD57" s="182"/>
      <c r="RVE57" s="182"/>
      <c r="RVF57" s="182"/>
      <c r="RVG57" s="182"/>
      <c r="RVH57" s="182"/>
      <c r="RVI57" s="182"/>
      <c r="RVJ57" s="182"/>
      <c r="RVK57" s="182"/>
      <c r="RVL57" s="182"/>
      <c r="RVM57" s="182"/>
      <c r="RVN57" s="182"/>
      <c r="RVO57" s="182"/>
      <c r="RVP57" s="182"/>
      <c r="RVQ57" s="182"/>
      <c r="RVR57" s="182"/>
      <c r="RVS57" s="182"/>
      <c r="RVT57" s="182"/>
      <c r="RVU57" s="182"/>
      <c r="RVV57" s="182"/>
      <c r="RVW57" s="182"/>
      <c r="RVX57" s="182"/>
      <c r="RVY57" s="182"/>
      <c r="RVZ57" s="182"/>
      <c r="RWA57" s="182"/>
      <c r="RWB57" s="182"/>
      <c r="RWC57" s="182"/>
      <c r="RWD57" s="182"/>
      <c r="RWE57" s="182"/>
      <c r="RWF57" s="182"/>
      <c r="RWG57" s="182"/>
      <c r="RWH57" s="182"/>
      <c r="RWI57" s="182"/>
      <c r="RWJ57" s="182"/>
      <c r="RWK57" s="182"/>
      <c r="RWL57" s="182"/>
      <c r="RWM57" s="182"/>
      <c r="RWN57" s="182"/>
      <c r="RWO57" s="182"/>
      <c r="RWP57" s="182"/>
      <c r="RWQ57" s="182"/>
      <c r="RWR57" s="182"/>
      <c r="RWS57" s="182"/>
      <c r="RWT57" s="182"/>
      <c r="RWU57" s="182"/>
      <c r="RWV57" s="182"/>
      <c r="RWW57" s="182"/>
      <c r="RWX57" s="182"/>
      <c r="RWY57" s="182"/>
      <c r="RWZ57" s="182"/>
      <c r="RXA57" s="182"/>
      <c r="RXB57" s="182"/>
      <c r="RXC57" s="182"/>
      <c r="RXD57" s="182"/>
      <c r="RXE57" s="182"/>
      <c r="RXF57" s="182"/>
      <c r="RXG57" s="182"/>
      <c r="RXH57" s="182"/>
      <c r="RXI57" s="182"/>
      <c r="RXJ57" s="182"/>
      <c r="RXK57" s="182"/>
      <c r="RXL57" s="182"/>
      <c r="RXM57" s="182"/>
      <c r="RXN57" s="182"/>
      <c r="RXO57" s="182"/>
      <c r="RXP57" s="182"/>
      <c r="RXQ57" s="182"/>
      <c r="RXR57" s="182"/>
      <c r="RXS57" s="182"/>
      <c r="RXT57" s="182"/>
      <c r="RXU57" s="182"/>
      <c r="RXV57" s="182"/>
      <c r="RXW57" s="182"/>
      <c r="RXX57" s="182"/>
      <c r="RXY57" s="182"/>
      <c r="RXZ57" s="182"/>
      <c r="RYA57" s="182"/>
      <c r="RYB57" s="182"/>
      <c r="RYC57" s="182"/>
      <c r="RYD57" s="182"/>
      <c r="RYE57" s="182"/>
      <c r="RYF57" s="182"/>
      <c r="RYG57" s="182"/>
      <c r="RYH57" s="182"/>
      <c r="RYI57" s="182"/>
      <c r="RYJ57" s="182"/>
      <c r="RYK57" s="182"/>
      <c r="RYL57" s="182"/>
      <c r="RYM57" s="182"/>
      <c r="RYN57" s="182"/>
      <c r="RYO57" s="182"/>
      <c r="RYP57" s="182"/>
      <c r="RYQ57" s="182"/>
      <c r="RYR57" s="182"/>
      <c r="RYS57" s="182"/>
      <c r="RYT57" s="182"/>
      <c r="RYU57" s="182"/>
      <c r="RYV57" s="182"/>
      <c r="RYW57" s="182"/>
      <c r="RYX57" s="182"/>
      <c r="RYY57" s="182"/>
      <c r="RYZ57" s="182"/>
      <c r="RZA57" s="182"/>
      <c r="RZB57" s="182"/>
      <c r="RZC57" s="182"/>
      <c r="RZD57" s="182"/>
      <c r="RZE57" s="182"/>
      <c r="RZF57" s="182"/>
      <c r="RZG57" s="182"/>
      <c r="RZH57" s="182"/>
      <c r="RZI57" s="182"/>
      <c r="RZJ57" s="182"/>
      <c r="RZK57" s="182"/>
      <c r="RZL57" s="182"/>
      <c r="RZM57" s="182"/>
      <c r="RZN57" s="182"/>
      <c r="RZO57" s="182"/>
      <c r="RZP57" s="182"/>
      <c r="RZQ57" s="182"/>
      <c r="RZR57" s="182"/>
      <c r="RZS57" s="182"/>
      <c r="RZT57" s="182"/>
      <c r="RZU57" s="182"/>
      <c r="RZV57" s="182"/>
      <c r="RZW57" s="182"/>
      <c r="RZX57" s="182"/>
      <c r="RZY57" s="182"/>
      <c r="RZZ57" s="182"/>
      <c r="SAA57" s="182"/>
      <c r="SAB57" s="182"/>
      <c r="SAC57" s="182"/>
      <c r="SAD57" s="182"/>
      <c r="SAE57" s="182"/>
      <c r="SAF57" s="182"/>
      <c r="SAG57" s="182"/>
      <c r="SAH57" s="182"/>
      <c r="SAI57" s="182"/>
      <c r="SAJ57" s="182"/>
      <c r="SAK57" s="182"/>
      <c r="SAL57" s="182"/>
      <c r="SAM57" s="182"/>
      <c r="SAN57" s="182"/>
      <c r="SAO57" s="182"/>
      <c r="SAP57" s="182"/>
      <c r="SAQ57" s="182"/>
      <c r="SAR57" s="182"/>
      <c r="SAS57" s="182"/>
      <c r="SAT57" s="182"/>
      <c r="SAU57" s="182"/>
      <c r="SAV57" s="182"/>
      <c r="SAW57" s="182"/>
      <c r="SAX57" s="182"/>
      <c r="SAY57" s="182"/>
      <c r="SAZ57" s="182"/>
      <c r="SBA57" s="182"/>
      <c r="SBB57" s="182"/>
      <c r="SBC57" s="182"/>
      <c r="SBD57" s="182"/>
      <c r="SBE57" s="182"/>
      <c r="SBF57" s="182"/>
      <c r="SBG57" s="182"/>
      <c r="SBH57" s="182"/>
      <c r="SBI57" s="182"/>
      <c r="SBJ57" s="182"/>
      <c r="SBK57" s="182"/>
      <c r="SBL57" s="182"/>
      <c r="SBM57" s="182"/>
      <c r="SBN57" s="182"/>
      <c r="SBO57" s="182"/>
      <c r="SBP57" s="182"/>
      <c r="SBQ57" s="182"/>
      <c r="SBR57" s="182"/>
      <c r="SBS57" s="182"/>
      <c r="SBT57" s="182"/>
      <c r="SBU57" s="182"/>
      <c r="SBV57" s="182"/>
      <c r="SBW57" s="182"/>
      <c r="SBX57" s="182"/>
      <c r="SBY57" s="182"/>
      <c r="SBZ57" s="182"/>
      <c r="SCA57" s="182"/>
      <c r="SCB57" s="182"/>
      <c r="SCC57" s="182"/>
      <c r="SCD57" s="182"/>
      <c r="SCE57" s="182"/>
      <c r="SCF57" s="182"/>
      <c r="SCG57" s="182"/>
      <c r="SCH57" s="182"/>
      <c r="SCI57" s="182"/>
      <c r="SCJ57" s="182"/>
      <c r="SCK57" s="182"/>
      <c r="SCL57" s="182"/>
      <c r="SCM57" s="182"/>
      <c r="SCN57" s="182"/>
      <c r="SCO57" s="182"/>
      <c r="SCP57" s="182"/>
      <c r="SCQ57" s="182"/>
      <c r="SCR57" s="182"/>
      <c r="SCS57" s="182"/>
      <c r="SCT57" s="182"/>
      <c r="SCU57" s="182"/>
      <c r="SCV57" s="182"/>
      <c r="SCW57" s="182"/>
      <c r="SCX57" s="182"/>
      <c r="SCY57" s="182"/>
      <c r="SCZ57" s="182"/>
      <c r="SDA57" s="182"/>
      <c r="SDB57" s="182"/>
      <c r="SDC57" s="182"/>
      <c r="SDD57" s="182"/>
      <c r="SDE57" s="182"/>
      <c r="SDF57" s="182"/>
      <c r="SDG57" s="182"/>
      <c r="SDH57" s="182"/>
      <c r="SDI57" s="182"/>
      <c r="SDJ57" s="182"/>
      <c r="SDK57" s="182"/>
      <c r="SDL57" s="182"/>
      <c r="SDM57" s="182"/>
      <c r="SDN57" s="182"/>
      <c r="SDO57" s="182"/>
      <c r="SDP57" s="182"/>
      <c r="SDQ57" s="182"/>
      <c r="SDR57" s="182"/>
      <c r="SDS57" s="182"/>
      <c r="SDT57" s="182"/>
      <c r="SDU57" s="182"/>
      <c r="SDV57" s="182"/>
      <c r="SDW57" s="182"/>
      <c r="SDX57" s="182"/>
      <c r="SDY57" s="182"/>
      <c r="SDZ57" s="182"/>
      <c r="SEA57" s="182"/>
      <c r="SEB57" s="182"/>
      <c r="SEC57" s="182"/>
      <c r="SED57" s="182"/>
      <c r="SEE57" s="182"/>
      <c r="SEF57" s="182"/>
      <c r="SEG57" s="182"/>
      <c r="SEH57" s="182"/>
      <c r="SEI57" s="182"/>
      <c r="SEJ57" s="182"/>
      <c r="SEK57" s="182"/>
      <c r="SEL57" s="182"/>
      <c r="SEM57" s="182"/>
      <c r="SEN57" s="182"/>
      <c r="SEO57" s="182"/>
      <c r="SEP57" s="182"/>
      <c r="SEQ57" s="182"/>
      <c r="SER57" s="182"/>
      <c r="SES57" s="182"/>
      <c r="SET57" s="182"/>
      <c r="SEU57" s="182"/>
      <c r="SEV57" s="182"/>
      <c r="SEW57" s="182"/>
      <c r="SEX57" s="182"/>
      <c r="SEY57" s="182"/>
      <c r="SEZ57" s="182"/>
      <c r="SFA57" s="182"/>
      <c r="SFB57" s="182"/>
      <c r="SFC57" s="182"/>
      <c r="SFD57" s="182"/>
      <c r="SFE57" s="182"/>
      <c r="SFF57" s="182"/>
      <c r="SFG57" s="182"/>
      <c r="SFH57" s="182"/>
      <c r="SFI57" s="182"/>
      <c r="SFJ57" s="182"/>
      <c r="SFK57" s="182"/>
      <c r="SFL57" s="182"/>
      <c r="SFM57" s="182"/>
      <c r="SFN57" s="182"/>
      <c r="SFO57" s="182"/>
      <c r="SFP57" s="182"/>
      <c r="SFQ57" s="182"/>
      <c r="SFR57" s="182"/>
      <c r="SFS57" s="182"/>
      <c r="SFT57" s="182"/>
      <c r="SFU57" s="182"/>
      <c r="SFV57" s="182"/>
      <c r="SFW57" s="182"/>
      <c r="SFX57" s="182"/>
      <c r="SFY57" s="182"/>
      <c r="SFZ57" s="182"/>
      <c r="SGA57" s="182"/>
      <c r="SGB57" s="182"/>
      <c r="SGC57" s="182"/>
      <c r="SGD57" s="182"/>
      <c r="SGE57" s="182"/>
      <c r="SGF57" s="182"/>
      <c r="SGG57" s="182"/>
      <c r="SGH57" s="182"/>
      <c r="SGI57" s="182"/>
      <c r="SGJ57" s="182"/>
      <c r="SGK57" s="182"/>
      <c r="SGL57" s="182"/>
      <c r="SGM57" s="182"/>
      <c r="SGN57" s="182"/>
      <c r="SGO57" s="182"/>
      <c r="SGP57" s="182"/>
      <c r="SGQ57" s="182"/>
      <c r="SGR57" s="182"/>
      <c r="SGS57" s="182"/>
      <c r="SGT57" s="182"/>
      <c r="SGU57" s="182"/>
      <c r="SGV57" s="182"/>
      <c r="SGW57" s="182"/>
      <c r="SGX57" s="182"/>
      <c r="SGY57" s="182"/>
      <c r="SGZ57" s="182"/>
      <c r="SHA57" s="182"/>
      <c r="SHB57" s="182"/>
      <c r="SHC57" s="182"/>
      <c r="SHD57" s="182"/>
      <c r="SHE57" s="182"/>
      <c r="SHF57" s="182"/>
      <c r="SHG57" s="182"/>
      <c r="SHH57" s="182"/>
      <c r="SHI57" s="182"/>
      <c r="SHJ57" s="182"/>
      <c r="SHK57" s="182"/>
      <c r="SHL57" s="182"/>
      <c r="SHM57" s="182"/>
      <c r="SHN57" s="182"/>
      <c r="SHO57" s="182"/>
      <c r="SHP57" s="182"/>
      <c r="SHQ57" s="182"/>
      <c r="SHR57" s="182"/>
      <c r="SHS57" s="182"/>
      <c r="SHT57" s="182"/>
      <c r="SHU57" s="182"/>
      <c r="SHV57" s="182"/>
      <c r="SHW57" s="182"/>
      <c r="SHX57" s="182"/>
      <c r="SHY57" s="182"/>
      <c r="SHZ57" s="182"/>
      <c r="SIA57" s="182"/>
      <c r="SIB57" s="182"/>
      <c r="SIC57" s="182"/>
      <c r="SID57" s="182"/>
      <c r="SIE57" s="182"/>
      <c r="SIF57" s="182"/>
      <c r="SIG57" s="182"/>
      <c r="SIH57" s="182"/>
      <c r="SII57" s="182"/>
      <c r="SIJ57" s="182"/>
      <c r="SIK57" s="182"/>
      <c r="SIL57" s="182"/>
      <c r="SIM57" s="182"/>
      <c r="SIN57" s="182"/>
      <c r="SIO57" s="182"/>
      <c r="SIP57" s="182"/>
      <c r="SIQ57" s="182"/>
      <c r="SIR57" s="182"/>
      <c r="SIS57" s="182"/>
      <c r="SIT57" s="182"/>
      <c r="SIU57" s="182"/>
      <c r="SIV57" s="182"/>
      <c r="SIW57" s="182"/>
      <c r="SIX57" s="182"/>
      <c r="SIY57" s="182"/>
      <c r="SIZ57" s="182"/>
      <c r="SJA57" s="182"/>
      <c r="SJB57" s="182"/>
      <c r="SJC57" s="182"/>
      <c r="SJD57" s="182"/>
      <c r="SJE57" s="182"/>
      <c r="SJF57" s="182"/>
      <c r="SJG57" s="182"/>
      <c r="SJH57" s="182"/>
      <c r="SJI57" s="182"/>
      <c r="SJJ57" s="182"/>
      <c r="SJK57" s="182"/>
      <c r="SJL57" s="182"/>
      <c r="SJM57" s="182"/>
      <c r="SJN57" s="182"/>
      <c r="SJO57" s="182"/>
      <c r="SJP57" s="182"/>
      <c r="SJQ57" s="182"/>
      <c r="SJR57" s="182"/>
      <c r="SJS57" s="182"/>
      <c r="SJT57" s="182"/>
      <c r="SJU57" s="182"/>
      <c r="SJV57" s="182"/>
      <c r="SJW57" s="182"/>
      <c r="SJX57" s="182"/>
      <c r="SJY57" s="182"/>
      <c r="SJZ57" s="182"/>
      <c r="SKA57" s="182"/>
      <c r="SKB57" s="182"/>
      <c r="SKC57" s="182"/>
      <c r="SKD57" s="182"/>
      <c r="SKE57" s="182"/>
      <c r="SKF57" s="182"/>
      <c r="SKG57" s="182"/>
      <c r="SKH57" s="182"/>
      <c r="SKI57" s="182"/>
      <c r="SKJ57" s="182"/>
      <c r="SKK57" s="182"/>
      <c r="SKL57" s="182"/>
      <c r="SKM57" s="182"/>
      <c r="SKN57" s="182"/>
      <c r="SKO57" s="182"/>
      <c r="SKP57" s="182"/>
      <c r="SKQ57" s="182"/>
      <c r="SKR57" s="182"/>
      <c r="SKS57" s="182"/>
      <c r="SKT57" s="182"/>
      <c r="SKU57" s="182"/>
      <c r="SKV57" s="182"/>
      <c r="SKW57" s="182"/>
      <c r="SKX57" s="182"/>
      <c r="SKY57" s="182"/>
      <c r="SKZ57" s="182"/>
      <c r="SLA57" s="182"/>
      <c r="SLB57" s="182"/>
      <c r="SLC57" s="182"/>
      <c r="SLD57" s="182"/>
      <c r="SLE57" s="182"/>
      <c r="SLF57" s="182"/>
      <c r="SLG57" s="182"/>
      <c r="SLH57" s="182"/>
      <c r="SLI57" s="182"/>
      <c r="SLJ57" s="182"/>
      <c r="SLK57" s="182"/>
      <c r="SLL57" s="182"/>
      <c r="SLM57" s="182"/>
      <c r="SLN57" s="182"/>
      <c r="SLO57" s="182"/>
      <c r="SLP57" s="182"/>
      <c r="SLQ57" s="182"/>
      <c r="SLR57" s="182"/>
      <c r="SLS57" s="182"/>
      <c r="SLT57" s="182"/>
      <c r="SLU57" s="182"/>
      <c r="SLV57" s="182"/>
      <c r="SLW57" s="182"/>
      <c r="SLX57" s="182"/>
      <c r="SLY57" s="182"/>
      <c r="SLZ57" s="182"/>
      <c r="SMA57" s="182"/>
      <c r="SMB57" s="182"/>
      <c r="SMC57" s="182"/>
      <c r="SMD57" s="182"/>
      <c r="SME57" s="182"/>
      <c r="SMF57" s="182"/>
      <c r="SMG57" s="182"/>
      <c r="SMH57" s="182"/>
      <c r="SMI57" s="182"/>
      <c r="SMJ57" s="182"/>
      <c r="SMK57" s="182"/>
      <c r="SML57" s="182"/>
      <c r="SMM57" s="182"/>
      <c r="SMN57" s="182"/>
      <c r="SMO57" s="182"/>
      <c r="SMP57" s="182"/>
      <c r="SMQ57" s="182"/>
      <c r="SMR57" s="182"/>
      <c r="SMS57" s="182"/>
      <c r="SMT57" s="182"/>
      <c r="SMU57" s="182"/>
      <c r="SMV57" s="182"/>
      <c r="SMW57" s="182"/>
      <c r="SMX57" s="182"/>
      <c r="SMY57" s="182"/>
      <c r="SMZ57" s="182"/>
      <c r="SNA57" s="182"/>
      <c r="SNB57" s="182"/>
      <c r="SNC57" s="182"/>
      <c r="SND57" s="182"/>
      <c r="SNE57" s="182"/>
      <c r="SNF57" s="182"/>
      <c r="SNG57" s="182"/>
      <c r="SNH57" s="182"/>
      <c r="SNI57" s="182"/>
      <c r="SNJ57" s="182"/>
      <c r="SNK57" s="182"/>
      <c r="SNL57" s="182"/>
      <c r="SNM57" s="182"/>
      <c r="SNN57" s="182"/>
      <c r="SNO57" s="182"/>
      <c r="SNP57" s="182"/>
      <c r="SNQ57" s="182"/>
      <c r="SNR57" s="182"/>
      <c r="SNS57" s="182"/>
      <c r="SNT57" s="182"/>
      <c r="SNU57" s="182"/>
      <c r="SNV57" s="182"/>
      <c r="SNW57" s="182"/>
      <c r="SNX57" s="182"/>
      <c r="SNY57" s="182"/>
      <c r="SNZ57" s="182"/>
      <c r="SOA57" s="182"/>
      <c r="SOB57" s="182"/>
      <c r="SOC57" s="182"/>
      <c r="SOD57" s="182"/>
      <c r="SOE57" s="182"/>
      <c r="SOF57" s="182"/>
      <c r="SOG57" s="182"/>
      <c r="SOH57" s="182"/>
      <c r="SOI57" s="182"/>
      <c r="SOJ57" s="182"/>
      <c r="SOK57" s="182"/>
      <c r="SOL57" s="182"/>
      <c r="SOM57" s="182"/>
      <c r="SON57" s="182"/>
      <c r="SOO57" s="182"/>
      <c r="SOP57" s="182"/>
      <c r="SOQ57" s="182"/>
      <c r="SOR57" s="182"/>
      <c r="SOS57" s="182"/>
      <c r="SOT57" s="182"/>
      <c r="SOU57" s="182"/>
      <c r="SOV57" s="182"/>
      <c r="SOW57" s="182"/>
      <c r="SOX57" s="182"/>
      <c r="SOY57" s="182"/>
      <c r="SOZ57" s="182"/>
      <c r="SPA57" s="182"/>
      <c r="SPB57" s="182"/>
      <c r="SPC57" s="182"/>
      <c r="SPD57" s="182"/>
      <c r="SPE57" s="182"/>
      <c r="SPF57" s="182"/>
      <c r="SPG57" s="182"/>
      <c r="SPH57" s="182"/>
      <c r="SPI57" s="182"/>
      <c r="SPJ57" s="182"/>
      <c r="SPK57" s="182"/>
      <c r="SPL57" s="182"/>
      <c r="SPM57" s="182"/>
      <c r="SPN57" s="182"/>
      <c r="SPO57" s="182"/>
      <c r="SPP57" s="182"/>
      <c r="SPQ57" s="182"/>
      <c r="SPR57" s="182"/>
      <c r="SPS57" s="182"/>
      <c r="SPT57" s="182"/>
      <c r="SPU57" s="182"/>
      <c r="SPV57" s="182"/>
      <c r="SPW57" s="182"/>
      <c r="SPX57" s="182"/>
      <c r="SPY57" s="182"/>
      <c r="SPZ57" s="182"/>
      <c r="SQA57" s="182"/>
      <c r="SQB57" s="182"/>
      <c r="SQC57" s="182"/>
      <c r="SQD57" s="182"/>
      <c r="SQE57" s="182"/>
      <c r="SQF57" s="182"/>
      <c r="SQG57" s="182"/>
      <c r="SQH57" s="182"/>
      <c r="SQI57" s="182"/>
      <c r="SQJ57" s="182"/>
      <c r="SQK57" s="182"/>
      <c r="SQL57" s="182"/>
      <c r="SQM57" s="182"/>
      <c r="SQN57" s="182"/>
      <c r="SQO57" s="182"/>
      <c r="SQP57" s="182"/>
      <c r="SQQ57" s="182"/>
      <c r="SQR57" s="182"/>
      <c r="SQS57" s="182"/>
      <c r="SQT57" s="182"/>
      <c r="SQU57" s="182"/>
      <c r="SQV57" s="182"/>
      <c r="SQW57" s="182"/>
      <c r="SQX57" s="182"/>
      <c r="SQY57" s="182"/>
      <c r="SQZ57" s="182"/>
      <c r="SRA57" s="182"/>
      <c r="SRB57" s="182"/>
      <c r="SRC57" s="182"/>
      <c r="SRD57" s="182"/>
      <c r="SRE57" s="182"/>
      <c r="SRF57" s="182"/>
      <c r="SRG57" s="182"/>
      <c r="SRH57" s="182"/>
      <c r="SRI57" s="182"/>
      <c r="SRJ57" s="182"/>
      <c r="SRK57" s="182"/>
      <c r="SRL57" s="182"/>
      <c r="SRM57" s="182"/>
      <c r="SRN57" s="182"/>
      <c r="SRO57" s="182"/>
      <c r="SRP57" s="182"/>
      <c r="SRQ57" s="182"/>
      <c r="SRR57" s="182"/>
      <c r="SRS57" s="182"/>
      <c r="SRT57" s="182"/>
      <c r="SRU57" s="182"/>
      <c r="SRV57" s="182"/>
      <c r="SRW57" s="182"/>
      <c r="SRX57" s="182"/>
      <c r="SRY57" s="182"/>
      <c r="SRZ57" s="182"/>
      <c r="SSA57" s="182"/>
      <c r="SSB57" s="182"/>
      <c r="SSC57" s="182"/>
      <c r="SSD57" s="182"/>
      <c r="SSE57" s="182"/>
      <c r="SSF57" s="182"/>
      <c r="SSG57" s="182"/>
      <c r="SSH57" s="182"/>
      <c r="SSI57" s="182"/>
      <c r="SSJ57" s="182"/>
      <c r="SSK57" s="182"/>
      <c r="SSL57" s="182"/>
      <c r="SSM57" s="182"/>
      <c r="SSN57" s="182"/>
      <c r="SSO57" s="182"/>
      <c r="SSP57" s="182"/>
      <c r="SSQ57" s="182"/>
      <c r="SSR57" s="182"/>
      <c r="SSS57" s="182"/>
      <c r="SST57" s="182"/>
      <c r="SSU57" s="182"/>
      <c r="SSV57" s="182"/>
      <c r="SSW57" s="182"/>
      <c r="SSX57" s="182"/>
      <c r="SSY57" s="182"/>
      <c r="SSZ57" s="182"/>
      <c r="STA57" s="182"/>
      <c r="STB57" s="182"/>
      <c r="STC57" s="182"/>
      <c r="STD57" s="182"/>
      <c r="STE57" s="182"/>
      <c r="STF57" s="182"/>
      <c r="STG57" s="182"/>
      <c r="STH57" s="182"/>
      <c r="STI57" s="182"/>
      <c r="STJ57" s="182"/>
      <c r="STK57" s="182"/>
      <c r="STL57" s="182"/>
      <c r="STM57" s="182"/>
      <c r="STN57" s="182"/>
      <c r="STO57" s="182"/>
      <c r="STP57" s="182"/>
      <c r="STQ57" s="182"/>
      <c r="STR57" s="182"/>
      <c r="STS57" s="182"/>
      <c r="STT57" s="182"/>
      <c r="STU57" s="182"/>
      <c r="STV57" s="182"/>
      <c r="STW57" s="182"/>
      <c r="STX57" s="182"/>
      <c r="STY57" s="182"/>
      <c r="STZ57" s="182"/>
      <c r="SUA57" s="182"/>
      <c r="SUB57" s="182"/>
      <c r="SUC57" s="182"/>
      <c r="SUD57" s="182"/>
      <c r="SUE57" s="182"/>
      <c r="SUF57" s="182"/>
      <c r="SUG57" s="182"/>
      <c r="SUH57" s="182"/>
      <c r="SUI57" s="182"/>
      <c r="SUJ57" s="182"/>
      <c r="SUK57" s="182"/>
      <c r="SUL57" s="182"/>
      <c r="SUM57" s="182"/>
      <c r="SUN57" s="182"/>
      <c r="SUO57" s="182"/>
      <c r="SUP57" s="182"/>
      <c r="SUQ57" s="182"/>
      <c r="SUR57" s="182"/>
      <c r="SUS57" s="182"/>
      <c r="SUT57" s="182"/>
      <c r="SUU57" s="182"/>
      <c r="SUV57" s="182"/>
      <c r="SUW57" s="182"/>
      <c r="SUX57" s="182"/>
      <c r="SUY57" s="182"/>
      <c r="SUZ57" s="182"/>
      <c r="SVA57" s="182"/>
      <c r="SVB57" s="182"/>
      <c r="SVC57" s="182"/>
      <c r="SVD57" s="182"/>
      <c r="SVE57" s="182"/>
      <c r="SVF57" s="182"/>
      <c r="SVG57" s="182"/>
      <c r="SVH57" s="182"/>
      <c r="SVI57" s="182"/>
      <c r="SVJ57" s="182"/>
      <c r="SVK57" s="182"/>
      <c r="SVL57" s="182"/>
      <c r="SVM57" s="182"/>
      <c r="SVN57" s="182"/>
      <c r="SVO57" s="182"/>
      <c r="SVP57" s="182"/>
      <c r="SVQ57" s="182"/>
      <c r="SVR57" s="182"/>
      <c r="SVS57" s="182"/>
      <c r="SVT57" s="182"/>
      <c r="SVU57" s="182"/>
      <c r="SVV57" s="182"/>
      <c r="SVW57" s="182"/>
      <c r="SVX57" s="182"/>
      <c r="SVY57" s="182"/>
      <c r="SVZ57" s="182"/>
      <c r="SWA57" s="182"/>
      <c r="SWB57" s="182"/>
      <c r="SWC57" s="182"/>
      <c r="SWD57" s="182"/>
      <c r="SWE57" s="182"/>
      <c r="SWF57" s="182"/>
      <c r="SWG57" s="182"/>
      <c r="SWH57" s="182"/>
      <c r="SWI57" s="182"/>
      <c r="SWJ57" s="182"/>
      <c r="SWK57" s="182"/>
      <c r="SWL57" s="182"/>
      <c r="SWM57" s="182"/>
      <c r="SWN57" s="182"/>
      <c r="SWO57" s="182"/>
      <c r="SWP57" s="182"/>
      <c r="SWQ57" s="182"/>
      <c r="SWR57" s="182"/>
      <c r="SWS57" s="182"/>
      <c r="SWT57" s="182"/>
      <c r="SWU57" s="182"/>
      <c r="SWV57" s="182"/>
      <c r="SWW57" s="182"/>
      <c r="SWX57" s="182"/>
      <c r="SWY57" s="182"/>
      <c r="SWZ57" s="182"/>
      <c r="SXA57" s="182"/>
      <c r="SXB57" s="182"/>
      <c r="SXC57" s="182"/>
      <c r="SXD57" s="182"/>
      <c r="SXE57" s="182"/>
      <c r="SXF57" s="182"/>
      <c r="SXG57" s="182"/>
      <c r="SXH57" s="182"/>
      <c r="SXI57" s="182"/>
      <c r="SXJ57" s="182"/>
      <c r="SXK57" s="182"/>
      <c r="SXL57" s="182"/>
      <c r="SXM57" s="182"/>
      <c r="SXN57" s="182"/>
      <c r="SXO57" s="182"/>
      <c r="SXP57" s="182"/>
      <c r="SXQ57" s="182"/>
      <c r="SXR57" s="182"/>
      <c r="SXS57" s="182"/>
      <c r="SXT57" s="182"/>
      <c r="SXU57" s="182"/>
      <c r="SXV57" s="182"/>
      <c r="SXW57" s="182"/>
      <c r="SXX57" s="182"/>
      <c r="SXY57" s="182"/>
      <c r="SXZ57" s="182"/>
      <c r="SYA57" s="182"/>
      <c r="SYB57" s="182"/>
      <c r="SYC57" s="182"/>
      <c r="SYD57" s="182"/>
      <c r="SYE57" s="182"/>
      <c r="SYF57" s="182"/>
      <c r="SYG57" s="182"/>
      <c r="SYH57" s="182"/>
      <c r="SYI57" s="182"/>
      <c r="SYJ57" s="182"/>
      <c r="SYK57" s="182"/>
      <c r="SYL57" s="182"/>
      <c r="SYM57" s="182"/>
      <c r="SYN57" s="182"/>
      <c r="SYO57" s="182"/>
      <c r="SYP57" s="182"/>
      <c r="SYQ57" s="182"/>
      <c r="SYR57" s="182"/>
      <c r="SYS57" s="182"/>
      <c r="SYT57" s="182"/>
      <c r="SYU57" s="182"/>
      <c r="SYV57" s="182"/>
      <c r="SYW57" s="182"/>
      <c r="SYX57" s="182"/>
      <c r="SYY57" s="182"/>
      <c r="SYZ57" s="182"/>
      <c r="SZA57" s="182"/>
      <c r="SZB57" s="182"/>
      <c r="SZC57" s="182"/>
      <c r="SZD57" s="182"/>
      <c r="SZE57" s="182"/>
      <c r="SZF57" s="182"/>
      <c r="SZG57" s="182"/>
      <c r="SZH57" s="182"/>
      <c r="SZI57" s="182"/>
      <c r="SZJ57" s="182"/>
      <c r="SZK57" s="182"/>
      <c r="SZL57" s="182"/>
      <c r="SZM57" s="182"/>
      <c r="SZN57" s="182"/>
      <c r="SZO57" s="182"/>
      <c r="SZP57" s="182"/>
      <c r="SZQ57" s="182"/>
      <c r="SZR57" s="182"/>
      <c r="SZS57" s="182"/>
      <c r="SZT57" s="182"/>
      <c r="SZU57" s="182"/>
      <c r="SZV57" s="182"/>
      <c r="SZW57" s="182"/>
      <c r="SZX57" s="182"/>
      <c r="SZY57" s="182"/>
      <c r="SZZ57" s="182"/>
      <c r="TAA57" s="182"/>
      <c r="TAB57" s="182"/>
      <c r="TAC57" s="182"/>
      <c r="TAD57" s="182"/>
      <c r="TAE57" s="182"/>
      <c r="TAF57" s="182"/>
      <c r="TAG57" s="182"/>
      <c r="TAH57" s="182"/>
      <c r="TAI57" s="182"/>
      <c r="TAJ57" s="182"/>
      <c r="TAK57" s="182"/>
      <c r="TAL57" s="182"/>
      <c r="TAM57" s="182"/>
      <c r="TAN57" s="182"/>
      <c r="TAO57" s="182"/>
      <c r="TAP57" s="182"/>
      <c r="TAQ57" s="182"/>
      <c r="TAR57" s="182"/>
      <c r="TAS57" s="182"/>
      <c r="TAT57" s="182"/>
      <c r="TAU57" s="182"/>
      <c r="TAV57" s="182"/>
      <c r="TAW57" s="182"/>
      <c r="TAX57" s="182"/>
      <c r="TAY57" s="182"/>
      <c r="TAZ57" s="182"/>
      <c r="TBA57" s="182"/>
      <c r="TBB57" s="182"/>
      <c r="TBC57" s="182"/>
      <c r="TBD57" s="182"/>
      <c r="TBE57" s="182"/>
      <c r="TBF57" s="182"/>
      <c r="TBG57" s="182"/>
      <c r="TBH57" s="182"/>
      <c r="TBI57" s="182"/>
      <c r="TBJ57" s="182"/>
      <c r="TBK57" s="182"/>
      <c r="TBL57" s="182"/>
      <c r="TBM57" s="182"/>
      <c r="TBN57" s="182"/>
      <c r="TBO57" s="182"/>
      <c r="TBP57" s="182"/>
      <c r="TBQ57" s="182"/>
      <c r="TBR57" s="182"/>
      <c r="TBS57" s="182"/>
      <c r="TBT57" s="182"/>
      <c r="TBU57" s="182"/>
      <c r="TBV57" s="182"/>
      <c r="TBW57" s="182"/>
      <c r="TBX57" s="182"/>
      <c r="TBY57" s="182"/>
      <c r="TBZ57" s="182"/>
      <c r="TCA57" s="182"/>
      <c r="TCB57" s="182"/>
      <c r="TCC57" s="182"/>
      <c r="TCD57" s="182"/>
      <c r="TCE57" s="182"/>
      <c r="TCF57" s="182"/>
      <c r="TCG57" s="182"/>
      <c r="TCH57" s="182"/>
      <c r="TCI57" s="182"/>
      <c r="TCJ57" s="182"/>
      <c r="TCK57" s="182"/>
      <c r="TCL57" s="182"/>
      <c r="TCM57" s="182"/>
      <c r="TCN57" s="182"/>
      <c r="TCO57" s="182"/>
      <c r="TCP57" s="182"/>
      <c r="TCQ57" s="182"/>
      <c r="TCR57" s="182"/>
      <c r="TCS57" s="182"/>
      <c r="TCT57" s="182"/>
      <c r="TCU57" s="182"/>
      <c r="TCV57" s="182"/>
      <c r="TCW57" s="182"/>
      <c r="TCX57" s="182"/>
      <c r="TCY57" s="182"/>
      <c r="TCZ57" s="182"/>
      <c r="TDA57" s="182"/>
      <c r="TDB57" s="182"/>
      <c r="TDC57" s="182"/>
      <c r="TDD57" s="182"/>
      <c r="TDE57" s="182"/>
      <c r="TDF57" s="182"/>
      <c r="TDG57" s="182"/>
      <c r="TDH57" s="182"/>
      <c r="TDI57" s="182"/>
      <c r="TDJ57" s="182"/>
      <c r="TDK57" s="182"/>
      <c r="TDL57" s="182"/>
      <c r="TDM57" s="182"/>
      <c r="TDN57" s="182"/>
      <c r="TDO57" s="182"/>
      <c r="TDP57" s="182"/>
      <c r="TDQ57" s="182"/>
      <c r="TDR57" s="182"/>
      <c r="TDS57" s="182"/>
      <c r="TDT57" s="182"/>
      <c r="TDU57" s="182"/>
      <c r="TDV57" s="182"/>
      <c r="TDW57" s="182"/>
      <c r="TDX57" s="182"/>
      <c r="TDY57" s="182"/>
      <c r="TDZ57" s="182"/>
      <c r="TEA57" s="182"/>
      <c r="TEB57" s="182"/>
      <c r="TEC57" s="182"/>
      <c r="TED57" s="182"/>
      <c r="TEE57" s="182"/>
      <c r="TEF57" s="182"/>
      <c r="TEG57" s="182"/>
      <c r="TEH57" s="182"/>
      <c r="TEI57" s="182"/>
      <c r="TEJ57" s="182"/>
      <c r="TEK57" s="182"/>
      <c r="TEL57" s="182"/>
      <c r="TEM57" s="182"/>
      <c r="TEN57" s="182"/>
      <c r="TEO57" s="182"/>
      <c r="TEP57" s="182"/>
      <c r="TEQ57" s="182"/>
      <c r="TER57" s="182"/>
      <c r="TES57" s="182"/>
      <c r="TET57" s="182"/>
      <c r="TEU57" s="182"/>
      <c r="TEV57" s="182"/>
      <c r="TEW57" s="182"/>
      <c r="TEX57" s="182"/>
      <c r="TEY57" s="182"/>
      <c r="TEZ57" s="182"/>
      <c r="TFA57" s="182"/>
      <c r="TFB57" s="182"/>
      <c r="TFC57" s="182"/>
      <c r="TFD57" s="182"/>
      <c r="TFE57" s="182"/>
      <c r="TFF57" s="182"/>
      <c r="TFG57" s="182"/>
      <c r="TFH57" s="182"/>
      <c r="TFI57" s="182"/>
      <c r="TFJ57" s="182"/>
      <c r="TFK57" s="182"/>
      <c r="TFL57" s="182"/>
      <c r="TFM57" s="182"/>
      <c r="TFN57" s="182"/>
      <c r="TFO57" s="182"/>
      <c r="TFP57" s="182"/>
      <c r="TFQ57" s="182"/>
      <c r="TFR57" s="182"/>
      <c r="TFS57" s="182"/>
      <c r="TFT57" s="182"/>
      <c r="TFU57" s="182"/>
      <c r="TFV57" s="182"/>
      <c r="TFW57" s="182"/>
      <c r="TFX57" s="182"/>
      <c r="TFY57" s="182"/>
      <c r="TFZ57" s="182"/>
      <c r="TGA57" s="182"/>
      <c r="TGB57" s="182"/>
      <c r="TGC57" s="182"/>
      <c r="TGD57" s="182"/>
      <c r="TGE57" s="182"/>
      <c r="TGF57" s="182"/>
      <c r="TGG57" s="182"/>
      <c r="TGH57" s="182"/>
      <c r="TGI57" s="182"/>
      <c r="TGJ57" s="182"/>
      <c r="TGK57" s="182"/>
      <c r="TGL57" s="182"/>
      <c r="TGM57" s="182"/>
      <c r="TGN57" s="182"/>
      <c r="TGO57" s="182"/>
      <c r="TGP57" s="182"/>
      <c r="TGQ57" s="182"/>
      <c r="TGR57" s="182"/>
      <c r="TGS57" s="182"/>
      <c r="TGT57" s="182"/>
      <c r="TGU57" s="182"/>
      <c r="TGV57" s="182"/>
      <c r="TGW57" s="182"/>
      <c r="TGX57" s="182"/>
      <c r="TGY57" s="182"/>
      <c r="TGZ57" s="182"/>
      <c r="THA57" s="182"/>
      <c r="THB57" s="182"/>
      <c r="THC57" s="182"/>
      <c r="THD57" s="182"/>
      <c r="THE57" s="182"/>
      <c r="THF57" s="182"/>
      <c r="THG57" s="182"/>
      <c r="THH57" s="182"/>
      <c r="THI57" s="182"/>
      <c r="THJ57" s="182"/>
      <c r="THK57" s="182"/>
      <c r="THL57" s="182"/>
      <c r="THM57" s="182"/>
      <c r="THN57" s="182"/>
      <c r="THO57" s="182"/>
      <c r="THP57" s="182"/>
      <c r="THQ57" s="182"/>
      <c r="THR57" s="182"/>
      <c r="THS57" s="182"/>
      <c r="THT57" s="182"/>
      <c r="THU57" s="182"/>
      <c r="THV57" s="182"/>
      <c r="THW57" s="182"/>
      <c r="THX57" s="182"/>
      <c r="THY57" s="182"/>
      <c r="THZ57" s="182"/>
      <c r="TIA57" s="182"/>
      <c r="TIB57" s="182"/>
      <c r="TIC57" s="182"/>
      <c r="TID57" s="182"/>
      <c r="TIE57" s="182"/>
      <c r="TIF57" s="182"/>
      <c r="TIG57" s="182"/>
      <c r="TIH57" s="182"/>
      <c r="TII57" s="182"/>
      <c r="TIJ57" s="182"/>
      <c r="TIK57" s="182"/>
      <c r="TIL57" s="182"/>
      <c r="TIM57" s="182"/>
      <c r="TIN57" s="182"/>
      <c r="TIO57" s="182"/>
      <c r="TIP57" s="182"/>
      <c r="TIQ57" s="182"/>
      <c r="TIR57" s="182"/>
      <c r="TIS57" s="182"/>
      <c r="TIT57" s="182"/>
      <c r="TIU57" s="182"/>
      <c r="TIV57" s="182"/>
      <c r="TIW57" s="182"/>
      <c r="TIX57" s="182"/>
      <c r="TIY57" s="182"/>
      <c r="TIZ57" s="182"/>
      <c r="TJA57" s="182"/>
      <c r="TJB57" s="182"/>
      <c r="TJC57" s="182"/>
      <c r="TJD57" s="182"/>
      <c r="TJE57" s="182"/>
      <c r="TJF57" s="182"/>
      <c r="TJG57" s="182"/>
      <c r="TJH57" s="182"/>
      <c r="TJI57" s="182"/>
      <c r="TJJ57" s="182"/>
      <c r="TJK57" s="182"/>
      <c r="TJL57" s="182"/>
      <c r="TJM57" s="182"/>
      <c r="TJN57" s="182"/>
      <c r="TJO57" s="182"/>
      <c r="TJP57" s="182"/>
      <c r="TJQ57" s="182"/>
      <c r="TJR57" s="182"/>
      <c r="TJS57" s="182"/>
      <c r="TJT57" s="182"/>
      <c r="TJU57" s="182"/>
      <c r="TJV57" s="182"/>
      <c r="TJW57" s="182"/>
      <c r="TJX57" s="182"/>
      <c r="TJY57" s="182"/>
      <c r="TJZ57" s="182"/>
      <c r="TKA57" s="182"/>
      <c r="TKB57" s="182"/>
      <c r="TKC57" s="182"/>
      <c r="TKD57" s="182"/>
      <c r="TKE57" s="182"/>
      <c r="TKF57" s="182"/>
      <c r="TKG57" s="182"/>
      <c r="TKH57" s="182"/>
      <c r="TKI57" s="182"/>
      <c r="TKJ57" s="182"/>
      <c r="TKK57" s="182"/>
      <c r="TKL57" s="182"/>
      <c r="TKM57" s="182"/>
      <c r="TKN57" s="182"/>
      <c r="TKO57" s="182"/>
      <c r="TKP57" s="182"/>
      <c r="TKQ57" s="182"/>
      <c r="TKR57" s="182"/>
      <c r="TKS57" s="182"/>
      <c r="TKT57" s="182"/>
      <c r="TKU57" s="182"/>
      <c r="TKV57" s="182"/>
      <c r="TKW57" s="182"/>
      <c r="TKX57" s="182"/>
      <c r="TKY57" s="182"/>
      <c r="TKZ57" s="182"/>
      <c r="TLA57" s="182"/>
      <c r="TLB57" s="182"/>
      <c r="TLC57" s="182"/>
      <c r="TLD57" s="182"/>
      <c r="TLE57" s="182"/>
      <c r="TLF57" s="182"/>
      <c r="TLG57" s="182"/>
      <c r="TLH57" s="182"/>
      <c r="TLI57" s="182"/>
      <c r="TLJ57" s="182"/>
      <c r="TLK57" s="182"/>
      <c r="TLL57" s="182"/>
      <c r="TLM57" s="182"/>
      <c r="TLN57" s="182"/>
      <c r="TLO57" s="182"/>
      <c r="TLP57" s="182"/>
      <c r="TLQ57" s="182"/>
      <c r="TLR57" s="182"/>
      <c r="TLS57" s="182"/>
      <c r="TLT57" s="182"/>
      <c r="TLU57" s="182"/>
      <c r="TLV57" s="182"/>
      <c r="TLW57" s="182"/>
      <c r="TLX57" s="182"/>
      <c r="TLY57" s="182"/>
      <c r="TLZ57" s="182"/>
      <c r="TMA57" s="182"/>
      <c r="TMB57" s="182"/>
      <c r="TMC57" s="182"/>
      <c r="TMD57" s="182"/>
      <c r="TME57" s="182"/>
      <c r="TMF57" s="182"/>
      <c r="TMG57" s="182"/>
      <c r="TMH57" s="182"/>
      <c r="TMI57" s="182"/>
      <c r="TMJ57" s="182"/>
      <c r="TMK57" s="182"/>
      <c r="TML57" s="182"/>
      <c r="TMM57" s="182"/>
      <c r="TMN57" s="182"/>
      <c r="TMO57" s="182"/>
      <c r="TMP57" s="182"/>
      <c r="TMQ57" s="182"/>
      <c r="TMR57" s="182"/>
      <c r="TMS57" s="182"/>
      <c r="TMT57" s="182"/>
      <c r="TMU57" s="182"/>
      <c r="TMV57" s="182"/>
      <c r="TMW57" s="182"/>
      <c r="TMX57" s="182"/>
      <c r="TMY57" s="182"/>
      <c r="TMZ57" s="182"/>
      <c r="TNA57" s="182"/>
      <c r="TNB57" s="182"/>
      <c r="TNC57" s="182"/>
      <c r="TND57" s="182"/>
      <c r="TNE57" s="182"/>
      <c r="TNF57" s="182"/>
      <c r="TNG57" s="182"/>
      <c r="TNH57" s="182"/>
      <c r="TNI57" s="182"/>
      <c r="TNJ57" s="182"/>
      <c r="TNK57" s="182"/>
      <c r="TNL57" s="182"/>
      <c r="TNM57" s="182"/>
      <c r="TNN57" s="182"/>
      <c r="TNO57" s="182"/>
      <c r="TNP57" s="182"/>
      <c r="TNQ57" s="182"/>
      <c r="TNR57" s="182"/>
      <c r="TNS57" s="182"/>
      <c r="TNT57" s="182"/>
      <c r="TNU57" s="182"/>
      <c r="TNV57" s="182"/>
      <c r="TNW57" s="182"/>
      <c r="TNX57" s="182"/>
      <c r="TNY57" s="182"/>
      <c r="TNZ57" s="182"/>
      <c r="TOA57" s="182"/>
      <c r="TOB57" s="182"/>
      <c r="TOC57" s="182"/>
      <c r="TOD57" s="182"/>
      <c r="TOE57" s="182"/>
      <c r="TOF57" s="182"/>
      <c r="TOG57" s="182"/>
      <c r="TOH57" s="182"/>
      <c r="TOI57" s="182"/>
      <c r="TOJ57" s="182"/>
      <c r="TOK57" s="182"/>
      <c r="TOL57" s="182"/>
      <c r="TOM57" s="182"/>
      <c r="TON57" s="182"/>
      <c r="TOO57" s="182"/>
      <c r="TOP57" s="182"/>
      <c r="TOQ57" s="182"/>
      <c r="TOR57" s="182"/>
      <c r="TOS57" s="182"/>
      <c r="TOT57" s="182"/>
      <c r="TOU57" s="182"/>
      <c r="TOV57" s="182"/>
      <c r="TOW57" s="182"/>
      <c r="TOX57" s="182"/>
      <c r="TOY57" s="182"/>
      <c r="TOZ57" s="182"/>
      <c r="TPA57" s="182"/>
      <c r="TPB57" s="182"/>
      <c r="TPC57" s="182"/>
      <c r="TPD57" s="182"/>
      <c r="TPE57" s="182"/>
      <c r="TPF57" s="182"/>
      <c r="TPG57" s="182"/>
      <c r="TPH57" s="182"/>
      <c r="TPI57" s="182"/>
      <c r="TPJ57" s="182"/>
      <c r="TPK57" s="182"/>
      <c r="TPL57" s="182"/>
      <c r="TPM57" s="182"/>
      <c r="TPN57" s="182"/>
      <c r="TPO57" s="182"/>
      <c r="TPP57" s="182"/>
      <c r="TPQ57" s="182"/>
      <c r="TPR57" s="182"/>
      <c r="TPS57" s="182"/>
      <c r="TPT57" s="182"/>
      <c r="TPU57" s="182"/>
      <c r="TPV57" s="182"/>
      <c r="TPW57" s="182"/>
      <c r="TPX57" s="182"/>
      <c r="TPY57" s="182"/>
      <c r="TPZ57" s="182"/>
      <c r="TQA57" s="182"/>
      <c r="TQB57" s="182"/>
      <c r="TQC57" s="182"/>
      <c r="TQD57" s="182"/>
      <c r="TQE57" s="182"/>
      <c r="TQF57" s="182"/>
      <c r="TQG57" s="182"/>
      <c r="TQH57" s="182"/>
      <c r="TQI57" s="182"/>
      <c r="TQJ57" s="182"/>
      <c r="TQK57" s="182"/>
      <c r="TQL57" s="182"/>
      <c r="TQM57" s="182"/>
      <c r="TQN57" s="182"/>
      <c r="TQO57" s="182"/>
      <c r="TQP57" s="182"/>
      <c r="TQQ57" s="182"/>
      <c r="TQR57" s="182"/>
      <c r="TQS57" s="182"/>
      <c r="TQT57" s="182"/>
      <c r="TQU57" s="182"/>
      <c r="TQV57" s="182"/>
      <c r="TQW57" s="182"/>
      <c r="TQX57" s="182"/>
      <c r="TQY57" s="182"/>
      <c r="TQZ57" s="182"/>
      <c r="TRA57" s="182"/>
      <c r="TRB57" s="182"/>
      <c r="TRC57" s="182"/>
      <c r="TRD57" s="182"/>
      <c r="TRE57" s="182"/>
      <c r="TRF57" s="182"/>
      <c r="TRG57" s="182"/>
      <c r="TRH57" s="182"/>
      <c r="TRI57" s="182"/>
      <c r="TRJ57" s="182"/>
      <c r="TRK57" s="182"/>
      <c r="TRL57" s="182"/>
      <c r="TRM57" s="182"/>
      <c r="TRN57" s="182"/>
      <c r="TRO57" s="182"/>
      <c r="TRP57" s="182"/>
      <c r="TRQ57" s="182"/>
      <c r="TRR57" s="182"/>
      <c r="TRS57" s="182"/>
      <c r="TRT57" s="182"/>
      <c r="TRU57" s="182"/>
      <c r="TRV57" s="182"/>
      <c r="TRW57" s="182"/>
      <c r="TRX57" s="182"/>
      <c r="TRY57" s="182"/>
      <c r="TRZ57" s="182"/>
      <c r="TSA57" s="182"/>
      <c r="TSB57" s="182"/>
      <c r="TSC57" s="182"/>
      <c r="TSD57" s="182"/>
      <c r="TSE57" s="182"/>
      <c r="TSF57" s="182"/>
      <c r="TSG57" s="182"/>
      <c r="TSH57" s="182"/>
      <c r="TSI57" s="182"/>
      <c r="TSJ57" s="182"/>
      <c r="TSK57" s="182"/>
      <c r="TSL57" s="182"/>
      <c r="TSM57" s="182"/>
      <c r="TSN57" s="182"/>
      <c r="TSO57" s="182"/>
      <c r="TSP57" s="182"/>
      <c r="TSQ57" s="182"/>
      <c r="TSR57" s="182"/>
      <c r="TSS57" s="182"/>
      <c r="TST57" s="182"/>
      <c r="TSU57" s="182"/>
      <c r="TSV57" s="182"/>
      <c r="TSW57" s="182"/>
      <c r="TSX57" s="182"/>
      <c r="TSY57" s="182"/>
      <c r="TSZ57" s="182"/>
      <c r="TTA57" s="182"/>
      <c r="TTB57" s="182"/>
      <c r="TTC57" s="182"/>
      <c r="TTD57" s="182"/>
      <c r="TTE57" s="182"/>
      <c r="TTF57" s="182"/>
      <c r="TTG57" s="182"/>
      <c r="TTH57" s="182"/>
      <c r="TTI57" s="182"/>
      <c r="TTJ57" s="182"/>
      <c r="TTK57" s="182"/>
      <c r="TTL57" s="182"/>
      <c r="TTM57" s="182"/>
      <c r="TTN57" s="182"/>
      <c r="TTO57" s="182"/>
      <c r="TTP57" s="182"/>
      <c r="TTQ57" s="182"/>
      <c r="TTR57" s="182"/>
      <c r="TTS57" s="182"/>
      <c r="TTT57" s="182"/>
      <c r="TTU57" s="182"/>
      <c r="TTV57" s="182"/>
      <c r="TTW57" s="182"/>
      <c r="TTX57" s="182"/>
      <c r="TTY57" s="182"/>
      <c r="TTZ57" s="182"/>
      <c r="TUA57" s="182"/>
      <c r="TUB57" s="182"/>
      <c r="TUC57" s="182"/>
      <c r="TUD57" s="182"/>
      <c r="TUE57" s="182"/>
      <c r="TUF57" s="182"/>
      <c r="TUG57" s="182"/>
      <c r="TUH57" s="182"/>
      <c r="TUI57" s="182"/>
      <c r="TUJ57" s="182"/>
      <c r="TUK57" s="182"/>
      <c r="TUL57" s="182"/>
      <c r="TUM57" s="182"/>
      <c r="TUN57" s="182"/>
      <c r="TUO57" s="182"/>
      <c r="TUP57" s="182"/>
      <c r="TUQ57" s="182"/>
      <c r="TUR57" s="182"/>
      <c r="TUS57" s="182"/>
      <c r="TUT57" s="182"/>
      <c r="TUU57" s="182"/>
      <c r="TUV57" s="182"/>
      <c r="TUW57" s="182"/>
      <c r="TUX57" s="182"/>
      <c r="TUY57" s="182"/>
      <c r="TUZ57" s="182"/>
      <c r="TVA57" s="182"/>
      <c r="TVB57" s="182"/>
      <c r="TVC57" s="182"/>
      <c r="TVD57" s="182"/>
      <c r="TVE57" s="182"/>
      <c r="TVF57" s="182"/>
      <c r="TVG57" s="182"/>
      <c r="TVH57" s="182"/>
      <c r="TVI57" s="182"/>
      <c r="TVJ57" s="182"/>
      <c r="TVK57" s="182"/>
      <c r="TVL57" s="182"/>
      <c r="TVM57" s="182"/>
      <c r="TVN57" s="182"/>
      <c r="TVO57" s="182"/>
      <c r="TVP57" s="182"/>
      <c r="TVQ57" s="182"/>
      <c r="TVR57" s="182"/>
      <c r="TVS57" s="182"/>
      <c r="TVT57" s="182"/>
      <c r="TVU57" s="182"/>
      <c r="TVV57" s="182"/>
      <c r="TVW57" s="182"/>
      <c r="TVX57" s="182"/>
      <c r="TVY57" s="182"/>
      <c r="TVZ57" s="182"/>
      <c r="TWA57" s="182"/>
      <c r="TWB57" s="182"/>
      <c r="TWC57" s="182"/>
      <c r="TWD57" s="182"/>
      <c r="TWE57" s="182"/>
      <c r="TWF57" s="182"/>
      <c r="TWG57" s="182"/>
      <c r="TWH57" s="182"/>
      <c r="TWI57" s="182"/>
      <c r="TWJ57" s="182"/>
      <c r="TWK57" s="182"/>
      <c r="TWL57" s="182"/>
      <c r="TWM57" s="182"/>
      <c r="TWN57" s="182"/>
      <c r="TWO57" s="182"/>
      <c r="TWP57" s="182"/>
      <c r="TWQ57" s="182"/>
      <c r="TWR57" s="182"/>
      <c r="TWS57" s="182"/>
      <c r="TWT57" s="182"/>
      <c r="TWU57" s="182"/>
      <c r="TWV57" s="182"/>
      <c r="TWW57" s="182"/>
      <c r="TWX57" s="182"/>
      <c r="TWY57" s="182"/>
      <c r="TWZ57" s="182"/>
      <c r="TXA57" s="182"/>
      <c r="TXB57" s="182"/>
      <c r="TXC57" s="182"/>
      <c r="TXD57" s="182"/>
      <c r="TXE57" s="182"/>
      <c r="TXF57" s="182"/>
      <c r="TXG57" s="182"/>
      <c r="TXH57" s="182"/>
      <c r="TXI57" s="182"/>
      <c r="TXJ57" s="182"/>
      <c r="TXK57" s="182"/>
      <c r="TXL57" s="182"/>
      <c r="TXM57" s="182"/>
      <c r="TXN57" s="182"/>
      <c r="TXO57" s="182"/>
      <c r="TXP57" s="182"/>
      <c r="TXQ57" s="182"/>
      <c r="TXR57" s="182"/>
      <c r="TXS57" s="182"/>
      <c r="TXT57" s="182"/>
      <c r="TXU57" s="182"/>
      <c r="TXV57" s="182"/>
      <c r="TXW57" s="182"/>
      <c r="TXX57" s="182"/>
      <c r="TXY57" s="182"/>
      <c r="TXZ57" s="182"/>
      <c r="TYA57" s="182"/>
      <c r="TYB57" s="182"/>
      <c r="TYC57" s="182"/>
      <c r="TYD57" s="182"/>
      <c r="TYE57" s="182"/>
      <c r="TYF57" s="182"/>
      <c r="TYG57" s="182"/>
      <c r="TYH57" s="182"/>
      <c r="TYI57" s="182"/>
      <c r="TYJ57" s="182"/>
      <c r="TYK57" s="182"/>
      <c r="TYL57" s="182"/>
      <c r="TYM57" s="182"/>
      <c r="TYN57" s="182"/>
      <c r="TYO57" s="182"/>
      <c r="TYP57" s="182"/>
      <c r="TYQ57" s="182"/>
      <c r="TYR57" s="182"/>
      <c r="TYS57" s="182"/>
      <c r="TYT57" s="182"/>
      <c r="TYU57" s="182"/>
      <c r="TYV57" s="182"/>
      <c r="TYW57" s="182"/>
      <c r="TYX57" s="182"/>
      <c r="TYY57" s="182"/>
      <c r="TYZ57" s="182"/>
      <c r="TZA57" s="182"/>
      <c r="TZB57" s="182"/>
      <c r="TZC57" s="182"/>
      <c r="TZD57" s="182"/>
      <c r="TZE57" s="182"/>
      <c r="TZF57" s="182"/>
      <c r="TZG57" s="182"/>
      <c r="TZH57" s="182"/>
      <c r="TZI57" s="182"/>
      <c r="TZJ57" s="182"/>
      <c r="TZK57" s="182"/>
      <c r="TZL57" s="182"/>
      <c r="TZM57" s="182"/>
      <c r="TZN57" s="182"/>
      <c r="TZO57" s="182"/>
      <c r="TZP57" s="182"/>
      <c r="TZQ57" s="182"/>
      <c r="TZR57" s="182"/>
      <c r="TZS57" s="182"/>
      <c r="TZT57" s="182"/>
      <c r="TZU57" s="182"/>
      <c r="TZV57" s="182"/>
      <c r="TZW57" s="182"/>
      <c r="TZX57" s="182"/>
      <c r="TZY57" s="182"/>
      <c r="TZZ57" s="182"/>
      <c r="UAA57" s="182"/>
      <c r="UAB57" s="182"/>
      <c r="UAC57" s="182"/>
      <c r="UAD57" s="182"/>
      <c r="UAE57" s="182"/>
      <c r="UAF57" s="182"/>
      <c r="UAG57" s="182"/>
      <c r="UAH57" s="182"/>
      <c r="UAI57" s="182"/>
      <c r="UAJ57" s="182"/>
      <c r="UAK57" s="182"/>
      <c r="UAL57" s="182"/>
      <c r="UAM57" s="182"/>
      <c r="UAN57" s="182"/>
      <c r="UAO57" s="182"/>
      <c r="UAP57" s="182"/>
      <c r="UAQ57" s="182"/>
      <c r="UAR57" s="182"/>
      <c r="UAS57" s="182"/>
      <c r="UAT57" s="182"/>
      <c r="UAU57" s="182"/>
      <c r="UAV57" s="182"/>
      <c r="UAW57" s="182"/>
      <c r="UAX57" s="182"/>
      <c r="UAY57" s="182"/>
      <c r="UAZ57" s="182"/>
      <c r="UBA57" s="182"/>
      <c r="UBB57" s="182"/>
      <c r="UBC57" s="182"/>
      <c r="UBD57" s="182"/>
      <c r="UBE57" s="182"/>
      <c r="UBF57" s="182"/>
      <c r="UBG57" s="182"/>
      <c r="UBH57" s="182"/>
      <c r="UBI57" s="182"/>
      <c r="UBJ57" s="182"/>
      <c r="UBK57" s="182"/>
      <c r="UBL57" s="182"/>
      <c r="UBM57" s="182"/>
      <c r="UBN57" s="182"/>
      <c r="UBO57" s="182"/>
      <c r="UBP57" s="182"/>
      <c r="UBQ57" s="182"/>
      <c r="UBR57" s="182"/>
      <c r="UBS57" s="182"/>
      <c r="UBT57" s="182"/>
      <c r="UBU57" s="182"/>
      <c r="UBV57" s="182"/>
      <c r="UBW57" s="182"/>
      <c r="UBX57" s="182"/>
      <c r="UBY57" s="182"/>
      <c r="UBZ57" s="182"/>
      <c r="UCA57" s="182"/>
      <c r="UCB57" s="182"/>
      <c r="UCC57" s="182"/>
      <c r="UCD57" s="182"/>
      <c r="UCE57" s="182"/>
      <c r="UCF57" s="182"/>
      <c r="UCG57" s="182"/>
      <c r="UCH57" s="182"/>
      <c r="UCI57" s="182"/>
      <c r="UCJ57" s="182"/>
      <c r="UCK57" s="182"/>
      <c r="UCL57" s="182"/>
      <c r="UCM57" s="182"/>
      <c r="UCN57" s="182"/>
      <c r="UCO57" s="182"/>
      <c r="UCP57" s="182"/>
      <c r="UCQ57" s="182"/>
      <c r="UCR57" s="182"/>
      <c r="UCS57" s="182"/>
      <c r="UCT57" s="182"/>
      <c r="UCU57" s="182"/>
      <c r="UCV57" s="182"/>
      <c r="UCW57" s="182"/>
      <c r="UCX57" s="182"/>
      <c r="UCY57" s="182"/>
      <c r="UCZ57" s="182"/>
      <c r="UDA57" s="182"/>
      <c r="UDB57" s="182"/>
      <c r="UDC57" s="182"/>
      <c r="UDD57" s="182"/>
      <c r="UDE57" s="182"/>
      <c r="UDF57" s="182"/>
      <c r="UDG57" s="182"/>
      <c r="UDH57" s="182"/>
      <c r="UDI57" s="182"/>
      <c r="UDJ57" s="182"/>
      <c r="UDK57" s="182"/>
      <c r="UDL57" s="182"/>
      <c r="UDM57" s="182"/>
      <c r="UDN57" s="182"/>
      <c r="UDO57" s="182"/>
      <c r="UDP57" s="182"/>
      <c r="UDQ57" s="182"/>
      <c r="UDR57" s="182"/>
      <c r="UDS57" s="182"/>
      <c r="UDT57" s="182"/>
      <c r="UDU57" s="182"/>
      <c r="UDV57" s="182"/>
      <c r="UDW57" s="182"/>
      <c r="UDX57" s="182"/>
      <c r="UDY57" s="182"/>
      <c r="UDZ57" s="182"/>
      <c r="UEA57" s="182"/>
      <c r="UEB57" s="182"/>
      <c r="UEC57" s="182"/>
      <c r="UED57" s="182"/>
      <c r="UEE57" s="182"/>
      <c r="UEF57" s="182"/>
      <c r="UEG57" s="182"/>
      <c r="UEH57" s="182"/>
      <c r="UEI57" s="182"/>
      <c r="UEJ57" s="182"/>
      <c r="UEK57" s="182"/>
      <c r="UEL57" s="182"/>
      <c r="UEM57" s="182"/>
      <c r="UEN57" s="182"/>
      <c r="UEO57" s="182"/>
      <c r="UEP57" s="182"/>
      <c r="UEQ57" s="182"/>
      <c r="UER57" s="182"/>
      <c r="UES57" s="182"/>
      <c r="UET57" s="182"/>
      <c r="UEU57" s="182"/>
      <c r="UEV57" s="182"/>
      <c r="UEW57" s="182"/>
      <c r="UEX57" s="182"/>
      <c r="UEY57" s="182"/>
      <c r="UEZ57" s="182"/>
      <c r="UFA57" s="182"/>
      <c r="UFB57" s="182"/>
      <c r="UFC57" s="182"/>
      <c r="UFD57" s="182"/>
      <c r="UFE57" s="182"/>
      <c r="UFF57" s="182"/>
      <c r="UFG57" s="182"/>
      <c r="UFH57" s="182"/>
      <c r="UFI57" s="182"/>
      <c r="UFJ57" s="182"/>
      <c r="UFK57" s="182"/>
      <c r="UFL57" s="182"/>
      <c r="UFM57" s="182"/>
      <c r="UFN57" s="182"/>
      <c r="UFO57" s="182"/>
      <c r="UFP57" s="182"/>
      <c r="UFQ57" s="182"/>
      <c r="UFR57" s="182"/>
      <c r="UFS57" s="182"/>
      <c r="UFT57" s="182"/>
      <c r="UFU57" s="182"/>
      <c r="UFV57" s="182"/>
      <c r="UFW57" s="182"/>
      <c r="UFX57" s="182"/>
      <c r="UFY57" s="182"/>
      <c r="UFZ57" s="182"/>
      <c r="UGA57" s="182"/>
      <c r="UGB57" s="182"/>
      <c r="UGC57" s="182"/>
      <c r="UGD57" s="182"/>
      <c r="UGE57" s="182"/>
      <c r="UGF57" s="182"/>
      <c r="UGG57" s="182"/>
      <c r="UGH57" s="182"/>
      <c r="UGI57" s="182"/>
      <c r="UGJ57" s="182"/>
      <c r="UGK57" s="182"/>
      <c r="UGL57" s="182"/>
      <c r="UGM57" s="182"/>
      <c r="UGN57" s="182"/>
      <c r="UGO57" s="182"/>
      <c r="UGP57" s="182"/>
      <c r="UGQ57" s="182"/>
      <c r="UGR57" s="182"/>
      <c r="UGS57" s="182"/>
      <c r="UGT57" s="182"/>
      <c r="UGU57" s="182"/>
      <c r="UGV57" s="182"/>
      <c r="UGW57" s="182"/>
      <c r="UGX57" s="182"/>
      <c r="UGY57" s="182"/>
      <c r="UGZ57" s="182"/>
      <c r="UHA57" s="182"/>
      <c r="UHB57" s="182"/>
      <c r="UHC57" s="182"/>
      <c r="UHD57" s="182"/>
      <c r="UHE57" s="182"/>
      <c r="UHF57" s="182"/>
      <c r="UHG57" s="182"/>
      <c r="UHH57" s="182"/>
      <c r="UHI57" s="182"/>
      <c r="UHJ57" s="182"/>
      <c r="UHK57" s="182"/>
      <c r="UHL57" s="182"/>
      <c r="UHM57" s="182"/>
      <c r="UHN57" s="182"/>
      <c r="UHO57" s="182"/>
      <c r="UHP57" s="182"/>
      <c r="UHQ57" s="182"/>
      <c r="UHR57" s="182"/>
      <c r="UHS57" s="182"/>
      <c r="UHT57" s="182"/>
      <c r="UHU57" s="182"/>
      <c r="UHV57" s="182"/>
      <c r="UHW57" s="182"/>
      <c r="UHX57" s="182"/>
      <c r="UHY57" s="182"/>
      <c r="UHZ57" s="182"/>
      <c r="UIA57" s="182"/>
      <c r="UIB57" s="182"/>
      <c r="UIC57" s="182"/>
      <c r="UID57" s="182"/>
      <c r="UIE57" s="182"/>
      <c r="UIF57" s="182"/>
      <c r="UIG57" s="182"/>
      <c r="UIH57" s="182"/>
      <c r="UII57" s="182"/>
      <c r="UIJ57" s="182"/>
      <c r="UIK57" s="182"/>
      <c r="UIL57" s="182"/>
      <c r="UIM57" s="182"/>
      <c r="UIN57" s="182"/>
      <c r="UIO57" s="182"/>
      <c r="UIP57" s="182"/>
      <c r="UIQ57" s="182"/>
      <c r="UIR57" s="182"/>
      <c r="UIS57" s="182"/>
      <c r="UIT57" s="182"/>
      <c r="UIU57" s="182"/>
      <c r="UIV57" s="182"/>
      <c r="UIW57" s="182"/>
      <c r="UIX57" s="182"/>
      <c r="UIY57" s="182"/>
      <c r="UIZ57" s="182"/>
      <c r="UJA57" s="182"/>
      <c r="UJB57" s="182"/>
      <c r="UJC57" s="182"/>
      <c r="UJD57" s="182"/>
      <c r="UJE57" s="182"/>
      <c r="UJF57" s="182"/>
      <c r="UJG57" s="182"/>
      <c r="UJH57" s="182"/>
      <c r="UJI57" s="182"/>
      <c r="UJJ57" s="182"/>
      <c r="UJK57" s="182"/>
      <c r="UJL57" s="182"/>
      <c r="UJM57" s="182"/>
      <c r="UJN57" s="182"/>
      <c r="UJO57" s="182"/>
      <c r="UJP57" s="182"/>
      <c r="UJQ57" s="182"/>
      <c r="UJR57" s="182"/>
      <c r="UJS57" s="182"/>
      <c r="UJT57" s="182"/>
      <c r="UJU57" s="182"/>
      <c r="UJV57" s="182"/>
      <c r="UJW57" s="182"/>
      <c r="UJX57" s="182"/>
      <c r="UJY57" s="182"/>
      <c r="UJZ57" s="182"/>
      <c r="UKA57" s="182"/>
      <c r="UKB57" s="182"/>
      <c r="UKC57" s="182"/>
      <c r="UKD57" s="182"/>
      <c r="UKE57" s="182"/>
      <c r="UKF57" s="182"/>
      <c r="UKG57" s="182"/>
      <c r="UKH57" s="182"/>
      <c r="UKI57" s="182"/>
      <c r="UKJ57" s="182"/>
      <c r="UKK57" s="182"/>
      <c r="UKL57" s="182"/>
      <c r="UKM57" s="182"/>
      <c r="UKN57" s="182"/>
      <c r="UKO57" s="182"/>
      <c r="UKP57" s="182"/>
      <c r="UKQ57" s="182"/>
      <c r="UKR57" s="182"/>
      <c r="UKS57" s="182"/>
      <c r="UKT57" s="182"/>
      <c r="UKU57" s="182"/>
      <c r="UKV57" s="182"/>
      <c r="UKW57" s="182"/>
      <c r="UKX57" s="182"/>
      <c r="UKY57" s="182"/>
      <c r="UKZ57" s="182"/>
      <c r="ULA57" s="182"/>
      <c r="ULB57" s="182"/>
      <c r="ULC57" s="182"/>
      <c r="ULD57" s="182"/>
      <c r="ULE57" s="182"/>
      <c r="ULF57" s="182"/>
      <c r="ULG57" s="182"/>
      <c r="ULH57" s="182"/>
      <c r="ULI57" s="182"/>
      <c r="ULJ57" s="182"/>
      <c r="ULK57" s="182"/>
      <c r="ULL57" s="182"/>
      <c r="ULM57" s="182"/>
      <c r="ULN57" s="182"/>
      <c r="ULO57" s="182"/>
      <c r="ULP57" s="182"/>
      <c r="ULQ57" s="182"/>
      <c r="ULR57" s="182"/>
      <c r="ULS57" s="182"/>
      <c r="ULT57" s="182"/>
      <c r="ULU57" s="182"/>
      <c r="ULV57" s="182"/>
      <c r="ULW57" s="182"/>
      <c r="ULX57" s="182"/>
      <c r="ULY57" s="182"/>
      <c r="ULZ57" s="182"/>
      <c r="UMA57" s="182"/>
      <c r="UMB57" s="182"/>
      <c r="UMC57" s="182"/>
      <c r="UMD57" s="182"/>
      <c r="UME57" s="182"/>
      <c r="UMF57" s="182"/>
      <c r="UMG57" s="182"/>
      <c r="UMH57" s="182"/>
      <c r="UMI57" s="182"/>
      <c r="UMJ57" s="182"/>
      <c r="UMK57" s="182"/>
      <c r="UML57" s="182"/>
      <c r="UMM57" s="182"/>
      <c r="UMN57" s="182"/>
      <c r="UMO57" s="182"/>
      <c r="UMP57" s="182"/>
      <c r="UMQ57" s="182"/>
      <c r="UMR57" s="182"/>
      <c r="UMS57" s="182"/>
      <c r="UMT57" s="182"/>
      <c r="UMU57" s="182"/>
      <c r="UMV57" s="182"/>
      <c r="UMW57" s="182"/>
      <c r="UMX57" s="182"/>
      <c r="UMY57" s="182"/>
      <c r="UMZ57" s="182"/>
      <c r="UNA57" s="182"/>
      <c r="UNB57" s="182"/>
      <c r="UNC57" s="182"/>
      <c r="UND57" s="182"/>
      <c r="UNE57" s="182"/>
      <c r="UNF57" s="182"/>
      <c r="UNG57" s="182"/>
      <c r="UNH57" s="182"/>
      <c r="UNI57" s="182"/>
      <c r="UNJ57" s="182"/>
      <c r="UNK57" s="182"/>
      <c r="UNL57" s="182"/>
      <c r="UNM57" s="182"/>
      <c r="UNN57" s="182"/>
      <c r="UNO57" s="182"/>
      <c r="UNP57" s="182"/>
      <c r="UNQ57" s="182"/>
      <c r="UNR57" s="182"/>
      <c r="UNS57" s="182"/>
      <c r="UNT57" s="182"/>
      <c r="UNU57" s="182"/>
      <c r="UNV57" s="182"/>
      <c r="UNW57" s="182"/>
      <c r="UNX57" s="182"/>
      <c r="UNY57" s="182"/>
      <c r="UNZ57" s="182"/>
      <c r="UOA57" s="182"/>
      <c r="UOB57" s="182"/>
      <c r="UOC57" s="182"/>
      <c r="UOD57" s="182"/>
      <c r="UOE57" s="182"/>
      <c r="UOF57" s="182"/>
      <c r="UOG57" s="182"/>
      <c r="UOH57" s="182"/>
      <c r="UOI57" s="182"/>
      <c r="UOJ57" s="182"/>
      <c r="UOK57" s="182"/>
      <c r="UOL57" s="182"/>
      <c r="UOM57" s="182"/>
      <c r="UON57" s="182"/>
      <c r="UOO57" s="182"/>
      <c r="UOP57" s="182"/>
      <c r="UOQ57" s="182"/>
      <c r="UOR57" s="182"/>
      <c r="UOS57" s="182"/>
      <c r="UOT57" s="182"/>
      <c r="UOU57" s="182"/>
      <c r="UOV57" s="182"/>
      <c r="UOW57" s="182"/>
      <c r="UOX57" s="182"/>
      <c r="UOY57" s="182"/>
      <c r="UOZ57" s="182"/>
      <c r="UPA57" s="182"/>
      <c r="UPB57" s="182"/>
      <c r="UPC57" s="182"/>
      <c r="UPD57" s="182"/>
      <c r="UPE57" s="182"/>
      <c r="UPF57" s="182"/>
      <c r="UPG57" s="182"/>
      <c r="UPH57" s="182"/>
      <c r="UPI57" s="182"/>
      <c r="UPJ57" s="182"/>
      <c r="UPK57" s="182"/>
      <c r="UPL57" s="182"/>
      <c r="UPM57" s="182"/>
      <c r="UPN57" s="182"/>
      <c r="UPO57" s="182"/>
      <c r="UPP57" s="182"/>
      <c r="UPQ57" s="182"/>
      <c r="UPR57" s="182"/>
      <c r="UPS57" s="182"/>
      <c r="UPT57" s="182"/>
      <c r="UPU57" s="182"/>
      <c r="UPV57" s="182"/>
      <c r="UPW57" s="182"/>
      <c r="UPX57" s="182"/>
      <c r="UPY57" s="182"/>
      <c r="UPZ57" s="182"/>
      <c r="UQA57" s="182"/>
      <c r="UQB57" s="182"/>
      <c r="UQC57" s="182"/>
      <c r="UQD57" s="182"/>
      <c r="UQE57" s="182"/>
      <c r="UQF57" s="182"/>
      <c r="UQG57" s="182"/>
      <c r="UQH57" s="182"/>
      <c r="UQI57" s="182"/>
      <c r="UQJ57" s="182"/>
      <c r="UQK57" s="182"/>
      <c r="UQL57" s="182"/>
      <c r="UQM57" s="182"/>
      <c r="UQN57" s="182"/>
      <c r="UQO57" s="182"/>
      <c r="UQP57" s="182"/>
      <c r="UQQ57" s="182"/>
      <c r="UQR57" s="182"/>
      <c r="UQS57" s="182"/>
      <c r="UQT57" s="182"/>
      <c r="UQU57" s="182"/>
      <c r="UQV57" s="182"/>
      <c r="UQW57" s="182"/>
      <c r="UQX57" s="182"/>
      <c r="UQY57" s="182"/>
      <c r="UQZ57" s="182"/>
      <c r="URA57" s="182"/>
      <c r="URB57" s="182"/>
      <c r="URC57" s="182"/>
      <c r="URD57" s="182"/>
      <c r="URE57" s="182"/>
      <c r="URF57" s="182"/>
      <c r="URG57" s="182"/>
      <c r="URH57" s="182"/>
      <c r="URI57" s="182"/>
      <c r="URJ57" s="182"/>
      <c r="URK57" s="182"/>
      <c r="URL57" s="182"/>
      <c r="URM57" s="182"/>
      <c r="URN57" s="182"/>
      <c r="URO57" s="182"/>
      <c r="URP57" s="182"/>
      <c r="URQ57" s="182"/>
      <c r="URR57" s="182"/>
      <c r="URS57" s="182"/>
      <c r="URT57" s="182"/>
      <c r="URU57" s="182"/>
      <c r="URV57" s="182"/>
      <c r="URW57" s="182"/>
      <c r="URX57" s="182"/>
      <c r="URY57" s="182"/>
      <c r="URZ57" s="182"/>
      <c r="USA57" s="182"/>
      <c r="USB57" s="182"/>
      <c r="USC57" s="182"/>
      <c r="USD57" s="182"/>
      <c r="USE57" s="182"/>
      <c r="USF57" s="182"/>
      <c r="USG57" s="182"/>
      <c r="USH57" s="182"/>
      <c r="USI57" s="182"/>
      <c r="USJ57" s="182"/>
      <c r="USK57" s="182"/>
      <c r="USL57" s="182"/>
      <c r="USM57" s="182"/>
      <c r="USN57" s="182"/>
      <c r="USO57" s="182"/>
      <c r="USP57" s="182"/>
      <c r="USQ57" s="182"/>
      <c r="USR57" s="182"/>
      <c r="USS57" s="182"/>
      <c r="UST57" s="182"/>
      <c r="USU57" s="182"/>
      <c r="USV57" s="182"/>
      <c r="USW57" s="182"/>
      <c r="USX57" s="182"/>
      <c r="USY57" s="182"/>
      <c r="USZ57" s="182"/>
      <c r="UTA57" s="182"/>
      <c r="UTB57" s="182"/>
      <c r="UTC57" s="182"/>
      <c r="UTD57" s="182"/>
      <c r="UTE57" s="182"/>
      <c r="UTF57" s="182"/>
      <c r="UTG57" s="182"/>
      <c r="UTH57" s="182"/>
      <c r="UTI57" s="182"/>
      <c r="UTJ57" s="182"/>
      <c r="UTK57" s="182"/>
      <c r="UTL57" s="182"/>
      <c r="UTM57" s="182"/>
      <c r="UTN57" s="182"/>
      <c r="UTO57" s="182"/>
      <c r="UTP57" s="182"/>
      <c r="UTQ57" s="182"/>
      <c r="UTR57" s="182"/>
      <c r="UTS57" s="182"/>
      <c r="UTT57" s="182"/>
      <c r="UTU57" s="182"/>
      <c r="UTV57" s="182"/>
      <c r="UTW57" s="182"/>
      <c r="UTX57" s="182"/>
      <c r="UTY57" s="182"/>
      <c r="UTZ57" s="182"/>
      <c r="UUA57" s="182"/>
      <c r="UUB57" s="182"/>
      <c r="UUC57" s="182"/>
      <c r="UUD57" s="182"/>
      <c r="UUE57" s="182"/>
      <c r="UUF57" s="182"/>
      <c r="UUG57" s="182"/>
      <c r="UUH57" s="182"/>
      <c r="UUI57" s="182"/>
      <c r="UUJ57" s="182"/>
      <c r="UUK57" s="182"/>
      <c r="UUL57" s="182"/>
      <c r="UUM57" s="182"/>
      <c r="UUN57" s="182"/>
      <c r="UUO57" s="182"/>
      <c r="UUP57" s="182"/>
      <c r="UUQ57" s="182"/>
      <c r="UUR57" s="182"/>
      <c r="UUS57" s="182"/>
      <c r="UUT57" s="182"/>
      <c r="UUU57" s="182"/>
      <c r="UUV57" s="182"/>
      <c r="UUW57" s="182"/>
      <c r="UUX57" s="182"/>
      <c r="UUY57" s="182"/>
      <c r="UUZ57" s="182"/>
      <c r="UVA57" s="182"/>
      <c r="UVB57" s="182"/>
      <c r="UVC57" s="182"/>
      <c r="UVD57" s="182"/>
      <c r="UVE57" s="182"/>
      <c r="UVF57" s="182"/>
      <c r="UVG57" s="182"/>
      <c r="UVH57" s="182"/>
      <c r="UVI57" s="182"/>
      <c r="UVJ57" s="182"/>
      <c r="UVK57" s="182"/>
      <c r="UVL57" s="182"/>
      <c r="UVM57" s="182"/>
      <c r="UVN57" s="182"/>
      <c r="UVO57" s="182"/>
      <c r="UVP57" s="182"/>
      <c r="UVQ57" s="182"/>
      <c r="UVR57" s="182"/>
      <c r="UVS57" s="182"/>
      <c r="UVT57" s="182"/>
      <c r="UVU57" s="182"/>
      <c r="UVV57" s="182"/>
      <c r="UVW57" s="182"/>
      <c r="UVX57" s="182"/>
      <c r="UVY57" s="182"/>
      <c r="UVZ57" s="182"/>
      <c r="UWA57" s="182"/>
      <c r="UWB57" s="182"/>
      <c r="UWC57" s="182"/>
      <c r="UWD57" s="182"/>
      <c r="UWE57" s="182"/>
      <c r="UWF57" s="182"/>
      <c r="UWG57" s="182"/>
      <c r="UWH57" s="182"/>
      <c r="UWI57" s="182"/>
      <c r="UWJ57" s="182"/>
      <c r="UWK57" s="182"/>
      <c r="UWL57" s="182"/>
      <c r="UWM57" s="182"/>
      <c r="UWN57" s="182"/>
      <c r="UWO57" s="182"/>
      <c r="UWP57" s="182"/>
      <c r="UWQ57" s="182"/>
      <c r="UWR57" s="182"/>
      <c r="UWS57" s="182"/>
      <c r="UWT57" s="182"/>
      <c r="UWU57" s="182"/>
      <c r="UWV57" s="182"/>
      <c r="UWW57" s="182"/>
      <c r="UWX57" s="182"/>
      <c r="UWY57" s="182"/>
      <c r="UWZ57" s="182"/>
      <c r="UXA57" s="182"/>
      <c r="UXB57" s="182"/>
      <c r="UXC57" s="182"/>
      <c r="UXD57" s="182"/>
      <c r="UXE57" s="182"/>
      <c r="UXF57" s="182"/>
      <c r="UXG57" s="182"/>
      <c r="UXH57" s="182"/>
      <c r="UXI57" s="182"/>
      <c r="UXJ57" s="182"/>
      <c r="UXK57" s="182"/>
      <c r="UXL57" s="182"/>
      <c r="UXM57" s="182"/>
      <c r="UXN57" s="182"/>
      <c r="UXO57" s="182"/>
      <c r="UXP57" s="182"/>
      <c r="UXQ57" s="182"/>
      <c r="UXR57" s="182"/>
      <c r="UXS57" s="182"/>
      <c r="UXT57" s="182"/>
      <c r="UXU57" s="182"/>
      <c r="UXV57" s="182"/>
      <c r="UXW57" s="182"/>
      <c r="UXX57" s="182"/>
      <c r="UXY57" s="182"/>
      <c r="UXZ57" s="182"/>
      <c r="UYA57" s="182"/>
      <c r="UYB57" s="182"/>
      <c r="UYC57" s="182"/>
      <c r="UYD57" s="182"/>
      <c r="UYE57" s="182"/>
      <c r="UYF57" s="182"/>
      <c r="UYG57" s="182"/>
      <c r="UYH57" s="182"/>
      <c r="UYI57" s="182"/>
      <c r="UYJ57" s="182"/>
      <c r="UYK57" s="182"/>
      <c r="UYL57" s="182"/>
      <c r="UYM57" s="182"/>
      <c r="UYN57" s="182"/>
      <c r="UYO57" s="182"/>
      <c r="UYP57" s="182"/>
      <c r="UYQ57" s="182"/>
      <c r="UYR57" s="182"/>
      <c r="UYS57" s="182"/>
      <c r="UYT57" s="182"/>
      <c r="UYU57" s="182"/>
      <c r="UYV57" s="182"/>
      <c r="UYW57" s="182"/>
      <c r="UYX57" s="182"/>
      <c r="UYY57" s="182"/>
      <c r="UYZ57" s="182"/>
      <c r="UZA57" s="182"/>
      <c r="UZB57" s="182"/>
      <c r="UZC57" s="182"/>
      <c r="UZD57" s="182"/>
      <c r="UZE57" s="182"/>
      <c r="UZF57" s="182"/>
      <c r="UZG57" s="182"/>
      <c r="UZH57" s="182"/>
      <c r="UZI57" s="182"/>
      <c r="UZJ57" s="182"/>
      <c r="UZK57" s="182"/>
      <c r="UZL57" s="182"/>
      <c r="UZM57" s="182"/>
      <c r="UZN57" s="182"/>
      <c r="UZO57" s="182"/>
      <c r="UZP57" s="182"/>
      <c r="UZQ57" s="182"/>
      <c r="UZR57" s="182"/>
      <c r="UZS57" s="182"/>
      <c r="UZT57" s="182"/>
      <c r="UZU57" s="182"/>
      <c r="UZV57" s="182"/>
      <c r="UZW57" s="182"/>
      <c r="UZX57" s="182"/>
      <c r="UZY57" s="182"/>
      <c r="UZZ57" s="182"/>
      <c r="VAA57" s="182"/>
      <c r="VAB57" s="182"/>
      <c r="VAC57" s="182"/>
      <c r="VAD57" s="182"/>
      <c r="VAE57" s="182"/>
      <c r="VAF57" s="182"/>
      <c r="VAG57" s="182"/>
      <c r="VAH57" s="182"/>
      <c r="VAI57" s="182"/>
      <c r="VAJ57" s="182"/>
      <c r="VAK57" s="182"/>
      <c r="VAL57" s="182"/>
      <c r="VAM57" s="182"/>
      <c r="VAN57" s="182"/>
      <c r="VAO57" s="182"/>
      <c r="VAP57" s="182"/>
      <c r="VAQ57" s="182"/>
      <c r="VAR57" s="182"/>
      <c r="VAS57" s="182"/>
      <c r="VAT57" s="182"/>
      <c r="VAU57" s="182"/>
      <c r="VAV57" s="182"/>
      <c r="VAW57" s="182"/>
      <c r="VAX57" s="182"/>
      <c r="VAY57" s="182"/>
      <c r="VAZ57" s="182"/>
      <c r="VBA57" s="182"/>
      <c r="VBB57" s="182"/>
      <c r="VBC57" s="182"/>
      <c r="VBD57" s="182"/>
      <c r="VBE57" s="182"/>
      <c r="VBF57" s="182"/>
      <c r="VBG57" s="182"/>
      <c r="VBH57" s="182"/>
      <c r="VBI57" s="182"/>
      <c r="VBJ57" s="182"/>
      <c r="VBK57" s="182"/>
      <c r="VBL57" s="182"/>
      <c r="VBM57" s="182"/>
      <c r="VBN57" s="182"/>
      <c r="VBO57" s="182"/>
      <c r="VBP57" s="182"/>
      <c r="VBQ57" s="182"/>
      <c r="VBR57" s="182"/>
      <c r="VBS57" s="182"/>
      <c r="VBT57" s="182"/>
      <c r="VBU57" s="182"/>
      <c r="VBV57" s="182"/>
      <c r="VBW57" s="182"/>
      <c r="VBX57" s="182"/>
      <c r="VBY57" s="182"/>
      <c r="VBZ57" s="182"/>
      <c r="VCA57" s="182"/>
      <c r="VCB57" s="182"/>
      <c r="VCC57" s="182"/>
      <c r="VCD57" s="182"/>
      <c r="VCE57" s="182"/>
      <c r="VCF57" s="182"/>
      <c r="VCG57" s="182"/>
      <c r="VCH57" s="182"/>
      <c r="VCI57" s="182"/>
      <c r="VCJ57" s="182"/>
      <c r="VCK57" s="182"/>
      <c r="VCL57" s="182"/>
      <c r="VCM57" s="182"/>
      <c r="VCN57" s="182"/>
      <c r="VCO57" s="182"/>
      <c r="VCP57" s="182"/>
      <c r="VCQ57" s="182"/>
      <c r="VCR57" s="182"/>
      <c r="VCS57" s="182"/>
      <c r="VCT57" s="182"/>
      <c r="VCU57" s="182"/>
      <c r="VCV57" s="182"/>
      <c r="VCW57" s="182"/>
      <c r="VCX57" s="182"/>
      <c r="VCY57" s="182"/>
      <c r="VCZ57" s="182"/>
      <c r="VDA57" s="182"/>
      <c r="VDB57" s="182"/>
      <c r="VDC57" s="182"/>
      <c r="VDD57" s="182"/>
      <c r="VDE57" s="182"/>
      <c r="VDF57" s="182"/>
      <c r="VDG57" s="182"/>
      <c r="VDH57" s="182"/>
      <c r="VDI57" s="182"/>
      <c r="VDJ57" s="182"/>
      <c r="VDK57" s="182"/>
      <c r="VDL57" s="182"/>
      <c r="VDM57" s="182"/>
      <c r="VDN57" s="182"/>
      <c r="VDO57" s="182"/>
      <c r="VDP57" s="182"/>
      <c r="VDQ57" s="182"/>
      <c r="VDR57" s="182"/>
      <c r="VDS57" s="182"/>
      <c r="VDT57" s="182"/>
      <c r="VDU57" s="182"/>
      <c r="VDV57" s="182"/>
      <c r="VDW57" s="182"/>
      <c r="VDX57" s="182"/>
      <c r="VDY57" s="182"/>
      <c r="VDZ57" s="182"/>
      <c r="VEA57" s="182"/>
      <c r="VEB57" s="182"/>
      <c r="VEC57" s="182"/>
      <c r="VED57" s="182"/>
      <c r="VEE57" s="182"/>
      <c r="VEF57" s="182"/>
      <c r="VEG57" s="182"/>
      <c r="VEH57" s="182"/>
      <c r="VEI57" s="182"/>
      <c r="VEJ57" s="182"/>
      <c r="VEK57" s="182"/>
      <c r="VEL57" s="182"/>
      <c r="VEM57" s="182"/>
      <c r="VEN57" s="182"/>
      <c r="VEO57" s="182"/>
      <c r="VEP57" s="182"/>
      <c r="VEQ57" s="182"/>
      <c r="VER57" s="182"/>
      <c r="VES57" s="182"/>
      <c r="VET57" s="182"/>
      <c r="VEU57" s="182"/>
      <c r="VEV57" s="182"/>
      <c r="VEW57" s="182"/>
      <c r="VEX57" s="182"/>
      <c r="VEY57" s="182"/>
      <c r="VEZ57" s="182"/>
      <c r="VFA57" s="182"/>
      <c r="VFB57" s="182"/>
      <c r="VFC57" s="182"/>
      <c r="VFD57" s="182"/>
      <c r="VFE57" s="182"/>
      <c r="VFF57" s="182"/>
      <c r="VFG57" s="182"/>
      <c r="VFH57" s="182"/>
      <c r="VFI57" s="182"/>
      <c r="VFJ57" s="182"/>
      <c r="VFK57" s="182"/>
      <c r="VFL57" s="182"/>
      <c r="VFM57" s="182"/>
      <c r="VFN57" s="182"/>
      <c r="VFO57" s="182"/>
      <c r="VFP57" s="182"/>
      <c r="VFQ57" s="182"/>
      <c r="VFR57" s="182"/>
      <c r="VFS57" s="182"/>
      <c r="VFT57" s="182"/>
      <c r="VFU57" s="182"/>
      <c r="VFV57" s="182"/>
      <c r="VFW57" s="182"/>
      <c r="VFX57" s="182"/>
      <c r="VFY57" s="182"/>
      <c r="VFZ57" s="182"/>
      <c r="VGA57" s="182"/>
      <c r="VGB57" s="182"/>
      <c r="VGC57" s="182"/>
      <c r="VGD57" s="182"/>
      <c r="VGE57" s="182"/>
      <c r="VGF57" s="182"/>
      <c r="VGG57" s="182"/>
      <c r="VGH57" s="182"/>
      <c r="VGI57" s="182"/>
      <c r="VGJ57" s="182"/>
      <c r="VGK57" s="182"/>
      <c r="VGL57" s="182"/>
      <c r="VGM57" s="182"/>
      <c r="VGN57" s="182"/>
      <c r="VGO57" s="182"/>
      <c r="VGP57" s="182"/>
      <c r="VGQ57" s="182"/>
      <c r="VGR57" s="182"/>
      <c r="VGS57" s="182"/>
      <c r="VGT57" s="182"/>
      <c r="VGU57" s="182"/>
      <c r="VGV57" s="182"/>
      <c r="VGW57" s="182"/>
      <c r="VGX57" s="182"/>
      <c r="VGY57" s="182"/>
      <c r="VGZ57" s="182"/>
      <c r="VHA57" s="182"/>
      <c r="VHB57" s="182"/>
      <c r="VHC57" s="182"/>
      <c r="VHD57" s="182"/>
      <c r="VHE57" s="182"/>
      <c r="VHF57" s="182"/>
      <c r="VHG57" s="182"/>
      <c r="VHH57" s="182"/>
      <c r="VHI57" s="182"/>
      <c r="VHJ57" s="182"/>
      <c r="VHK57" s="182"/>
      <c r="VHL57" s="182"/>
      <c r="VHM57" s="182"/>
      <c r="VHN57" s="182"/>
      <c r="VHO57" s="182"/>
      <c r="VHP57" s="182"/>
      <c r="VHQ57" s="182"/>
      <c r="VHR57" s="182"/>
      <c r="VHS57" s="182"/>
      <c r="VHT57" s="182"/>
      <c r="VHU57" s="182"/>
      <c r="VHV57" s="182"/>
      <c r="VHW57" s="182"/>
      <c r="VHX57" s="182"/>
      <c r="VHY57" s="182"/>
      <c r="VHZ57" s="182"/>
      <c r="VIA57" s="182"/>
      <c r="VIB57" s="182"/>
      <c r="VIC57" s="182"/>
      <c r="VID57" s="182"/>
      <c r="VIE57" s="182"/>
      <c r="VIF57" s="182"/>
      <c r="VIG57" s="182"/>
      <c r="VIH57" s="182"/>
      <c r="VII57" s="182"/>
      <c r="VIJ57" s="182"/>
      <c r="VIK57" s="182"/>
      <c r="VIL57" s="182"/>
      <c r="VIM57" s="182"/>
      <c r="VIN57" s="182"/>
      <c r="VIO57" s="182"/>
      <c r="VIP57" s="182"/>
      <c r="VIQ57" s="182"/>
      <c r="VIR57" s="182"/>
      <c r="VIS57" s="182"/>
      <c r="VIT57" s="182"/>
      <c r="VIU57" s="182"/>
      <c r="VIV57" s="182"/>
      <c r="VIW57" s="182"/>
      <c r="VIX57" s="182"/>
      <c r="VIY57" s="182"/>
      <c r="VIZ57" s="182"/>
      <c r="VJA57" s="182"/>
      <c r="VJB57" s="182"/>
      <c r="VJC57" s="182"/>
      <c r="VJD57" s="182"/>
      <c r="VJE57" s="182"/>
      <c r="VJF57" s="182"/>
      <c r="VJG57" s="182"/>
      <c r="VJH57" s="182"/>
      <c r="VJI57" s="182"/>
      <c r="VJJ57" s="182"/>
      <c r="VJK57" s="182"/>
      <c r="VJL57" s="182"/>
      <c r="VJM57" s="182"/>
      <c r="VJN57" s="182"/>
      <c r="VJO57" s="182"/>
      <c r="VJP57" s="182"/>
      <c r="VJQ57" s="182"/>
      <c r="VJR57" s="182"/>
      <c r="VJS57" s="182"/>
      <c r="VJT57" s="182"/>
      <c r="VJU57" s="182"/>
      <c r="VJV57" s="182"/>
      <c r="VJW57" s="182"/>
      <c r="VJX57" s="182"/>
      <c r="VJY57" s="182"/>
      <c r="VJZ57" s="182"/>
      <c r="VKA57" s="182"/>
      <c r="VKB57" s="182"/>
      <c r="VKC57" s="182"/>
      <c r="VKD57" s="182"/>
      <c r="VKE57" s="182"/>
      <c r="VKF57" s="182"/>
      <c r="VKG57" s="182"/>
      <c r="VKH57" s="182"/>
      <c r="VKI57" s="182"/>
      <c r="VKJ57" s="182"/>
      <c r="VKK57" s="182"/>
      <c r="VKL57" s="182"/>
      <c r="VKM57" s="182"/>
      <c r="VKN57" s="182"/>
      <c r="VKO57" s="182"/>
      <c r="VKP57" s="182"/>
      <c r="VKQ57" s="182"/>
      <c r="VKR57" s="182"/>
      <c r="VKS57" s="182"/>
      <c r="VKT57" s="182"/>
      <c r="VKU57" s="182"/>
      <c r="VKV57" s="182"/>
      <c r="VKW57" s="182"/>
      <c r="VKX57" s="182"/>
      <c r="VKY57" s="182"/>
      <c r="VKZ57" s="182"/>
      <c r="VLA57" s="182"/>
      <c r="VLB57" s="182"/>
      <c r="VLC57" s="182"/>
      <c r="VLD57" s="182"/>
      <c r="VLE57" s="182"/>
      <c r="VLF57" s="182"/>
      <c r="VLG57" s="182"/>
      <c r="VLH57" s="182"/>
      <c r="VLI57" s="182"/>
      <c r="VLJ57" s="182"/>
      <c r="VLK57" s="182"/>
      <c r="VLL57" s="182"/>
      <c r="VLM57" s="182"/>
      <c r="VLN57" s="182"/>
      <c r="VLO57" s="182"/>
      <c r="VLP57" s="182"/>
      <c r="VLQ57" s="182"/>
      <c r="VLR57" s="182"/>
      <c r="VLS57" s="182"/>
      <c r="VLT57" s="182"/>
      <c r="VLU57" s="182"/>
      <c r="VLV57" s="182"/>
      <c r="VLW57" s="182"/>
      <c r="VLX57" s="182"/>
      <c r="VLY57" s="182"/>
      <c r="VLZ57" s="182"/>
      <c r="VMA57" s="182"/>
      <c r="VMB57" s="182"/>
      <c r="VMC57" s="182"/>
      <c r="VMD57" s="182"/>
      <c r="VME57" s="182"/>
      <c r="VMF57" s="182"/>
      <c r="VMG57" s="182"/>
      <c r="VMH57" s="182"/>
      <c r="VMI57" s="182"/>
      <c r="VMJ57" s="182"/>
      <c r="VMK57" s="182"/>
      <c r="VML57" s="182"/>
      <c r="VMM57" s="182"/>
      <c r="VMN57" s="182"/>
      <c r="VMO57" s="182"/>
      <c r="VMP57" s="182"/>
      <c r="VMQ57" s="182"/>
      <c r="VMR57" s="182"/>
      <c r="VMS57" s="182"/>
      <c r="VMT57" s="182"/>
      <c r="VMU57" s="182"/>
      <c r="VMV57" s="182"/>
      <c r="VMW57" s="182"/>
      <c r="VMX57" s="182"/>
      <c r="VMY57" s="182"/>
      <c r="VMZ57" s="182"/>
      <c r="VNA57" s="182"/>
      <c r="VNB57" s="182"/>
      <c r="VNC57" s="182"/>
      <c r="VND57" s="182"/>
      <c r="VNE57" s="182"/>
      <c r="VNF57" s="182"/>
      <c r="VNG57" s="182"/>
      <c r="VNH57" s="182"/>
      <c r="VNI57" s="182"/>
      <c r="VNJ57" s="182"/>
      <c r="VNK57" s="182"/>
      <c r="VNL57" s="182"/>
      <c r="VNM57" s="182"/>
      <c r="VNN57" s="182"/>
      <c r="VNO57" s="182"/>
      <c r="VNP57" s="182"/>
      <c r="VNQ57" s="182"/>
      <c r="VNR57" s="182"/>
      <c r="VNS57" s="182"/>
      <c r="VNT57" s="182"/>
      <c r="VNU57" s="182"/>
      <c r="VNV57" s="182"/>
      <c r="VNW57" s="182"/>
      <c r="VNX57" s="182"/>
      <c r="VNY57" s="182"/>
      <c r="VNZ57" s="182"/>
      <c r="VOA57" s="182"/>
      <c r="VOB57" s="182"/>
      <c r="VOC57" s="182"/>
      <c r="VOD57" s="182"/>
      <c r="VOE57" s="182"/>
      <c r="VOF57" s="182"/>
      <c r="VOG57" s="182"/>
      <c r="VOH57" s="182"/>
      <c r="VOI57" s="182"/>
      <c r="VOJ57" s="182"/>
      <c r="VOK57" s="182"/>
      <c r="VOL57" s="182"/>
      <c r="VOM57" s="182"/>
      <c r="VON57" s="182"/>
      <c r="VOO57" s="182"/>
      <c r="VOP57" s="182"/>
      <c r="VOQ57" s="182"/>
      <c r="VOR57" s="182"/>
      <c r="VOS57" s="182"/>
      <c r="VOT57" s="182"/>
      <c r="VOU57" s="182"/>
      <c r="VOV57" s="182"/>
      <c r="VOW57" s="182"/>
      <c r="VOX57" s="182"/>
      <c r="VOY57" s="182"/>
      <c r="VOZ57" s="182"/>
      <c r="VPA57" s="182"/>
      <c r="VPB57" s="182"/>
      <c r="VPC57" s="182"/>
      <c r="VPD57" s="182"/>
      <c r="VPE57" s="182"/>
      <c r="VPF57" s="182"/>
      <c r="VPG57" s="182"/>
      <c r="VPH57" s="182"/>
      <c r="VPI57" s="182"/>
      <c r="VPJ57" s="182"/>
      <c r="VPK57" s="182"/>
      <c r="VPL57" s="182"/>
      <c r="VPM57" s="182"/>
      <c r="VPN57" s="182"/>
      <c r="VPO57" s="182"/>
      <c r="VPP57" s="182"/>
      <c r="VPQ57" s="182"/>
      <c r="VPR57" s="182"/>
      <c r="VPS57" s="182"/>
      <c r="VPT57" s="182"/>
      <c r="VPU57" s="182"/>
      <c r="VPV57" s="182"/>
      <c r="VPW57" s="182"/>
      <c r="VPX57" s="182"/>
      <c r="VPY57" s="182"/>
      <c r="VPZ57" s="182"/>
      <c r="VQA57" s="182"/>
      <c r="VQB57" s="182"/>
      <c r="VQC57" s="182"/>
      <c r="VQD57" s="182"/>
      <c r="VQE57" s="182"/>
      <c r="VQF57" s="182"/>
      <c r="VQG57" s="182"/>
      <c r="VQH57" s="182"/>
      <c r="VQI57" s="182"/>
      <c r="VQJ57" s="182"/>
      <c r="VQK57" s="182"/>
      <c r="VQL57" s="182"/>
      <c r="VQM57" s="182"/>
      <c r="VQN57" s="182"/>
      <c r="VQO57" s="182"/>
      <c r="VQP57" s="182"/>
      <c r="VQQ57" s="182"/>
      <c r="VQR57" s="182"/>
      <c r="VQS57" s="182"/>
      <c r="VQT57" s="182"/>
      <c r="VQU57" s="182"/>
      <c r="VQV57" s="182"/>
      <c r="VQW57" s="182"/>
      <c r="VQX57" s="182"/>
      <c r="VQY57" s="182"/>
      <c r="VQZ57" s="182"/>
      <c r="VRA57" s="182"/>
      <c r="VRB57" s="182"/>
      <c r="VRC57" s="182"/>
      <c r="VRD57" s="182"/>
      <c r="VRE57" s="182"/>
      <c r="VRF57" s="182"/>
      <c r="VRG57" s="182"/>
      <c r="VRH57" s="182"/>
      <c r="VRI57" s="182"/>
      <c r="VRJ57" s="182"/>
      <c r="VRK57" s="182"/>
      <c r="VRL57" s="182"/>
      <c r="VRM57" s="182"/>
      <c r="VRN57" s="182"/>
      <c r="VRO57" s="182"/>
      <c r="VRP57" s="182"/>
      <c r="VRQ57" s="182"/>
      <c r="VRR57" s="182"/>
      <c r="VRS57" s="182"/>
      <c r="VRT57" s="182"/>
      <c r="VRU57" s="182"/>
      <c r="VRV57" s="182"/>
      <c r="VRW57" s="182"/>
      <c r="VRX57" s="182"/>
      <c r="VRY57" s="182"/>
      <c r="VRZ57" s="182"/>
      <c r="VSA57" s="182"/>
      <c r="VSB57" s="182"/>
      <c r="VSC57" s="182"/>
      <c r="VSD57" s="182"/>
      <c r="VSE57" s="182"/>
      <c r="VSF57" s="182"/>
      <c r="VSG57" s="182"/>
      <c r="VSH57" s="182"/>
      <c r="VSI57" s="182"/>
      <c r="VSJ57" s="182"/>
      <c r="VSK57" s="182"/>
      <c r="VSL57" s="182"/>
      <c r="VSM57" s="182"/>
      <c r="VSN57" s="182"/>
      <c r="VSO57" s="182"/>
      <c r="VSP57" s="182"/>
      <c r="VSQ57" s="182"/>
      <c r="VSR57" s="182"/>
      <c r="VSS57" s="182"/>
      <c r="VST57" s="182"/>
      <c r="VSU57" s="182"/>
      <c r="VSV57" s="182"/>
      <c r="VSW57" s="182"/>
      <c r="VSX57" s="182"/>
      <c r="VSY57" s="182"/>
      <c r="VSZ57" s="182"/>
      <c r="VTA57" s="182"/>
      <c r="VTB57" s="182"/>
      <c r="VTC57" s="182"/>
      <c r="VTD57" s="182"/>
      <c r="VTE57" s="182"/>
      <c r="VTF57" s="182"/>
      <c r="VTG57" s="182"/>
      <c r="VTH57" s="182"/>
      <c r="VTI57" s="182"/>
      <c r="VTJ57" s="182"/>
      <c r="VTK57" s="182"/>
      <c r="VTL57" s="182"/>
      <c r="VTM57" s="182"/>
      <c r="VTN57" s="182"/>
      <c r="VTO57" s="182"/>
      <c r="VTP57" s="182"/>
      <c r="VTQ57" s="182"/>
      <c r="VTR57" s="182"/>
      <c r="VTS57" s="182"/>
      <c r="VTT57" s="182"/>
      <c r="VTU57" s="182"/>
      <c r="VTV57" s="182"/>
      <c r="VTW57" s="182"/>
      <c r="VTX57" s="182"/>
      <c r="VTY57" s="182"/>
      <c r="VTZ57" s="182"/>
      <c r="VUA57" s="182"/>
      <c r="VUB57" s="182"/>
      <c r="VUC57" s="182"/>
      <c r="VUD57" s="182"/>
      <c r="VUE57" s="182"/>
      <c r="VUF57" s="182"/>
      <c r="VUG57" s="182"/>
      <c r="VUH57" s="182"/>
      <c r="VUI57" s="182"/>
      <c r="VUJ57" s="182"/>
      <c r="VUK57" s="182"/>
      <c r="VUL57" s="182"/>
      <c r="VUM57" s="182"/>
      <c r="VUN57" s="182"/>
      <c r="VUO57" s="182"/>
      <c r="VUP57" s="182"/>
      <c r="VUQ57" s="182"/>
      <c r="VUR57" s="182"/>
      <c r="VUS57" s="182"/>
      <c r="VUT57" s="182"/>
      <c r="VUU57" s="182"/>
      <c r="VUV57" s="182"/>
      <c r="VUW57" s="182"/>
      <c r="VUX57" s="182"/>
      <c r="VUY57" s="182"/>
      <c r="VUZ57" s="182"/>
      <c r="VVA57" s="182"/>
      <c r="VVB57" s="182"/>
      <c r="VVC57" s="182"/>
      <c r="VVD57" s="182"/>
      <c r="VVE57" s="182"/>
      <c r="VVF57" s="182"/>
      <c r="VVG57" s="182"/>
      <c r="VVH57" s="182"/>
      <c r="VVI57" s="182"/>
      <c r="VVJ57" s="182"/>
      <c r="VVK57" s="182"/>
      <c r="VVL57" s="182"/>
      <c r="VVM57" s="182"/>
      <c r="VVN57" s="182"/>
      <c r="VVO57" s="182"/>
      <c r="VVP57" s="182"/>
      <c r="VVQ57" s="182"/>
      <c r="VVR57" s="182"/>
      <c r="VVS57" s="182"/>
      <c r="VVT57" s="182"/>
      <c r="VVU57" s="182"/>
      <c r="VVV57" s="182"/>
      <c r="VVW57" s="182"/>
      <c r="VVX57" s="182"/>
      <c r="VVY57" s="182"/>
      <c r="VVZ57" s="182"/>
      <c r="VWA57" s="182"/>
      <c r="VWB57" s="182"/>
      <c r="VWC57" s="182"/>
      <c r="VWD57" s="182"/>
      <c r="VWE57" s="182"/>
      <c r="VWF57" s="182"/>
      <c r="VWG57" s="182"/>
      <c r="VWH57" s="182"/>
      <c r="VWI57" s="182"/>
      <c r="VWJ57" s="182"/>
      <c r="VWK57" s="182"/>
      <c r="VWL57" s="182"/>
      <c r="VWM57" s="182"/>
      <c r="VWN57" s="182"/>
      <c r="VWO57" s="182"/>
      <c r="VWP57" s="182"/>
      <c r="VWQ57" s="182"/>
      <c r="VWR57" s="182"/>
      <c r="VWS57" s="182"/>
      <c r="VWT57" s="182"/>
      <c r="VWU57" s="182"/>
      <c r="VWV57" s="182"/>
      <c r="VWW57" s="182"/>
      <c r="VWX57" s="182"/>
      <c r="VWY57" s="182"/>
      <c r="VWZ57" s="182"/>
      <c r="VXA57" s="182"/>
      <c r="VXB57" s="182"/>
      <c r="VXC57" s="182"/>
      <c r="VXD57" s="182"/>
      <c r="VXE57" s="182"/>
      <c r="VXF57" s="182"/>
      <c r="VXG57" s="182"/>
      <c r="VXH57" s="182"/>
      <c r="VXI57" s="182"/>
      <c r="VXJ57" s="182"/>
      <c r="VXK57" s="182"/>
      <c r="VXL57" s="182"/>
      <c r="VXM57" s="182"/>
      <c r="VXN57" s="182"/>
      <c r="VXO57" s="182"/>
      <c r="VXP57" s="182"/>
      <c r="VXQ57" s="182"/>
      <c r="VXR57" s="182"/>
      <c r="VXS57" s="182"/>
      <c r="VXT57" s="182"/>
      <c r="VXU57" s="182"/>
      <c r="VXV57" s="182"/>
      <c r="VXW57" s="182"/>
      <c r="VXX57" s="182"/>
      <c r="VXY57" s="182"/>
      <c r="VXZ57" s="182"/>
      <c r="VYA57" s="182"/>
      <c r="VYB57" s="182"/>
      <c r="VYC57" s="182"/>
      <c r="VYD57" s="182"/>
      <c r="VYE57" s="182"/>
      <c r="VYF57" s="182"/>
      <c r="VYG57" s="182"/>
      <c r="VYH57" s="182"/>
      <c r="VYI57" s="182"/>
      <c r="VYJ57" s="182"/>
      <c r="VYK57" s="182"/>
      <c r="VYL57" s="182"/>
      <c r="VYM57" s="182"/>
      <c r="VYN57" s="182"/>
      <c r="VYO57" s="182"/>
      <c r="VYP57" s="182"/>
      <c r="VYQ57" s="182"/>
      <c r="VYR57" s="182"/>
      <c r="VYS57" s="182"/>
      <c r="VYT57" s="182"/>
      <c r="VYU57" s="182"/>
      <c r="VYV57" s="182"/>
      <c r="VYW57" s="182"/>
      <c r="VYX57" s="182"/>
      <c r="VYY57" s="182"/>
      <c r="VYZ57" s="182"/>
      <c r="VZA57" s="182"/>
      <c r="VZB57" s="182"/>
      <c r="VZC57" s="182"/>
      <c r="VZD57" s="182"/>
      <c r="VZE57" s="182"/>
      <c r="VZF57" s="182"/>
      <c r="VZG57" s="182"/>
      <c r="VZH57" s="182"/>
      <c r="VZI57" s="182"/>
      <c r="VZJ57" s="182"/>
      <c r="VZK57" s="182"/>
      <c r="VZL57" s="182"/>
      <c r="VZM57" s="182"/>
      <c r="VZN57" s="182"/>
      <c r="VZO57" s="182"/>
      <c r="VZP57" s="182"/>
      <c r="VZQ57" s="182"/>
      <c r="VZR57" s="182"/>
      <c r="VZS57" s="182"/>
      <c r="VZT57" s="182"/>
      <c r="VZU57" s="182"/>
      <c r="VZV57" s="182"/>
      <c r="VZW57" s="182"/>
      <c r="VZX57" s="182"/>
      <c r="VZY57" s="182"/>
      <c r="VZZ57" s="182"/>
      <c r="WAA57" s="182"/>
      <c r="WAB57" s="182"/>
      <c r="WAC57" s="182"/>
      <c r="WAD57" s="182"/>
      <c r="WAE57" s="182"/>
      <c r="WAF57" s="182"/>
      <c r="WAG57" s="182"/>
      <c r="WAH57" s="182"/>
      <c r="WAI57" s="182"/>
      <c r="WAJ57" s="182"/>
      <c r="WAK57" s="182"/>
      <c r="WAL57" s="182"/>
      <c r="WAM57" s="182"/>
      <c r="WAN57" s="182"/>
      <c r="WAO57" s="182"/>
      <c r="WAP57" s="182"/>
      <c r="WAQ57" s="182"/>
      <c r="WAR57" s="182"/>
      <c r="WAS57" s="182"/>
      <c r="WAT57" s="182"/>
      <c r="WAU57" s="182"/>
      <c r="WAV57" s="182"/>
      <c r="WAW57" s="182"/>
      <c r="WAX57" s="182"/>
      <c r="WAY57" s="182"/>
      <c r="WAZ57" s="182"/>
      <c r="WBA57" s="182"/>
      <c r="WBB57" s="182"/>
      <c r="WBC57" s="182"/>
      <c r="WBD57" s="182"/>
      <c r="WBE57" s="182"/>
      <c r="WBF57" s="182"/>
      <c r="WBG57" s="182"/>
      <c r="WBH57" s="182"/>
      <c r="WBI57" s="182"/>
      <c r="WBJ57" s="182"/>
      <c r="WBK57" s="182"/>
      <c r="WBL57" s="182"/>
      <c r="WBM57" s="182"/>
      <c r="WBN57" s="182"/>
      <c r="WBO57" s="182"/>
      <c r="WBP57" s="182"/>
      <c r="WBQ57" s="182"/>
      <c r="WBR57" s="182"/>
      <c r="WBS57" s="182"/>
      <c r="WBT57" s="182"/>
      <c r="WBU57" s="182"/>
      <c r="WBV57" s="182"/>
      <c r="WBW57" s="182"/>
      <c r="WBX57" s="182"/>
      <c r="WBY57" s="182"/>
      <c r="WBZ57" s="182"/>
      <c r="WCA57" s="182"/>
      <c r="WCB57" s="182"/>
      <c r="WCC57" s="182"/>
      <c r="WCD57" s="182"/>
      <c r="WCE57" s="182"/>
      <c r="WCF57" s="182"/>
      <c r="WCG57" s="182"/>
      <c r="WCH57" s="182"/>
      <c r="WCI57" s="182"/>
      <c r="WCJ57" s="182"/>
      <c r="WCK57" s="182"/>
      <c r="WCL57" s="182"/>
      <c r="WCM57" s="182"/>
      <c r="WCN57" s="182"/>
      <c r="WCO57" s="182"/>
      <c r="WCP57" s="182"/>
      <c r="WCQ57" s="182"/>
      <c r="WCR57" s="182"/>
      <c r="WCS57" s="182"/>
      <c r="WCT57" s="182"/>
      <c r="WCU57" s="182"/>
      <c r="WCV57" s="182"/>
      <c r="WCW57" s="182"/>
      <c r="WCX57" s="182"/>
      <c r="WCY57" s="182"/>
      <c r="WCZ57" s="182"/>
      <c r="WDA57" s="182"/>
      <c r="WDB57" s="182"/>
      <c r="WDC57" s="182"/>
      <c r="WDD57" s="182"/>
      <c r="WDE57" s="182"/>
      <c r="WDF57" s="182"/>
      <c r="WDG57" s="182"/>
      <c r="WDH57" s="182"/>
      <c r="WDI57" s="182"/>
      <c r="WDJ57" s="182"/>
      <c r="WDK57" s="182"/>
      <c r="WDL57" s="182"/>
      <c r="WDM57" s="182"/>
      <c r="WDN57" s="182"/>
      <c r="WDO57" s="182"/>
      <c r="WDP57" s="182"/>
      <c r="WDQ57" s="182"/>
      <c r="WDR57" s="182"/>
      <c r="WDS57" s="182"/>
      <c r="WDT57" s="182"/>
      <c r="WDU57" s="182"/>
      <c r="WDV57" s="182"/>
      <c r="WDW57" s="182"/>
      <c r="WDX57" s="182"/>
      <c r="WDY57" s="182"/>
      <c r="WDZ57" s="182"/>
      <c r="WEA57" s="182"/>
      <c r="WEB57" s="182"/>
      <c r="WEC57" s="182"/>
      <c r="WED57" s="182"/>
      <c r="WEE57" s="182"/>
      <c r="WEF57" s="182"/>
      <c r="WEG57" s="182"/>
      <c r="WEH57" s="182"/>
      <c r="WEI57" s="182"/>
      <c r="WEJ57" s="182"/>
      <c r="WEK57" s="182"/>
      <c r="WEL57" s="182"/>
      <c r="WEM57" s="182"/>
      <c r="WEN57" s="182"/>
      <c r="WEO57" s="182"/>
      <c r="WEP57" s="182"/>
      <c r="WEQ57" s="182"/>
      <c r="WER57" s="182"/>
      <c r="WES57" s="182"/>
      <c r="WET57" s="182"/>
      <c r="WEU57" s="182"/>
      <c r="WEV57" s="182"/>
      <c r="WEW57" s="182"/>
      <c r="WEX57" s="182"/>
      <c r="WEY57" s="182"/>
      <c r="WEZ57" s="182"/>
      <c r="WFA57" s="182"/>
      <c r="WFB57" s="182"/>
      <c r="WFC57" s="182"/>
      <c r="WFD57" s="182"/>
      <c r="WFE57" s="182"/>
      <c r="WFF57" s="182"/>
      <c r="WFG57" s="182"/>
      <c r="WFH57" s="182"/>
      <c r="WFI57" s="182"/>
      <c r="WFJ57" s="182"/>
      <c r="WFK57" s="182"/>
      <c r="WFL57" s="182"/>
      <c r="WFM57" s="182"/>
      <c r="WFN57" s="182"/>
      <c r="WFO57" s="182"/>
      <c r="WFP57" s="182"/>
      <c r="WFQ57" s="182"/>
      <c r="WFR57" s="182"/>
      <c r="WFS57" s="182"/>
      <c r="WFT57" s="182"/>
      <c r="WFU57" s="182"/>
      <c r="WFV57" s="182"/>
      <c r="WFW57" s="182"/>
      <c r="WFX57" s="182"/>
      <c r="WFY57" s="182"/>
      <c r="WFZ57" s="182"/>
      <c r="WGA57" s="182"/>
      <c r="WGB57" s="182"/>
      <c r="WGC57" s="182"/>
      <c r="WGD57" s="182"/>
      <c r="WGE57" s="182"/>
      <c r="WGF57" s="182"/>
      <c r="WGG57" s="182"/>
      <c r="WGH57" s="182"/>
      <c r="WGI57" s="182"/>
      <c r="WGJ57" s="182"/>
      <c r="WGK57" s="182"/>
      <c r="WGL57" s="182"/>
      <c r="WGM57" s="182"/>
      <c r="WGN57" s="182"/>
      <c r="WGO57" s="182"/>
      <c r="WGP57" s="182"/>
      <c r="WGQ57" s="182"/>
      <c r="WGR57" s="182"/>
      <c r="WGS57" s="182"/>
      <c r="WGT57" s="182"/>
      <c r="WGU57" s="182"/>
      <c r="WGV57" s="182"/>
      <c r="WGW57" s="182"/>
      <c r="WGX57" s="182"/>
      <c r="WGY57" s="182"/>
      <c r="WGZ57" s="182"/>
      <c r="WHA57" s="182"/>
      <c r="WHB57" s="182"/>
      <c r="WHC57" s="182"/>
      <c r="WHD57" s="182"/>
      <c r="WHE57" s="182"/>
      <c r="WHF57" s="182"/>
      <c r="WHG57" s="182"/>
      <c r="WHH57" s="182"/>
      <c r="WHI57" s="182"/>
      <c r="WHJ57" s="182"/>
      <c r="WHK57" s="182"/>
      <c r="WHL57" s="182"/>
      <c r="WHM57" s="182"/>
      <c r="WHN57" s="182"/>
      <c r="WHO57" s="182"/>
      <c r="WHP57" s="182"/>
      <c r="WHQ57" s="182"/>
      <c r="WHR57" s="182"/>
      <c r="WHS57" s="182"/>
      <c r="WHT57" s="182"/>
      <c r="WHU57" s="182"/>
      <c r="WHV57" s="182"/>
      <c r="WHW57" s="182"/>
      <c r="WHX57" s="182"/>
      <c r="WHY57" s="182"/>
      <c r="WHZ57" s="182"/>
      <c r="WIA57" s="182"/>
      <c r="WIB57" s="182"/>
      <c r="WIC57" s="182"/>
      <c r="WID57" s="182"/>
      <c r="WIE57" s="182"/>
      <c r="WIF57" s="182"/>
      <c r="WIG57" s="182"/>
      <c r="WIH57" s="182"/>
      <c r="WII57" s="182"/>
      <c r="WIJ57" s="182"/>
      <c r="WIK57" s="182"/>
      <c r="WIL57" s="182"/>
      <c r="WIM57" s="182"/>
      <c r="WIN57" s="182"/>
      <c r="WIO57" s="182"/>
      <c r="WIP57" s="182"/>
      <c r="WIQ57" s="182"/>
      <c r="WIR57" s="182"/>
      <c r="WIS57" s="182"/>
      <c r="WIT57" s="182"/>
      <c r="WIU57" s="182"/>
      <c r="WIV57" s="182"/>
      <c r="WIW57" s="182"/>
      <c r="WIX57" s="182"/>
      <c r="WIY57" s="182"/>
      <c r="WIZ57" s="182"/>
      <c r="WJA57" s="182"/>
      <c r="WJB57" s="182"/>
      <c r="WJC57" s="182"/>
      <c r="WJD57" s="182"/>
      <c r="WJE57" s="182"/>
      <c r="WJF57" s="182"/>
      <c r="WJG57" s="182"/>
      <c r="WJH57" s="182"/>
      <c r="WJI57" s="182"/>
      <c r="WJJ57" s="182"/>
      <c r="WJK57" s="182"/>
      <c r="WJL57" s="182"/>
      <c r="WJM57" s="182"/>
      <c r="WJN57" s="182"/>
      <c r="WJO57" s="182"/>
      <c r="WJP57" s="182"/>
      <c r="WJQ57" s="182"/>
      <c r="WJR57" s="182"/>
      <c r="WJS57" s="182"/>
      <c r="WJT57" s="182"/>
      <c r="WJU57" s="182"/>
      <c r="WJV57" s="182"/>
      <c r="WJW57" s="182"/>
      <c r="WJX57" s="182"/>
      <c r="WJY57" s="182"/>
      <c r="WJZ57" s="182"/>
      <c r="WKA57" s="182"/>
      <c r="WKB57" s="182"/>
      <c r="WKC57" s="182"/>
      <c r="WKD57" s="182"/>
      <c r="WKE57" s="182"/>
      <c r="WKF57" s="182"/>
      <c r="WKG57" s="182"/>
      <c r="WKH57" s="182"/>
      <c r="WKI57" s="182"/>
      <c r="WKJ57" s="182"/>
      <c r="WKK57" s="182"/>
      <c r="WKL57" s="182"/>
      <c r="WKM57" s="182"/>
      <c r="WKN57" s="182"/>
      <c r="WKO57" s="182"/>
      <c r="WKP57" s="182"/>
      <c r="WKQ57" s="182"/>
      <c r="WKR57" s="182"/>
      <c r="WKS57" s="182"/>
      <c r="WKT57" s="182"/>
      <c r="WKU57" s="182"/>
      <c r="WKV57" s="182"/>
      <c r="WKW57" s="182"/>
      <c r="WKX57" s="182"/>
      <c r="WKY57" s="182"/>
      <c r="WKZ57" s="182"/>
      <c r="WLA57" s="182"/>
      <c r="WLB57" s="182"/>
      <c r="WLC57" s="182"/>
      <c r="WLD57" s="182"/>
      <c r="WLE57" s="182"/>
      <c r="WLF57" s="182"/>
      <c r="WLG57" s="182"/>
      <c r="WLH57" s="182"/>
      <c r="WLI57" s="182"/>
      <c r="WLJ57" s="182"/>
      <c r="WLK57" s="182"/>
      <c r="WLL57" s="182"/>
      <c r="WLM57" s="182"/>
      <c r="WLN57" s="182"/>
      <c r="WLO57" s="182"/>
      <c r="WLP57" s="182"/>
      <c r="WLQ57" s="182"/>
      <c r="WLR57" s="182"/>
      <c r="WLS57" s="182"/>
      <c r="WLT57" s="182"/>
      <c r="WLU57" s="182"/>
      <c r="WLV57" s="182"/>
      <c r="WLW57" s="182"/>
      <c r="WLX57" s="182"/>
      <c r="WLY57" s="182"/>
      <c r="WLZ57" s="182"/>
      <c r="WMA57" s="182"/>
      <c r="WMB57" s="182"/>
      <c r="WMC57" s="182"/>
      <c r="WMD57" s="182"/>
      <c r="WME57" s="182"/>
      <c r="WMF57" s="182"/>
      <c r="WMG57" s="182"/>
      <c r="WMH57" s="182"/>
      <c r="WMI57" s="182"/>
      <c r="WMJ57" s="182"/>
      <c r="WMK57" s="182"/>
      <c r="WML57" s="182"/>
      <c r="WMM57" s="182"/>
      <c r="WMN57" s="182"/>
      <c r="WMO57" s="182"/>
      <c r="WMP57" s="182"/>
      <c r="WMQ57" s="182"/>
      <c r="WMR57" s="182"/>
      <c r="WMS57" s="182"/>
      <c r="WMT57" s="182"/>
      <c r="WMU57" s="182"/>
      <c r="WMV57" s="182"/>
      <c r="WMW57" s="182"/>
      <c r="WMX57" s="182"/>
      <c r="WMY57" s="182"/>
      <c r="WMZ57" s="182"/>
      <c r="WNA57" s="182"/>
      <c r="WNB57" s="182"/>
      <c r="WNC57" s="182"/>
      <c r="WND57" s="182"/>
      <c r="WNE57" s="182"/>
      <c r="WNF57" s="182"/>
      <c r="WNG57" s="182"/>
      <c r="WNH57" s="182"/>
      <c r="WNI57" s="182"/>
      <c r="WNJ57" s="182"/>
      <c r="WNK57" s="182"/>
      <c r="WNL57" s="182"/>
      <c r="WNM57" s="182"/>
      <c r="WNN57" s="182"/>
      <c r="WNO57" s="182"/>
      <c r="WNP57" s="182"/>
      <c r="WNQ57" s="182"/>
      <c r="WNR57" s="182"/>
      <c r="WNS57" s="182"/>
      <c r="WNT57" s="182"/>
      <c r="WNU57" s="182"/>
      <c r="WNV57" s="182"/>
      <c r="WNW57" s="182"/>
      <c r="WNX57" s="182"/>
      <c r="WNY57" s="182"/>
      <c r="WNZ57" s="182"/>
      <c r="WOA57" s="182"/>
      <c r="WOB57" s="182"/>
      <c r="WOC57" s="182"/>
      <c r="WOD57" s="182"/>
      <c r="WOE57" s="182"/>
      <c r="WOF57" s="182"/>
      <c r="WOG57" s="182"/>
      <c r="WOH57" s="182"/>
      <c r="WOI57" s="182"/>
      <c r="WOJ57" s="182"/>
      <c r="WOK57" s="182"/>
      <c r="WOL57" s="182"/>
      <c r="WOM57" s="182"/>
      <c r="WON57" s="182"/>
      <c r="WOO57" s="182"/>
      <c r="WOP57" s="182"/>
      <c r="WOQ57" s="182"/>
      <c r="WOR57" s="182"/>
      <c r="WOS57" s="182"/>
      <c r="WOT57" s="182"/>
      <c r="WOU57" s="182"/>
      <c r="WOV57" s="182"/>
      <c r="WOW57" s="182"/>
      <c r="WOX57" s="182"/>
      <c r="WOY57" s="182"/>
      <c r="WOZ57" s="182"/>
      <c r="WPA57" s="182"/>
      <c r="WPB57" s="182"/>
      <c r="WPC57" s="182"/>
      <c r="WPD57" s="182"/>
      <c r="WPE57" s="182"/>
      <c r="WPF57" s="182"/>
      <c r="WPG57" s="182"/>
      <c r="WPH57" s="182"/>
      <c r="WPI57" s="182"/>
      <c r="WPJ57" s="182"/>
      <c r="WPK57" s="182"/>
      <c r="WPL57" s="182"/>
      <c r="WPM57" s="182"/>
      <c r="WPN57" s="182"/>
      <c r="WPO57" s="182"/>
      <c r="WPP57" s="182"/>
      <c r="WPQ57" s="182"/>
      <c r="WPR57" s="182"/>
      <c r="WPS57" s="182"/>
      <c r="WPT57" s="182"/>
      <c r="WPU57" s="182"/>
      <c r="WPV57" s="182"/>
      <c r="WPW57" s="182"/>
      <c r="WPX57" s="182"/>
      <c r="WPY57" s="182"/>
      <c r="WPZ57" s="182"/>
      <c r="WQA57" s="182"/>
      <c r="WQB57" s="182"/>
      <c r="WQC57" s="182"/>
      <c r="WQD57" s="182"/>
      <c r="WQE57" s="182"/>
      <c r="WQF57" s="182"/>
      <c r="WQG57" s="182"/>
      <c r="WQH57" s="182"/>
      <c r="WQI57" s="182"/>
      <c r="WQJ57" s="182"/>
      <c r="WQK57" s="182"/>
      <c r="WQL57" s="182"/>
      <c r="WQM57" s="182"/>
      <c r="WQN57" s="182"/>
      <c r="WQO57" s="182"/>
      <c r="WQP57" s="182"/>
      <c r="WQQ57" s="182"/>
      <c r="WQR57" s="182"/>
      <c r="WQS57" s="182"/>
      <c r="WQT57" s="182"/>
      <c r="WQU57" s="182"/>
      <c r="WQV57" s="182"/>
      <c r="WQW57" s="182"/>
      <c r="WQX57" s="182"/>
      <c r="WQY57" s="182"/>
      <c r="WQZ57" s="182"/>
      <c r="WRA57" s="182"/>
      <c r="WRB57" s="182"/>
      <c r="WRC57" s="182"/>
      <c r="WRD57" s="182"/>
      <c r="WRE57" s="182"/>
      <c r="WRF57" s="182"/>
      <c r="WRG57" s="182"/>
      <c r="WRH57" s="182"/>
      <c r="WRI57" s="182"/>
      <c r="WRJ57" s="182"/>
      <c r="WRK57" s="182"/>
      <c r="WRL57" s="182"/>
      <c r="WRM57" s="182"/>
      <c r="WRN57" s="182"/>
      <c r="WRO57" s="182"/>
      <c r="WRP57" s="182"/>
      <c r="WRQ57" s="182"/>
      <c r="WRR57" s="182"/>
      <c r="WRS57" s="182"/>
      <c r="WRT57" s="182"/>
      <c r="WRU57" s="182"/>
      <c r="WRV57" s="182"/>
      <c r="WRW57" s="182"/>
      <c r="WRX57" s="182"/>
      <c r="WRY57" s="182"/>
      <c r="WRZ57" s="182"/>
      <c r="WSA57" s="182"/>
      <c r="WSB57" s="182"/>
      <c r="WSC57" s="182"/>
      <c r="WSD57" s="182"/>
      <c r="WSE57" s="182"/>
      <c r="WSF57" s="182"/>
      <c r="WSG57" s="182"/>
      <c r="WSH57" s="182"/>
      <c r="WSI57" s="182"/>
      <c r="WSJ57" s="182"/>
      <c r="WSK57" s="182"/>
      <c r="WSL57" s="182"/>
      <c r="WSM57" s="182"/>
      <c r="WSN57" s="182"/>
      <c r="WSO57" s="182"/>
      <c r="WSP57" s="182"/>
      <c r="WSQ57" s="182"/>
      <c r="WSR57" s="182"/>
      <c r="WSS57" s="182"/>
      <c r="WST57" s="182"/>
      <c r="WSU57" s="182"/>
      <c r="WSV57" s="182"/>
      <c r="WSW57" s="182"/>
      <c r="WSX57" s="182"/>
      <c r="WSY57" s="182"/>
      <c r="WSZ57" s="182"/>
      <c r="WTA57" s="182"/>
      <c r="WTB57" s="182"/>
      <c r="WTC57" s="182"/>
      <c r="WTD57" s="182"/>
      <c r="WTE57" s="182"/>
      <c r="WTF57" s="182"/>
      <c r="WTG57" s="182"/>
      <c r="WTH57" s="182"/>
      <c r="WTI57" s="182"/>
      <c r="WTJ57" s="182"/>
      <c r="WTK57" s="182"/>
      <c r="WTL57" s="182"/>
      <c r="WTM57" s="182"/>
      <c r="WTN57" s="182"/>
      <c r="WTO57" s="182"/>
      <c r="WTP57" s="182"/>
      <c r="WTQ57" s="182"/>
      <c r="WTR57" s="182"/>
      <c r="WTS57" s="182"/>
      <c r="WTT57" s="182"/>
      <c r="WTU57" s="182"/>
      <c r="WTV57" s="182"/>
      <c r="WTW57" s="182"/>
      <c r="WTX57" s="182"/>
      <c r="WTY57" s="182"/>
      <c r="WTZ57" s="182"/>
      <c r="WUA57" s="182"/>
      <c r="WUB57" s="182"/>
      <c r="WUC57" s="182"/>
      <c r="WUD57" s="182"/>
      <c r="WUE57" s="182"/>
      <c r="WUF57" s="182"/>
      <c r="WUG57" s="182"/>
      <c r="WUH57" s="182"/>
      <c r="WUI57" s="182"/>
      <c r="WUJ57" s="182"/>
      <c r="WUK57" s="182"/>
      <c r="WUL57" s="182"/>
      <c r="WUM57" s="182"/>
      <c r="WUN57" s="182"/>
      <c r="WUO57" s="182"/>
      <c r="WUP57" s="182"/>
      <c r="WUQ57" s="182"/>
      <c r="WUR57" s="182"/>
      <c r="WUS57" s="182"/>
      <c r="WUT57" s="182"/>
      <c r="WUU57" s="182"/>
      <c r="WUV57" s="182"/>
      <c r="WUW57" s="182"/>
      <c r="WUX57" s="182"/>
      <c r="WUY57" s="182"/>
      <c r="WUZ57" s="182"/>
      <c r="WVA57" s="182"/>
      <c r="WVB57" s="182"/>
      <c r="WVC57" s="182"/>
      <c r="WVD57" s="182"/>
      <c r="WVE57" s="182"/>
      <c r="WVF57" s="182"/>
      <c r="WVG57" s="182"/>
      <c r="WVH57" s="182"/>
      <c r="WVI57" s="182"/>
      <c r="WVJ57" s="182"/>
      <c r="WVK57" s="182"/>
      <c r="WVL57" s="182"/>
      <c r="WVM57" s="182"/>
      <c r="WVN57" s="182"/>
      <c r="WVO57" s="182"/>
      <c r="WVP57" s="182"/>
      <c r="WVQ57" s="182"/>
      <c r="WVR57" s="182"/>
      <c r="WVS57" s="182"/>
      <c r="WVT57" s="182"/>
      <c r="WVU57" s="182"/>
      <c r="WVV57" s="182"/>
      <c r="WVW57" s="182"/>
      <c r="WVX57" s="182"/>
      <c r="WVY57" s="182"/>
      <c r="WVZ57" s="182"/>
      <c r="WWA57" s="182"/>
      <c r="WWB57" s="182"/>
      <c r="WWC57" s="182"/>
      <c r="WWD57" s="182"/>
      <c r="WWE57" s="182"/>
      <c r="WWF57" s="182"/>
      <c r="WWG57" s="182"/>
      <c r="WWH57" s="182"/>
      <c r="WWI57" s="182"/>
      <c r="WWJ57" s="182"/>
      <c r="WWK57" s="182"/>
      <c r="WWL57" s="182"/>
      <c r="WWM57" s="182"/>
      <c r="WWN57" s="182"/>
      <c r="WWO57" s="182"/>
      <c r="WWP57" s="182"/>
      <c r="WWQ57" s="182"/>
      <c r="WWR57" s="182"/>
      <c r="WWS57" s="182"/>
      <c r="WWT57" s="182"/>
      <c r="WWU57" s="182"/>
      <c r="WWV57" s="182"/>
      <c r="WWW57" s="182"/>
      <c r="WWX57" s="182"/>
      <c r="WWY57" s="182"/>
      <c r="WWZ57" s="182"/>
      <c r="WXA57" s="182"/>
      <c r="WXB57" s="182"/>
      <c r="WXC57" s="182"/>
      <c r="WXD57" s="182"/>
      <c r="WXE57" s="182"/>
      <c r="WXF57" s="182"/>
      <c r="WXG57" s="182"/>
      <c r="WXH57" s="182"/>
      <c r="WXI57" s="182"/>
      <c r="WXJ57" s="182"/>
      <c r="WXK57" s="182"/>
      <c r="WXL57" s="182"/>
      <c r="WXM57" s="182"/>
      <c r="WXN57" s="182"/>
      <c r="WXO57" s="182"/>
      <c r="WXP57" s="182"/>
      <c r="WXQ57" s="182"/>
      <c r="WXR57" s="182"/>
      <c r="WXS57" s="182"/>
      <c r="WXT57" s="182"/>
      <c r="WXU57" s="182"/>
      <c r="WXV57" s="182"/>
      <c r="WXW57" s="182"/>
      <c r="WXX57" s="182"/>
      <c r="WXY57" s="182"/>
      <c r="WXZ57" s="182"/>
      <c r="WYA57" s="182"/>
      <c r="WYB57" s="182"/>
      <c r="WYC57" s="182"/>
      <c r="WYD57" s="182"/>
      <c r="WYE57" s="182"/>
      <c r="WYF57" s="182"/>
      <c r="WYG57" s="182"/>
      <c r="WYH57" s="182"/>
      <c r="WYI57" s="182"/>
      <c r="WYJ57" s="182"/>
      <c r="WYK57" s="182"/>
      <c r="WYL57" s="182"/>
      <c r="WYM57" s="182"/>
      <c r="WYN57" s="182"/>
      <c r="WYO57" s="182"/>
      <c r="WYP57" s="182"/>
      <c r="WYQ57" s="182"/>
      <c r="WYR57" s="182"/>
      <c r="WYS57" s="182"/>
      <c r="WYT57" s="182"/>
      <c r="WYU57" s="182"/>
      <c r="WYV57" s="182"/>
      <c r="WYW57" s="182"/>
      <c r="WYX57" s="182"/>
      <c r="WYY57" s="182"/>
      <c r="WYZ57" s="182"/>
      <c r="WZA57" s="182"/>
      <c r="WZB57" s="182"/>
      <c r="WZC57" s="182"/>
      <c r="WZD57" s="182"/>
      <c r="WZE57" s="182"/>
      <c r="WZF57" s="182"/>
      <c r="WZG57" s="182"/>
      <c r="WZH57" s="182"/>
      <c r="WZI57" s="182"/>
      <c r="WZJ57" s="182"/>
      <c r="WZK57" s="182"/>
      <c r="WZL57" s="182"/>
      <c r="WZM57" s="182"/>
      <c r="WZN57" s="182"/>
      <c r="WZO57" s="182"/>
      <c r="WZP57" s="182"/>
      <c r="WZQ57" s="182"/>
      <c r="WZR57" s="182"/>
      <c r="WZS57" s="182"/>
      <c r="WZT57" s="182"/>
      <c r="WZU57" s="182"/>
      <c r="WZV57" s="182"/>
      <c r="WZW57" s="182"/>
      <c r="WZX57" s="182"/>
      <c r="WZY57" s="182"/>
      <c r="WZZ57" s="182"/>
      <c r="XAA57" s="182"/>
      <c r="XAB57" s="182"/>
      <c r="XAC57" s="182"/>
      <c r="XAD57" s="182"/>
      <c r="XAE57" s="182"/>
      <c r="XAF57" s="182"/>
      <c r="XAG57" s="182"/>
      <c r="XAH57" s="182"/>
      <c r="XAI57" s="182"/>
      <c r="XAJ57" s="182"/>
      <c r="XAK57" s="182"/>
      <c r="XAL57" s="182"/>
      <c r="XAM57" s="182"/>
      <c r="XAN57" s="182"/>
      <c r="XAO57" s="182"/>
      <c r="XAP57" s="182"/>
      <c r="XAQ57" s="182"/>
      <c r="XAR57" s="182"/>
      <c r="XAS57" s="182"/>
      <c r="XAT57" s="182"/>
      <c r="XAU57" s="182"/>
      <c r="XAV57" s="182"/>
      <c r="XAW57" s="182"/>
      <c r="XAX57" s="182"/>
      <c r="XAY57" s="182"/>
      <c r="XAZ57" s="182"/>
      <c r="XBA57" s="182"/>
      <c r="XBB57" s="182"/>
      <c r="XBC57" s="182"/>
      <c r="XBD57" s="182"/>
      <c r="XBE57" s="182"/>
      <c r="XBF57" s="182"/>
      <c r="XBG57" s="182"/>
      <c r="XBH57" s="182"/>
      <c r="XBI57" s="182"/>
      <c r="XBJ57" s="182"/>
      <c r="XBK57" s="182"/>
      <c r="XBL57" s="182"/>
      <c r="XBM57" s="182"/>
      <c r="XBN57" s="182"/>
      <c r="XBO57" s="182"/>
      <c r="XBP57" s="182"/>
      <c r="XBQ57" s="182"/>
      <c r="XBR57" s="182"/>
      <c r="XBS57" s="182"/>
      <c r="XBT57" s="182"/>
      <c r="XBU57" s="182"/>
      <c r="XBV57" s="182"/>
      <c r="XBW57" s="182"/>
      <c r="XBX57" s="182"/>
      <c r="XBY57" s="182"/>
      <c r="XBZ57" s="182"/>
      <c r="XCA57" s="182"/>
      <c r="XCB57" s="182"/>
      <c r="XCC57" s="182"/>
      <c r="XCD57" s="182"/>
      <c r="XCE57" s="182"/>
      <c r="XCF57" s="182"/>
      <c r="XCG57" s="182"/>
      <c r="XCH57" s="182"/>
      <c r="XCI57" s="182"/>
      <c r="XCJ57" s="182"/>
      <c r="XCK57" s="182"/>
      <c r="XCL57" s="182"/>
      <c r="XCM57" s="182"/>
      <c r="XCN57" s="182"/>
      <c r="XCO57" s="182"/>
      <c r="XCP57" s="182"/>
      <c r="XCQ57" s="182"/>
      <c r="XCR57" s="182"/>
      <c r="XCS57" s="182"/>
      <c r="XCT57" s="182"/>
      <c r="XCU57" s="182"/>
      <c r="XCV57" s="182"/>
      <c r="XCW57" s="182"/>
      <c r="XCX57" s="182"/>
      <c r="XCY57" s="182"/>
      <c r="XCZ57" s="182"/>
      <c r="XDA57" s="182"/>
      <c r="XDB57" s="182"/>
      <c r="XDC57" s="182"/>
      <c r="XDD57" s="182"/>
      <c r="XDE57" s="182"/>
      <c r="XDF57" s="182"/>
      <c r="XDG57" s="182"/>
      <c r="XDH57" s="182"/>
      <c r="XDI57" s="182"/>
      <c r="XDJ57" s="182"/>
      <c r="XDK57" s="182"/>
      <c r="XDL57" s="182"/>
      <c r="XDM57" s="182"/>
      <c r="XDN57" s="182"/>
      <c r="XDO57" s="182"/>
      <c r="XDP57" s="182"/>
      <c r="XDQ57" s="182"/>
      <c r="XDR57" s="182"/>
      <c r="XDS57" s="182"/>
      <c r="XDT57" s="182"/>
      <c r="XDU57" s="182"/>
      <c r="XDV57" s="182"/>
      <c r="XDW57" s="182"/>
      <c r="XDX57" s="182"/>
      <c r="XDY57" s="182"/>
      <c r="XDZ57" s="182"/>
      <c r="XEA57" s="182"/>
      <c r="XEB57" s="182"/>
      <c r="XEC57" s="182"/>
      <c r="XED57" s="182"/>
      <c r="XEE57" s="182"/>
      <c r="XEF57" s="182"/>
      <c r="XEG57" s="182"/>
      <c r="XEH57" s="182"/>
      <c r="XEI57" s="182"/>
      <c r="XEJ57" s="182"/>
      <c r="XEK57" s="182"/>
      <c r="XEL57" s="182"/>
      <c r="XEM57" s="182"/>
      <c r="XEN57" s="182"/>
      <c r="XEO57" s="182"/>
      <c r="XEP57" s="182"/>
      <c r="XEQ57" s="182"/>
      <c r="XER57" s="182"/>
      <c r="XES57" s="182"/>
      <c r="XET57" s="182"/>
      <c r="XEU57" s="182"/>
      <c r="XEV57" s="182"/>
      <c r="XEW57" s="182"/>
      <c r="XEX57" s="182"/>
      <c r="XEY57" s="182"/>
      <c r="XEZ57" s="182"/>
      <c r="XFA57" s="182"/>
      <c r="XFB57" s="182"/>
      <c r="XFC57" s="182"/>
      <c r="XFD57" s="182"/>
    </row>
    <row r="58" spans="1:16384" s="188" customFormat="1" ht="17" x14ac:dyDescent="0.2">
      <c r="A58"/>
      <c r="B58" s="179" t="s">
        <v>615</v>
      </c>
      <c r="C58" s="180"/>
      <c r="D58" s="154"/>
      <c r="E58" s="153"/>
      <c r="F58" s="152"/>
      <c r="G58" s="152"/>
      <c r="H58" s="152"/>
      <c r="I58" s="182"/>
      <c r="J58" s="184"/>
      <c r="K58" s="152"/>
      <c r="L58" s="182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  <c r="AA58" s="183"/>
      <c r="AB58" s="183"/>
      <c r="AC58" s="183"/>
      <c r="AD58" s="183"/>
      <c r="AE58" s="183"/>
      <c r="AF58" s="183"/>
      <c r="AG58" s="183"/>
      <c r="AH58" s="183"/>
      <c r="AI58" s="183"/>
      <c r="AJ58" s="183"/>
      <c r="AK58" s="183"/>
      <c r="AL58" s="183"/>
      <c r="AM58" s="183"/>
      <c r="AN58" s="183"/>
      <c r="AO58" s="183"/>
      <c r="AP58" s="183"/>
      <c r="AQ58" s="183"/>
      <c r="AR58" s="183"/>
      <c r="AS58" s="183"/>
      <c r="AT58" s="183"/>
      <c r="AU58" s="183"/>
      <c r="AV58" s="183"/>
      <c r="AW58" s="183"/>
      <c r="AX58" s="183"/>
      <c r="AY58" s="183"/>
      <c r="AZ58" s="183"/>
      <c r="BA58" s="183"/>
      <c r="BB58" s="183"/>
      <c r="BC58" s="183"/>
      <c r="BD58" s="183"/>
      <c r="BE58" s="183"/>
      <c r="BF58" s="183"/>
      <c r="BG58" s="183"/>
      <c r="BH58" s="183"/>
      <c r="BI58" s="183"/>
      <c r="BJ58" s="183"/>
      <c r="BK58" s="183"/>
      <c r="BL58" s="183"/>
      <c r="BM58" s="183"/>
      <c r="BN58" s="183"/>
      <c r="BO58" s="183"/>
      <c r="BP58" s="183"/>
      <c r="BQ58" s="183"/>
      <c r="BR58" s="183"/>
      <c r="BS58" s="183"/>
      <c r="BT58" s="183"/>
      <c r="BU58" s="183"/>
      <c r="BV58" s="183"/>
      <c r="BW58" s="183"/>
      <c r="BX58" s="183"/>
      <c r="BY58" s="183"/>
      <c r="BZ58" s="183"/>
      <c r="CA58" s="183"/>
      <c r="CB58" s="183"/>
      <c r="CC58" s="183"/>
      <c r="CD58" s="183"/>
      <c r="CE58" s="183"/>
      <c r="CF58" s="183"/>
      <c r="CG58" s="183"/>
      <c r="CH58" s="183"/>
      <c r="CI58" s="183"/>
      <c r="CJ58" s="183"/>
      <c r="CK58" s="183"/>
      <c r="CL58" s="183"/>
      <c r="CM58" s="183"/>
      <c r="CN58" s="183"/>
      <c r="CO58" s="183"/>
      <c r="CP58" s="183"/>
      <c r="CQ58" s="183"/>
      <c r="CR58" s="183"/>
      <c r="CS58" s="183"/>
      <c r="CT58" s="183"/>
      <c r="CU58" s="183"/>
      <c r="CV58" s="183"/>
      <c r="CW58" s="183"/>
      <c r="CX58" s="183"/>
      <c r="CY58" s="183"/>
      <c r="CZ58" s="183"/>
      <c r="DA58" s="183"/>
      <c r="DB58" s="183"/>
      <c r="DC58" s="183"/>
      <c r="DD58" s="183"/>
      <c r="DE58" s="183"/>
      <c r="DF58" s="183"/>
      <c r="DG58" s="183"/>
      <c r="DH58" s="183"/>
      <c r="DI58" s="183"/>
      <c r="DJ58" s="183"/>
      <c r="DK58" s="183"/>
      <c r="DL58" s="183"/>
      <c r="DM58" s="183"/>
      <c r="DN58" s="183"/>
      <c r="DO58" s="183"/>
      <c r="DP58" s="183"/>
      <c r="DQ58" s="183"/>
      <c r="DR58" s="183"/>
      <c r="DS58" s="183"/>
      <c r="DT58" s="183"/>
      <c r="DU58" s="183"/>
      <c r="DV58" s="183"/>
      <c r="DW58" s="183"/>
      <c r="DX58" s="183"/>
      <c r="DY58" s="183"/>
      <c r="DZ58" s="183"/>
      <c r="EA58" s="183"/>
      <c r="EB58" s="183"/>
      <c r="EC58" s="183"/>
      <c r="ED58" s="183"/>
      <c r="EE58" s="183"/>
      <c r="EF58" s="183"/>
      <c r="EG58" s="183"/>
      <c r="EH58" s="183"/>
      <c r="EI58" s="183"/>
      <c r="EJ58" s="183"/>
      <c r="EK58" s="183"/>
      <c r="EL58" s="183"/>
      <c r="EM58" s="183"/>
      <c r="EN58" s="183"/>
      <c r="EO58" s="183"/>
      <c r="EP58" s="183"/>
      <c r="EQ58" s="183"/>
      <c r="ER58" s="183"/>
      <c r="ES58" s="183"/>
      <c r="ET58" s="183"/>
      <c r="EU58" s="183"/>
      <c r="EV58" s="183"/>
      <c r="EW58" s="183"/>
      <c r="EX58" s="183"/>
      <c r="EY58" s="183"/>
      <c r="EZ58" s="183"/>
      <c r="FA58" s="183"/>
      <c r="FB58" s="183"/>
      <c r="FC58" s="183"/>
      <c r="FD58" s="183"/>
      <c r="FE58" s="183"/>
      <c r="FF58" s="183"/>
      <c r="FG58" s="183"/>
      <c r="FH58" s="183"/>
      <c r="FI58" s="183"/>
      <c r="FJ58" s="183"/>
      <c r="FK58" s="183"/>
      <c r="FL58" s="183"/>
      <c r="FM58" s="183"/>
      <c r="FN58" s="183"/>
      <c r="FO58" s="183"/>
      <c r="FP58" s="183"/>
      <c r="FQ58" s="183"/>
      <c r="FR58" s="183"/>
      <c r="FS58" s="183"/>
      <c r="FT58" s="183"/>
      <c r="FU58" s="183"/>
      <c r="FV58" s="183"/>
      <c r="FW58" s="183"/>
      <c r="FX58" s="183"/>
      <c r="FY58" s="183"/>
      <c r="FZ58" s="183"/>
      <c r="GA58" s="183"/>
      <c r="GB58" s="183"/>
      <c r="GC58" s="183"/>
      <c r="GD58" s="183"/>
      <c r="GE58" s="183"/>
      <c r="GF58" s="183"/>
      <c r="GG58" s="183"/>
      <c r="GH58" s="183"/>
      <c r="GI58" s="183"/>
      <c r="GJ58" s="183"/>
      <c r="GK58" s="183"/>
      <c r="GL58" s="183"/>
      <c r="GM58" s="183"/>
      <c r="GN58" s="183"/>
      <c r="GO58" s="183"/>
      <c r="GP58" s="183"/>
      <c r="GQ58" s="183"/>
      <c r="GR58" s="183"/>
      <c r="GS58" s="183"/>
      <c r="GT58" s="183"/>
      <c r="GU58" s="183"/>
      <c r="GV58" s="183"/>
      <c r="GW58" s="183"/>
      <c r="GX58" s="183"/>
      <c r="GY58" s="183"/>
      <c r="GZ58" s="183"/>
      <c r="HA58" s="183"/>
      <c r="HB58" s="183"/>
      <c r="HC58" s="183"/>
      <c r="HD58" s="183"/>
      <c r="HE58" s="183"/>
      <c r="HF58" s="183"/>
      <c r="HG58" s="183"/>
      <c r="HH58" s="183"/>
      <c r="HI58" s="183"/>
      <c r="HJ58" s="183"/>
      <c r="HK58" s="183"/>
      <c r="HL58" s="183"/>
      <c r="HM58" s="183"/>
      <c r="HN58" s="183"/>
      <c r="HO58" s="183"/>
      <c r="HP58" s="183"/>
      <c r="HQ58" s="183"/>
      <c r="HR58" s="183"/>
      <c r="HS58" s="183"/>
      <c r="HT58" s="183"/>
      <c r="HU58" s="183"/>
      <c r="HV58" s="183"/>
      <c r="HW58" s="183"/>
      <c r="HX58" s="183"/>
      <c r="HY58" s="183"/>
      <c r="HZ58" s="183"/>
      <c r="IA58" s="183"/>
      <c r="IB58" s="183"/>
      <c r="IC58" s="183"/>
      <c r="ID58" s="183"/>
      <c r="IE58" s="183"/>
      <c r="IF58" s="183"/>
      <c r="IG58" s="183"/>
      <c r="IH58" s="183"/>
      <c r="II58" s="183"/>
      <c r="IJ58" s="183"/>
      <c r="IK58" s="183"/>
      <c r="IL58" s="183"/>
      <c r="IM58" s="183"/>
      <c r="IN58" s="183"/>
      <c r="IO58" s="183"/>
      <c r="IP58" s="183"/>
      <c r="IQ58" s="183"/>
      <c r="IR58" s="183"/>
      <c r="IS58" s="183"/>
      <c r="IT58" s="183"/>
      <c r="IU58" s="183"/>
      <c r="IV58" s="183"/>
      <c r="IW58" s="183"/>
      <c r="IX58" s="183"/>
      <c r="IY58" s="183"/>
      <c r="IZ58" s="183"/>
      <c r="JA58" s="183"/>
      <c r="JB58" s="183"/>
      <c r="JC58" s="183"/>
      <c r="JD58" s="183"/>
      <c r="JE58" s="183"/>
      <c r="JF58" s="183"/>
      <c r="JG58" s="183"/>
      <c r="JH58" s="183"/>
      <c r="JI58" s="183"/>
      <c r="JJ58" s="183"/>
      <c r="JK58" s="183"/>
      <c r="JL58" s="183"/>
      <c r="JM58" s="183"/>
      <c r="JN58" s="183"/>
      <c r="JO58" s="183"/>
      <c r="JP58" s="183"/>
      <c r="JQ58" s="183"/>
      <c r="JR58" s="183"/>
      <c r="JS58" s="183"/>
      <c r="JT58" s="183"/>
      <c r="JU58" s="183"/>
      <c r="JV58" s="183"/>
      <c r="JW58" s="183"/>
      <c r="JX58" s="183"/>
      <c r="JY58" s="183"/>
      <c r="JZ58" s="183"/>
      <c r="KA58" s="183"/>
      <c r="KB58" s="183"/>
      <c r="KC58" s="183"/>
      <c r="KD58" s="183"/>
      <c r="KE58" s="183"/>
      <c r="KF58" s="183"/>
      <c r="KG58" s="183"/>
      <c r="KH58" s="183"/>
      <c r="KI58" s="183"/>
      <c r="KJ58" s="183"/>
      <c r="KK58" s="183"/>
      <c r="KL58" s="183"/>
      <c r="KM58" s="183"/>
      <c r="KN58" s="183"/>
      <c r="KO58" s="183"/>
      <c r="KP58" s="183"/>
      <c r="KQ58" s="183"/>
      <c r="KR58" s="183"/>
      <c r="KS58" s="183"/>
      <c r="KT58" s="183"/>
      <c r="KU58" s="183"/>
      <c r="KV58" s="183"/>
      <c r="KW58" s="183"/>
      <c r="KX58" s="183"/>
      <c r="KY58" s="183"/>
      <c r="KZ58" s="183"/>
      <c r="LA58" s="183"/>
      <c r="LB58" s="183"/>
      <c r="LC58" s="183"/>
      <c r="LD58" s="183"/>
      <c r="LE58" s="183"/>
      <c r="LF58" s="183"/>
      <c r="LG58" s="183"/>
      <c r="LH58" s="183"/>
      <c r="LI58" s="183"/>
      <c r="LJ58" s="183"/>
      <c r="LK58" s="183"/>
      <c r="LL58" s="183"/>
      <c r="LM58" s="183"/>
      <c r="LN58" s="183"/>
      <c r="LO58" s="183"/>
      <c r="LP58" s="183"/>
      <c r="LQ58" s="183"/>
      <c r="LR58" s="183"/>
      <c r="LS58" s="183"/>
      <c r="LT58" s="183"/>
      <c r="LU58" s="183"/>
      <c r="LV58" s="183"/>
      <c r="LW58" s="183"/>
      <c r="LX58" s="183"/>
      <c r="LY58" s="183"/>
      <c r="LZ58" s="183"/>
      <c r="MA58" s="183"/>
      <c r="MB58" s="183"/>
      <c r="MC58" s="183"/>
      <c r="MD58" s="183"/>
      <c r="ME58" s="183"/>
      <c r="MF58" s="183"/>
      <c r="MG58" s="183"/>
      <c r="MH58" s="183"/>
      <c r="MI58" s="183"/>
      <c r="MJ58" s="183"/>
      <c r="MK58" s="183"/>
      <c r="ML58" s="183"/>
      <c r="MM58" s="183"/>
      <c r="MN58" s="183"/>
      <c r="MO58" s="183"/>
      <c r="MP58" s="183"/>
      <c r="MQ58" s="183"/>
      <c r="MR58" s="183"/>
      <c r="MS58" s="183"/>
      <c r="MT58" s="183"/>
      <c r="MU58" s="183"/>
      <c r="MV58" s="183"/>
      <c r="MW58" s="183"/>
      <c r="MX58" s="183"/>
      <c r="MY58" s="183"/>
      <c r="MZ58" s="183"/>
      <c r="NA58" s="183"/>
      <c r="NB58" s="183"/>
      <c r="NC58" s="183"/>
      <c r="ND58" s="183"/>
      <c r="NE58" s="183"/>
      <c r="NF58" s="183"/>
      <c r="NG58" s="183"/>
      <c r="NH58" s="183"/>
      <c r="NI58" s="183"/>
      <c r="NJ58" s="183"/>
      <c r="NK58" s="183"/>
      <c r="NL58" s="183"/>
      <c r="NM58" s="183"/>
      <c r="NN58" s="183"/>
      <c r="NO58" s="183"/>
      <c r="NP58" s="183"/>
      <c r="NQ58" s="183"/>
      <c r="NR58" s="183"/>
      <c r="NS58" s="183"/>
      <c r="NT58" s="183"/>
      <c r="NU58" s="183"/>
      <c r="NV58" s="183"/>
      <c r="NW58" s="183"/>
      <c r="NX58" s="183"/>
      <c r="NY58" s="183"/>
      <c r="NZ58" s="183"/>
      <c r="OA58" s="183"/>
      <c r="OB58" s="183"/>
      <c r="OC58" s="183"/>
      <c r="OD58" s="183"/>
      <c r="OE58" s="183"/>
      <c r="OF58" s="183"/>
      <c r="OG58" s="183"/>
      <c r="OH58" s="183"/>
      <c r="OI58" s="183"/>
      <c r="OJ58" s="183"/>
      <c r="OK58" s="183"/>
      <c r="OL58" s="183"/>
      <c r="OM58" s="183"/>
      <c r="ON58" s="183"/>
      <c r="OO58" s="183"/>
      <c r="OP58" s="183"/>
      <c r="OQ58" s="183"/>
      <c r="OR58" s="183"/>
      <c r="OS58" s="183"/>
      <c r="OT58" s="183"/>
      <c r="OU58" s="183"/>
      <c r="OV58" s="183"/>
      <c r="OW58" s="183"/>
      <c r="OX58" s="183"/>
      <c r="OY58" s="183"/>
      <c r="OZ58" s="183"/>
      <c r="PA58" s="183"/>
      <c r="PB58" s="183"/>
      <c r="PC58" s="183"/>
      <c r="PD58" s="183"/>
      <c r="PE58" s="183"/>
      <c r="PF58" s="183"/>
      <c r="PG58" s="183"/>
      <c r="PH58" s="183"/>
      <c r="PI58" s="183"/>
      <c r="PJ58" s="183"/>
      <c r="PK58" s="183"/>
      <c r="PL58" s="183"/>
      <c r="PM58" s="183"/>
      <c r="PN58" s="183"/>
      <c r="PO58" s="183"/>
      <c r="PP58" s="183"/>
      <c r="PQ58" s="183"/>
      <c r="PR58" s="183"/>
      <c r="PS58" s="183"/>
      <c r="PT58" s="183"/>
      <c r="PU58" s="183"/>
      <c r="PV58" s="183"/>
      <c r="PW58" s="183"/>
      <c r="PX58" s="183"/>
      <c r="PY58" s="183"/>
      <c r="PZ58" s="183"/>
      <c r="QA58" s="183"/>
      <c r="QB58" s="183"/>
      <c r="QC58" s="183"/>
      <c r="QD58" s="183"/>
      <c r="QE58" s="183"/>
      <c r="QF58" s="183"/>
      <c r="QG58" s="183"/>
      <c r="QH58" s="183"/>
      <c r="QI58" s="183"/>
      <c r="QJ58" s="183"/>
      <c r="QK58" s="183"/>
      <c r="QL58" s="183"/>
      <c r="QM58" s="183"/>
      <c r="QN58" s="183"/>
      <c r="QO58" s="183"/>
      <c r="QP58" s="183"/>
      <c r="QQ58" s="183"/>
      <c r="QR58" s="183"/>
      <c r="QS58" s="183"/>
      <c r="QT58" s="183"/>
      <c r="QU58" s="183"/>
      <c r="QV58" s="183"/>
      <c r="QW58" s="183"/>
      <c r="QX58" s="183"/>
      <c r="QY58" s="183"/>
      <c r="QZ58" s="183"/>
      <c r="RA58" s="183"/>
      <c r="RB58" s="183"/>
      <c r="RC58" s="183"/>
      <c r="RD58" s="183"/>
      <c r="RE58" s="183"/>
      <c r="RF58" s="183"/>
      <c r="RG58" s="183"/>
      <c r="RH58" s="183"/>
      <c r="RI58" s="183"/>
      <c r="RJ58" s="183"/>
      <c r="RK58" s="183"/>
      <c r="RL58" s="183"/>
      <c r="RM58" s="183"/>
      <c r="RN58" s="183"/>
      <c r="RO58" s="183"/>
      <c r="RP58" s="183"/>
      <c r="RQ58" s="183"/>
      <c r="RR58" s="183"/>
      <c r="RS58" s="183"/>
      <c r="RT58" s="183"/>
      <c r="RU58" s="183"/>
      <c r="RV58" s="183"/>
      <c r="RW58" s="183"/>
      <c r="RX58" s="183"/>
      <c r="RY58" s="183"/>
      <c r="RZ58" s="183"/>
      <c r="SA58" s="183"/>
      <c r="SB58" s="183"/>
      <c r="SC58" s="183"/>
      <c r="SD58" s="183"/>
      <c r="SE58" s="183"/>
      <c r="SF58" s="183"/>
      <c r="SG58" s="183"/>
      <c r="SH58" s="183"/>
      <c r="SI58" s="183"/>
      <c r="SJ58" s="183"/>
      <c r="SK58" s="183"/>
      <c r="SL58" s="183"/>
      <c r="SM58" s="183"/>
      <c r="SN58" s="183"/>
      <c r="SO58" s="183"/>
      <c r="SP58" s="183"/>
      <c r="SQ58" s="183"/>
      <c r="SR58" s="183"/>
      <c r="SS58" s="183"/>
      <c r="ST58" s="183"/>
      <c r="SU58" s="183"/>
      <c r="SV58" s="183"/>
      <c r="SW58" s="183"/>
      <c r="SX58" s="183"/>
      <c r="SY58" s="183"/>
      <c r="SZ58" s="183"/>
      <c r="TA58" s="183"/>
      <c r="TB58" s="183"/>
      <c r="TC58" s="183"/>
      <c r="TD58" s="183"/>
      <c r="TE58" s="183"/>
      <c r="TF58" s="183"/>
      <c r="TG58" s="183"/>
      <c r="TH58" s="183"/>
      <c r="TI58" s="183"/>
      <c r="TJ58" s="183"/>
      <c r="TK58" s="183"/>
      <c r="TL58" s="183"/>
      <c r="TM58" s="183"/>
      <c r="TN58" s="183"/>
      <c r="TO58" s="183"/>
      <c r="TP58" s="183"/>
      <c r="TQ58" s="183"/>
      <c r="TR58" s="183"/>
      <c r="TS58" s="183"/>
      <c r="TT58" s="183"/>
      <c r="TU58" s="183"/>
      <c r="TV58" s="183"/>
      <c r="TW58" s="183"/>
      <c r="TX58" s="183"/>
      <c r="TY58" s="183"/>
      <c r="TZ58" s="183"/>
      <c r="UA58" s="183"/>
      <c r="UB58" s="183"/>
      <c r="UC58" s="183"/>
      <c r="UD58" s="183"/>
      <c r="UE58" s="183"/>
      <c r="UF58" s="183"/>
      <c r="UG58" s="183"/>
      <c r="UH58" s="183"/>
      <c r="UI58" s="183"/>
      <c r="UJ58" s="183"/>
      <c r="UK58" s="183"/>
      <c r="UL58" s="183"/>
      <c r="UM58" s="183"/>
      <c r="UN58" s="183"/>
      <c r="UO58" s="183"/>
      <c r="UP58" s="183"/>
      <c r="UQ58" s="183"/>
      <c r="UR58" s="183"/>
      <c r="US58" s="183"/>
      <c r="UT58" s="183"/>
      <c r="UU58" s="183"/>
      <c r="UV58" s="183"/>
      <c r="UW58" s="183"/>
      <c r="UX58" s="183"/>
      <c r="UY58" s="183"/>
      <c r="UZ58" s="183"/>
      <c r="VA58" s="183"/>
      <c r="VB58" s="183"/>
      <c r="VC58" s="183"/>
      <c r="VD58" s="183"/>
      <c r="VE58" s="183"/>
      <c r="VF58" s="183"/>
      <c r="VG58" s="183"/>
      <c r="VH58" s="183"/>
      <c r="VI58" s="183"/>
      <c r="VJ58" s="183"/>
      <c r="VK58" s="183"/>
      <c r="VL58" s="183"/>
      <c r="VM58" s="183"/>
      <c r="VN58" s="183"/>
      <c r="VO58" s="183"/>
      <c r="VP58" s="183"/>
      <c r="VQ58" s="183"/>
      <c r="VR58" s="183"/>
      <c r="VS58" s="183"/>
      <c r="VT58" s="183"/>
      <c r="VU58" s="183"/>
      <c r="VV58" s="183"/>
      <c r="VW58" s="183"/>
      <c r="VX58" s="183"/>
      <c r="VY58" s="183"/>
      <c r="VZ58" s="183"/>
      <c r="WA58" s="183"/>
      <c r="WB58" s="183"/>
      <c r="WC58" s="183"/>
      <c r="WD58" s="183"/>
      <c r="WE58" s="183"/>
      <c r="WF58" s="183"/>
      <c r="WG58" s="183"/>
      <c r="WH58" s="183"/>
      <c r="WI58" s="183"/>
      <c r="WJ58" s="183"/>
      <c r="WK58" s="183"/>
      <c r="WL58" s="183"/>
      <c r="WM58" s="183"/>
      <c r="WN58" s="183"/>
      <c r="WO58" s="183"/>
      <c r="WP58" s="183"/>
      <c r="WQ58" s="183"/>
      <c r="WR58" s="183"/>
      <c r="WS58" s="183"/>
      <c r="WT58" s="183"/>
      <c r="WU58" s="183"/>
      <c r="WV58" s="183"/>
      <c r="WW58" s="183"/>
      <c r="WX58" s="183"/>
      <c r="WY58" s="183"/>
      <c r="WZ58" s="183"/>
      <c r="XA58" s="183"/>
      <c r="XB58" s="183"/>
      <c r="XC58" s="183"/>
      <c r="XD58" s="183"/>
      <c r="XE58" s="183"/>
      <c r="XF58" s="183"/>
      <c r="XG58" s="183"/>
      <c r="XH58" s="183"/>
      <c r="XI58" s="183"/>
      <c r="XJ58" s="183"/>
      <c r="XK58" s="183"/>
      <c r="XL58" s="183"/>
      <c r="XM58" s="183"/>
      <c r="XN58" s="183"/>
      <c r="XO58" s="183"/>
      <c r="XP58" s="183"/>
      <c r="XQ58" s="183"/>
      <c r="XR58" s="183"/>
      <c r="XS58" s="183"/>
      <c r="XT58" s="183"/>
      <c r="XU58" s="183"/>
      <c r="XV58" s="183"/>
      <c r="XW58" s="183"/>
      <c r="XX58" s="183"/>
      <c r="XY58" s="183"/>
      <c r="XZ58" s="183"/>
      <c r="YA58" s="183"/>
      <c r="YB58" s="183"/>
      <c r="YC58" s="183"/>
      <c r="YD58" s="183"/>
      <c r="YE58" s="183"/>
      <c r="YF58" s="183"/>
      <c r="YG58" s="183"/>
      <c r="YH58" s="183"/>
      <c r="YI58" s="183"/>
      <c r="YJ58" s="183"/>
      <c r="YK58" s="183"/>
      <c r="YL58" s="183"/>
      <c r="YM58" s="183"/>
      <c r="YN58" s="183"/>
      <c r="YO58" s="183"/>
      <c r="YP58" s="183"/>
      <c r="YQ58" s="183"/>
      <c r="YR58" s="183"/>
      <c r="YS58" s="183"/>
      <c r="YT58" s="183"/>
      <c r="YU58" s="183"/>
      <c r="YV58" s="183"/>
      <c r="YW58" s="183"/>
      <c r="YX58" s="183"/>
      <c r="YY58" s="183"/>
      <c r="YZ58" s="183"/>
      <c r="ZA58" s="183"/>
      <c r="ZB58" s="183"/>
      <c r="ZC58" s="183"/>
      <c r="ZD58" s="183"/>
      <c r="ZE58" s="183"/>
      <c r="ZF58" s="183"/>
      <c r="ZG58" s="183"/>
      <c r="ZH58" s="183"/>
      <c r="ZI58" s="183"/>
      <c r="ZJ58" s="183"/>
      <c r="ZK58" s="183"/>
      <c r="ZL58" s="183"/>
      <c r="ZM58" s="183"/>
      <c r="ZN58" s="183"/>
      <c r="ZO58" s="183"/>
      <c r="ZP58" s="183"/>
      <c r="ZQ58" s="183"/>
      <c r="ZR58" s="183"/>
      <c r="ZS58" s="183"/>
      <c r="ZT58" s="183"/>
      <c r="ZU58" s="183"/>
      <c r="ZV58" s="183"/>
      <c r="ZW58" s="183"/>
      <c r="ZX58" s="183"/>
      <c r="ZY58" s="183"/>
      <c r="ZZ58" s="183"/>
      <c r="AAA58" s="183"/>
      <c r="AAB58" s="183"/>
      <c r="AAC58" s="183"/>
      <c r="AAD58" s="183"/>
      <c r="AAE58" s="183"/>
      <c r="AAF58" s="183"/>
      <c r="AAG58" s="183"/>
      <c r="AAH58" s="183"/>
      <c r="AAI58" s="183"/>
      <c r="AAJ58" s="183"/>
      <c r="AAK58" s="183"/>
      <c r="AAL58" s="183"/>
      <c r="AAM58" s="183"/>
      <c r="AAN58" s="183"/>
      <c r="AAO58" s="183"/>
      <c r="AAP58" s="183"/>
      <c r="AAQ58" s="183"/>
      <c r="AAR58" s="183"/>
      <c r="AAS58" s="183"/>
      <c r="AAT58" s="183"/>
      <c r="AAU58" s="183"/>
      <c r="AAV58" s="183"/>
      <c r="AAW58" s="183"/>
      <c r="AAX58" s="183"/>
      <c r="AAY58" s="183"/>
      <c r="AAZ58" s="183"/>
      <c r="ABA58" s="183"/>
      <c r="ABB58" s="183"/>
      <c r="ABC58" s="183"/>
      <c r="ABD58" s="183"/>
      <c r="ABE58" s="183"/>
      <c r="ABF58" s="183"/>
      <c r="ABG58" s="183"/>
      <c r="ABH58" s="183"/>
      <c r="ABI58" s="183"/>
      <c r="ABJ58" s="183"/>
      <c r="ABK58" s="183"/>
      <c r="ABL58" s="183"/>
      <c r="ABM58" s="183"/>
      <c r="ABN58" s="183"/>
      <c r="ABO58" s="183"/>
      <c r="ABP58" s="183"/>
      <c r="ABQ58" s="183"/>
      <c r="ABR58" s="183"/>
      <c r="ABS58" s="183"/>
      <c r="ABT58" s="183"/>
      <c r="ABU58" s="183"/>
      <c r="ABV58" s="183"/>
      <c r="ABW58" s="183"/>
      <c r="ABX58" s="183"/>
      <c r="ABY58" s="183"/>
      <c r="ABZ58" s="183"/>
      <c r="ACA58" s="183"/>
      <c r="ACB58" s="183"/>
      <c r="ACC58" s="183"/>
      <c r="ACD58" s="183"/>
      <c r="ACE58" s="183"/>
      <c r="ACF58" s="183"/>
      <c r="ACG58" s="183"/>
      <c r="ACH58" s="183"/>
      <c r="ACI58" s="183"/>
      <c r="ACJ58" s="183"/>
      <c r="ACK58" s="183"/>
      <c r="ACL58" s="183"/>
      <c r="ACM58" s="183"/>
      <c r="ACN58" s="183"/>
      <c r="ACO58" s="183"/>
      <c r="ACP58" s="183"/>
      <c r="ACQ58" s="183"/>
      <c r="ACR58" s="183"/>
      <c r="ACS58" s="183"/>
      <c r="ACT58" s="183"/>
      <c r="ACU58" s="183"/>
      <c r="ACV58" s="183"/>
      <c r="ACW58" s="183"/>
      <c r="ACX58" s="183"/>
      <c r="ACY58" s="183"/>
      <c r="ACZ58" s="183"/>
      <c r="ADA58" s="183"/>
      <c r="ADB58" s="183"/>
      <c r="ADC58" s="183"/>
      <c r="ADD58" s="183"/>
      <c r="ADE58" s="183"/>
      <c r="ADF58" s="183"/>
      <c r="ADG58" s="183"/>
      <c r="ADH58" s="183"/>
      <c r="ADI58" s="183"/>
      <c r="ADJ58" s="183"/>
      <c r="ADK58" s="183"/>
      <c r="ADL58" s="183"/>
      <c r="ADM58" s="183"/>
      <c r="ADN58" s="183"/>
      <c r="ADO58" s="183"/>
      <c r="ADP58" s="183"/>
      <c r="ADQ58" s="183"/>
      <c r="ADR58" s="183"/>
      <c r="ADS58" s="183"/>
      <c r="ADT58" s="183"/>
      <c r="ADU58" s="183"/>
      <c r="ADV58" s="183"/>
      <c r="ADW58" s="183"/>
      <c r="ADX58" s="183"/>
      <c r="ADY58" s="183"/>
      <c r="ADZ58" s="183"/>
      <c r="AEA58" s="183"/>
      <c r="AEB58" s="183"/>
      <c r="AEC58" s="183"/>
      <c r="AED58" s="183"/>
      <c r="AEE58" s="183"/>
      <c r="AEF58" s="183"/>
      <c r="AEG58" s="183"/>
      <c r="AEH58" s="183"/>
      <c r="AEI58" s="183"/>
      <c r="AEJ58" s="183"/>
      <c r="AEK58" s="183"/>
      <c r="AEL58" s="183"/>
      <c r="AEM58" s="183"/>
      <c r="AEN58" s="183"/>
      <c r="AEO58" s="183"/>
      <c r="AEP58" s="183"/>
      <c r="AEQ58" s="183"/>
      <c r="AER58" s="183"/>
      <c r="AES58" s="183"/>
      <c r="AET58" s="183"/>
      <c r="AEU58" s="183"/>
      <c r="AEV58" s="183"/>
      <c r="AEW58" s="183"/>
      <c r="AEX58" s="183"/>
      <c r="AEY58" s="183"/>
      <c r="AEZ58" s="183"/>
      <c r="AFA58" s="183"/>
      <c r="AFB58" s="183"/>
      <c r="AFC58" s="183"/>
      <c r="AFD58" s="183"/>
      <c r="AFE58" s="183"/>
      <c r="AFF58" s="183"/>
      <c r="AFG58" s="183"/>
      <c r="AFH58" s="183"/>
      <c r="AFI58" s="183"/>
      <c r="AFJ58" s="183"/>
      <c r="AFK58" s="183"/>
      <c r="AFL58" s="183"/>
      <c r="AFM58" s="183"/>
      <c r="AFN58" s="183"/>
      <c r="AFO58" s="183"/>
      <c r="AFP58" s="183"/>
      <c r="AFQ58" s="183"/>
      <c r="AFR58" s="183"/>
      <c r="AFS58" s="183"/>
      <c r="AFT58" s="183"/>
      <c r="AFU58" s="183"/>
      <c r="AFV58" s="183"/>
      <c r="AFW58" s="183"/>
      <c r="AFX58" s="183"/>
      <c r="AFY58" s="183"/>
      <c r="AFZ58" s="183"/>
      <c r="AGA58" s="183"/>
      <c r="AGB58" s="183"/>
      <c r="AGC58" s="183"/>
      <c r="AGD58" s="183"/>
      <c r="AGE58" s="183"/>
      <c r="AGF58" s="183"/>
      <c r="AGG58" s="183"/>
      <c r="AGH58" s="183"/>
      <c r="AGI58" s="183"/>
      <c r="AGJ58" s="183"/>
      <c r="AGK58" s="183"/>
      <c r="AGL58" s="183"/>
      <c r="AGM58" s="183"/>
      <c r="AGN58" s="183"/>
      <c r="AGO58" s="183"/>
      <c r="AGP58" s="183"/>
      <c r="AGQ58" s="183"/>
      <c r="AGR58" s="183"/>
      <c r="AGS58" s="183"/>
      <c r="AGT58" s="183"/>
      <c r="AGU58" s="183"/>
      <c r="AGV58" s="183"/>
      <c r="AGW58" s="183"/>
      <c r="AGX58" s="183"/>
      <c r="AGY58" s="183"/>
      <c r="AGZ58" s="183"/>
      <c r="AHA58" s="183"/>
      <c r="AHB58" s="183"/>
      <c r="AHC58" s="183"/>
      <c r="AHD58" s="183"/>
      <c r="AHE58" s="183"/>
      <c r="AHF58" s="183"/>
      <c r="AHG58" s="183"/>
      <c r="AHH58" s="183"/>
      <c r="AHI58" s="183"/>
      <c r="AHJ58" s="183"/>
      <c r="AHK58" s="183"/>
      <c r="AHL58" s="183"/>
      <c r="AHM58" s="183"/>
      <c r="AHN58" s="183"/>
      <c r="AHO58" s="183"/>
      <c r="AHP58" s="183"/>
      <c r="AHQ58" s="183"/>
      <c r="AHR58" s="183"/>
      <c r="AHS58" s="183"/>
      <c r="AHT58" s="183"/>
      <c r="AHU58" s="183"/>
      <c r="AHV58" s="183"/>
      <c r="AHW58" s="183"/>
      <c r="AHX58" s="183"/>
      <c r="AHY58" s="183"/>
      <c r="AHZ58" s="183"/>
      <c r="AIA58" s="183"/>
      <c r="AIB58" s="183"/>
      <c r="AIC58" s="183"/>
      <c r="AID58" s="183"/>
      <c r="AIE58" s="183"/>
      <c r="AIF58" s="183"/>
      <c r="AIG58" s="183"/>
      <c r="AIH58" s="183"/>
      <c r="AII58" s="183"/>
      <c r="AIJ58" s="183"/>
      <c r="AIK58" s="183"/>
      <c r="AIL58" s="183"/>
      <c r="AIM58" s="183"/>
      <c r="AIN58" s="183"/>
      <c r="AIO58" s="183"/>
      <c r="AIP58" s="183"/>
      <c r="AIQ58" s="183"/>
      <c r="AIR58" s="183"/>
      <c r="AIS58" s="183"/>
      <c r="AIT58" s="183"/>
      <c r="AIU58" s="183"/>
      <c r="AIV58" s="183"/>
      <c r="AIW58" s="183"/>
      <c r="AIX58" s="183"/>
      <c r="AIY58" s="183"/>
      <c r="AIZ58" s="183"/>
      <c r="AJA58" s="183"/>
      <c r="AJB58" s="183"/>
      <c r="AJC58" s="183"/>
      <c r="AJD58" s="183"/>
      <c r="AJE58" s="183"/>
      <c r="AJF58" s="183"/>
      <c r="AJG58" s="183"/>
      <c r="AJH58" s="183"/>
      <c r="AJI58" s="183"/>
      <c r="AJJ58" s="183"/>
      <c r="AJK58" s="183"/>
      <c r="AJL58" s="183"/>
      <c r="AJM58" s="183"/>
      <c r="AJN58" s="183"/>
      <c r="AJO58" s="183"/>
      <c r="AJP58" s="183"/>
      <c r="AJQ58" s="183"/>
      <c r="AJR58" s="183"/>
      <c r="AJS58" s="183"/>
      <c r="AJT58" s="183"/>
      <c r="AJU58" s="183"/>
      <c r="AJV58" s="183"/>
      <c r="AJW58" s="183"/>
      <c r="AJX58" s="183"/>
      <c r="AJY58" s="183"/>
      <c r="AJZ58" s="183"/>
      <c r="AKA58" s="183"/>
      <c r="AKB58" s="183"/>
      <c r="AKC58" s="183"/>
      <c r="AKD58" s="183"/>
      <c r="AKE58" s="183"/>
      <c r="AKF58" s="183"/>
      <c r="AKG58" s="183"/>
      <c r="AKH58" s="183"/>
      <c r="AKI58" s="183"/>
      <c r="AKJ58" s="183"/>
      <c r="AKK58" s="183"/>
      <c r="AKL58" s="183"/>
      <c r="AKM58" s="183"/>
      <c r="AKN58" s="183"/>
      <c r="AKO58" s="183"/>
      <c r="AKP58" s="183"/>
      <c r="AKQ58" s="183"/>
      <c r="AKR58" s="183"/>
      <c r="AKS58" s="183"/>
      <c r="AKT58" s="183"/>
      <c r="AKU58" s="183"/>
      <c r="AKV58" s="183"/>
      <c r="AKW58" s="183"/>
      <c r="AKX58" s="183"/>
      <c r="AKY58" s="183"/>
      <c r="AKZ58" s="183"/>
      <c r="ALA58" s="183"/>
      <c r="ALB58" s="183"/>
      <c r="ALC58" s="183"/>
      <c r="ALD58" s="183"/>
      <c r="ALE58" s="183"/>
      <c r="ALF58" s="183"/>
      <c r="ALG58" s="183"/>
      <c r="ALH58" s="183"/>
      <c r="ALI58" s="183"/>
      <c r="ALJ58" s="183"/>
      <c r="ALK58" s="183"/>
      <c r="ALL58" s="183"/>
      <c r="ALM58" s="183"/>
      <c r="ALN58" s="183"/>
      <c r="ALO58" s="183"/>
      <c r="ALP58" s="183"/>
      <c r="ALQ58" s="183"/>
      <c r="ALR58" s="183"/>
      <c r="ALS58" s="183"/>
      <c r="ALT58" s="183"/>
      <c r="ALU58" s="183"/>
      <c r="ALV58" s="183"/>
      <c r="ALW58" s="183"/>
      <c r="ALX58" s="183"/>
      <c r="ALY58" s="183"/>
      <c r="ALZ58" s="183"/>
      <c r="AMA58" s="183"/>
      <c r="AMB58" s="183"/>
      <c r="AMC58" s="183"/>
      <c r="AMD58" s="183"/>
      <c r="AME58" s="183"/>
      <c r="AMF58" s="183"/>
      <c r="AMG58" s="183"/>
      <c r="AMH58" s="183"/>
      <c r="AMI58" s="183"/>
      <c r="AMJ58" s="183"/>
      <c r="AMK58" s="183"/>
      <c r="AML58" s="183"/>
      <c r="AMM58" s="183"/>
      <c r="AMN58" s="183"/>
      <c r="AMO58" s="183"/>
      <c r="AMP58" s="183"/>
      <c r="AMQ58" s="183"/>
      <c r="AMR58" s="183"/>
      <c r="AMS58" s="183"/>
      <c r="AMT58" s="183"/>
      <c r="AMU58" s="183"/>
      <c r="AMV58" s="183"/>
      <c r="AMW58" s="183"/>
      <c r="AMX58" s="183"/>
      <c r="AMY58" s="183"/>
      <c r="AMZ58" s="183"/>
      <c r="ANA58" s="183"/>
      <c r="ANB58" s="183"/>
      <c r="ANC58" s="183"/>
      <c r="AND58" s="183"/>
      <c r="ANE58" s="183"/>
      <c r="ANF58" s="183"/>
      <c r="ANG58" s="183"/>
      <c r="ANH58" s="183"/>
      <c r="ANI58" s="183"/>
      <c r="ANJ58" s="183"/>
      <c r="ANK58" s="183"/>
      <c r="ANL58" s="183"/>
      <c r="ANM58" s="183"/>
      <c r="ANN58" s="183"/>
      <c r="ANO58" s="183"/>
      <c r="ANP58" s="183"/>
      <c r="ANQ58" s="183"/>
      <c r="ANR58" s="183"/>
      <c r="ANS58" s="183"/>
      <c r="ANT58" s="183"/>
      <c r="ANU58" s="183"/>
      <c r="ANV58" s="183"/>
      <c r="ANW58" s="183"/>
      <c r="ANX58" s="183"/>
      <c r="ANY58" s="183"/>
      <c r="ANZ58" s="183"/>
      <c r="AOA58" s="183"/>
      <c r="AOB58" s="183"/>
      <c r="AOC58" s="183"/>
      <c r="AOD58" s="183"/>
      <c r="AOE58" s="183"/>
      <c r="AOF58" s="183"/>
      <c r="AOG58" s="183"/>
      <c r="AOH58" s="183"/>
      <c r="AOI58" s="183"/>
      <c r="AOJ58" s="183"/>
      <c r="AOK58" s="183"/>
      <c r="AOL58" s="183"/>
      <c r="AOM58" s="183"/>
      <c r="AON58" s="183"/>
      <c r="AOO58" s="183"/>
      <c r="AOP58" s="183"/>
      <c r="AOQ58" s="183"/>
      <c r="AOR58" s="183"/>
      <c r="AOS58" s="183"/>
      <c r="AOT58" s="183"/>
      <c r="AOU58" s="183"/>
      <c r="AOV58" s="183"/>
      <c r="AOW58" s="183"/>
      <c r="AOX58" s="183"/>
      <c r="AOY58" s="183"/>
      <c r="AOZ58" s="183"/>
      <c r="APA58" s="183"/>
      <c r="APB58" s="183"/>
      <c r="APC58" s="183"/>
      <c r="APD58" s="183"/>
      <c r="APE58" s="183"/>
      <c r="APF58" s="183"/>
      <c r="APG58" s="183"/>
      <c r="APH58" s="183"/>
      <c r="API58" s="183"/>
      <c r="APJ58" s="183"/>
      <c r="APK58" s="183"/>
      <c r="APL58" s="183"/>
      <c r="APM58" s="183"/>
      <c r="APN58" s="183"/>
      <c r="APO58" s="183"/>
      <c r="APP58" s="183"/>
      <c r="APQ58" s="183"/>
      <c r="APR58" s="183"/>
      <c r="APS58" s="183"/>
      <c r="APT58" s="183"/>
      <c r="APU58" s="183"/>
      <c r="APV58" s="183"/>
      <c r="APW58" s="183"/>
      <c r="APX58" s="183"/>
      <c r="APY58" s="183"/>
      <c r="APZ58" s="183"/>
      <c r="AQA58" s="183"/>
      <c r="AQB58" s="183"/>
      <c r="AQC58" s="183"/>
      <c r="AQD58" s="183"/>
      <c r="AQE58" s="183"/>
      <c r="AQF58" s="183"/>
      <c r="AQG58" s="183"/>
      <c r="AQH58" s="183"/>
      <c r="AQI58" s="183"/>
      <c r="AQJ58" s="183"/>
      <c r="AQK58" s="183"/>
      <c r="AQL58" s="183"/>
      <c r="AQM58" s="183"/>
      <c r="AQN58" s="183"/>
      <c r="AQO58" s="183"/>
      <c r="AQP58" s="183"/>
      <c r="AQQ58" s="183"/>
      <c r="AQR58" s="183"/>
      <c r="AQS58" s="183"/>
      <c r="AQT58" s="183"/>
      <c r="AQU58" s="183"/>
      <c r="AQV58" s="183"/>
      <c r="AQW58" s="183"/>
      <c r="AQX58" s="183"/>
      <c r="AQY58" s="183"/>
      <c r="AQZ58" s="183"/>
      <c r="ARA58" s="183"/>
      <c r="ARB58" s="183"/>
      <c r="ARC58" s="183"/>
      <c r="ARD58" s="183"/>
      <c r="ARE58" s="183"/>
      <c r="ARF58" s="183"/>
      <c r="ARG58" s="183"/>
      <c r="ARH58" s="183"/>
      <c r="ARI58" s="183"/>
      <c r="ARJ58" s="183"/>
      <c r="ARK58" s="183"/>
      <c r="ARL58" s="183"/>
      <c r="ARM58" s="183"/>
      <c r="ARN58" s="183"/>
      <c r="ARO58" s="183"/>
      <c r="ARP58" s="183"/>
      <c r="ARQ58" s="183"/>
      <c r="ARR58" s="183"/>
      <c r="ARS58" s="183"/>
      <c r="ART58" s="183"/>
      <c r="ARU58" s="183"/>
      <c r="ARV58" s="183"/>
      <c r="ARW58" s="183"/>
      <c r="ARX58" s="183"/>
      <c r="ARY58" s="183"/>
      <c r="ARZ58" s="183"/>
      <c r="ASA58" s="183"/>
      <c r="ASB58" s="183"/>
      <c r="ASC58" s="183"/>
      <c r="ASD58" s="183"/>
      <c r="ASE58" s="183"/>
      <c r="ASF58" s="183"/>
      <c r="ASG58" s="183"/>
      <c r="ASH58" s="183"/>
      <c r="ASI58" s="183"/>
      <c r="ASJ58" s="183"/>
      <c r="ASK58" s="183"/>
      <c r="ASL58" s="183"/>
      <c r="ASM58" s="183"/>
      <c r="ASN58" s="183"/>
      <c r="ASO58" s="183"/>
      <c r="ASP58" s="183"/>
      <c r="ASQ58" s="183"/>
      <c r="ASR58" s="183"/>
      <c r="ASS58" s="183"/>
      <c r="AST58" s="183"/>
      <c r="ASU58" s="183"/>
      <c r="ASV58" s="183"/>
      <c r="ASW58" s="183"/>
      <c r="ASX58" s="183"/>
      <c r="ASY58" s="183"/>
      <c r="ASZ58" s="183"/>
      <c r="ATA58" s="183"/>
      <c r="ATB58" s="183"/>
      <c r="ATC58" s="183"/>
      <c r="ATD58" s="183"/>
      <c r="ATE58" s="183"/>
      <c r="ATF58" s="183"/>
      <c r="ATG58" s="183"/>
      <c r="ATH58" s="183"/>
      <c r="ATI58" s="183"/>
      <c r="ATJ58" s="183"/>
      <c r="ATK58" s="183"/>
      <c r="ATL58" s="183"/>
      <c r="ATM58" s="183"/>
      <c r="ATN58" s="183"/>
      <c r="ATO58" s="183"/>
      <c r="ATP58" s="183"/>
      <c r="ATQ58" s="183"/>
      <c r="ATR58" s="183"/>
      <c r="ATS58" s="183"/>
      <c r="ATT58" s="183"/>
      <c r="ATU58" s="183"/>
      <c r="ATV58" s="183"/>
      <c r="ATW58" s="183"/>
      <c r="ATX58" s="183"/>
      <c r="ATY58" s="183"/>
      <c r="ATZ58" s="183"/>
      <c r="AUA58" s="183"/>
      <c r="AUB58" s="183"/>
      <c r="AUC58" s="183"/>
      <c r="AUD58" s="183"/>
      <c r="AUE58" s="183"/>
      <c r="AUF58" s="183"/>
      <c r="AUG58" s="183"/>
      <c r="AUH58" s="183"/>
      <c r="AUI58" s="183"/>
      <c r="AUJ58" s="183"/>
      <c r="AUK58" s="183"/>
      <c r="AUL58" s="183"/>
      <c r="AUM58" s="183"/>
      <c r="AUN58" s="183"/>
      <c r="AUO58" s="183"/>
      <c r="AUP58" s="183"/>
      <c r="AUQ58" s="183"/>
      <c r="AUR58" s="183"/>
      <c r="AUS58" s="183"/>
      <c r="AUT58" s="183"/>
      <c r="AUU58" s="183"/>
      <c r="AUV58" s="183"/>
      <c r="AUW58" s="183"/>
      <c r="AUX58" s="183"/>
      <c r="AUY58" s="183"/>
      <c r="AUZ58" s="183"/>
      <c r="AVA58" s="183"/>
      <c r="AVB58" s="183"/>
      <c r="AVC58" s="183"/>
      <c r="AVD58" s="183"/>
      <c r="AVE58" s="183"/>
      <c r="AVF58" s="183"/>
      <c r="AVG58" s="183"/>
      <c r="AVH58" s="183"/>
      <c r="AVI58" s="183"/>
      <c r="AVJ58" s="183"/>
      <c r="AVK58" s="183"/>
      <c r="AVL58" s="183"/>
      <c r="AVM58" s="183"/>
      <c r="AVN58" s="183"/>
      <c r="AVO58" s="183"/>
      <c r="AVP58" s="183"/>
      <c r="AVQ58" s="183"/>
      <c r="AVR58" s="183"/>
      <c r="AVS58" s="183"/>
      <c r="AVT58" s="183"/>
      <c r="AVU58" s="183"/>
      <c r="AVV58" s="183"/>
      <c r="AVW58" s="183"/>
      <c r="AVX58" s="183"/>
      <c r="AVY58" s="183"/>
      <c r="AVZ58" s="183"/>
      <c r="AWA58" s="183"/>
      <c r="AWB58" s="183"/>
      <c r="AWC58" s="183"/>
      <c r="AWD58" s="183"/>
      <c r="AWE58" s="183"/>
      <c r="AWF58" s="183"/>
      <c r="AWG58" s="183"/>
      <c r="AWH58" s="183"/>
      <c r="AWI58" s="183"/>
      <c r="AWJ58" s="183"/>
      <c r="AWK58" s="183"/>
      <c r="AWL58" s="183"/>
      <c r="AWM58" s="183"/>
      <c r="AWN58" s="183"/>
      <c r="AWO58" s="183"/>
      <c r="AWP58" s="183"/>
      <c r="AWQ58" s="183"/>
      <c r="AWR58" s="183"/>
      <c r="AWS58" s="183"/>
      <c r="AWT58" s="183"/>
      <c r="AWU58" s="183"/>
      <c r="AWV58" s="183"/>
      <c r="AWW58" s="183"/>
      <c r="AWX58" s="183"/>
      <c r="AWY58" s="183"/>
      <c r="AWZ58" s="183"/>
      <c r="AXA58" s="183"/>
      <c r="AXB58" s="183"/>
      <c r="AXC58" s="183"/>
      <c r="AXD58" s="183"/>
      <c r="AXE58" s="183"/>
      <c r="AXF58" s="183"/>
      <c r="AXG58" s="183"/>
      <c r="AXH58" s="183"/>
      <c r="AXI58" s="183"/>
      <c r="AXJ58" s="183"/>
      <c r="AXK58" s="183"/>
      <c r="AXL58" s="183"/>
      <c r="AXM58" s="183"/>
      <c r="AXN58" s="183"/>
      <c r="AXO58" s="183"/>
      <c r="AXP58" s="183"/>
      <c r="AXQ58" s="183"/>
      <c r="AXR58" s="183"/>
      <c r="AXS58" s="183"/>
      <c r="AXT58" s="183"/>
      <c r="AXU58" s="183"/>
      <c r="AXV58" s="183"/>
      <c r="AXW58" s="183"/>
      <c r="AXX58" s="183"/>
      <c r="AXY58" s="183"/>
      <c r="AXZ58" s="183"/>
      <c r="AYA58" s="183"/>
      <c r="AYB58" s="183"/>
      <c r="AYC58" s="183"/>
      <c r="AYD58" s="183"/>
      <c r="AYE58" s="183"/>
      <c r="AYF58" s="183"/>
      <c r="AYG58" s="183"/>
      <c r="AYH58" s="183"/>
      <c r="AYI58" s="183"/>
      <c r="AYJ58" s="183"/>
      <c r="AYK58" s="183"/>
      <c r="AYL58" s="183"/>
      <c r="AYM58" s="183"/>
      <c r="AYN58" s="183"/>
      <c r="AYO58" s="183"/>
      <c r="AYP58" s="183"/>
      <c r="AYQ58" s="183"/>
      <c r="AYR58" s="183"/>
      <c r="AYS58" s="183"/>
      <c r="AYT58" s="183"/>
      <c r="AYU58" s="183"/>
      <c r="AYV58" s="183"/>
      <c r="AYW58" s="183"/>
      <c r="AYX58" s="183"/>
      <c r="AYY58" s="183"/>
      <c r="AYZ58" s="183"/>
      <c r="AZA58" s="183"/>
      <c r="AZB58" s="183"/>
      <c r="AZC58" s="183"/>
      <c r="AZD58" s="183"/>
      <c r="AZE58" s="183"/>
      <c r="AZF58" s="183"/>
      <c r="AZG58" s="183"/>
      <c r="AZH58" s="183"/>
      <c r="AZI58" s="183"/>
      <c r="AZJ58" s="183"/>
      <c r="AZK58" s="183"/>
      <c r="AZL58" s="183"/>
      <c r="AZM58" s="183"/>
      <c r="AZN58" s="183"/>
      <c r="AZO58" s="183"/>
      <c r="AZP58" s="183"/>
      <c r="AZQ58" s="183"/>
      <c r="AZR58" s="183"/>
      <c r="AZS58" s="183"/>
      <c r="AZT58" s="183"/>
      <c r="AZU58" s="183"/>
      <c r="AZV58" s="183"/>
      <c r="AZW58" s="183"/>
      <c r="AZX58" s="183"/>
      <c r="AZY58" s="183"/>
      <c r="AZZ58" s="183"/>
      <c r="BAA58" s="183"/>
      <c r="BAB58" s="183"/>
      <c r="BAC58" s="183"/>
      <c r="BAD58" s="183"/>
      <c r="BAE58" s="183"/>
      <c r="BAF58" s="183"/>
      <c r="BAG58" s="183"/>
      <c r="BAH58" s="183"/>
      <c r="BAI58" s="183"/>
      <c r="BAJ58" s="183"/>
      <c r="BAK58" s="183"/>
      <c r="BAL58" s="183"/>
      <c r="BAM58" s="183"/>
      <c r="BAN58" s="183"/>
      <c r="BAO58" s="183"/>
      <c r="BAP58" s="183"/>
      <c r="BAQ58" s="183"/>
      <c r="BAR58" s="183"/>
      <c r="BAS58" s="183"/>
      <c r="BAT58" s="183"/>
      <c r="BAU58" s="183"/>
      <c r="BAV58" s="183"/>
      <c r="BAW58" s="183"/>
      <c r="BAX58" s="183"/>
      <c r="BAY58" s="183"/>
      <c r="BAZ58" s="183"/>
      <c r="BBA58" s="183"/>
      <c r="BBB58" s="183"/>
      <c r="BBC58" s="183"/>
      <c r="BBD58" s="183"/>
      <c r="BBE58" s="183"/>
      <c r="BBF58" s="183"/>
      <c r="BBG58" s="183"/>
      <c r="BBH58" s="183"/>
      <c r="BBI58" s="183"/>
      <c r="BBJ58" s="183"/>
      <c r="BBK58" s="183"/>
      <c r="BBL58" s="183"/>
      <c r="BBM58" s="183"/>
      <c r="BBN58" s="183"/>
      <c r="BBO58" s="183"/>
      <c r="BBP58" s="183"/>
      <c r="BBQ58" s="183"/>
      <c r="BBR58" s="183"/>
      <c r="BBS58" s="183"/>
      <c r="BBT58" s="183"/>
      <c r="BBU58" s="183"/>
      <c r="BBV58" s="183"/>
      <c r="BBW58" s="183"/>
      <c r="BBX58" s="183"/>
      <c r="BBY58" s="183"/>
      <c r="BBZ58" s="183"/>
      <c r="BCA58" s="183"/>
      <c r="BCB58" s="183"/>
      <c r="BCC58" s="183"/>
      <c r="BCD58" s="183"/>
      <c r="BCE58" s="183"/>
      <c r="BCF58" s="183"/>
      <c r="BCG58" s="183"/>
      <c r="BCH58" s="183"/>
      <c r="BCI58" s="183"/>
      <c r="BCJ58" s="183"/>
      <c r="BCK58" s="183"/>
      <c r="BCL58" s="183"/>
      <c r="BCM58" s="183"/>
      <c r="BCN58" s="183"/>
      <c r="BCO58" s="183"/>
      <c r="BCP58" s="183"/>
      <c r="BCQ58" s="183"/>
      <c r="BCR58" s="183"/>
      <c r="BCS58" s="183"/>
      <c r="BCT58" s="183"/>
      <c r="BCU58" s="183"/>
      <c r="BCV58" s="183"/>
      <c r="BCW58" s="183"/>
      <c r="BCX58" s="183"/>
      <c r="BCY58" s="183"/>
      <c r="BCZ58" s="183"/>
      <c r="BDA58" s="183"/>
      <c r="BDB58" s="183"/>
      <c r="BDC58" s="183"/>
      <c r="BDD58" s="183"/>
      <c r="BDE58" s="183"/>
      <c r="BDF58" s="183"/>
      <c r="BDG58" s="183"/>
      <c r="BDH58" s="183"/>
      <c r="BDI58" s="183"/>
      <c r="BDJ58" s="183"/>
      <c r="BDK58" s="183"/>
      <c r="BDL58" s="183"/>
      <c r="BDM58" s="183"/>
      <c r="BDN58" s="183"/>
      <c r="BDO58" s="183"/>
      <c r="BDP58" s="183"/>
      <c r="BDQ58" s="183"/>
      <c r="BDR58" s="183"/>
      <c r="BDS58" s="183"/>
      <c r="BDT58" s="183"/>
      <c r="BDU58" s="183"/>
      <c r="BDV58" s="183"/>
      <c r="BDW58" s="183"/>
      <c r="BDX58" s="183"/>
      <c r="BDY58" s="183"/>
      <c r="BDZ58" s="183"/>
      <c r="BEA58" s="183"/>
      <c r="BEB58" s="183"/>
      <c r="BEC58" s="183"/>
      <c r="BED58" s="183"/>
      <c r="BEE58" s="183"/>
      <c r="BEF58" s="183"/>
      <c r="BEG58" s="183"/>
      <c r="BEH58" s="183"/>
      <c r="BEI58" s="183"/>
      <c r="BEJ58" s="183"/>
      <c r="BEK58" s="183"/>
      <c r="BEL58" s="183"/>
      <c r="BEM58" s="183"/>
      <c r="BEN58" s="183"/>
      <c r="BEO58" s="183"/>
      <c r="BEP58" s="183"/>
      <c r="BEQ58" s="183"/>
      <c r="BER58" s="183"/>
      <c r="BES58" s="183"/>
      <c r="BET58" s="183"/>
      <c r="BEU58" s="183"/>
      <c r="BEV58" s="183"/>
      <c r="BEW58" s="183"/>
      <c r="BEX58" s="183"/>
      <c r="BEY58" s="183"/>
      <c r="BEZ58" s="183"/>
      <c r="BFA58" s="183"/>
      <c r="BFB58" s="183"/>
      <c r="BFC58" s="183"/>
      <c r="BFD58" s="183"/>
      <c r="BFE58" s="183"/>
      <c r="BFF58" s="183"/>
      <c r="BFG58" s="183"/>
      <c r="BFH58" s="183"/>
      <c r="BFI58" s="183"/>
      <c r="BFJ58" s="183"/>
      <c r="BFK58" s="183"/>
      <c r="BFL58" s="183"/>
      <c r="BFM58" s="183"/>
      <c r="BFN58" s="183"/>
      <c r="BFO58" s="183"/>
      <c r="BFP58" s="183"/>
      <c r="BFQ58" s="183"/>
      <c r="BFR58" s="183"/>
      <c r="BFS58" s="183"/>
      <c r="BFT58" s="183"/>
      <c r="BFU58" s="183"/>
      <c r="BFV58" s="183"/>
      <c r="BFW58" s="183"/>
      <c r="BFX58" s="183"/>
      <c r="BFY58" s="183"/>
      <c r="BFZ58" s="183"/>
      <c r="BGA58" s="183"/>
      <c r="BGB58" s="183"/>
      <c r="BGC58" s="183"/>
      <c r="BGD58" s="183"/>
      <c r="BGE58" s="183"/>
      <c r="BGF58" s="183"/>
      <c r="BGG58" s="183"/>
      <c r="BGH58" s="183"/>
      <c r="BGI58" s="183"/>
      <c r="BGJ58" s="183"/>
      <c r="BGK58" s="183"/>
      <c r="BGL58" s="183"/>
      <c r="BGM58" s="183"/>
      <c r="BGN58" s="183"/>
      <c r="BGO58" s="183"/>
      <c r="BGP58" s="183"/>
      <c r="BGQ58" s="183"/>
      <c r="BGR58" s="183"/>
      <c r="BGS58" s="183"/>
      <c r="BGT58" s="183"/>
      <c r="BGU58" s="183"/>
      <c r="BGV58" s="183"/>
      <c r="BGW58" s="183"/>
      <c r="BGX58" s="183"/>
      <c r="BGY58" s="183"/>
      <c r="BGZ58" s="183"/>
      <c r="BHA58" s="183"/>
      <c r="BHB58" s="183"/>
      <c r="BHC58" s="183"/>
      <c r="BHD58" s="183"/>
      <c r="BHE58" s="183"/>
      <c r="BHF58" s="183"/>
      <c r="BHG58" s="183"/>
      <c r="BHH58" s="183"/>
      <c r="BHI58" s="183"/>
      <c r="BHJ58" s="183"/>
      <c r="BHK58" s="183"/>
      <c r="BHL58" s="183"/>
      <c r="BHM58" s="183"/>
      <c r="BHN58" s="183"/>
      <c r="BHO58" s="183"/>
      <c r="BHP58" s="183"/>
      <c r="BHQ58" s="183"/>
      <c r="BHR58" s="183"/>
      <c r="BHS58" s="183"/>
      <c r="BHT58" s="183"/>
      <c r="BHU58" s="183"/>
      <c r="BHV58" s="183"/>
      <c r="BHW58" s="183"/>
      <c r="BHX58" s="183"/>
      <c r="BHY58" s="183"/>
      <c r="BHZ58" s="183"/>
      <c r="BIA58" s="183"/>
      <c r="BIB58" s="183"/>
      <c r="BIC58" s="183"/>
      <c r="BID58" s="183"/>
      <c r="BIE58" s="183"/>
      <c r="BIF58" s="183"/>
      <c r="BIG58" s="183"/>
      <c r="BIH58" s="183"/>
      <c r="BII58" s="183"/>
      <c r="BIJ58" s="183"/>
      <c r="BIK58" s="183"/>
      <c r="BIL58" s="183"/>
      <c r="BIM58" s="183"/>
      <c r="BIN58" s="183"/>
      <c r="BIO58" s="183"/>
      <c r="BIP58" s="183"/>
      <c r="BIQ58" s="183"/>
      <c r="BIR58" s="183"/>
      <c r="BIS58" s="183"/>
      <c r="BIT58" s="183"/>
      <c r="BIU58" s="183"/>
      <c r="BIV58" s="183"/>
      <c r="BIW58" s="183"/>
      <c r="BIX58" s="183"/>
      <c r="BIY58" s="183"/>
      <c r="BIZ58" s="183"/>
      <c r="BJA58" s="183"/>
      <c r="BJB58" s="183"/>
      <c r="BJC58" s="183"/>
      <c r="BJD58" s="183"/>
      <c r="BJE58" s="183"/>
      <c r="BJF58" s="183"/>
      <c r="BJG58" s="183"/>
      <c r="BJH58" s="183"/>
      <c r="BJI58" s="183"/>
      <c r="BJJ58" s="183"/>
      <c r="BJK58" s="183"/>
      <c r="BJL58" s="183"/>
      <c r="BJM58" s="183"/>
      <c r="BJN58" s="183"/>
      <c r="BJO58" s="183"/>
      <c r="BJP58" s="183"/>
      <c r="BJQ58" s="183"/>
      <c r="BJR58" s="183"/>
      <c r="BJS58" s="183"/>
      <c r="BJT58" s="183"/>
      <c r="BJU58" s="183"/>
      <c r="BJV58" s="183"/>
      <c r="BJW58" s="183"/>
      <c r="BJX58" s="183"/>
      <c r="BJY58" s="183"/>
      <c r="BJZ58" s="183"/>
      <c r="BKA58" s="183"/>
      <c r="BKB58" s="183"/>
      <c r="BKC58" s="183"/>
      <c r="BKD58" s="183"/>
      <c r="BKE58" s="183"/>
      <c r="BKF58" s="183"/>
      <c r="BKG58" s="183"/>
      <c r="BKH58" s="183"/>
      <c r="BKI58" s="183"/>
      <c r="BKJ58" s="183"/>
      <c r="BKK58" s="183"/>
      <c r="BKL58" s="183"/>
      <c r="BKM58" s="183"/>
      <c r="BKN58" s="183"/>
      <c r="BKO58" s="183"/>
      <c r="BKP58" s="183"/>
      <c r="BKQ58" s="183"/>
      <c r="BKR58" s="183"/>
      <c r="BKS58" s="183"/>
      <c r="BKT58" s="183"/>
      <c r="BKU58" s="183"/>
      <c r="BKV58" s="183"/>
      <c r="BKW58" s="183"/>
      <c r="BKX58" s="183"/>
      <c r="BKY58" s="183"/>
      <c r="BKZ58" s="183"/>
      <c r="BLA58" s="183"/>
      <c r="BLB58" s="183"/>
      <c r="BLC58" s="183"/>
      <c r="BLD58" s="183"/>
      <c r="BLE58" s="183"/>
      <c r="BLF58" s="183"/>
      <c r="BLG58" s="183"/>
      <c r="BLH58" s="183"/>
      <c r="BLI58" s="183"/>
      <c r="BLJ58" s="183"/>
      <c r="BLK58" s="183"/>
      <c r="BLL58" s="183"/>
      <c r="BLM58" s="183"/>
      <c r="BLN58" s="183"/>
      <c r="BLO58" s="183"/>
      <c r="BLP58" s="183"/>
      <c r="BLQ58" s="183"/>
      <c r="BLR58" s="183"/>
      <c r="BLS58" s="183"/>
      <c r="BLT58" s="183"/>
      <c r="BLU58" s="183"/>
      <c r="BLV58" s="183"/>
      <c r="BLW58" s="183"/>
      <c r="BLX58" s="183"/>
      <c r="BLY58" s="183"/>
      <c r="BLZ58" s="183"/>
      <c r="BMA58" s="183"/>
      <c r="BMB58" s="183"/>
      <c r="BMC58" s="183"/>
      <c r="BMD58" s="183"/>
      <c r="BME58" s="183"/>
      <c r="BMF58" s="183"/>
      <c r="BMG58" s="183"/>
      <c r="BMH58" s="183"/>
      <c r="BMI58" s="183"/>
      <c r="BMJ58" s="183"/>
      <c r="BMK58" s="183"/>
      <c r="BML58" s="183"/>
      <c r="BMM58" s="183"/>
      <c r="BMN58" s="183"/>
      <c r="BMO58" s="183"/>
      <c r="BMP58" s="183"/>
      <c r="BMQ58" s="183"/>
      <c r="BMR58" s="183"/>
      <c r="BMS58" s="183"/>
      <c r="BMT58" s="183"/>
      <c r="BMU58" s="183"/>
      <c r="BMV58" s="183"/>
      <c r="BMW58" s="183"/>
      <c r="BMX58" s="183"/>
      <c r="BMY58" s="183"/>
      <c r="BMZ58" s="183"/>
      <c r="BNA58" s="183"/>
      <c r="BNB58" s="183"/>
      <c r="BNC58" s="183"/>
      <c r="BND58" s="183"/>
      <c r="BNE58" s="183"/>
      <c r="BNF58" s="183"/>
      <c r="BNG58" s="183"/>
      <c r="BNH58" s="183"/>
      <c r="BNI58" s="183"/>
      <c r="BNJ58" s="183"/>
      <c r="BNK58" s="183"/>
      <c r="BNL58" s="183"/>
      <c r="BNM58" s="183"/>
      <c r="BNN58" s="183"/>
      <c r="BNO58" s="183"/>
      <c r="BNP58" s="183"/>
      <c r="BNQ58" s="183"/>
      <c r="BNR58" s="183"/>
      <c r="BNS58" s="183"/>
      <c r="BNT58" s="183"/>
      <c r="BNU58" s="183"/>
      <c r="BNV58" s="183"/>
      <c r="BNW58" s="183"/>
      <c r="BNX58" s="183"/>
      <c r="BNY58" s="183"/>
      <c r="BNZ58" s="183"/>
      <c r="BOA58" s="183"/>
      <c r="BOB58" s="183"/>
      <c r="BOC58" s="183"/>
      <c r="BOD58" s="183"/>
      <c r="BOE58" s="183"/>
      <c r="BOF58" s="183"/>
      <c r="BOG58" s="183"/>
      <c r="BOH58" s="183"/>
      <c r="BOI58" s="183"/>
      <c r="BOJ58" s="183"/>
      <c r="BOK58" s="183"/>
      <c r="BOL58" s="183"/>
      <c r="BOM58" s="183"/>
      <c r="BON58" s="183"/>
      <c r="BOO58" s="183"/>
      <c r="BOP58" s="183"/>
      <c r="BOQ58" s="183"/>
      <c r="BOR58" s="183"/>
      <c r="BOS58" s="183"/>
      <c r="BOT58" s="183"/>
      <c r="BOU58" s="183"/>
      <c r="BOV58" s="183"/>
      <c r="BOW58" s="183"/>
      <c r="BOX58" s="183"/>
      <c r="BOY58" s="183"/>
      <c r="BOZ58" s="183"/>
      <c r="BPA58" s="183"/>
      <c r="BPB58" s="183"/>
      <c r="BPC58" s="183"/>
      <c r="BPD58" s="183"/>
      <c r="BPE58" s="183"/>
      <c r="BPF58" s="183"/>
      <c r="BPG58" s="183"/>
      <c r="BPH58" s="183"/>
      <c r="BPI58" s="183"/>
      <c r="BPJ58" s="183"/>
      <c r="BPK58" s="183"/>
      <c r="BPL58" s="183"/>
      <c r="BPM58" s="183"/>
      <c r="BPN58" s="183"/>
      <c r="BPO58" s="183"/>
      <c r="BPP58" s="183"/>
      <c r="BPQ58" s="183"/>
      <c r="BPR58" s="183"/>
      <c r="BPS58" s="183"/>
      <c r="BPT58" s="183"/>
      <c r="BPU58" s="183"/>
      <c r="BPV58" s="183"/>
      <c r="BPW58" s="183"/>
      <c r="BPX58" s="183"/>
      <c r="BPY58" s="183"/>
      <c r="BPZ58" s="183"/>
      <c r="BQA58" s="183"/>
      <c r="BQB58" s="183"/>
      <c r="BQC58" s="183"/>
      <c r="BQD58" s="183"/>
      <c r="BQE58" s="183"/>
      <c r="BQF58" s="183"/>
      <c r="BQG58" s="183"/>
      <c r="BQH58" s="183"/>
      <c r="BQI58" s="183"/>
      <c r="BQJ58" s="183"/>
      <c r="BQK58" s="183"/>
      <c r="BQL58" s="183"/>
      <c r="BQM58" s="183"/>
      <c r="BQN58" s="183"/>
      <c r="BQO58" s="183"/>
      <c r="BQP58" s="183"/>
      <c r="BQQ58" s="183"/>
      <c r="BQR58" s="183"/>
      <c r="BQS58" s="183"/>
      <c r="BQT58" s="183"/>
      <c r="BQU58" s="183"/>
      <c r="BQV58" s="183"/>
      <c r="BQW58" s="183"/>
      <c r="BQX58" s="183"/>
      <c r="BQY58" s="183"/>
      <c r="BQZ58" s="183"/>
      <c r="BRA58" s="183"/>
      <c r="BRB58" s="183"/>
      <c r="BRC58" s="183"/>
      <c r="BRD58" s="183"/>
      <c r="BRE58" s="183"/>
      <c r="BRF58" s="183"/>
      <c r="BRG58" s="183"/>
      <c r="BRH58" s="183"/>
      <c r="BRI58" s="183"/>
      <c r="BRJ58" s="183"/>
      <c r="BRK58" s="183"/>
      <c r="BRL58" s="183"/>
      <c r="BRM58" s="183"/>
      <c r="BRN58" s="183"/>
      <c r="BRO58" s="183"/>
      <c r="BRP58" s="183"/>
      <c r="BRQ58" s="183"/>
      <c r="BRR58" s="183"/>
      <c r="BRS58" s="183"/>
      <c r="BRT58" s="183"/>
      <c r="BRU58" s="183"/>
      <c r="BRV58" s="183"/>
      <c r="BRW58" s="183"/>
      <c r="BRX58" s="183"/>
      <c r="BRY58" s="183"/>
      <c r="BRZ58" s="183"/>
      <c r="BSA58" s="183"/>
      <c r="BSB58" s="183"/>
      <c r="BSC58" s="183"/>
      <c r="BSD58" s="183"/>
      <c r="BSE58" s="183"/>
      <c r="BSF58" s="183"/>
      <c r="BSG58" s="183"/>
      <c r="BSH58" s="183"/>
      <c r="BSI58" s="183"/>
      <c r="BSJ58" s="183"/>
      <c r="BSK58" s="183"/>
      <c r="BSL58" s="183"/>
      <c r="BSM58" s="183"/>
      <c r="BSN58" s="183"/>
      <c r="BSO58" s="183"/>
      <c r="BSP58" s="183"/>
      <c r="BSQ58" s="183"/>
      <c r="BSR58" s="183"/>
      <c r="BSS58" s="183"/>
      <c r="BST58" s="183"/>
      <c r="BSU58" s="183"/>
      <c r="BSV58" s="183"/>
      <c r="BSW58" s="183"/>
      <c r="BSX58" s="183"/>
      <c r="BSY58" s="183"/>
      <c r="BSZ58" s="183"/>
      <c r="BTA58" s="183"/>
      <c r="BTB58" s="183"/>
      <c r="BTC58" s="183"/>
      <c r="BTD58" s="183"/>
      <c r="BTE58" s="183"/>
      <c r="BTF58" s="183"/>
      <c r="BTG58" s="183"/>
      <c r="BTH58" s="183"/>
      <c r="BTI58" s="183"/>
      <c r="BTJ58" s="183"/>
      <c r="BTK58" s="183"/>
      <c r="BTL58" s="183"/>
      <c r="BTM58" s="183"/>
      <c r="BTN58" s="183"/>
      <c r="BTO58" s="183"/>
      <c r="BTP58" s="183"/>
      <c r="BTQ58" s="183"/>
      <c r="BTR58" s="183"/>
      <c r="BTS58" s="183"/>
      <c r="BTT58" s="183"/>
      <c r="BTU58" s="183"/>
      <c r="BTV58" s="183"/>
      <c r="BTW58" s="183"/>
      <c r="BTX58" s="183"/>
      <c r="BTY58" s="183"/>
      <c r="BTZ58" s="183"/>
      <c r="BUA58" s="183"/>
      <c r="BUB58" s="183"/>
      <c r="BUC58" s="183"/>
      <c r="BUD58" s="183"/>
      <c r="BUE58" s="183"/>
      <c r="BUF58" s="183"/>
      <c r="BUG58" s="183"/>
      <c r="BUH58" s="183"/>
      <c r="BUI58" s="183"/>
      <c r="BUJ58" s="183"/>
      <c r="BUK58" s="183"/>
      <c r="BUL58" s="183"/>
      <c r="BUM58" s="183"/>
      <c r="BUN58" s="183"/>
      <c r="BUO58" s="183"/>
      <c r="BUP58" s="183"/>
      <c r="BUQ58" s="183"/>
      <c r="BUR58" s="183"/>
      <c r="BUS58" s="183"/>
      <c r="BUT58" s="183"/>
      <c r="BUU58" s="183"/>
      <c r="BUV58" s="183"/>
      <c r="BUW58" s="183"/>
      <c r="BUX58" s="183"/>
      <c r="BUY58" s="183"/>
      <c r="BUZ58" s="183"/>
      <c r="BVA58" s="183"/>
      <c r="BVB58" s="183"/>
      <c r="BVC58" s="183"/>
      <c r="BVD58" s="183"/>
      <c r="BVE58" s="183"/>
      <c r="BVF58" s="183"/>
      <c r="BVG58" s="183"/>
      <c r="BVH58" s="183"/>
      <c r="BVI58" s="183"/>
      <c r="BVJ58" s="183"/>
      <c r="BVK58" s="183"/>
      <c r="BVL58" s="183"/>
      <c r="BVM58" s="183"/>
      <c r="BVN58" s="183"/>
      <c r="BVO58" s="183"/>
      <c r="BVP58" s="183"/>
      <c r="BVQ58" s="183"/>
      <c r="BVR58" s="183"/>
      <c r="BVS58" s="183"/>
      <c r="BVT58" s="183"/>
      <c r="BVU58" s="183"/>
      <c r="BVV58" s="183"/>
      <c r="BVW58" s="183"/>
      <c r="BVX58" s="183"/>
      <c r="BVY58" s="183"/>
      <c r="BVZ58" s="183"/>
      <c r="BWA58" s="183"/>
      <c r="BWB58" s="183"/>
      <c r="BWC58" s="183"/>
      <c r="BWD58" s="183"/>
      <c r="BWE58" s="183"/>
      <c r="BWF58" s="183"/>
      <c r="BWG58" s="183"/>
      <c r="BWH58" s="183"/>
      <c r="BWI58" s="183"/>
      <c r="BWJ58" s="183"/>
      <c r="BWK58" s="183"/>
      <c r="BWL58" s="183"/>
      <c r="BWM58" s="183"/>
      <c r="BWN58" s="183"/>
      <c r="BWO58" s="183"/>
      <c r="BWP58" s="183"/>
      <c r="BWQ58" s="183"/>
      <c r="BWR58" s="183"/>
      <c r="BWS58" s="183"/>
      <c r="BWT58" s="183"/>
      <c r="BWU58" s="183"/>
      <c r="BWV58" s="183"/>
      <c r="BWW58" s="183"/>
      <c r="BWX58" s="183"/>
      <c r="BWY58" s="183"/>
      <c r="BWZ58" s="183"/>
      <c r="BXA58" s="183"/>
      <c r="BXB58" s="183"/>
      <c r="BXC58" s="183"/>
      <c r="BXD58" s="183"/>
      <c r="BXE58" s="183"/>
      <c r="BXF58" s="183"/>
      <c r="BXG58" s="183"/>
      <c r="BXH58" s="183"/>
      <c r="BXI58" s="183"/>
      <c r="BXJ58" s="183"/>
      <c r="BXK58" s="183"/>
      <c r="BXL58" s="183"/>
      <c r="BXM58" s="183"/>
      <c r="BXN58" s="183"/>
      <c r="BXO58" s="183"/>
      <c r="BXP58" s="183"/>
      <c r="BXQ58" s="183"/>
      <c r="BXR58" s="183"/>
      <c r="BXS58" s="183"/>
      <c r="BXT58" s="183"/>
      <c r="BXU58" s="183"/>
      <c r="BXV58" s="183"/>
      <c r="BXW58" s="183"/>
      <c r="BXX58" s="183"/>
      <c r="BXY58" s="183"/>
      <c r="BXZ58" s="183"/>
      <c r="BYA58" s="183"/>
      <c r="BYB58" s="183"/>
      <c r="BYC58" s="183"/>
      <c r="BYD58" s="183"/>
      <c r="BYE58" s="183"/>
      <c r="BYF58" s="183"/>
      <c r="BYG58" s="183"/>
      <c r="BYH58" s="183"/>
      <c r="BYI58" s="183"/>
      <c r="BYJ58" s="183"/>
      <c r="BYK58" s="183"/>
      <c r="BYL58" s="183"/>
      <c r="BYM58" s="183"/>
      <c r="BYN58" s="183"/>
      <c r="BYO58" s="183"/>
      <c r="BYP58" s="183"/>
      <c r="BYQ58" s="183"/>
      <c r="BYR58" s="183"/>
      <c r="BYS58" s="183"/>
      <c r="BYT58" s="183"/>
      <c r="BYU58" s="183"/>
      <c r="BYV58" s="183"/>
      <c r="BYW58" s="183"/>
      <c r="BYX58" s="183"/>
      <c r="BYY58" s="183"/>
      <c r="BYZ58" s="183"/>
      <c r="BZA58" s="183"/>
      <c r="BZB58" s="183"/>
      <c r="BZC58" s="183"/>
      <c r="BZD58" s="183"/>
      <c r="BZE58" s="183"/>
      <c r="BZF58" s="183"/>
      <c r="BZG58" s="183"/>
      <c r="BZH58" s="183"/>
      <c r="BZI58" s="183"/>
      <c r="BZJ58" s="183"/>
      <c r="BZK58" s="183"/>
      <c r="BZL58" s="183"/>
      <c r="BZM58" s="183"/>
      <c r="BZN58" s="183"/>
      <c r="BZO58" s="183"/>
      <c r="BZP58" s="183"/>
      <c r="BZQ58" s="183"/>
      <c r="BZR58" s="183"/>
      <c r="BZS58" s="183"/>
      <c r="BZT58" s="183"/>
      <c r="BZU58" s="183"/>
      <c r="BZV58" s="183"/>
      <c r="BZW58" s="183"/>
      <c r="BZX58" s="183"/>
      <c r="BZY58" s="183"/>
      <c r="BZZ58" s="183"/>
      <c r="CAA58" s="183"/>
      <c r="CAB58" s="183"/>
      <c r="CAC58" s="183"/>
      <c r="CAD58" s="183"/>
      <c r="CAE58" s="183"/>
      <c r="CAF58" s="183"/>
      <c r="CAG58" s="183"/>
      <c r="CAH58" s="183"/>
      <c r="CAI58" s="183"/>
      <c r="CAJ58" s="183"/>
      <c r="CAK58" s="183"/>
      <c r="CAL58" s="183"/>
      <c r="CAM58" s="183"/>
      <c r="CAN58" s="183"/>
      <c r="CAO58" s="183"/>
      <c r="CAP58" s="183"/>
      <c r="CAQ58" s="183"/>
      <c r="CAR58" s="183"/>
      <c r="CAS58" s="183"/>
      <c r="CAT58" s="183"/>
      <c r="CAU58" s="183"/>
      <c r="CAV58" s="183"/>
      <c r="CAW58" s="183"/>
      <c r="CAX58" s="183"/>
      <c r="CAY58" s="183"/>
      <c r="CAZ58" s="183"/>
      <c r="CBA58" s="183"/>
      <c r="CBB58" s="183"/>
      <c r="CBC58" s="183"/>
      <c r="CBD58" s="183"/>
      <c r="CBE58" s="183"/>
      <c r="CBF58" s="183"/>
      <c r="CBG58" s="183"/>
      <c r="CBH58" s="183"/>
      <c r="CBI58" s="183"/>
      <c r="CBJ58" s="183"/>
      <c r="CBK58" s="183"/>
      <c r="CBL58" s="183"/>
      <c r="CBM58" s="183"/>
      <c r="CBN58" s="183"/>
      <c r="CBO58" s="183"/>
      <c r="CBP58" s="183"/>
      <c r="CBQ58" s="183"/>
      <c r="CBR58" s="183"/>
      <c r="CBS58" s="183"/>
      <c r="CBT58" s="183"/>
      <c r="CBU58" s="183"/>
      <c r="CBV58" s="183"/>
      <c r="CBW58" s="183"/>
      <c r="CBX58" s="183"/>
      <c r="CBY58" s="183"/>
      <c r="CBZ58" s="183"/>
      <c r="CCA58" s="183"/>
      <c r="CCB58" s="183"/>
      <c r="CCC58" s="183"/>
      <c r="CCD58" s="183"/>
      <c r="CCE58" s="183"/>
      <c r="CCF58" s="183"/>
      <c r="CCG58" s="183"/>
      <c r="CCH58" s="183"/>
      <c r="CCI58" s="183"/>
      <c r="CCJ58" s="183"/>
      <c r="CCK58" s="183"/>
      <c r="CCL58" s="183"/>
      <c r="CCM58" s="183"/>
      <c r="CCN58" s="183"/>
      <c r="CCO58" s="183"/>
      <c r="CCP58" s="183"/>
      <c r="CCQ58" s="183"/>
      <c r="CCR58" s="183"/>
      <c r="CCS58" s="183"/>
      <c r="CCT58" s="183"/>
      <c r="CCU58" s="183"/>
      <c r="CCV58" s="183"/>
      <c r="CCW58" s="183"/>
      <c r="CCX58" s="183"/>
      <c r="CCY58" s="183"/>
      <c r="CCZ58" s="183"/>
      <c r="CDA58" s="183"/>
      <c r="CDB58" s="183"/>
      <c r="CDC58" s="183"/>
      <c r="CDD58" s="183"/>
      <c r="CDE58" s="183"/>
      <c r="CDF58" s="183"/>
      <c r="CDG58" s="183"/>
      <c r="CDH58" s="183"/>
      <c r="CDI58" s="183"/>
      <c r="CDJ58" s="183"/>
      <c r="CDK58" s="183"/>
      <c r="CDL58" s="183"/>
      <c r="CDM58" s="183"/>
      <c r="CDN58" s="183"/>
      <c r="CDO58" s="183"/>
      <c r="CDP58" s="183"/>
      <c r="CDQ58" s="183"/>
      <c r="CDR58" s="183"/>
      <c r="CDS58" s="183"/>
      <c r="CDT58" s="183"/>
      <c r="CDU58" s="183"/>
      <c r="CDV58" s="183"/>
      <c r="CDW58" s="183"/>
      <c r="CDX58" s="183"/>
      <c r="CDY58" s="183"/>
      <c r="CDZ58" s="183"/>
      <c r="CEA58" s="183"/>
      <c r="CEB58" s="183"/>
      <c r="CEC58" s="183"/>
      <c r="CED58" s="183"/>
      <c r="CEE58" s="183"/>
      <c r="CEF58" s="183"/>
      <c r="CEG58" s="183"/>
      <c r="CEH58" s="183"/>
      <c r="CEI58" s="183"/>
      <c r="CEJ58" s="183"/>
      <c r="CEK58" s="183"/>
      <c r="CEL58" s="183"/>
      <c r="CEM58" s="183"/>
      <c r="CEN58" s="183"/>
      <c r="CEO58" s="183"/>
      <c r="CEP58" s="183"/>
      <c r="CEQ58" s="183"/>
      <c r="CER58" s="183"/>
      <c r="CES58" s="183"/>
      <c r="CET58" s="183"/>
      <c r="CEU58" s="183"/>
      <c r="CEV58" s="183"/>
      <c r="CEW58" s="183"/>
      <c r="CEX58" s="183"/>
      <c r="CEY58" s="183"/>
      <c r="CEZ58" s="183"/>
      <c r="CFA58" s="183"/>
      <c r="CFB58" s="183"/>
      <c r="CFC58" s="183"/>
      <c r="CFD58" s="183"/>
      <c r="CFE58" s="183"/>
      <c r="CFF58" s="183"/>
      <c r="CFG58" s="183"/>
      <c r="CFH58" s="183"/>
      <c r="CFI58" s="183"/>
      <c r="CFJ58" s="183"/>
      <c r="CFK58" s="183"/>
      <c r="CFL58" s="183"/>
      <c r="CFM58" s="183"/>
      <c r="CFN58" s="183"/>
      <c r="CFO58" s="183"/>
      <c r="CFP58" s="183"/>
      <c r="CFQ58" s="183"/>
      <c r="CFR58" s="183"/>
      <c r="CFS58" s="183"/>
      <c r="CFT58" s="183"/>
      <c r="CFU58" s="183"/>
      <c r="CFV58" s="183"/>
      <c r="CFW58" s="183"/>
      <c r="CFX58" s="183"/>
      <c r="CFY58" s="183"/>
      <c r="CFZ58" s="183"/>
      <c r="CGA58" s="183"/>
      <c r="CGB58" s="183"/>
      <c r="CGC58" s="183"/>
      <c r="CGD58" s="183"/>
      <c r="CGE58" s="183"/>
      <c r="CGF58" s="183"/>
      <c r="CGG58" s="183"/>
      <c r="CGH58" s="183"/>
      <c r="CGI58" s="183"/>
      <c r="CGJ58" s="183"/>
      <c r="CGK58" s="183"/>
      <c r="CGL58" s="183"/>
      <c r="CGM58" s="183"/>
      <c r="CGN58" s="183"/>
      <c r="CGO58" s="183"/>
      <c r="CGP58" s="183"/>
      <c r="CGQ58" s="183"/>
      <c r="CGR58" s="183"/>
      <c r="CGS58" s="183"/>
      <c r="CGT58" s="183"/>
      <c r="CGU58" s="183"/>
      <c r="CGV58" s="183"/>
      <c r="CGW58" s="183"/>
      <c r="CGX58" s="183"/>
      <c r="CGY58" s="183"/>
      <c r="CGZ58" s="183"/>
      <c r="CHA58" s="183"/>
      <c r="CHB58" s="183"/>
      <c r="CHC58" s="183"/>
      <c r="CHD58" s="183"/>
      <c r="CHE58" s="183"/>
      <c r="CHF58" s="183"/>
      <c r="CHG58" s="183"/>
      <c r="CHH58" s="183"/>
      <c r="CHI58" s="183"/>
      <c r="CHJ58" s="183"/>
      <c r="CHK58" s="183"/>
      <c r="CHL58" s="183"/>
      <c r="CHM58" s="183"/>
      <c r="CHN58" s="183"/>
      <c r="CHO58" s="183"/>
      <c r="CHP58" s="183"/>
      <c r="CHQ58" s="183"/>
      <c r="CHR58" s="183"/>
      <c r="CHS58" s="183"/>
      <c r="CHT58" s="183"/>
      <c r="CHU58" s="183"/>
      <c r="CHV58" s="183"/>
      <c r="CHW58" s="183"/>
      <c r="CHX58" s="183"/>
      <c r="CHY58" s="183"/>
      <c r="CHZ58" s="183"/>
      <c r="CIA58" s="183"/>
      <c r="CIB58" s="183"/>
      <c r="CIC58" s="183"/>
      <c r="CID58" s="183"/>
      <c r="CIE58" s="183"/>
      <c r="CIF58" s="183"/>
      <c r="CIG58" s="183"/>
      <c r="CIH58" s="183"/>
      <c r="CII58" s="183"/>
      <c r="CIJ58" s="183"/>
      <c r="CIK58" s="183"/>
      <c r="CIL58" s="183"/>
      <c r="CIM58" s="183"/>
      <c r="CIN58" s="183"/>
      <c r="CIO58" s="183"/>
      <c r="CIP58" s="183"/>
      <c r="CIQ58" s="183"/>
      <c r="CIR58" s="183"/>
      <c r="CIS58" s="183"/>
      <c r="CIT58" s="183"/>
      <c r="CIU58" s="183"/>
      <c r="CIV58" s="183"/>
      <c r="CIW58" s="183"/>
      <c r="CIX58" s="183"/>
      <c r="CIY58" s="183"/>
      <c r="CIZ58" s="183"/>
      <c r="CJA58" s="183"/>
      <c r="CJB58" s="183"/>
      <c r="CJC58" s="183"/>
      <c r="CJD58" s="183"/>
      <c r="CJE58" s="183"/>
      <c r="CJF58" s="183"/>
      <c r="CJG58" s="183"/>
      <c r="CJH58" s="183"/>
      <c r="CJI58" s="183"/>
      <c r="CJJ58" s="183"/>
      <c r="CJK58" s="183"/>
      <c r="CJL58" s="183"/>
      <c r="CJM58" s="183"/>
      <c r="CJN58" s="183"/>
      <c r="CJO58" s="183"/>
      <c r="CJP58" s="183"/>
      <c r="CJQ58" s="183"/>
      <c r="CJR58" s="183"/>
      <c r="CJS58" s="183"/>
      <c r="CJT58" s="183"/>
      <c r="CJU58" s="183"/>
      <c r="CJV58" s="183"/>
      <c r="CJW58" s="183"/>
      <c r="CJX58" s="183"/>
      <c r="CJY58" s="183"/>
      <c r="CJZ58" s="183"/>
      <c r="CKA58" s="183"/>
      <c r="CKB58" s="183"/>
      <c r="CKC58" s="183"/>
      <c r="CKD58" s="183"/>
      <c r="CKE58" s="183"/>
      <c r="CKF58" s="183"/>
      <c r="CKG58" s="183"/>
      <c r="CKH58" s="183"/>
      <c r="CKI58" s="183"/>
      <c r="CKJ58" s="183"/>
      <c r="CKK58" s="183"/>
      <c r="CKL58" s="183"/>
      <c r="CKM58" s="183"/>
      <c r="CKN58" s="183"/>
      <c r="CKO58" s="183"/>
      <c r="CKP58" s="183"/>
      <c r="CKQ58" s="183"/>
      <c r="CKR58" s="183"/>
      <c r="CKS58" s="183"/>
      <c r="CKT58" s="183"/>
      <c r="CKU58" s="183"/>
      <c r="CKV58" s="183"/>
      <c r="CKW58" s="183"/>
      <c r="CKX58" s="183"/>
      <c r="CKY58" s="183"/>
      <c r="CKZ58" s="183"/>
      <c r="CLA58" s="183"/>
      <c r="CLB58" s="183"/>
      <c r="CLC58" s="183"/>
      <c r="CLD58" s="183"/>
      <c r="CLE58" s="183"/>
      <c r="CLF58" s="183"/>
      <c r="CLG58" s="183"/>
      <c r="CLH58" s="183"/>
      <c r="CLI58" s="183"/>
      <c r="CLJ58" s="183"/>
      <c r="CLK58" s="183"/>
      <c r="CLL58" s="183"/>
      <c r="CLM58" s="183"/>
      <c r="CLN58" s="183"/>
      <c r="CLO58" s="183"/>
      <c r="CLP58" s="183"/>
      <c r="CLQ58" s="183"/>
      <c r="CLR58" s="183"/>
      <c r="CLS58" s="183"/>
      <c r="CLT58" s="183"/>
      <c r="CLU58" s="183"/>
      <c r="CLV58" s="183"/>
      <c r="CLW58" s="183"/>
      <c r="CLX58" s="183"/>
      <c r="CLY58" s="183"/>
      <c r="CLZ58" s="183"/>
      <c r="CMA58" s="183"/>
      <c r="CMB58" s="183"/>
      <c r="CMC58" s="183"/>
      <c r="CMD58" s="183"/>
      <c r="CME58" s="183"/>
      <c r="CMF58" s="183"/>
      <c r="CMG58" s="183"/>
      <c r="CMH58" s="183"/>
      <c r="CMI58" s="183"/>
      <c r="CMJ58" s="183"/>
      <c r="CMK58" s="183"/>
      <c r="CML58" s="183"/>
      <c r="CMM58" s="183"/>
      <c r="CMN58" s="183"/>
      <c r="CMO58" s="183"/>
      <c r="CMP58" s="183"/>
      <c r="CMQ58" s="183"/>
      <c r="CMR58" s="183"/>
      <c r="CMS58" s="183"/>
      <c r="CMT58" s="183"/>
      <c r="CMU58" s="183"/>
      <c r="CMV58" s="183"/>
      <c r="CMW58" s="183"/>
      <c r="CMX58" s="183"/>
      <c r="CMY58" s="183"/>
      <c r="CMZ58" s="183"/>
      <c r="CNA58" s="183"/>
      <c r="CNB58" s="183"/>
      <c r="CNC58" s="183"/>
      <c r="CND58" s="183"/>
      <c r="CNE58" s="183"/>
      <c r="CNF58" s="183"/>
      <c r="CNG58" s="183"/>
      <c r="CNH58" s="183"/>
      <c r="CNI58" s="183"/>
      <c r="CNJ58" s="183"/>
      <c r="CNK58" s="183"/>
      <c r="CNL58" s="183"/>
      <c r="CNM58" s="183"/>
      <c r="CNN58" s="183"/>
      <c r="CNO58" s="183"/>
      <c r="CNP58" s="183"/>
      <c r="CNQ58" s="183"/>
      <c r="CNR58" s="183"/>
      <c r="CNS58" s="183"/>
      <c r="CNT58" s="183"/>
      <c r="CNU58" s="183"/>
      <c r="CNV58" s="183"/>
      <c r="CNW58" s="183"/>
      <c r="CNX58" s="183"/>
      <c r="CNY58" s="183"/>
      <c r="CNZ58" s="183"/>
      <c r="COA58" s="183"/>
      <c r="COB58" s="183"/>
      <c r="COC58" s="183"/>
      <c r="COD58" s="183"/>
      <c r="COE58" s="183"/>
      <c r="COF58" s="183"/>
      <c r="COG58" s="183"/>
      <c r="COH58" s="183"/>
      <c r="COI58" s="183"/>
      <c r="COJ58" s="183"/>
      <c r="COK58" s="183"/>
      <c r="COL58" s="183"/>
      <c r="COM58" s="183"/>
      <c r="CON58" s="183"/>
      <c r="COO58" s="183"/>
      <c r="COP58" s="183"/>
      <c r="COQ58" s="183"/>
      <c r="COR58" s="183"/>
      <c r="COS58" s="183"/>
      <c r="COT58" s="183"/>
      <c r="COU58" s="183"/>
      <c r="COV58" s="183"/>
      <c r="COW58" s="183"/>
      <c r="COX58" s="183"/>
      <c r="COY58" s="183"/>
      <c r="COZ58" s="183"/>
      <c r="CPA58" s="183"/>
      <c r="CPB58" s="183"/>
      <c r="CPC58" s="183"/>
      <c r="CPD58" s="183"/>
      <c r="CPE58" s="183"/>
      <c r="CPF58" s="183"/>
      <c r="CPG58" s="183"/>
      <c r="CPH58" s="183"/>
      <c r="CPI58" s="183"/>
      <c r="CPJ58" s="183"/>
      <c r="CPK58" s="183"/>
      <c r="CPL58" s="183"/>
      <c r="CPM58" s="183"/>
      <c r="CPN58" s="183"/>
      <c r="CPO58" s="183"/>
      <c r="CPP58" s="183"/>
      <c r="CPQ58" s="183"/>
      <c r="CPR58" s="183"/>
      <c r="CPS58" s="183"/>
      <c r="CPT58" s="183"/>
      <c r="CPU58" s="183"/>
      <c r="CPV58" s="183"/>
      <c r="CPW58" s="183"/>
      <c r="CPX58" s="183"/>
      <c r="CPY58" s="183"/>
      <c r="CPZ58" s="183"/>
      <c r="CQA58" s="183"/>
      <c r="CQB58" s="183"/>
      <c r="CQC58" s="183"/>
      <c r="CQD58" s="183"/>
      <c r="CQE58" s="183"/>
      <c r="CQF58" s="183"/>
      <c r="CQG58" s="183"/>
      <c r="CQH58" s="183"/>
      <c r="CQI58" s="183"/>
      <c r="CQJ58" s="183"/>
      <c r="CQK58" s="183"/>
      <c r="CQL58" s="183"/>
      <c r="CQM58" s="183"/>
      <c r="CQN58" s="183"/>
      <c r="CQO58" s="183"/>
      <c r="CQP58" s="183"/>
      <c r="CQQ58" s="183"/>
      <c r="CQR58" s="183"/>
      <c r="CQS58" s="183"/>
      <c r="CQT58" s="183"/>
      <c r="CQU58" s="183"/>
      <c r="CQV58" s="183"/>
      <c r="CQW58" s="183"/>
      <c r="CQX58" s="183"/>
      <c r="CQY58" s="183"/>
      <c r="CQZ58" s="183"/>
      <c r="CRA58" s="183"/>
      <c r="CRB58" s="183"/>
      <c r="CRC58" s="183"/>
      <c r="CRD58" s="183"/>
      <c r="CRE58" s="183"/>
      <c r="CRF58" s="183"/>
      <c r="CRG58" s="183"/>
      <c r="CRH58" s="183"/>
      <c r="CRI58" s="183"/>
      <c r="CRJ58" s="183"/>
      <c r="CRK58" s="183"/>
      <c r="CRL58" s="183"/>
      <c r="CRM58" s="183"/>
      <c r="CRN58" s="183"/>
      <c r="CRO58" s="183"/>
      <c r="CRP58" s="183"/>
      <c r="CRQ58" s="183"/>
      <c r="CRR58" s="183"/>
      <c r="CRS58" s="183"/>
      <c r="CRT58" s="183"/>
      <c r="CRU58" s="183"/>
      <c r="CRV58" s="183"/>
      <c r="CRW58" s="183"/>
      <c r="CRX58" s="183"/>
      <c r="CRY58" s="183"/>
      <c r="CRZ58" s="183"/>
      <c r="CSA58" s="183"/>
      <c r="CSB58" s="183"/>
      <c r="CSC58" s="183"/>
      <c r="CSD58" s="183"/>
      <c r="CSE58" s="183"/>
      <c r="CSF58" s="183"/>
      <c r="CSG58" s="183"/>
      <c r="CSH58" s="183"/>
      <c r="CSI58" s="183"/>
      <c r="CSJ58" s="183"/>
      <c r="CSK58" s="183"/>
      <c r="CSL58" s="183"/>
      <c r="CSM58" s="183"/>
      <c r="CSN58" s="183"/>
      <c r="CSO58" s="183"/>
      <c r="CSP58" s="183"/>
      <c r="CSQ58" s="183"/>
      <c r="CSR58" s="183"/>
      <c r="CSS58" s="183"/>
      <c r="CST58" s="183"/>
      <c r="CSU58" s="183"/>
      <c r="CSV58" s="183"/>
      <c r="CSW58" s="183"/>
      <c r="CSX58" s="183"/>
      <c r="CSY58" s="183"/>
      <c r="CSZ58" s="183"/>
      <c r="CTA58" s="183"/>
      <c r="CTB58" s="183"/>
      <c r="CTC58" s="183"/>
      <c r="CTD58" s="183"/>
      <c r="CTE58" s="183"/>
      <c r="CTF58" s="183"/>
      <c r="CTG58" s="183"/>
      <c r="CTH58" s="183"/>
      <c r="CTI58" s="183"/>
      <c r="CTJ58" s="183"/>
      <c r="CTK58" s="183"/>
      <c r="CTL58" s="183"/>
      <c r="CTM58" s="183"/>
      <c r="CTN58" s="183"/>
      <c r="CTO58" s="183"/>
      <c r="CTP58" s="183"/>
      <c r="CTQ58" s="183"/>
      <c r="CTR58" s="183"/>
      <c r="CTS58" s="183"/>
      <c r="CTT58" s="183"/>
      <c r="CTU58" s="183"/>
      <c r="CTV58" s="183"/>
      <c r="CTW58" s="183"/>
      <c r="CTX58" s="183"/>
      <c r="CTY58" s="183"/>
      <c r="CTZ58" s="183"/>
      <c r="CUA58" s="183"/>
      <c r="CUB58" s="183"/>
      <c r="CUC58" s="183"/>
      <c r="CUD58" s="183"/>
      <c r="CUE58" s="183"/>
      <c r="CUF58" s="183"/>
      <c r="CUG58" s="183"/>
      <c r="CUH58" s="183"/>
      <c r="CUI58" s="183"/>
      <c r="CUJ58" s="183"/>
      <c r="CUK58" s="183"/>
      <c r="CUL58" s="183"/>
      <c r="CUM58" s="183"/>
      <c r="CUN58" s="183"/>
      <c r="CUO58" s="183"/>
      <c r="CUP58" s="183"/>
      <c r="CUQ58" s="183"/>
      <c r="CUR58" s="183"/>
      <c r="CUS58" s="183"/>
      <c r="CUT58" s="183"/>
      <c r="CUU58" s="183"/>
      <c r="CUV58" s="183"/>
      <c r="CUW58" s="183"/>
      <c r="CUX58" s="183"/>
      <c r="CUY58" s="183"/>
      <c r="CUZ58" s="183"/>
      <c r="CVA58" s="183"/>
      <c r="CVB58" s="183"/>
      <c r="CVC58" s="183"/>
      <c r="CVD58" s="183"/>
      <c r="CVE58" s="183"/>
      <c r="CVF58" s="183"/>
      <c r="CVG58" s="183"/>
      <c r="CVH58" s="183"/>
      <c r="CVI58" s="183"/>
      <c r="CVJ58" s="183"/>
      <c r="CVK58" s="183"/>
      <c r="CVL58" s="183"/>
      <c r="CVM58" s="183"/>
      <c r="CVN58" s="183"/>
      <c r="CVO58" s="183"/>
      <c r="CVP58" s="183"/>
      <c r="CVQ58" s="183"/>
      <c r="CVR58" s="183"/>
      <c r="CVS58" s="183"/>
      <c r="CVT58" s="183"/>
      <c r="CVU58" s="183"/>
      <c r="CVV58" s="183"/>
      <c r="CVW58" s="183"/>
      <c r="CVX58" s="183"/>
      <c r="CVY58" s="183"/>
      <c r="CVZ58" s="183"/>
      <c r="CWA58" s="183"/>
      <c r="CWB58" s="183"/>
      <c r="CWC58" s="183"/>
      <c r="CWD58" s="183"/>
      <c r="CWE58" s="183"/>
      <c r="CWF58" s="183"/>
      <c r="CWG58" s="183"/>
      <c r="CWH58" s="183"/>
      <c r="CWI58" s="183"/>
      <c r="CWJ58" s="183"/>
      <c r="CWK58" s="183"/>
      <c r="CWL58" s="183"/>
      <c r="CWM58" s="183"/>
      <c r="CWN58" s="183"/>
      <c r="CWO58" s="183"/>
      <c r="CWP58" s="183"/>
      <c r="CWQ58" s="183"/>
      <c r="CWR58" s="183"/>
      <c r="CWS58" s="183"/>
      <c r="CWT58" s="183"/>
      <c r="CWU58" s="183"/>
      <c r="CWV58" s="183"/>
      <c r="CWW58" s="183"/>
      <c r="CWX58" s="183"/>
      <c r="CWY58" s="183"/>
      <c r="CWZ58" s="183"/>
      <c r="CXA58" s="183"/>
      <c r="CXB58" s="183"/>
      <c r="CXC58" s="183"/>
      <c r="CXD58" s="183"/>
      <c r="CXE58" s="183"/>
      <c r="CXF58" s="183"/>
      <c r="CXG58" s="183"/>
      <c r="CXH58" s="183"/>
      <c r="CXI58" s="183"/>
      <c r="CXJ58" s="183"/>
      <c r="CXK58" s="183"/>
      <c r="CXL58" s="183"/>
      <c r="CXM58" s="183"/>
      <c r="CXN58" s="183"/>
      <c r="CXO58" s="183"/>
      <c r="CXP58" s="183"/>
      <c r="CXQ58" s="183"/>
      <c r="CXR58" s="183"/>
      <c r="CXS58" s="183"/>
      <c r="CXT58" s="183"/>
      <c r="CXU58" s="183"/>
      <c r="CXV58" s="183"/>
      <c r="CXW58" s="183"/>
      <c r="CXX58" s="183"/>
      <c r="CXY58" s="183"/>
      <c r="CXZ58" s="183"/>
      <c r="CYA58" s="183"/>
      <c r="CYB58" s="183"/>
      <c r="CYC58" s="183"/>
      <c r="CYD58" s="183"/>
      <c r="CYE58" s="183"/>
      <c r="CYF58" s="183"/>
      <c r="CYG58" s="183"/>
      <c r="CYH58" s="183"/>
      <c r="CYI58" s="183"/>
      <c r="CYJ58" s="183"/>
      <c r="CYK58" s="183"/>
      <c r="CYL58" s="183"/>
      <c r="CYM58" s="183"/>
      <c r="CYN58" s="183"/>
      <c r="CYO58" s="183"/>
      <c r="CYP58" s="183"/>
      <c r="CYQ58" s="183"/>
      <c r="CYR58" s="183"/>
      <c r="CYS58" s="183"/>
      <c r="CYT58" s="183"/>
      <c r="CYU58" s="183"/>
      <c r="CYV58" s="183"/>
      <c r="CYW58" s="183"/>
      <c r="CYX58" s="183"/>
      <c r="CYY58" s="183"/>
      <c r="CYZ58" s="183"/>
      <c r="CZA58" s="183"/>
      <c r="CZB58" s="183"/>
      <c r="CZC58" s="183"/>
      <c r="CZD58" s="183"/>
      <c r="CZE58" s="183"/>
      <c r="CZF58" s="183"/>
      <c r="CZG58" s="183"/>
      <c r="CZH58" s="183"/>
      <c r="CZI58" s="183"/>
      <c r="CZJ58" s="183"/>
      <c r="CZK58" s="183"/>
      <c r="CZL58" s="183"/>
      <c r="CZM58" s="183"/>
      <c r="CZN58" s="183"/>
      <c r="CZO58" s="183"/>
      <c r="CZP58" s="183"/>
      <c r="CZQ58" s="183"/>
      <c r="CZR58" s="183"/>
      <c r="CZS58" s="183"/>
      <c r="CZT58" s="183"/>
      <c r="CZU58" s="183"/>
      <c r="CZV58" s="183"/>
      <c r="CZW58" s="183"/>
      <c r="CZX58" s="183"/>
      <c r="CZY58" s="183"/>
      <c r="CZZ58" s="183"/>
      <c r="DAA58" s="183"/>
      <c r="DAB58" s="183"/>
      <c r="DAC58" s="183"/>
      <c r="DAD58" s="183"/>
      <c r="DAE58" s="183"/>
      <c r="DAF58" s="183"/>
      <c r="DAG58" s="183"/>
      <c r="DAH58" s="183"/>
      <c r="DAI58" s="183"/>
      <c r="DAJ58" s="183"/>
      <c r="DAK58" s="183"/>
      <c r="DAL58" s="183"/>
      <c r="DAM58" s="183"/>
      <c r="DAN58" s="183"/>
      <c r="DAO58" s="183"/>
      <c r="DAP58" s="183"/>
      <c r="DAQ58" s="183"/>
      <c r="DAR58" s="183"/>
      <c r="DAS58" s="183"/>
      <c r="DAT58" s="183"/>
      <c r="DAU58" s="183"/>
      <c r="DAV58" s="183"/>
      <c r="DAW58" s="183"/>
      <c r="DAX58" s="183"/>
      <c r="DAY58" s="183"/>
      <c r="DAZ58" s="183"/>
      <c r="DBA58" s="183"/>
      <c r="DBB58" s="183"/>
      <c r="DBC58" s="183"/>
      <c r="DBD58" s="183"/>
      <c r="DBE58" s="183"/>
      <c r="DBF58" s="183"/>
      <c r="DBG58" s="183"/>
      <c r="DBH58" s="183"/>
      <c r="DBI58" s="183"/>
      <c r="DBJ58" s="183"/>
      <c r="DBK58" s="183"/>
      <c r="DBL58" s="183"/>
      <c r="DBM58" s="183"/>
      <c r="DBN58" s="183"/>
      <c r="DBO58" s="183"/>
      <c r="DBP58" s="183"/>
      <c r="DBQ58" s="183"/>
      <c r="DBR58" s="183"/>
      <c r="DBS58" s="183"/>
      <c r="DBT58" s="183"/>
      <c r="DBU58" s="183"/>
      <c r="DBV58" s="183"/>
      <c r="DBW58" s="183"/>
      <c r="DBX58" s="183"/>
      <c r="DBY58" s="183"/>
      <c r="DBZ58" s="183"/>
      <c r="DCA58" s="183"/>
      <c r="DCB58" s="183"/>
      <c r="DCC58" s="183"/>
      <c r="DCD58" s="183"/>
      <c r="DCE58" s="183"/>
      <c r="DCF58" s="183"/>
      <c r="DCG58" s="183"/>
      <c r="DCH58" s="183"/>
      <c r="DCI58" s="183"/>
      <c r="DCJ58" s="183"/>
      <c r="DCK58" s="183"/>
      <c r="DCL58" s="183"/>
      <c r="DCM58" s="183"/>
      <c r="DCN58" s="183"/>
      <c r="DCO58" s="183"/>
      <c r="DCP58" s="183"/>
      <c r="DCQ58" s="183"/>
      <c r="DCR58" s="183"/>
      <c r="DCS58" s="183"/>
      <c r="DCT58" s="183"/>
      <c r="DCU58" s="183"/>
      <c r="DCV58" s="183"/>
      <c r="DCW58" s="183"/>
      <c r="DCX58" s="183"/>
      <c r="DCY58" s="183"/>
      <c r="DCZ58" s="183"/>
      <c r="DDA58" s="183"/>
      <c r="DDB58" s="183"/>
      <c r="DDC58" s="183"/>
      <c r="DDD58" s="183"/>
      <c r="DDE58" s="183"/>
      <c r="DDF58" s="183"/>
      <c r="DDG58" s="183"/>
      <c r="DDH58" s="183"/>
      <c r="DDI58" s="183"/>
      <c r="DDJ58" s="183"/>
      <c r="DDK58" s="183"/>
      <c r="DDL58" s="183"/>
      <c r="DDM58" s="183"/>
      <c r="DDN58" s="183"/>
      <c r="DDO58" s="183"/>
      <c r="DDP58" s="183"/>
      <c r="DDQ58" s="183"/>
      <c r="DDR58" s="183"/>
      <c r="DDS58" s="183"/>
      <c r="DDT58" s="183"/>
      <c r="DDU58" s="183"/>
      <c r="DDV58" s="183"/>
      <c r="DDW58" s="183"/>
      <c r="DDX58" s="183"/>
      <c r="DDY58" s="183"/>
      <c r="DDZ58" s="183"/>
      <c r="DEA58" s="183"/>
      <c r="DEB58" s="183"/>
      <c r="DEC58" s="183"/>
      <c r="DED58" s="183"/>
      <c r="DEE58" s="183"/>
      <c r="DEF58" s="183"/>
      <c r="DEG58" s="183"/>
      <c r="DEH58" s="183"/>
      <c r="DEI58" s="183"/>
      <c r="DEJ58" s="183"/>
      <c r="DEK58" s="183"/>
      <c r="DEL58" s="183"/>
      <c r="DEM58" s="183"/>
      <c r="DEN58" s="183"/>
      <c r="DEO58" s="183"/>
      <c r="DEP58" s="183"/>
      <c r="DEQ58" s="183"/>
      <c r="DER58" s="183"/>
      <c r="DES58" s="183"/>
      <c r="DET58" s="183"/>
      <c r="DEU58" s="183"/>
      <c r="DEV58" s="183"/>
      <c r="DEW58" s="183"/>
      <c r="DEX58" s="183"/>
      <c r="DEY58" s="183"/>
      <c r="DEZ58" s="183"/>
      <c r="DFA58" s="183"/>
      <c r="DFB58" s="183"/>
      <c r="DFC58" s="183"/>
      <c r="DFD58" s="183"/>
      <c r="DFE58" s="183"/>
      <c r="DFF58" s="183"/>
      <c r="DFG58" s="183"/>
      <c r="DFH58" s="183"/>
      <c r="DFI58" s="183"/>
      <c r="DFJ58" s="183"/>
      <c r="DFK58" s="183"/>
      <c r="DFL58" s="183"/>
      <c r="DFM58" s="183"/>
      <c r="DFN58" s="183"/>
      <c r="DFO58" s="183"/>
      <c r="DFP58" s="183"/>
      <c r="DFQ58" s="183"/>
      <c r="DFR58" s="183"/>
      <c r="DFS58" s="183"/>
      <c r="DFT58" s="183"/>
      <c r="DFU58" s="183"/>
      <c r="DFV58" s="183"/>
      <c r="DFW58" s="183"/>
      <c r="DFX58" s="183"/>
      <c r="DFY58" s="183"/>
      <c r="DFZ58" s="183"/>
      <c r="DGA58" s="183"/>
      <c r="DGB58" s="183"/>
      <c r="DGC58" s="183"/>
      <c r="DGD58" s="183"/>
      <c r="DGE58" s="183"/>
      <c r="DGF58" s="183"/>
      <c r="DGG58" s="183"/>
      <c r="DGH58" s="183"/>
      <c r="DGI58" s="183"/>
      <c r="DGJ58" s="183"/>
      <c r="DGK58" s="183"/>
      <c r="DGL58" s="183"/>
      <c r="DGM58" s="183"/>
      <c r="DGN58" s="183"/>
      <c r="DGO58" s="183"/>
      <c r="DGP58" s="183"/>
      <c r="DGQ58" s="183"/>
      <c r="DGR58" s="183"/>
      <c r="DGS58" s="183"/>
      <c r="DGT58" s="183"/>
      <c r="DGU58" s="183"/>
      <c r="DGV58" s="183"/>
      <c r="DGW58" s="183"/>
      <c r="DGX58" s="183"/>
      <c r="DGY58" s="183"/>
      <c r="DGZ58" s="183"/>
      <c r="DHA58" s="183"/>
      <c r="DHB58" s="183"/>
      <c r="DHC58" s="183"/>
      <c r="DHD58" s="183"/>
      <c r="DHE58" s="183"/>
      <c r="DHF58" s="183"/>
      <c r="DHG58" s="183"/>
      <c r="DHH58" s="183"/>
      <c r="DHI58" s="183"/>
      <c r="DHJ58" s="183"/>
      <c r="DHK58" s="183"/>
      <c r="DHL58" s="183"/>
      <c r="DHM58" s="183"/>
      <c r="DHN58" s="183"/>
      <c r="DHO58" s="183"/>
      <c r="DHP58" s="183"/>
      <c r="DHQ58" s="183"/>
      <c r="DHR58" s="183"/>
      <c r="DHS58" s="183"/>
      <c r="DHT58" s="183"/>
      <c r="DHU58" s="183"/>
      <c r="DHV58" s="183"/>
      <c r="DHW58" s="183"/>
      <c r="DHX58" s="183"/>
      <c r="DHY58" s="183"/>
      <c r="DHZ58" s="183"/>
      <c r="DIA58" s="183"/>
      <c r="DIB58" s="183"/>
      <c r="DIC58" s="183"/>
      <c r="DID58" s="183"/>
      <c r="DIE58" s="183"/>
      <c r="DIF58" s="183"/>
      <c r="DIG58" s="183"/>
      <c r="DIH58" s="183"/>
      <c r="DII58" s="183"/>
      <c r="DIJ58" s="183"/>
      <c r="DIK58" s="183"/>
      <c r="DIL58" s="183"/>
      <c r="DIM58" s="183"/>
      <c r="DIN58" s="183"/>
      <c r="DIO58" s="183"/>
      <c r="DIP58" s="183"/>
      <c r="DIQ58" s="183"/>
      <c r="DIR58" s="183"/>
      <c r="DIS58" s="183"/>
      <c r="DIT58" s="183"/>
      <c r="DIU58" s="183"/>
      <c r="DIV58" s="183"/>
      <c r="DIW58" s="183"/>
      <c r="DIX58" s="183"/>
      <c r="DIY58" s="183"/>
      <c r="DIZ58" s="183"/>
      <c r="DJA58" s="183"/>
      <c r="DJB58" s="183"/>
      <c r="DJC58" s="183"/>
      <c r="DJD58" s="183"/>
      <c r="DJE58" s="183"/>
      <c r="DJF58" s="183"/>
      <c r="DJG58" s="183"/>
      <c r="DJH58" s="183"/>
      <c r="DJI58" s="183"/>
      <c r="DJJ58" s="183"/>
      <c r="DJK58" s="183"/>
      <c r="DJL58" s="183"/>
      <c r="DJM58" s="183"/>
      <c r="DJN58" s="183"/>
      <c r="DJO58" s="183"/>
      <c r="DJP58" s="183"/>
      <c r="DJQ58" s="183"/>
      <c r="DJR58" s="183"/>
      <c r="DJS58" s="183"/>
      <c r="DJT58" s="183"/>
      <c r="DJU58" s="183"/>
      <c r="DJV58" s="183"/>
      <c r="DJW58" s="183"/>
      <c r="DJX58" s="183"/>
      <c r="DJY58" s="183"/>
      <c r="DJZ58" s="183"/>
      <c r="DKA58" s="183"/>
      <c r="DKB58" s="183"/>
      <c r="DKC58" s="183"/>
      <c r="DKD58" s="183"/>
      <c r="DKE58" s="183"/>
      <c r="DKF58" s="183"/>
      <c r="DKG58" s="183"/>
      <c r="DKH58" s="183"/>
      <c r="DKI58" s="183"/>
      <c r="DKJ58" s="183"/>
      <c r="DKK58" s="183"/>
      <c r="DKL58" s="183"/>
      <c r="DKM58" s="183"/>
      <c r="DKN58" s="183"/>
      <c r="DKO58" s="183"/>
      <c r="DKP58" s="183"/>
      <c r="DKQ58" s="183"/>
      <c r="DKR58" s="183"/>
      <c r="DKS58" s="183"/>
      <c r="DKT58" s="183"/>
      <c r="DKU58" s="183"/>
      <c r="DKV58" s="183"/>
      <c r="DKW58" s="183"/>
      <c r="DKX58" s="183"/>
      <c r="DKY58" s="183"/>
      <c r="DKZ58" s="183"/>
      <c r="DLA58" s="183"/>
      <c r="DLB58" s="183"/>
      <c r="DLC58" s="183"/>
      <c r="DLD58" s="183"/>
      <c r="DLE58" s="183"/>
      <c r="DLF58" s="183"/>
      <c r="DLG58" s="183"/>
      <c r="DLH58" s="183"/>
      <c r="DLI58" s="183"/>
      <c r="DLJ58" s="183"/>
      <c r="DLK58" s="183"/>
      <c r="DLL58" s="183"/>
      <c r="DLM58" s="183"/>
      <c r="DLN58" s="183"/>
      <c r="DLO58" s="183"/>
      <c r="DLP58" s="183"/>
      <c r="DLQ58" s="183"/>
      <c r="DLR58" s="183"/>
      <c r="DLS58" s="183"/>
      <c r="DLT58" s="183"/>
      <c r="DLU58" s="183"/>
      <c r="DLV58" s="183"/>
      <c r="DLW58" s="183"/>
      <c r="DLX58" s="183"/>
      <c r="DLY58" s="183"/>
      <c r="DLZ58" s="183"/>
      <c r="DMA58" s="183"/>
      <c r="DMB58" s="183"/>
      <c r="DMC58" s="183"/>
      <c r="DMD58" s="183"/>
      <c r="DME58" s="183"/>
      <c r="DMF58" s="183"/>
      <c r="DMG58" s="183"/>
      <c r="DMH58" s="183"/>
      <c r="DMI58" s="183"/>
      <c r="DMJ58" s="183"/>
      <c r="DMK58" s="183"/>
      <c r="DML58" s="183"/>
      <c r="DMM58" s="183"/>
      <c r="DMN58" s="183"/>
      <c r="DMO58" s="183"/>
      <c r="DMP58" s="183"/>
      <c r="DMQ58" s="183"/>
      <c r="DMR58" s="183"/>
      <c r="DMS58" s="183"/>
      <c r="DMT58" s="183"/>
      <c r="DMU58" s="183"/>
      <c r="DMV58" s="183"/>
      <c r="DMW58" s="183"/>
      <c r="DMX58" s="183"/>
      <c r="DMY58" s="183"/>
      <c r="DMZ58" s="183"/>
      <c r="DNA58" s="183"/>
      <c r="DNB58" s="183"/>
      <c r="DNC58" s="183"/>
      <c r="DND58" s="183"/>
      <c r="DNE58" s="183"/>
      <c r="DNF58" s="183"/>
      <c r="DNG58" s="183"/>
      <c r="DNH58" s="183"/>
      <c r="DNI58" s="183"/>
      <c r="DNJ58" s="183"/>
      <c r="DNK58" s="183"/>
      <c r="DNL58" s="183"/>
      <c r="DNM58" s="183"/>
      <c r="DNN58" s="183"/>
      <c r="DNO58" s="183"/>
      <c r="DNP58" s="183"/>
      <c r="DNQ58" s="183"/>
      <c r="DNR58" s="183"/>
      <c r="DNS58" s="183"/>
      <c r="DNT58" s="183"/>
      <c r="DNU58" s="183"/>
      <c r="DNV58" s="183"/>
      <c r="DNW58" s="183"/>
      <c r="DNX58" s="183"/>
      <c r="DNY58" s="183"/>
      <c r="DNZ58" s="183"/>
      <c r="DOA58" s="183"/>
      <c r="DOB58" s="183"/>
      <c r="DOC58" s="183"/>
      <c r="DOD58" s="183"/>
      <c r="DOE58" s="183"/>
      <c r="DOF58" s="183"/>
      <c r="DOG58" s="183"/>
      <c r="DOH58" s="183"/>
      <c r="DOI58" s="183"/>
      <c r="DOJ58" s="183"/>
      <c r="DOK58" s="183"/>
      <c r="DOL58" s="183"/>
      <c r="DOM58" s="183"/>
      <c r="DON58" s="183"/>
      <c r="DOO58" s="183"/>
      <c r="DOP58" s="183"/>
      <c r="DOQ58" s="183"/>
      <c r="DOR58" s="183"/>
      <c r="DOS58" s="183"/>
      <c r="DOT58" s="183"/>
      <c r="DOU58" s="183"/>
      <c r="DOV58" s="183"/>
      <c r="DOW58" s="183"/>
      <c r="DOX58" s="183"/>
      <c r="DOY58" s="183"/>
      <c r="DOZ58" s="183"/>
      <c r="DPA58" s="183"/>
      <c r="DPB58" s="183"/>
      <c r="DPC58" s="183"/>
      <c r="DPD58" s="183"/>
      <c r="DPE58" s="183"/>
      <c r="DPF58" s="183"/>
      <c r="DPG58" s="183"/>
      <c r="DPH58" s="183"/>
      <c r="DPI58" s="183"/>
      <c r="DPJ58" s="183"/>
      <c r="DPK58" s="183"/>
      <c r="DPL58" s="183"/>
      <c r="DPM58" s="183"/>
      <c r="DPN58" s="183"/>
      <c r="DPO58" s="183"/>
      <c r="DPP58" s="183"/>
      <c r="DPQ58" s="183"/>
      <c r="DPR58" s="183"/>
      <c r="DPS58" s="183"/>
      <c r="DPT58" s="183"/>
      <c r="DPU58" s="183"/>
      <c r="DPV58" s="183"/>
      <c r="DPW58" s="183"/>
      <c r="DPX58" s="183"/>
      <c r="DPY58" s="183"/>
      <c r="DPZ58" s="183"/>
      <c r="DQA58" s="183"/>
      <c r="DQB58" s="183"/>
      <c r="DQC58" s="183"/>
      <c r="DQD58" s="183"/>
      <c r="DQE58" s="183"/>
      <c r="DQF58" s="183"/>
      <c r="DQG58" s="183"/>
      <c r="DQH58" s="183"/>
      <c r="DQI58" s="183"/>
      <c r="DQJ58" s="183"/>
      <c r="DQK58" s="183"/>
      <c r="DQL58" s="183"/>
      <c r="DQM58" s="183"/>
      <c r="DQN58" s="183"/>
      <c r="DQO58" s="183"/>
      <c r="DQP58" s="183"/>
      <c r="DQQ58" s="183"/>
      <c r="DQR58" s="183"/>
      <c r="DQS58" s="183"/>
      <c r="DQT58" s="183"/>
      <c r="DQU58" s="183"/>
      <c r="DQV58" s="183"/>
      <c r="DQW58" s="183"/>
      <c r="DQX58" s="183"/>
      <c r="DQY58" s="183"/>
      <c r="DQZ58" s="183"/>
      <c r="DRA58" s="183"/>
      <c r="DRB58" s="183"/>
      <c r="DRC58" s="183"/>
      <c r="DRD58" s="183"/>
      <c r="DRE58" s="183"/>
      <c r="DRF58" s="183"/>
      <c r="DRG58" s="183"/>
      <c r="DRH58" s="183"/>
      <c r="DRI58" s="183"/>
      <c r="DRJ58" s="183"/>
      <c r="DRK58" s="183"/>
      <c r="DRL58" s="183"/>
      <c r="DRM58" s="183"/>
      <c r="DRN58" s="183"/>
      <c r="DRO58" s="183"/>
      <c r="DRP58" s="183"/>
      <c r="DRQ58" s="183"/>
      <c r="DRR58" s="183"/>
      <c r="DRS58" s="183"/>
      <c r="DRT58" s="183"/>
      <c r="DRU58" s="183"/>
      <c r="DRV58" s="183"/>
      <c r="DRW58" s="183"/>
      <c r="DRX58" s="183"/>
      <c r="DRY58" s="183"/>
      <c r="DRZ58" s="183"/>
      <c r="DSA58" s="183"/>
      <c r="DSB58" s="183"/>
      <c r="DSC58" s="183"/>
      <c r="DSD58" s="183"/>
      <c r="DSE58" s="183"/>
      <c r="DSF58" s="183"/>
      <c r="DSG58" s="183"/>
      <c r="DSH58" s="183"/>
      <c r="DSI58" s="183"/>
      <c r="DSJ58" s="183"/>
      <c r="DSK58" s="183"/>
      <c r="DSL58" s="183"/>
      <c r="DSM58" s="183"/>
      <c r="DSN58" s="183"/>
      <c r="DSO58" s="183"/>
      <c r="DSP58" s="183"/>
      <c r="DSQ58" s="183"/>
      <c r="DSR58" s="183"/>
      <c r="DSS58" s="183"/>
      <c r="DST58" s="183"/>
      <c r="DSU58" s="183"/>
      <c r="DSV58" s="183"/>
      <c r="DSW58" s="183"/>
      <c r="DSX58" s="183"/>
      <c r="DSY58" s="183"/>
      <c r="DSZ58" s="183"/>
      <c r="DTA58" s="183"/>
      <c r="DTB58" s="183"/>
      <c r="DTC58" s="183"/>
      <c r="DTD58" s="183"/>
      <c r="DTE58" s="183"/>
      <c r="DTF58" s="183"/>
      <c r="DTG58" s="183"/>
      <c r="DTH58" s="183"/>
      <c r="DTI58" s="183"/>
      <c r="DTJ58" s="183"/>
      <c r="DTK58" s="183"/>
      <c r="DTL58" s="183"/>
      <c r="DTM58" s="183"/>
      <c r="DTN58" s="183"/>
      <c r="DTO58" s="183"/>
      <c r="DTP58" s="183"/>
      <c r="DTQ58" s="183"/>
      <c r="DTR58" s="183"/>
      <c r="DTS58" s="183"/>
      <c r="DTT58" s="183"/>
      <c r="DTU58" s="183"/>
      <c r="DTV58" s="183"/>
      <c r="DTW58" s="183"/>
      <c r="DTX58" s="183"/>
      <c r="DTY58" s="183"/>
      <c r="DTZ58" s="183"/>
      <c r="DUA58" s="183"/>
      <c r="DUB58" s="183"/>
      <c r="DUC58" s="183"/>
      <c r="DUD58" s="183"/>
      <c r="DUE58" s="183"/>
      <c r="DUF58" s="183"/>
      <c r="DUG58" s="183"/>
      <c r="DUH58" s="183"/>
      <c r="DUI58" s="183"/>
      <c r="DUJ58" s="183"/>
      <c r="DUK58" s="183"/>
      <c r="DUL58" s="183"/>
      <c r="DUM58" s="183"/>
      <c r="DUN58" s="183"/>
      <c r="DUO58" s="183"/>
      <c r="DUP58" s="183"/>
      <c r="DUQ58" s="183"/>
      <c r="DUR58" s="183"/>
      <c r="DUS58" s="183"/>
      <c r="DUT58" s="183"/>
      <c r="DUU58" s="183"/>
      <c r="DUV58" s="183"/>
      <c r="DUW58" s="183"/>
      <c r="DUX58" s="183"/>
      <c r="DUY58" s="183"/>
      <c r="DUZ58" s="183"/>
      <c r="DVA58" s="183"/>
      <c r="DVB58" s="183"/>
      <c r="DVC58" s="183"/>
      <c r="DVD58" s="183"/>
      <c r="DVE58" s="183"/>
      <c r="DVF58" s="183"/>
      <c r="DVG58" s="183"/>
      <c r="DVH58" s="183"/>
      <c r="DVI58" s="183"/>
      <c r="DVJ58" s="183"/>
      <c r="DVK58" s="183"/>
      <c r="DVL58" s="183"/>
      <c r="DVM58" s="183"/>
      <c r="DVN58" s="183"/>
      <c r="DVO58" s="183"/>
      <c r="DVP58" s="183"/>
      <c r="DVQ58" s="183"/>
      <c r="DVR58" s="183"/>
      <c r="DVS58" s="183"/>
      <c r="DVT58" s="183"/>
      <c r="DVU58" s="183"/>
      <c r="DVV58" s="183"/>
      <c r="DVW58" s="183"/>
      <c r="DVX58" s="183"/>
      <c r="DVY58" s="183"/>
      <c r="DVZ58" s="183"/>
      <c r="DWA58" s="183"/>
      <c r="DWB58" s="183"/>
      <c r="DWC58" s="183"/>
      <c r="DWD58" s="183"/>
      <c r="DWE58" s="183"/>
      <c r="DWF58" s="183"/>
      <c r="DWG58" s="183"/>
      <c r="DWH58" s="183"/>
      <c r="DWI58" s="183"/>
      <c r="DWJ58" s="183"/>
      <c r="DWK58" s="183"/>
      <c r="DWL58" s="183"/>
      <c r="DWM58" s="183"/>
      <c r="DWN58" s="183"/>
      <c r="DWO58" s="183"/>
      <c r="DWP58" s="183"/>
      <c r="DWQ58" s="183"/>
      <c r="DWR58" s="183"/>
      <c r="DWS58" s="183"/>
      <c r="DWT58" s="183"/>
      <c r="DWU58" s="183"/>
      <c r="DWV58" s="183"/>
      <c r="DWW58" s="183"/>
      <c r="DWX58" s="183"/>
      <c r="DWY58" s="183"/>
      <c r="DWZ58" s="183"/>
      <c r="DXA58" s="183"/>
      <c r="DXB58" s="183"/>
      <c r="DXC58" s="183"/>
      <c r="DXD58" s="183"/>
      <c r="DXE58" s="183"/>
      <c r="DXF58" s="183"/>
      <c r="DXG58" s="183"/>
      <c r="DXH58" s="183"/>
      <c r="DXI58" s="183"/>
      <c r="DXJ58" s="183"/>
      <c r="DXK58" s="183"/>
      <c r="DXL58" s="183"/>
      <c r="DXM58" s="183"/>
      <c r="DXN58" s="183"/>
      <c r="DXO58" s="183"/>
      <c r="DXP58" s="183"/>
      <c r="DXQ58" s="183"/>
      <c r="DXR58" s="183"/>
      <c r="DXS58" s="183"/>
      <c r="DXT58" s="183"/>
      <c r="DXU58" s="183"/>
      <c r="DXV58" s="183"/>
      <c r="DXW58" s="183"/>
      <c r="DXX58" s="183"/>
      <c r="DXY58" s="183"/>
      <c r="DXZ58" s="183"/>
      <c r="DYA58" s="183"/>
      <c r="DYB58" s="183"/>
      <c r="DYC58" s="183"/>
      <c r="DYD58" s="183"/>
      <c r="DYE58" s="183"/>
      <c r="DYF58" s="183"/>
      <c r="DYG58" s="183"/>
      <c r="DYH58" s="183"/>
      <c r="DYI58" s="183"/>
      <c r="DYJ58" s="183"/>
      <c r="DYK58" s="183"/>
      <c r="DYL58" s="183"/>
      <c r="DYM58" s="183"/>
      <c r="DYN58" s="183"/>
      <c r="DYO58" s="183"/>
      <c r="DYP58" s="183"/>
      <c r="DYQ58" s="183"/>
      <c r="DYR58" s="183"/>
      <c r="DYS58" s="183"/>
      <c r="DYT58" s="183"/>
      <c r="DYU58" s="183"/>
      <c r="DYV58" s="183"/>
      <c r="DYW58" s="183"/>
      <c r="DYX58" s="183"/>
      <c r="DYY58" s="183"/>
      <c r="DYZ58" s="183"/>
      <c r="DZA58" s="183"/>
      <c r="DZB58" s="183"/>
      <c r="DZC58" s="183"/>
      <c r="DZD58" s="183"/>
      <c r="DZE58" s="183"/>
      <c r="DZF58" s="183"/>
      <c r="DZG58" s="183"/>
      <c r="DZH58" s="183"/>
      <c r="DZI58" s="183"/>
      <c r="DZJ58" s="183"/>
      <c r="DZK58" s="183"/>
      <c r="DZL58" s="183"/>
      <c r="DZM58" s="183"/>
      <c r="DZN58" s="183"/>
      <c r="DZO58" s="183"/>
      <c r="DZP58" s="183"/>
      <c r="DZQ58" s="183"/>
      <c r="DZR58" s="183"/>
      <c r="DZS58" s="183"/>
      <c r="DZT58" s="183"/>
      <c r="DZU58" s="183"/>
      <c r="DZV58" s="183"/>
      <c r="DZW58" s="183"/>
      <c r="DZX58" s="183"/>
      <c r="DZY58" s="183"/>
      <c r="DZZ58" s="183"/>
      <c r="EAA58" s="183"/>
      <c r="EAB58" s="183"/>
      <c r="EAC58" s="183"/>
      <c r="EAD58" s="183"/>
      <c r="EAE58" s="183"/>
      <c r="EAF58" s="183"/>
      <c r="EAG58" s="183"/>
      <c r="EAH58" s="183"/>
      <c r="EAI58" s="183"/>
      <c r="EAJ58" s="183"/>
      <c r="EAK58" s="183"/>
      <c r="EAL58" s="183"/>
      <c r="EAM58" s="183"/>
      <c r="EAN58" s="183"/>
      <c r="EAO58" s="183"/>
      <c r="EAP58" s="183"/>
      <c r="EAQ58" s="183"/>
      <c r="EAR58" s="183"/>
      <c r="EAS58" s="183"/>
      <c r="EAT58" s="183"/>
      <c r="EAU58" s="183"/>
      <c r="EAV58" s="183"/>
      <c r="EAW58" s="183"/>
      <c r="EAX58" s="183"/>
      <c r="EAY58" s="183"/>
      <c r="EAZ58" s="183"/>
      <c r="EBA58" s="183"/>
      <c r="EBB58" s="183"/>
      <c r="EBC58" s="183"/>
      <c r="EBD58" s="183"/>
      <c r="EBE58" s="183"/>
      <c r="EBF58" s="183"/>
      <c r="EBG58" s="183"/>
      <c r="EBH58" s="183"/>
      <c r="EBI58" s="183"/>
      <c r="EBJ58" s="183"/>
      <c r="EBK58" s="183"/>
      <c r="EBL58" s="183"/>
      <c r="EBM58" s="183"/>
      <c r="EBN58" s="183"/>
      <c r="EBO58" s="183"/>
      <c r="EBP58" s="183"/>
      <c r="EBQ58" s="183"/>
      <c r="EBR58" s="183"/>
      <c r="EBS58" s="183"/>
      <c r="EBT58" s="183"/>
      <c r="EBU58" s="183"/>
      <c r="EBV58" s="183"/>
      <c r="EBW58" s="183"/>
      <c r="EBX58" s="183"/>
      <c r="EBY58" s="183"/>
      <c r="EBZ58" s="183"/>
      <c r="ECA58" s="183"/>
      <c r="ECB58" s="183"/>
      <c r="ECC58" s="183"/>
      <c r="ECD58" s="183"/>
      <c r="ECE58" s="183"/>
      <c r="ECF58" s="183"/>
      <c r="ECG58" s="183"/>
      <c r="ECH58" s="183"/>
      <c r="ECI58" s="183"/>
      <c r="ECJ58" s="183"/>
      <c r="ECK58" s="183"/>
      <c r="ECL58" s="183"/>
      <c r="ECM58" s="183"/>
      <c r="ECN58" s="183"/>
      <c r="ECO58" s="183"/>
      <c r="ECP58" s="183"/>
      <c r="ECQ58" s="183"/>
      <c r="ECR58" s="183"/>
      <c r="ECS58" s="183"/>
      <c r="ECT58" s="183"/>
      <c r="ECU58" s="183"/>
      <c r="ECV58" s="183"/>
      <c r="ECW58" s="183"/>
      <c r="ECX58" s="183"/>
      <c r="ECY58" s="183"/>
      <c r="ECZ58" s="183"/>
      <c r="EDA58" s="183"/>
      <c r="EDB58" s="183"/>
      <c r="EDC58" s="183"/>
      <c r="EDD58" s="183"/>
      <c r="EDE58" s="183"/>
      <c r="EDF58" s="183"/>
      <c r="EDG58" s="183"/>
      <c r="EDH58" s="183"/>
      <c r="EDI58" s="183"/>
      <c r="EDJ58" s="183"/>
      <c r="EDK58" s="183"/>
      <c r="EDL58" s="183"/>
      <c r="EDM58" s="183"/>
      <c r="EDN58" s="183"/>
      <c r="EDO58" s="183"/>
      <c r="EDP58" s="183"/>
      <c r="EDQ58" s="183"/>
      <c r="EDR58" s="183"/>
      <c r="EDS58" s="183"/>
      <c r="EDT58" s="183"/>
      <c r="EDU58" s="183"/>
      <c r="EDV58" s="183"/>
      <c r="EDW58" s="183"/>
      <c r="EDX58" s="183"/>
      <c r="EDY58" s="183"/>
      <c r="EDZ58" s="183"/>
      <c r="EEA58" s="183"/>
      <c r="EEB58" s="183"/>
      <c r="EEC58" s="183"/>
      <c r="EED58" s="183"/>
      <c r="EEE58" s="183"/>
      <c r="EEF58" s="183"/>
      <c r="EEG58" s="183"/>
      <c r="EEH58" s="183"/>
      <c r="EEI58" s="183"/>
      <c r="EEJ58" s="183"/>
      <c r="EEK58" s="183"/>
      <c r="EEL58" s="183"/>
      <c r="EEM58" s="183"/>
      <c r="EEN58" s="183"/>
      <c r="EEO58" s="183"/>
      <c r="EEP58" s="183"/>
      <c r="EEQ58" s="183"/>
      <c r="EER58" s="183"/>
      <c r="EES58" s="183"/>
      <c r="EET58" s="183"/>
      <c r="EEU58" s="183"/>
      <c r="EEV58" s="183"/>
      <c r="EEW58" s="183"/>
      <c r="EEX58" s="183"/>
      <c r="EEY58" s="183"/>
      <c r="EEZ58" s="183"/>
      <c r="EFA58" s="183"/>
      <c r="EFB58" s="183"/>
      <c r="EFC58" s="183"/>
      <c r="EFD58" s="183"/>
      <c r="EFE58" s="183"/>
      <c r="EFF58" s="183"/>
      <c r="EFG58" s="183"/>
      <c r="EFH58" s="183"/>
      <c r="EFI58" s="183"/>
      <c r="EFJ58" s="183"/>
      <c r="EFK58" s="183"/>
      <c r="EFL58" s="183"/>
      <c r="EFM58" s="183"/>
      <c r="EFN58" s="183"/>
      <c r="EFO58" s="183"/>
      <c r="EFP58" s="183"/>
      <c r="EFQ58" s="183"/>
      <c r="EFR58" s="183"/>
      <c r="EFS58" s="183"/>
      <c r="EFT58" s="183"/>
      <c r="EFU58" s="183"/>
      <c r="EFV58" s="183"/>
      <c r="EFW58" s="183"/>
      <c r="EFX58" s="183"/>
      <c r="EFY58" s="183"/>
      <c r="EFZ58" s="183"/>
      <c r="EGA58" s="183"/>
      <c r="EGB58" s="183"/>
      <c r="EGC58" s="183"/>
      <c r="EGD58" s="183"/>
      <c r="EGE58" s="183"/>
      <c r="EGF58" s="183"/>
      <c r="EGG58" s="183"/>
      <c r="EGH58" s="183"/>
      <c r="EGI58" s="183"/>
      <c r="EGJ58" s="183"/>
      <c r="EGK58" s="183"/>
      <c r="EGL58" s="183"/>
      <c r="EGM58" s="183"/>
      <c r="EGN58" s="183"/>
      <c r="EGO58" s="183"/>
      <c r="EGP58" s="183"/>
      <c r="EGQ58" s="183"/>
      <c r="EGR58" s="183"/>
      <c r="EGS58" s="183"/>
      <c r="EGT58" s="183"/>
      <c r="EGU58" s="183"/>
      <c r="EGV58" s="183"/>
      <c r="EGW58" s="183"/>
      <c r="EGX58" s="183"/>
      <c r="EGY58" s="183"/>
      <c r="EGZ58" s="183"/>
      <c r="EHA58" s="183"/>
      <c r="EHB58" s="183"/>
      <c r="EHC58" s="183"/>
      <c r="EHD58" s="183"/>
      <c r="EHE58" s="183"/>
      <c r="EHF58" s="183"/>
      <c r="EHG58" s="183"/>
      <c r="EHH58" s="183"/>
      <c r="EHI58" s="183"/>
      <c r="EHJ58" s="183"/>
      <c r="EHK58" s="183"/>
      <c r="EHL58" s="183"/>
      <c r="EHM58" s="183"/>
      <c r="EHN58" s="183"/>
      <c r="EHO58" s="183"/>
      <c r="EHP58" s="183"/>
      <c r="EHQ58" s="183"/>
      <c r="EHR58" s="183"/>
      <c r="EHS58" s="183"/>
      <c r="EHT58" s="183"/>
      <c r="EHU58" s="183"/>
      <c r="EHV58" s="183"/>
      <c r="EHW58" s="183"/>
      <c r="EHX58" s="183"/>
      <c r="EHY58" s="183"/>
      <c r="EHZ58" s="183"/>
      <c r="EIA58" s="183"/>
      <c r="EIB58" s="183"/>
      <c r="EIC58" s="183"/>
      <c r="EID58" s="183"/>
      <c r="EIE58" s="183"/>
      <c r="EIF58" s="183"/>
      <c r="EIG58" s="183"/>
      <c r="EIH58" s="183"/>
      <c r="EII58" s="183"/>
      <c r="EIJ58" s="183"/>
      <c r="EIK58" s="183"/>
      <c r="EIL58" s="183"/>
      <c r="EIM58" s="183"/>
      <c r="EIN58" s="183"/>
      <c r="EIO58" s="183"/>
      <c r="EIP58" s="183"/>
      <c r="EIQ58" s="183"/>
      <c r="EIR58" s="183"/>
      <c r="EIS58" s="183"/>
      <c r="EIT58" s="183"/>
      <c r="EIU58" s="183"/>
      <c r="EIV58" s="183"/>
      <c r="EIW58" s="183"/>
      <c r="EIX58" s="183"/>
      <c r="EIY58" s="183"/>
      <c r="EIZ58" s="183"/>
      <c r="EJA58" s="183"/>
      <c r="EJB58" s="183"/>
      <c r="EJC58" s="183"/>
      <c r="EJD58" s="183"/>
      <c r="EJE58" s="183"/>
      <c r="EJF58" s="183"/>
      <c r="EJG58" s="183"/>
      <c r="EJH58" s="183"/>
      <c r="EJI58" s="183"/>
      <c r="EJJ58" s="183"/>
      <c r="EJK58" s="183"/>
      <c r="EJL58" s="183"/>
      <c r="EJM58" s="183"/>
      <c r="EJN58" s="183"/>
      <c r="EJO58" s="183"/>
      <c r="EJP58" s="183"/>
      <c r="EJQ58" s="183"/>
      <c r="EJR58" s="183"/>
      <c r="EJS58" s="183"/>
      <c r="EJT58" s="183"/>
      <c r="EJU58" s="183"/>
      <c r="EJV58" s="183"/>
      <c r="EJW58" s="183"/>
      <c r="EJX58" s="183"/>
      <c r="EJY58" s="183"/>
      <c r="EJZ58" s="183"/>
      <c r="EKA58" s="183"/>
      <c r="EKB58" s="183"/>
      <c r="EKC58" s="183"/>
      <c r="EKD58" s="183"/>
      <c r="EKE58" s="183"/>
      <c r="EKF58" s="183"/>
      <c r="EKG58" s="183"/>
      <c r="EKH58" s="183"/>
      <c r="EKI58" s="183"/>
      <c r="EKJ58" s="183"/>
      <c r="EKK58" s="183"/>
      <c r="EKL58" s="183"/>
      <c r="EKM58" s="183"/>
      <c r="EKN58" s="183"/>
      <c r="EKO58" s="183"/>
      <c r="EKP58" s="183"/>
      <c r="EKQ58" s="183"/>
      <c r="EKR58" s="183"/>
      <c r="EKS58" s="183"/>
      <c r="EKT58" s="183"/>
      <c r="EKU58" s="183"/>
      <c r="EKV58" s="183"/>
      <c r="EKW58" s="183"/>
      <c r="EKX58" s="183"/>
      <c r="EKY58" s="183"/>
      <c r="EKZ58" s="183"/>
      <c r="ELA58" s="183"/>
      <c r="ELB58" s="183"/>
      <c r="ELC58" s="183"/>
      <c r="ELD58" s="183"/>
      <c r="ELE58" s="183"/>
      <c r="ELF58" s="183"/>
      <c r="ELG58" s="183"/>
      <c r="ELH58" s="183"/>
      <c r="ELI58" s="183"/>
      <c r="ELJ58" s="183"/>
      <c r="ELK58" s="183"/>
      <c r="ELL58" s="183"/>
      <c r="ELM58" s="183"/>
      <c r="ELN58" s="183"/>
      <c r="ELO58" s="183"/>
      <c r="ELP58" s="183"/>
      <c r="ELQ58" s="183"/>
      <c r="ELR58" s="183"/>
      <c r="ELS58" s="183"/>
      <c r="ELT58" s="183"/>
      <c r="ELU58" s="183"/>
      <c r="ELV58" s="183"/>
      <c r="ELW58" s="183"/>
      <c r="ELX58" s="183"/>
      <c r="ELY58" s="183"/>
      <c r="ELZ58" s="183"/>
      <c r="EMA58" s="183"/>
      <c r="EMB58" s="183"/>
      <c r="EMC58" s="183"/>
      <c r="EMD58" s="183"/>
      <c r="EME58" s="183"/>
      <c r="EMF58" s="183"/>
      <c r="EMG58" s="183"/>
      <c r="EMH58" s="183"/>
      <c r="EMI58" s="183"/>
      <c r="EMJ58" s="183"/>
      <c r="EMK58" s="183"/>
      <c r="EML58" s="183"/>
      <c r="EMM58" s="183"/>
      <c r="EMN58" s="183"/>
      <c r="EMO58" s="183"/>
      <c r="EMP58" s="183"/>
      <c r="EMQ58" s="183"/>
      <c r="EMR58" s="183"/>
      <c r="EMS58" s="183"/>
      <c r="EMT58" s="183"/>
      <c r="EMU58" s="183"/>
      <c r="EMV58" s="183"/>
      <c r="EMW58" s="183"/>
      <c r="EMX58" s="183"/>
      <c r="EMY58" s="183"/>
      <c r="EMZ58" s="183"/>
      <c r="ENA58" s="183"/>
      <c r="ENB58" s="183"/>
      <c r="ENC58" s="183"/>
      <c r="END58" s="183"/>
      <c r="ENE58" s="183"/>
      <c r="ENF58" s="183"/>
      <c r="ENG58" s="183"/>
      <c r="ENH58" s="183"/>
      <c r="ENI58" s="183"/>
      <c r="ENJ58" s="183"/>
      <c r="ENK58" s="183"/>
      <c r="ENL58" s="183"/>
      <c r="ENM58" s="183"/>
      <c r="ENN58" s="183"/>
      <c r="ENO58" s="183"/>
      <c r="ENP58" s="183"/>
      <c r="ENQ58" s="183"/>
      <c r="ENR58" s="183"/>
      <c r="ENS58" s="183"/>
      <c r="ENT58" s="183"/>
      <c r="ENU58" s="183"/>
      <c r="ENV58" s="183"/>
      <c r="ENW58" s="183"/>
      <c r="ENX58" s="183"/>
      <c r="ENY58" s="183"/>
      <c r="ENZ58" s="183"/>
      <c r="EOA58" s="183"/>
      <c r="EOB58" s="183"/>
      <c r="EOC58" s="183"/>
      <c r="EOD58" s="183"/>
      <c r="EOE58" s="183"/>
      <c r="EOF58" s="183"/>
      <c r="EOG58" s="183"/>
      <c r="EOH58" s="183"/>
      <c r="EOI58" s="183"/>
      <c r="EOJ58" s="183"/>
      <c r="EOK58" s="183"/>
      <c r="EOL58" s="183"/>
      <c r="EOM58" s="183"/>
      <c r="EON58" s="183"/>
      <c r="EOO58" s="183"/>
      <c r="EOP58" s="183"/>
      <c r="EOQ58" s="183"/>
      <c r="EOR58" s="183"/>
      <c r="EOS58" s="183"/>
      <c r="EOT58" s="183"/>
      <c r="EOU58" s="183"/>
      <c r="EOV58" s="183"/>
      <c r="EOW58" s="183"/>
      <c r="EOX58" s="183"/>
      <c r="EOY58" s="183"/>
      <c r="EOZ58" s="183"/>
      <c r="EPA58" s="183"/>
      <c r="EPB58" s="183"/>
      <c r="EPC58" s="183"/>
      <c r="EPD58" s="183"/>
      <c r="EPE58" s="183"/>
      <c r="EPF58" s="183"/>
      <c r="EPG58" s="183"/>
      <c r="EPH58" s="183"/>
      <c r="EPI58" s="183"/>
      <c r="EPJ58" s="183"/>
      <c r="EPK58" s="183"/>
      <c r="EPL58" s="183"/>
      <c r="EPM58" s="183"/>
      <c r="EPN58" s="183"/>
      <c r="EPO58" s="183"/>
      <c r="EPP58" s="183"/>
      <c r="EPQ58" s="183"/>
      <c r="EPR58" s="183"/>
      <c r="EPS58" s="183"/>
      <c r="EPT58" s="183"/>
      <c r="EPU58" s="183"/>
      <c r="EPV58" s="183"/>
      <c r="EPW58" s="183"/>
      <c r="EPX58" s="183"/>
      <c r="EPY58" s="183"/>
      <c r="EPZ58" s="183"/>
      <c r="EQA58" s="183"/>
      <c r="EQB58" s="183"/>
      <c r="EQC58" s="183"/>
      <c r="EQD58" s="183"/>
      <c r="EQE58" s="183"/>
      <c r="EQF58" s="183"/>
      <c r="EQG58" s="183"/>
      <c r="EQH58" s="183"/>
      <c r="EQI58" s="183"/>
      <c r="EQJ58" s="183"/>
      <c r="EQK58" s="183"/>
      <c r="EQL58" s="183"/>
      <c r="EQM58" s="183"/>
      <c r="EQN58" s="183"/>
      <c r="EQO58" s="183"/>
      <c r="EQP58" s="183"/>
      <c r="EQQ58" s="183"/>
      <c r="EQR58" s="183"/>
      <c r="EQS58" s="183"/>
      <c r="EQT58" s="183"/>
      <c r="EQU58" s="183"/>
      <c r="EQV58" s="183"/>
      <c r="EQW58" s="183"/>
      <c r="EQX58" s="183"/>
      <c r="EQY58" s="183"/>
      <c r="EQZ58" s="183"/>
      <c r="ERA58" s="183"/>
      <c r="ERB58" s="183"/>
      <c r="ERC58" s="183"/>
      <c r="ERD58" s="183"/>
      <c r="ERE58" s="183"/>
      <c r="ERF58" s="183"/>
      <c r="ERG58" s="183"/>
      <c r="ERH58" s="183"/>
      <c r="ERI58" s="183"/>
      <c r="ERJ58" s="183"/>
      <c r="ERK58" s="183"/>
      <c r="ERL58" s="183"/>
      <c r="ERM58" s="183"/>
      <c r="ERN58" s="183"/>
      <c r="ERO58" s="183"/>
      <c r="ERP58" s="183"/>
      <c r="ERQ58" s="183"/>
      <c r="ERR58" s="183"/>
      <c r="ERS58" s="183"/>
      <c r="ERT58" s="183"/>
      <c r="ERU58" s="183"/>
      <c r="ERV58" s="183"/>
      <c r="ERW58" s="183"/>
      <c r="ERX58" s="183"/>
      <c r="ERY58" s="183"/>
      <c r="ERZ58" s="183"/>
      <c r="ESA58" s="183"/>
      <c r="ESB58" s="183"/>
      <c r="ESC58" s="183"/>
      <c r="ESD58" s="183"/>
      <c r="ESE58" s="183"/>
      <c r="ESF58" s="183"/>
      <c r="ESG58" s="183"/>
      <c r="ESH58" s="183"/>
      <c r="ESI58" s="183"/>
      <c r="ESJ58" s="183"/>
      <c r="ESK58" s="183"/>
      <c r="ESL58" s="183"/>
      <c r="ESM58" s="183"/>
      <c r="ESN58" s="183"/>
      <c r="ESO58" s="183"/>
      <c r="ESP58" s="183"/>
      <c r="ESQ58" s="183"/>
      <c r="ESR58" s="183"/>
      <c r="ESS58" s="183"/>
      <c r="EST58" s="183"/>
      <c r="ESU58" s="183"/>
      <c r="ESV58" s="183"/>
      <c r="ESW58" s="183"/>
      <c r="ESX58" s="183"/>
      <c r="ESY58" s="183"/>
      <c r="ESZ58" s="183"/>
      <c r="ETA58" s="183"/>
      <c r="ETB58" s="183"/>
      <c r="ETC58" s="183"/>
      <c r="ETD58" s="183"/>
      <c r="ETE58" s="183"/>
      <c r="ETF58" s="183"/>
      <c r="ETG58" s="183"/>
      <c r="ETH58" s="183"/>
      <c r="ETI58" s="183"/>
      <c r="ETJ58" s="183"/>
      <c r="ETK58" s="183"/>
      <c r="ETL58" s="183"/>
      <c r="ETM58" s="183"/>
      <c r="ETN58" s="183"/>
      <c r="ETO58" s="183"/>
      <c r="ETP58" s="183"/>
      <c r="ETQ58" s="183"/>
      <c r="ETR58" s="183"/>
      <c r="ETS58" s="183"/>
      <c r="ETT58" s="183"/>
      <c r="ETU58" s="183"/>
      <c r="ETV58" s="183"/>
      <c r="ETW58" s="183"/>
      <c r="ETX58" s="183"/>
      <c r="ETY58" s="183"/>
      <c r="ETZ58" s="183"/>
      <c r="EUA58" s="183"/>
      <c r="EUB58" s="183"/>
      <c r="EUC58" s="183"/>
      <c r="EUD58" s="183"/>
      <c r="EUE58" s="183"/>
      <c r="EUF58" s="183"/>
      <c r="EUG58" s="183"/>
      <c r="EUH58" s="183"/>
      <c r="EUI58" s="183"/>
      <c r="EUJ58" s="183"/>
      <c r="EUK58" s="183"/>
      <c r="EUL58" s="183"/>
      <c r="EUM58" s="183"/>
      <c r="EUN58" s="183"/>
      <c r="EUO58" s="183"/>
      <c r="EUP58" s="183"/>
      <c r="EUQ58" s="183"/>
      <c r="EUR58" s="183"/>
      <c r="EUS58" s="183"/>
      <c r="EUT58" s="183"/>
      <c r="EUU58" s="183"/>
      <c r="EUV58" s="183"/>
      <c r="EUW58" s="183"/>
      <c r="EUX58" s="183"/>
      <c r="EUY58" s="183"/>
      <c r="EUZ58" s="183"/>
      <c r="EVA58" s="183"/>
      <c r="EVB58" s="183"/>
      <c r="EVC58" s="183"/>
      <c r="EVD58" s="183"/>
      <c r="EVE58" s="183"/>
      <c r="EVF58" s="183"/>
      <c r="EVG58" s="183"/>
      <c r="EVH58" s="183"/>
      <c r="EVI58" s="183"/>
      <c r="EVJ58" s="183"/>
      <c r="EVK58" s="183"/>
      <c r="EVL58" s="183"/>
      <c r="EVM58" s="183"/>
      <c r="EVN58" s="183"/>
      <c r="EVO58" s="183"/>
      <c r="EVP58" s="183"/>
      <c r="EVQ58" s="183"/>
      <c r="EVR58" s="183"/>
      <c r="EVS58" s="183"/>
      <c r="EVT58" s="183"/>
      <c r="EVU58" s="183"/>
      <c r="EVV58" s="183"/>
      <c r="EVW58" s="183"/>
      <c r="EVX58" s="183"/>
      <c r="EVY58" s="183"/>
      <c r="EVZ58" s="183"/>
      <c r="EWA58" s="183"/>
      <c r="EWB58" s="183"/>
      <c r="EWC58" s="183"/>
      <c r="EWD58" s="183"/>
      <c r="EWE58" s="183"/>
      <c r="EWF58" s="183"/>
      <c r="EWG58" s="183"/>
      <c r="EWH58" s="183"/>
      <c r="EWI58" s="183"/>
      <c r="EWJ58" s="183"/>
      <c r="EWK58" s="183"/>
      <c r="EWL58" s="183"/>
      <c r="EWM58" s="183"/>
      <c r="EWN58" s="183"/>
      <c r="EWO58" s="183"/>
      <c r="EWP58" s="183"/>
      <c r="EWQ58" s="183"/>
      <c r="EWR58" s="183"/>
      <c r="EWS58" s="183"/>
      <c r="EWT58" s="183"/>
      <c r="EWU58" s="183"/>
      <c r="EWV58" s="183"/>
      <c r="EWW58" s="183"/>
      <c r="EWX58" s="183"/>
      <c r="EWY58" s="183"/>
      <c r="EWZ58" s="183"/>
      <c r="EXA58" s="183"/>
      <c r="EXB58" s="183"/>
      <c r="EXC58" s="183"/>
      <c r="EXD58" s="183"/>
      <c r="EXE58" s="183"/>
      <c r="EXF58" s="183"/>
      <c r="EXG58" s="183"/>
      <c r="EXH58" s="183"/>
      <c r="EXI58" s="183"/>
      <c r="EXJ58" s="183"/>
      <c r="EXK58" s="183"/>
      <c r="EXL58" s="183"/>
      <c r="EXM58" s="183"/>
      <c r="EXN58" s="183"/>
      <c r="EXO58" s="183"/>
      <c r="EXP58" s="183"/>
      <c r="EXQ58" s="183"/>
      <c r="EXR58" s="183"/>
      <c r="EXS58" s="183"/>
      <c r="EXT58" s="183"/>
      <c r="EXU58" s="183"/>
      <c r="EXV58" s="183"/>
      <c r="EXW58" s="183"/>
      <c r="EXX58" s="183"/>
      <c r="EXY58" s="183"/>
      <c r="EXZ58" s="183"/>
      <c r="EYA58" s="183"/>
      <c r="EYB58" s="183"/>
      <c r="EYC58" s="183"/>
      <c r="EYD58" s="183"/>
      <c r="EYE58" s="183"/>
      <c r="EYF58" s="183"/>
      <c r="EYG58" s="183"/>
      <c r="EYH58" s="183"/>
      <c r="EYI58" s="183"/>
      <c r="EYJ58" s="183"/>
      <c r="EYK58" s="183"/>
      <c r="EYL58" s="183"/>
      <c r="EYM58" s="183"/>
      <c r="EYN58" s="183"/>
      <c r="EYO58" s="183"/>
      <c r="EYP58" s="183"/>
      <c r="EYQ58" s="183"/>
      <c r="EYR58" s="183"/>
      <c r="EYS58" s="183"/>
      <c r="EYT58" s="183"/>
      <c r="EYU58" s="183"/>
      <c r="EYV58" s="183"/>
      <c r="EYW58" s="183"/>
      <c r="EYX58" s="183"/>
      <c r="EYY58" s="183"/>
      <c r="EYZ58" s="183"/>
      <c r="EZA58" s="183"/>
      <c r="EZB58" s="183"/>
      <c r="EZC58" s="183"/>
      <c r="EZD58" s="183"/>
      <c r="EZE58" s="183"/>
      <c r="EZF58" s="183"/>
      <c r="EZG58" s="183"/>
      <c r="EZH58" s="183"/>
      <c r="EZI58" s="183"/>
      <c r="EZJ58" s="183"/>
      <c r="EZK58" s="183"/>
      <c r="EZL58" s="183"/>
      <c r="EZM58" s="183"/>
      <c r="EZN58" s="183"/>
      <c r="EZO58" s="183"/>
      <c r="EZP58" s="183"/>
      <c r="EZQ58" s="183"/>
      <c r="EZR58" s="183"/>
      <c r="EZS58" s="183"/>
      <c r="EZT58" s="183"/>
      <c r="EZU58" s="183"/>
      <c r="EZV58" s="183"/>
      <c r="EZW58" s="183"/>
      <c r="EZX58" s="183"/>
      <c r="EZY58" s="183"/>
      <c r="EZZ58" s="183"/>
      <c r="FAA58" s="183"/>
      <c r="FAB58" s="183"/>
      <c r="FAC58" s="183"/>
      <c r="FAD58" s="183"/>
      <c r="FAE58" s="183"/>
      <c r="FAF58" s="183"/>
      <c r="FAG58" s="183"/>
      <c r="FAH58" s="183"/>
      <c r="FAI58" s="183"/>
      <c r="FAJ58" s="183"/>
      <c r="FAK58" s="183"/>
      <c r="FAL58" s="183"/>
      <c r="FAM58" s="183"/>
      <c r="FAN58" s="183"/>
      <c r="FAO58" s="183"/>
      <c r="FAP58" s="183"/>
      <c r="FAQ58" s="183"/>
      <c r="FAR58" s="183"/>
      <c r="FAS58" s="183"/>
      <c r="FAT58" s="183"/>
      <c r="FAU58" s="183"/>
      <c r="FAV58" s="183"/>
      <c r="FAW58" s="183"/>
      <c r="FAX58" s="183"/>
      <c r="FAY58" s="183"/>
      <c r="FAZ58" s="183"/>
      <c r="FBA58" s="183"/>
      <c r="FBB58" s="183"/>
      <c r="FBC58" s="183"/>
      <c r="FBD58" s="183"/>
      <c r="FBE58" s="183"/>
      <c r="FBF58" s="183"/>
      <c r="FBG58" s="183"/>
      <c r="FBH58" s="183"/>
      <c r="FBI58" s="183"/>
      <c r="FBJ58" s="183"/>
      <c r="FBK58" s="183"/>
      <c r="FBL58" s="183"/>
      <c r="FBM58" s="183"/>
      <c r="FBN58" s="183"/>
      <c r="FBO58" s="183"/>
      <c r="FBP58" s="183"/>
      <c r="FBQ58" s="183"/>
      <c r="FBR58" s="183"/>
      <c r="FBS58" s="183"/>
      <c r="FBT58" s="183"/>
      <c r="FBU58" s="183"/>
      <c r="FBV58" s="183"/>
      <c r="FBW58" s="183"/>
      <c r="FBX58" s="183"/>
      <c r="FBY58" s="183"/>
      <c r="FBZ58" s="183"/>
      <c r="FCA58" s="183"/>
      <c r="FCB58" s="183"/>
      <c r="FCC58" s="183"/>
      <c r="FCD58" s="183"/>
      <c r="FCE58" s="183"/>
      <c r="FCF58" s="183"/>
      <c r="FCG58" s="183"/>
      <c r="FCH58" s="183"/>
      <c r="FCI58" s="183"/>
      <c r="FCJ58" s="183"/>
      <c r="FCK58" s="183"/>
      <c r="FCL58" s="183"/>
      <c r="FCM58" s="183"/>
      <c r="FCN58" s="183"/>
      <c r="FCO58" s="183"/>
      <c r="FCP58" s="183"/>
      <c r="FCQ58" s="183"/>
      <c r="FCR58" s="183"/>
      <c r="FCS58" s="183"/>
      <c r="FCT58" s="183"/>
      <c r="FCU58" s="183"/>
      <c r="FCV58" s="183"/>
      <c r="FCW58" s="183"/>
      <c r="FCX58" s="183"/>
      <c r="FCY58" s="183"/>
      <c r="FCZ58" s="183"/>
      <c r="FDA58" s="183"/>
      <c r="FDB58" s="183"/>
      <c r="FDC58" s="183"/>
      <c r="FDD58" s="183"/>
      <c r="FDE58" s="183"/>
      <c r="FDF58" s="183"/>
      <c r="FDG58" s="183"/>
      <c r="FDH58" s="183"/>
      <c r="FDI58" s="183"/>
      <c r="FDJ58" s="183"/>
      <c r="FDK58" s="183"/>
      <c r="FDL58" s="183"/>
      <c r="FDM58" s="183"/>
      <c r="FDN58" s="183"/>
      <c r="FDO58" s="183"/>
      <c r="FDP58" s="183"/>
      <c r="FDQ58" s="183"/>
      <c r="FDR58" s="183"/>
      <c r="FDS58" s="183"/>
      <c r="FDT58" s="183"/>
      <c r="FDU58" s="183"/>
      <c r="FDV58" s="183"/>
      <c r="FDW58" s="183"/>
      <c r="FDX58" s="183"/>
      <c r="FDY58" s="183"/>
      <c r="FDZ58" s="183"/>
      <c r="FEA58" s="183"/>
      <c r="FEB58" s="183"/>
      <c r="FEC58" s="183"/>
      <c r="FED58" s="183"/>
      <c r="FEE58" s="183"/>
      <c r="FEF58" s="183"/>
      <c r="FEG58" s="183"/>
      <c r="FEH58" s="183"/>
      <c r="FEI58" s="183"/>
      <c r="FEJ58" s="183"/>
      <c r="FEK58" s="183"/>
      <c r="FEL58" s="183"/>
      <c r="FEM58" s="183"/>
      <c r="FEN58" s="183"/>
      <c r="FEO58" s="183"/>
      <c r="FEP58" s="183"/>
      <c r="FEQ58" s="183"/>
      <c r="FER58" s="183"/>
      <c r="FES58" s="183"/>
      <c r="FET58" s="183"/>
      <c r="FEU58" s="183"/>
      <c r="FEV58" s="183"/>
      <c r="FEW58" s="183"/>
      <c r="FEX58" s="183"/>
      <c r="FEY58" s="183"/>
      <c r="FEZ58" s="183"/>
      <c r="FFA58" s="183"/>
      <c r="FFB58" s="183"/>
      <c r="FFC58" s="183"/>
      <c r="FFD58" s="183"/>
      <c r="FFE58" s="183"/>
      <c r="FFF58" s="183"/>
      <c r="FFG58" s="183"/>
      <c r="FFH58" s="183"/>
      <c r="FFI58" s="183"/>
      <c r="FFJ58" s="183"/>
      <c r="FFK58" s="183"/>
      <c r="FFL58" s="183"/>
      <c r="FFM58" s="183"/>
      <c r="FFN58" s="183"/>
      <c r="FFO58" s="183"/>
      <c r="FFP58" s="183"/>
      <c r="FFQ58" s="183"/>
      <c r="FFR58" s="183"/>
      <c r="FFS58" s="183"/>
      <c r="FFT58" s="183"/>
      <c r="FFU58" s="183"/>
      <c r="FFV58" s="183"/>
      <c r="FFW58" s="183"/>
      <c r="FFX58" s="183"/>
      <c r="FFY58" s="183"/>
      <c r="FFZ58" s="183"/>
      <c r="FGA58" s="183"/>
      <c r="FGB58" s="183"/>
      <c r="FGC58" s="183"/>
      <c r="FGD58" s="183"/>
      <c r="FGE58" s="183"/>
      <c r="FGF58" s="183"/>
      <c r="FGG58" s="183"/>
      <c r="FGH58" s="183"/>
      <c r="FGI58" s="183"/>
      <c r="FGJ58" s="183"/>
      <c r="FGK58" s="183"/>
      <c r="FGL58" s="183"/>
      <c r="FGM58" s="183"/>
      <c r="FGN58" s="183"/>
      <c r="FGO58" s="183"/>
      <c r="FGP58" s="183"/>
      <c r="FGQ58" s="183"/>
      <c r="FGR58" s="183"/>
      <c r="FGS58" s="183"/>
      <c r="FGT58" s="183"/>
      <c r="FGU58" s="183"/>
      <c r="FGV58" s="183"/>
      <c r="FGW58" s="183"/>
      <c r="FGX58" s="183"/>
      <c r="FGY58" s="183"/>
      <c r="FGZ58" s="183"/>
      <c r="FHA58" s="183"/>
      <c r="FHB58" s="183"/>
      <c r="FHC58" s="183"/>
      <c r="FHD58" s="183"/>
      <c r="FHE58" s="183"/>
      <c r="FHF58" s="183"/>
      <c r="FHG58" s="183"/>
      <c r="FHH58" s="183"/>
      <c r="FHI58" s="183"/>
      <c r="FHJ58" s="183"/>
      <c r="FHK58" s="183"/>
      <c r="FHL58" s="183"/>
      <c r="FHM58" s="183"/>
      <c r="FHN58" s="183"/>
      <c r="FHO58" s="183"/>
      <c r="FHP58" s="183"/>
      <c r="FHQ58" s="183"/>
      <c r="FHR58" s="183"/>
      <c r="FHS58" s="183"/>
      <c r="FHT58" s="183"/>
      <c r="FHU58" s="183"/>
      <c r="FHV58" s="183"/>
      <c r="FHW58" s="183"/>
      <c r="FHX58" s="183"/>
      <c r="FHY58" s="183"/>
      <c r="FHZ58" s="183"/>
      <c r="FIA58" s="183"/>
      <c r="FIB58" s="183"/>
      <c r="FIC58" s="183"/>
      <c r="FID58" s="183"/>
      <c r="FIE58" s="183"/>
      <c r="FIF58" s="183"/>
      <c r="FIG58" s="183"/>
      <c r="FIH58" s="183"/>
      <c r="FII58" s="183"/>
      <c r="FIJ58" s="183"/>
      <c r="FIK58" s="183"/>
      <c r="FIL58" s="183"/>
      <c r="FIM58" s="183"/>
      <c r="FIN58" s="183"/>
      <c r="FIO58" s="183"/>
      <c r="FIP58" s="183"/>
      <c r="FIQ58" s="183"/>
      <c r="FIR58" s="183"/>
      <c r="FIS58" s="183"/>
      <c r="FIT58" s="183"/>
      <c r="FIU58" s="183"/>
      <c r="FIV58" s="183"/>
      <c r="FIW58" s="183"/>
      <c r="FIX58" s="183"/>
      <c r="FIY58" s="183"/>
      <c r="FIZ58" s="183"/>
      <c r="FJA58" s="183"/>
      <c r="FJB58" s="183"/>
      <c r="FJC58" s="183"/>
      <c r="FJD58" s="183"/>
      <c r="FJE58" s="183"/>
      <c r="FJF58" s="183"/>
      <c r="FJG58" s="183"/>
      <c r="FJH58" s="183"/>
      <c r="FJI58" s="183"/>
      <c r="FJJ58" s="183"/>
      <c r="FJK58" s="183"/>
      <c r="FJL58" s="183"/>
      <c r="FJM58" s="183"/>
      <c r="FJN58" s="183"/>
      <c r="FJO58" s="183"/>
      <c r="FJP58" s="183"/>
      <c r="FJQ58" s="183"/>
      <c r="FJR58" s="183"/>
      <c r="FJS58" s="183"/>
      <c r="FJT58" s="183"/>
      <c r="FJU58" s="183"/>
      <c r="FJV58" s="183"/>
      <c r="FJW58" s="183"/>
      <c r="FJX58" s="183"/>
      <c r="FJY58" s="183"/>
      <c r="FJZ58" s="183"/>
      <c r="FKA58" s="183"/>
      <c r="FKB58" s="183"/>
      <c r="FKC58" s="183"/>
      <c r="FKD58" s="183"/>
      <c r="FKE58" s="183"/>
      <c r="FKF58" s="183"/>
      <c r="FKG58" s="183"/>
      <c r="FKH58" s="183"/>
      <c r="FKI58" s="183"/>
      <c r="FKJ58" s="183"/>
      <c r="FKK58" s="183"/>
      <c r="FKL58" s="183"/>
      <c r="FKM58" s="183"/>
      <c r="FKN58" s="183"/>
      <c r="FKO58" s="183"/>
      <c r="FKP58" s="183"/>
      <c r="FKQ58" s="183"/>
      <c r="FKR58" s="183"/>
      <c r="FKS58" s="183"/>
      <c r="FKT58" s="183"/>
      <c r="FKU58" s="183"/>
      <c r="FKV58" s="183"/>
      <c r="FKW58" s="183"/>
      <c r="FKX58" s="183"/>
      <c r="FKY58" s="183"/>
      <c r="FKZ58" s="183"/>
      <c r="FLA58" s="183"/>
      <c r="FLB58" s="183"/>
      <c r="FLC58" s="183"/>
      <c r="FLD58" s="183"/>
      <c r="FLE58" s="183"/>
      <c r="FLF58" s="183"/>
      <c r="FLG58" s="183"/>
      <c r="FLH58" s="183"/>
      <c r="FLI58" s="183"/>
      <c r="FLJ58" s="183"/>
      <c r="FLK58" s="183"/>
      <c r="FLL58" s="183"/>
      <c r="FLM58" s="183"/>
      <c r="FLN58" s="183"/>
      <c r="FLO58" s="183"/>
      <c r="FLP58" s="183"/>
      <c r="FLQ58" s="183"/>
      <c r="FLR58" s="183"/>
      <c r="FLS58" s="183"/>
      <c r="FLT58" s="183"/>
      <c r="FLU58" s="183"/>
      <c r="FLV58" s="183"/>
      <c r="FLW58" s="183"/>
      <c r="FLX58" s="183"/>
      <c r="FLY58" s="183"/>
      <c r="FLZ58" s="183"/>
      <c r="FMA58" s="183"/>
      <c r="FMB58" s="183"/>
      <c r="FMC58" s="183"/>
      <c r="FMD58" s="183"/>
      <c r="FME58" s="183"/>
      <c r="FMF58" s="183"/>
      <c r="FMG58" s="183"/>
      <c r="FMH58" s="183"/>
      <c r="FMI58" s="183"/>
      <c r="FMJ58" s="183"/>
      <c r="FMK58" s="183"/>
      <c r="FML58" s="183"/>
      <c r="FMM58" s="183"/>
      <c r="FMN58" s="183"/>
      <c r="FMO58" s="183"/>
      <c r="FMP58" s="183"/>
      <c r="FMQ58" s="183"/>
      <c r="FMR58" s="183"/>
      <c r="FMS58" s="183"/>
      <c r="FMT58" s="183"/>
      <c r="FMU58" s="183"/>
      <c r="FMV58" s="183"/>
      <c r="FMW58" s="183"/>
      <c r="FMX58" s="183"/>
      <c r="FMY58" s="183"/>
      <c r="FMZ58" s="183"/>
      <c r="FNA58" s="183"/>
      <c r="FNB58" s="183"/>
      <c r="FNC58" s="183"/>
      <c r="FND58" s="183"/>
      <c r="FNE58" s="183"/>
      <c r="FNF58" s="183"/>
      <c r="FNG58" s="183"/>
      <c r="FNH58" s="183"/>
      <c r="FNI58" s="183"/>
      <c r="FNJ58" s="183"/>
      <c r="FNK58" s="183"/>
      <c r="FNL58" s="183"/>
      <c r="FNM58" s="183"/>
      <c r="FNN58" s="183"/>
      <c r="FNO58" s="183"/>
      <c r="FNP58" s="183"/>
      <c r="FNQ58" s="183"/>
      <c r="FNR58" s="183"/>
      <c r="FNS58" s="183"/>
      <c r="FNT58" s="183"/>
      <c r="FNU58" s="183"/>
      <c r="FNV58" s="183"/>
      <c r="FNW58" s="183"/>
      <c r="FNX58" s="183"/>
      <c r="FNY58" s="183"/>
      <c r="FNZ58" s="183"/>
      <c r="FOA58" s="183"/>
      <c r="FOB58" s="183"/>
      <c r="FOC58" s="183"/>
      <c r="FOD58" s="183"/>
      <c r="FOE58" s="183"/>
      <c r="FOF58" s="183"/>
      <c r="FOG58" s="183"/>
      <c r="FOH58" s="183"/>
      <c r="FOI58" s="183"/>
      <c r="FOJ58" s="183"/>
      <c r="FOK58" s="183"/>
      <c r="FOL58" s="183"/>
      <c r="FOM58" s="183"/>
      <c r="FON58" s="183"/>
      <c r="FOO58" s="183"/>
      <c r="FOP58" s="183"/>
      <c r="FOQ58" s="183"/>
      <c r="FOR58" s="183"/>
      <c r="FOS58" s="183"/>
      <c r="FOT58" s="183"/>
      <c r="FOU58" s="183"/>
      <c r="FOV58" s="183"/>
      <c r="FOW58" s="183"/>
      <c r="FOX58" s="183"/>
      <c r="FOY58" s="183"/>
      <c r="FOZ58" s="183"/>
      <c r="FPA58" s="183"/>
      <c r="FPB58" s="183"/>
      <c r="FPC58" s="183"/>
      <c r="FPD58" s="183"/>
      <c r="FPE58" s="183"/>
      <c r="FPF58" s="183"/>
      <c r="FPG58" s="183"/>
      <c r="FPH58" s="183"/>
      <c r="FPI58" s="183"/>
      <c r="FPJ58" s="183"/>
      <c r="FPK58" s="183"/>
      <c r="FPL58" s="183"/>
      <c r="FPM58" s="183"/>
      <c r="FPN58" s="183"/>
      <c r="FPO58" s="183"/>
      <c r="FPP58" s="183"/>
      <c r="FPQ58" s="183"/>
      <c r="FPR58" s="183"/>
      <c r="FPS58" s="183"/>
      <c r="FPT58" s="183"/>
      <c r="FPU58" s="183"/>
      <c r="FPV58" s="183"/>
      <c r="FPW58" s="183"/>
      <c r="FPX58" s="183"/>
      <c r="FPY58" s="183"/>
      <c r="FPZ58" s="183"/>
      <c r="FQA58" s="183"/>
      <c r="FQB58" s="183"/>
      <c r="FQC58" s="183"/>
      <c r="FQD58" s="183"/>
      <c r="FQE58" s="183"/>
      <c r="FQF58" s="183"/>
      <c r="FQG58" s="183"/>
      <c r="FQH58" s="183"/>
      <c r="FQI58" s="183"/>
      <c r="FQJ58" s="183"/>
      <c r="FQK58" s="183"/>
      <c r="FQL58" s="183"/>
      <c r="FQM58" s="183"/>
      <c r="FQN58" s="183"/>
      <c r="FQO58" s="183"/>
      <c r="FQP58" s="183"/>
      <c r="FQQ58" s="183"/>
      <c r="FQR58" s="183"/>
      <c r="FQS58" s="183"/>
      <c r="FQT58" s="183"/>
      <c r="FQU58" s="183"/>
      <c r="FQV58" s="183"/>
      <c r="FQW58" s="183"/>
      <c r="FQX58" s="183"/>
      <c r="FQY58" s="183"/>
      <c r="FQZ58" s="183"/>
      <c r="FRA58" s="183"/>
      <c r="FRB58" s="183"/>
      <c r="FRC58" s="183"/>
      <c r="FRD58" s="183"/>
      <c r="FRE58" s="183"/>
      <c r="FRF58" s="183"/>
      <c r="FRG58" s="183"/>
      <c r="FRH58" s="183"/>
      <c r="FRI58" s="183"/>
      <c r="FRJ58" s="183"/>
      <c r="FRK58" s="183"/>
      <c r="FRL58" s="183"/>
      <c r="FRM58" s="183"/>
      <c r="FRN58" s="183"/>
      <c r="FRO58" s="183"/>
      <c r="FRP58" s="183"/>
      <c r="FRQ58" s="183"/>
      <c r="FRR58" s="183"/>
      <c r="FRS58" s="183"/>
      <c r="FRT58" s="183"/>
      <c r="FRU58" s="183"/>
      <c r="FRV58" s="183"/>
      <c r="FRW58" s="183"/>
      <c r="FRX58" s="183"/>
      <c r="FRY58" s="183"/>
      <c r="FRZ58" s="183"/>
      <c r="FSA58" s="183"/>
      <c r="FSB58" s="183"/>
      <c r="FSC58" s="183"/>
      <c r="FSD58" s="183"/>
      <c r="FSE58" s="183"/>
      <c r="FSF58" s="183"/>
      <c r="FSG58" s="183"/>
      <c r="FSH58" s="183"/>
      <c r="FSI58" s="183"/>
      <c r="FSJ58" s="183"/>
      <c r="FSK58" s="183"/>
      <c r="FSL58" s="183"/>
      <c r="FSM58" s="183"/>
      <c r="FSN58" s="183"/>
      <c r="FSO58" s="183"/>
      <c r="FSP58" s="183"/>
      <c r="FSQ58" s="183"/>
      <c r="FSR58" s="183"/>
      <c r="FSS58" s="183"/>
      <c r="FST58" s="183"/>
      <c r="FSU58" s="183"/>
      <c r="FSV58" s="183"/>
      <c r="FSW58" s="183"/>
      <c r="FSX58" s="183"/>
      <c r="FSY58" s="183"/>
      <c r="FSZ58" s="183"/>
      <c r="FTA58" s="183"/>
      <c r="FTB58" s="183"/>
      <c r="FTC58" s="183"/>
      <c r="FTD58" s="183"/>
      <c r="FTE58" s="183"/>
      <c r="FTF58" s="183"/>
      <c r="FTG58" s="183"/>
      <c r="FTH58" s="183"/>
      <c r="FTI58" s="183"/>
      <c r="FTJ58" s="183"/>
      <c r="FTK58" s="183"/>
      <c r="FTL58" s="183"/>
      <c r="FTM58" s="183"/>
      <c r="FTN58" s="183"/>
      <c r="FTO58" s="183"/>
      <c r="FTP58" s="183"/>
      <c r="FTQ58" s="183"/>
      <c r="FTR58" s="183"/>
      <c r="FTS58" s="183"/>
      <c r="FTT58" s="183"/>
      <c r="FTU58" s="183"/>
      <c r="FTV58" s="183"/>
      <c r="FTW58" s="183"/>
      <c r="FTX58" s="183"/>
      <c r="FTY58" s="183"/>
      <c r="FTZ58" s="183"/>
      <c r="FUA58" s="183"/>
      <c r="FUB58" s="183"/>
      <c r="FUC58" s="183"/>
      <c r="FUD58" s="183"/>
      <c r="FUE58" s="183"/>
      <c r="FUF58" s="183"/>
      <c r="FUG58" s="183"/>
      <c r="FUH58" s="183"/>
      <c r="FUI58" s="183"/>
      <c r="FUJ58" s="183"/>
      <c r="FUK58" s="183"/>
      <c r="FUL58" s="183"/>
      <c r="FUM58" s="183"/>
      <c r="FUN58" s="183"/>
      <c r="FUO58" s="183"/>
      <c r="FUP58" s="183"/>
      <c r="FUQ58" s="183"/>
      <c r="FUR58" s="183"/>
      <c r="FUS58" s="183"/>
      <c r="FUT58" s="183"/>
      <c r="FUU58" s="183"/>
      <c r="FUV58" s="183"/>
      <c r="FUW58" s="183"/>
      <c r="FUX58" s="183"/>
      <c r="FUY58" s="183"/>
      <c r="FUZ58" s="183"/>
      <c r="FVA58" s="183"/>
      <c r="FVB58" s="183"/>
      <c r="FVC58" s="183"/>
      <c r="FVD58" s="183"/>
      <c r="FVE58" s="183"/>
      <c r="FVF58" s="183"/>
      <c r="FVG58" s="183"/>
      <c r="FVH58" s="183"/>
      <c r="FVI58" s="183"/>
      <c r="FVJ58" s="183"/>
      <c r="FVK58" s="183"/>
      <c r="FVL58" s="183"/>
      <c r="FVM58" s="183"/>
      <c r="FVN58" s="183"/>
      <c r="FVO58" s="183"/>
      <c r="FVP58" s="183"/>
      <c r="FVQ58" s="183"/>
      <c r="FVR58" s="183"/>
      <c r="FVS58" s="183"/>
      <c r="FVT58" s="183"/>
      <c r="FVU58" s="183"/>
      <c r="FVV58" s="183"/>
      <c r="FVW58" s="183"/>
      <c r="FVX58" s="183"/>
      <c r="FVY58" s="183"/>
      <c r="FVZ58" s="183"/>
      <c r="FWA58" s="183"/>
      <c r="FWB58" s="183"/>
      <c r="FWC58" s="183"/>
      <c r="FWD58" s="183"/>
      <c r="FWE58" s="183"/>
      <c r="FWF58" s="183"/>
      <c r="FWG58" s="183"/>
      <c r="FWH58" s="183"/>
      <c r="FWI58" s="183"/>
      <c r="FWJ58" s="183"/>
      <c r="FWK58" s="183"/>
      <c r="FWL58" s="183"/>
      <c r="FWM58" s="183"/>
      <c r="FWN58" s="183"/>
      <c r="FWO58" s="183"/>
      <c r="FWP58" s="183"/>
      <c r="FWQ58" s="183"/>
      <c r="FWR58" s="183"/>
      <c r="FWS58" s="183"/>
      <c r="FWT58" s="183"/>
      <c r="FWU58" s="183"/>
      <c r="FWV58" s="183"/>
      <c r="FWW58" s="183"/>
      <c r="FWX58" s="183"/>
      <c r="FWY58" s="183"/>
      <c r="FWZ58" s="183"/>
      <c r="FXA58" s="183"/>
      <c r="FXB58" s="183"/>
      <c r="FXC58" s="183"/>
      <c r="FXD58" s="183"/>
      <c r="FXE58" s="183"/>
      <c r="FXF58" s="183"/>
      <c r="FXG58" s="183"/>
      <c r="FXH58" s="183"/>
      <c r="FXI58" s="183"/>
      <c r="FXJ58" s="183"/>
      <c r="FXK58" s="183"/>
      <c r="FXL58" s="183"/>
      <c r="FXM58" s="183"/>
      <c r="FXN58" s="183"/>
      <c r="FXO58" s="183"/>
      <c r="FXP58" s="183"/>
      <c r="FXQ58" s="183"/>
      <c r="FXR58" s="183"/>
      <c r="FXS58" s="183"/>
      <c r="FXT58" s="183"/>
      <c r="FXU58" s="183"/>
      <c r="FXV58" s="183"/>
      <c r="FXW58" s="183"/>
      <c r="FXX58" s="183"/>
      <c r="FXY58" s="183"/>
      <c r="FXZ58" s="183"/>
      <c r="FYA58" s="183"/>
      <c r="FYB58" s="183"/>
      <c r="FYC58" s="183"/>
      <c r="FYD58" s="183"/>
      <c r="FYE58" s="183"/>
      <c r="FYF58" s="183"/>
      <c r="FYG58" s="183"/>
      <c r="FYH58" s="183"/>
      <c r="FYI58" s="183"/>
      <c r="FYJ58" s="183"/>
      <c r="FYK58" s="183"/>
      <c r="FYL58" s="183"/>
      <c r="FYM58" s="183"/>
      <c r="FYN58" s="183"/>
      <c r="FYO58" s="183"/>
      <c r="FYP58" s="183"/>
      <c r="FYQ58" s="183"/>
      <c r="FYR58" s="183"/>
      <c r="FYS58" s="183"/>
      <c r="FYT58" s="183"/>
      <c r="FYU58" s="183"/>
      <c r="FYV58" s="183"/>
      <c r="FYW58" s="183"/>
      <c r="FYX58" s="183"/>
      <c r="FYY58" s="183"/>
      <c r="FYZ58" s="183"/>
      <c r="FZA58" s="183"/>
      <c r="FZB58" s="183"/>
      <c r="FZC58" s="183"/>
      <c r="FZD58" s="183"/>
      <c r="FZE58" s="183"/>
      <c r="FZF58" s="183"/>
      <c r="FZG58" s="183"/>
      <c r="FZH58" s="183"/>
      <c r="FZI58" s="183"/>
      <c r="FZJ58" s="183"/>
      <c r="FZK58" s="183"/>
      <c r="FZL58" s="183"/>
      <c r="FZM58" s="183"/>
      <c r="FZN58" s="183"/>
      <c r="FZO58" s="183"/>
      <c r="FZP58" s="183"/>
      <c r="FZQ58" s="183"/>
      <c r="FZR58" s="183"/>
      <c r="FZS58" s="183"/>
      <c r="FZT58" s="183"/>
      <c r="FZU58" s="183"/>
      <c r="FZV58" s="183"/>
      <c r="FZW58" s="183"/>
      <c r="FZX58" s="183"/>
      <c r="FZY58" s="183"/>
      <c r="FZZ58" s="183"/>
      <c r="GAA58" s="183"/>
      <c r="GAB58" s="183"/>
      <c r="GAC58" s="183"/>
      <c r="GAD58" s="183"/>
      <c r="GAE58" s="183"/>
      <c r="GAF58" s="183"/>
      <c r="GAG58" s="183"/>
      <c r="GAH58" s="183"/>
      <c r="GAI58" s="183"/>
      <c r="GAJ58" s="183"/>
      <c r="GAK58" s="183"/>
      <c r="GAL58" s="183"/>
      <c r="GAM58" s="183"/>
      <c r="GAN58" s="183"/>
      <c r="GAO58" s="183"/>
      <c r="GAP58" s="183"/>
      <c r="GAQ58" s="183"/>
      <c r="GAR58" s="183"/>
      <c r="GAS58" s="183"/>
      <c r="GAT58" s="183"/>
      <c r="GAU58" s="183"/>
      <c r="GAV58" s="183"/>
      <c r="GAW58" s="183"/>
      <c r="GAX58" s="183"/>
      <c r="GAY58" s="183"/>
      <c r="GAZ58" s="183"/>
      <c r="GBA58" s="183"/>
      <c r="GBB58" s="183"/>
      <c r="GBC58" s="183"/>
      <c r="GBD58" s="183"/>
      <c r="GBE58" s="183"/>
      <c r="GBF58" s="183"/>
      <c r="GBG58" s="183"/>
      <c r="GBH58" s="183"/>
      <c r="GBI58" s="183"/>
      <c r="GBJ58" s="183"/>
      <c r="GBK58" s="183"/>
      <c r="GBL58" s="183"/>
      <c r="GBM58" s="183"/>
      <c r="GBN58" s="183"/>
      <c r="GBO58" s="183"/>
      <c r="GBP58" s="183"/>
      <c r="GBQ58" s="183"/>
      <c r="GBR58" s="183"/>
      <c r="GBS58" s="183"/>
      <c r="GBT58" s="183"/>
      <c r="GBU58" s="183"/>
      <c r="GBV58" s="183"/>
      <c r="GBW58" s="183"/>
      <c r="GBX58" s="183"/>
      <c r="GBY58" s="183"/>
      <c r="GBZ58" s="183"/>
      <c r="GCA58" s="183"/>
      <c r="GCB58" s="183"/>
      <c r="GCC58" s="183"/>
      <c r="GCD58" s="183"/>
      <c r="GCE58" s="183"/>
      <c r="GCF58" s="183"/>
      <c r="GCG58" s="183"/>
      <c r="GCH58" s="183"/>
      <c r="GCI58" s="183"/>
      <c r="GCJ58" s="183"/>
      <c r="GCK58" s="183"/>
      <c r="GCL58" s="183"/>
      <c r="GCM58" s="183"/>
      <c r="GCN58" s="183"/>
      <c r="GCO58" s="183"/>
      <c r="GCP58" s="183"/>
      <c r="GCQ58" s="183"/>
      <c r="GCR58" s="183"/>
      <c r="GCS58" s="183"/>
      <c r="GCT58" s="183"/>
      <c r="GCU58" s="183"/>
      <c r="GCV58" s="183"/>
      <c r="GCW58" s="183"/>
      <c r="GCX58" s="183"/>
      <c r="GCY58" s="183"/>
      <c r="GCZ58" s="183"/>
      <c r="GDA58" s="183"/>
      <c r="GDB58" s="183"/>
      <c r="GDC58" s="183"/>
      <c r="GDD58" s="183"/>
      <c r="GDE58" s="183"/>
      <c r="GDF58" s="183"/>
      <c r="GDG58" s="183"/>
      <c r="GDH58" s="183"/>
      <c r="GDI58" s="183"/>
      <c r="GDJ58" s="183"/>
      <c r="GDK58" s="183"/>
      <c r="GDL58" s="183"/>
      <c r="GDM58" s="183"/>
      <c r="GDN58" s="183"/>
      <c r="GDO58" s="183"/>
      <c r="GDP58" s="183"/>
      <c r="GDQ58" s="183"/>
      <c r="GDR58" s="183"/>
      <c r="GDS58" s="183"/>
      <c r="GDT58" s="183"/>
      <c r="GDU58" s="183"/>
      <c r="GDV58" s="183"/>
      <c r="GDW58" s="183"/>
      <c r="GDX58" s="183"/>
      <c r="GDY58" s="183"/>
      <c r="GDZ58" s="183"/>
      <c r="GEA58" s="183"/>
      <c r="GEB58" s="183"/>
      <c r="GEC58" s="183"/>
      <c r="GED58" s="183"/>
      <c r="GEE58" s="183"/>
      <c r="GEF58" s="183"/>
      <c r="GEG58" s="183"/>
      <c r="GEH58" s="183"/>
      <c r="GEI58" s="183"/>
      <c r="GEJ58" s="183"/>
      <c r="GEK58" s="183"/>
      <c r="GEL58" s="183"/>
      <c r="GEM58" s="183"/>
      <c r="GEN58" s="183"/>
      <c r="GEO58" s="183"/>
      <c r="GEP58" s="183"/>
      <c r="GEQ58" s="183"/>
      <c r="GER58" s="183"/>
      <c r="GES58" s="183"/>
      <c r="GET58" s="183"/>
      <c r="GEU58" s="183"/>
      <c r="GEV58" s="183"/>
      <c r="GEW58" s="183"/>
      <c r="GEX58" s="183"/>
      <c r="GEY58" s="183"/>
      <c r="GEZ58" s="183"/>
      <c r="GFA58" s="183"/>
      <c r="GFB58" s="183"/>
      <c r="GFC58" s="183"/>
      <c r="GFD58" s="183"/>
      <c r="GFE58" s="183"/>
      <c r="GFF58" s="183"/>
      <c r="GFG58" s="183"/>
      <c r="GFH58" s="183"/>
      <c r="GFI58" s="183"/>
      <c r="GFJ58" s="183"/>
      <c r="GFK58" s="183"/>
      <c r="GFL58" s="183"/>
      <c r="GFM58" s="183"/>
      <c r="GFN58" s="183"/>
      <c r="GFO58" s="183"/>
      <c r="GFP58" s="183"/>
      <c r="GFQ58" s="183"/>
      <c r="GFR58" s="183"/>
      <c r="GFS58" s="183"/>
      <c r="GFT58" s="183"/>
      <c r="GFU58" s="183"/>
      <c r="GFV58" s="183"/>
      <c r="GFW58" s="183"/>
      <c r="GFX58" s="183"/>
      <c r="GFY58" s="183"/>
      <c r="GFZ58" s="183"/>
      <c r="GGA58" s="183"/>
      <c r="GGB58" s="183"/>
      <c r="GGC58" s="183"/>
      <c r="GGD58" s="183"/>
      <c r="GGE58" s="183"/>
      <c r="GGF58" s="183"/>
      <c r="GGG58" s="183"/>
      <c r="GGH58" s="183"/>
      <c r="GGI58" s="183"/>
      <c r="GGJ58" s="183"/>
      <c r="GGK58" s="183"/>
      <c r="GGL58" s="183"/>
      <c r="GGM58" s="183"/>
      <c r="GGN58" s="183"/>
      <c r="GGO58" s="183"/>
      <c r="GGP58" s="183"/>
      <c r="GGQ58" s="183"/>
      <c r="GGR58" s="183"/>
      <c r="GGS58" s="183"/>
      <c r="GGT58" s="183"/>
      <c r="GGU58" s="183"/>
      <c r="GGV58" s="183"/>
      <c r="GGW58" s="183"/>
      <c r="GGX58" s="183"/>
      <c r="GGY58" s="183"/>
      <c r="GGZ58" s="183"/>
      <c r="GHA58" s="183"/>
      <c r="GHB58" s="183"/>
      <c r="GHC58" s="183"/>
      <c r="GHD58" s="183"/>
      <c r="GHE58" s="183"/>
      <c r="GHF58" s="183"/>
      <c r="GHG58" s="183"/>
      <c r="GHH58" s="183"/>
      <c r="GHI58" s="183"/>
      <c r="GHJ58" s="183"/>
      <c r="GHK58" s="183"/>
      <c r="GHL58" s="183"/>
      <c r="GHM58" s="183"/>
      <c r="GHN58" s="183"/>
      <c r="GHO58" s="183"/>
      <c r="GHP58" s="183"/>
      <c r="GHQ58" s="183"/>
      <c r="GHR58" s="183"/>
      <c r="GHS58" s="183"/>
      <c r="GHT58" s="183"/>
      <c r="GHU58" s="183"/>
      <c r="GHV58" s="183"/>
      <c r="GHW58" s="183"/>
      <c r="GHX58" s="183"/>
      <c r="GHY58" s="183"/>
      <c r="GHZ58" s="183"/>
      <c r="GIA58" s="183"/>
      <c r="GIB58" s="183"/>
      <c r="GIC58" s="183"/>
      <c r="GID58" s="183"/>
      <c r="GIE58" s="183"/>
      <c r="GIF58" s="183"/>
      <c r="GIG58" s="183"/>
      <c r="GIH58" s="183"/>
      <c r="GII58" s="183"/>
      <c r="GIJ58" s="183"/>
      <c r="GIK58" s="183"/>
      <c r="GIL58" s="183"/>
      <c r="GIM58" s="183"/>
      <c r="GIN58" s="183"/>
      <c r="GIO58" s="183"/>
      <c r="GIP58" s="183"/>
      <c r="GIQ58" s="183"/>
      <c r="GIR58" s="183"/>
      <c r="GIS58" s="183"/>
      <c r="GIT58" s="183"/>
      <c r="GIU58" s="183"/>
      <c r="GIV58" s="183"/>
      <c r="GIW58" s="183"/>
      <c r="GIX58" s="183"/>
      <c r="GIY58" s="183"/>
      <c r="GIZ58" s="183"/>
      <c r="GJA58" s="183"/>
      <c r="GJB58" s="183"/>
      <c r="GJC58" s="183"/>
      <c r="GJD58" s="183"/>
      <c r="GJE58" s="183"/>
      <c r="GJF58" s="183"/>
      <c r="GJG58" s="183"/>
      <c r="GJH58" s="183"/>
      <c r="GJI58" s="183"/>
      <c r="GJJ58" s="183"/>
      <c r="GJK58" s="183"/>
      <c r="GJL58" s="183"/>
      <c r="GJM58" s="183"/>
      <c r="GJN58" s="183"/>
      <c r="GJO58" s="183"/>
      <c r="GJP58" s="183"/>
      <c r="GJQ58" s="183"/>
      <c r="GJR58" s="183"/>
      <c r="GJS58" s="183"/>
      <c r="GJT58" s="183"/>
      <c r="GJU58" s="183"/>
      <c r="GJV58" s="183"/>
      <c r="GJW58" s="183"/>
      <c r="GJX58" s="183"/>
      <c r="GJY58" s="183"/>
      <c r="GJZ58" s="183"/>
      <c r="GKA58" s="183"/>
      <c r="GKB58" s="183"/>
      <c r="GKC58" s="183"/>
      <c r="GKD58" s="183"/>
      <c r="GKE58" s="183"/>
      <c r="GKF58" s="183"/>
      <c r="GKG58" s="183"/>
      <c r="GKH58" s="183"/>
      <c r="GKI58" s="183"/>
      <c r="GKJ58" s="183"/>
      <c r="GKK58" s="183"/>
      <c r="GKL58" s="183"/>
      <c r="GKM58" s="183"/>
      <c r="GKN58" s="183"/>
      <c r="GKO58" s="183"/>
      <c r="GKP58" s="183"/>
      <c r="GKQ58" s="183"/>
      <c r="GKR58" s="183"/>
      <c r="GKS58" s="183"/>
      <c r="GKT58" s="183"/>
      <c r="GKU58" s="183"/>
      <c r="GKV58" s="183"/>
      <c r="GKW58" s="183"/>
      <c r="GKX58" s="183"/>
      <c r="GKY58" s="183"/>
      <c r="GKZ58" s="183"/>
      <c r="GLA58" s="183"/>
      <c r="GLB58" s="183"/>
      <c r="GLC58" s="183"/>
      <c r="GLD58" s="183"/>
      <c r="GLE58" s="183"/>
      <c r="GLF58" s="183"/>
      <c r="GLG58" s="183"/>
      <c r="GLH58" s="183"/>
      <c r="GLI58" s="183"/>
      <c r="GLJ58" s="183"/>
      <c r="GLK58" s="183"/>
      <c r="GLL58" s="183"/>
      <c r="GLM58" s="183"/>
      <c r="GLN58" s="183"/>
      <c r="GLO58" s="183"/>
      <c r="GLP58" s="183"/>
      <c r="GLQ58" s="183"/>
      <c r="GLR58" s="183"/>
      <c r="GLS58" s="183"/>
      <c r="GLT58" s="183"/>
      <c r="GLU58" s="183"/>
      <c r="GLV58" s="183"/>
      <c r="GLW58" s="183"/>
      <c r="GLX58" s="183"/>
      <c r="GLY58" s="183"/>
      <c r="GLZ58" s="183"/>
      <c r="GMA58" s="183"/>
      <c r="GMB58" s="183"/>
      <c r="GMC58" s="183"/>
      <c r="GMD58" s="183"/>
      <c r="GME58" s="183"/>
      <c r="GMF58" s="183"/>
      <c r="GMG58" s="183"/>
      <c r="GMH58" s="183"/>
      <c r="GMI58" s="183"/>
      <c r="GMJ58" s="183"/>
      <c r="GMK58" s="183"/>
      <c r="GML58" s="183"/>
      <c r="GMM58" s="183"/>
      <c r="GMN58" s="183"/>
      <c r="GMO58" s="183"/>
      <c r="GMP58" s="183"/>
      <c r="GMQ58" s="183"/>
      <c r="GMR58" s="183"/>
      <c r="GMS58" s="183"/>
      <c r="GMT58" s="183"/>
      <c r="GMU58" s="183"/>
      <c r="GMV58" s="183"/>
      <c r="GMW58" s="183"/>
      <c r="GMX58" s="183"/>
      <c r="GMY58" s="183"/>
      <c r="GMZ58" s="183"/>
      <c r="GNA58" s="183"/>
      <c r="GNB58" s="183"/>
      <c r="GNC58" s="183"/>
      <c r="GND58" s="183"/>
      <c r="GNE58" s="183"/>
      <c r="GNF58" s="183"/>
      <c r="GNG58" s="183"/>
      <c r="GNH58" s="183"/>
      <c r="GNI58" s="183"/>
      <c r="GNJ58" s="183"/>
      <c r="GNK58" s="183"/>
      <c r="GNL58" s="183"/>
      <c r="GNM58" s="183"/>
      <c r="GNN58" s="183"/>
      <c r="GNO58" s="183"/>
      <c r="GNP58" s="183"/>
      <c r="GNQ58" s="183"/>
      <c r="GNR58" s="183"/>
      <c r="GNS58" s="183"/>
      <c r="GNT58" s="183"/>
      <c r="GNU58" s="183"/>
      <c r="GNV58" s="183"/>
      <c r="GNW58" s="183"/>
      <c r="GNX58" s="183"/>
      <c r="GNY58" s="183"/>
      <c r="GNZ58" s="183"/>
      <c r="GOA58" s="183"/>
      <c r="GOB58" s="183"/>
      <c r="GOC58" s="183"/>
      <c r="GOD58" s="183"/>
      <c r="GOE58" s="183"/>
      <c r="GOF58" s="183"/>
      <c r="GOG58" s="183"/>
      <c r="GOH58" s="183"/>
      <c r="GOI58" s="183"/>
      <c r="GOJ58" s="183"/>
      <c r="GOK58" s="183"/>
      <c r="GOL58" s="183"/>
      <c r="GOM58" s="183"/>
      <c r="GON58" s="183"/>
      <c r="GOO58" s="183"/>
      <c r="GOP58" s="183"/>
      <c r="GOQ58" s="183"/>
      <c r="GOR58" s="183"/>
      <c r="GOS58" s="183"/>
      <c r="GOT58" s="183"/>
      <c r="GOU58" s="183"/>
      <c r="GOV58" s="183"/>
      <c r="GOW58" s="183"/>
      <c r="GOX58" s="183"/>
      <c r="GOY58" s="183"/>
      <c r="GOZ58" s="183"/>
      <c r="GPA58" s="183"/>
      <c r="GPB58" s="183"/>
      <c r="GPC58" s="183"/>
      <c r="GPD58" s="183"/>
      <c r="GPE58" s="183"/>
      <c r="GPF58" s="183"/>
      <c r="GPG58" s="183"/>
      <c r="GPH58" s="183"/>
      <c r="GPI58" s="183"/>
      <c r="GPJ58" s="183"/>
      <c r="GPK58" s="183"/>
      <c r="GPL58" s="183"/>
      <c r="GPM58" s="183"/>
      <c r="GPN58" s="183"/>
      <c r="GPO58" s="183"/>
      <c r="GPP58" s="183"/>
      <c r="GPQ58" s="183"/>
      <c r="GPR58" s="183"/>
      <c r="GPS58" s="183"/>
      <c r="GPT58" s="183"/>
      <c r="GPU58" s="183"/>
      <c r="GPV58" s="183"/>
      <c r="GPW58" s="183"/>
      <c r="GPX58" s="183"/>
      <c r="GPY58" s="183"/>
      <c r="GPZ58" s="183"/>
      <c r="GQA58" s="183"/>
      <c r="GQB58" s="183"/>
      <c r="GQC58" s="183"/>
      <c r="GQD58" s="183"/>
      <c r="GQE58" s="183"/>
      <c r="GQF58" s="183"/>
      <c r="GQG58" s="183"/>
      <c r="GQH58" s="183"/>
      <c r="GQI58" s="183"/>
      <c r="GQJ58" s="183"/>
      <c r="GQK58" s="183"/>
      <c r="GQL58" s="183"/>
      <c r="GQM58" s="183"/>
      <c r="GQN58" s="183"/>
      <c r="GQO58" s="183"/>
      <c r="GQP58" s="183"/>
      <c r="GQQ58" s="183"/>
      <c r="GQR58" s="183"/>
      <c r="GQS58" s="183"/>
      <c r="GQT58" s="183"/>
      <c r="GQU58" s="183"/>
      <c r="GQV58" s="183"/>
      <c r="GQW58" s="183"/>
      <c r="GQX58" s="183"/>
      <c r="GQY58" s="183"/>
      <c r="GQZ58" s="183"/>
      <c r="GRA58" s="183"/>
      <c r="GRB58" s="183"/>
      <c r="GRC58" s="183"/>
      <c r="GRD58" s="183"/>
      <c r="GRE58" s="183"/>
      <c r="GRF58" s="183"/>
      <c r="GRG58" s="183"/>
      <c r="GRH58" s="183"/>
      <c r="GRI58" s="183"/>
      <c r="GRJ58" s="183"/>
      <c r="GRK58" s="183"/>
      <c r="GRL58" s="183"/>
      <c r="GRM58" s="183"/>
      <c r="GRN58" s="183"/>
      <c r="GRO58" s="183"/>
      <c r="GRP58" s="183"/>
      <c r="GRQ58" s="183"/>
      <c r="GRR58" s="183"/>
      <c r="GRS58" s="183"/>
      <c r="GRT58" s="183"/>
      <c r="GRU58" s="183"/>
      <c r="GRV58" s="183"/>
      <c r="GRW58" s="183"/>
      <c r="GRX58" s="183"/>
      <c r="GRY58" s="183"/>
      <c r="GRZ58" s="183"/>
      <c r="GSA58" s="183"/>
      <c r="GSB58" s="183"/>
      <c r="GSC58" s="183"/>
      <c r="GSD58" s="183"/>
      <c r="GSE58" s="183"/>
      <c r="GSF58" s="183"/>
      <c r="GSG58" s="183"/>
      <c r="GSH58" s="183"/>
      <c r="GSI58" s="183"/>
      <c r="GSJ58" s="183"/>
      <c r="GSK58" s="183"/>
      <c r="GSL58" s="183"/>
      <c r="GSM58" s="183"/>
      <c r="GSN58" s="183"/>
      <c r="GSO58" s="183"/>
      <c r="GSP58" s="183"/>
      <c r="GSQ58" s="183"/>
      <c r="GSR58" s="183"/>
      <c r="GSS58" s="183"/>
      <c r="GST58" s="183"/>
      <c r="GSU58" s="183"/>
      <c r="GSV58" s="183"/>
      <c r="GSW58" s="183"/>
      <c r="GSX58" s="183"/>
      <c r="GSY58" s="183"/>
      <c r="GSZ58" s="183"/>
      <c r="GTA58" s="183"/>
      <c r="GTB58" s="183"/>
      <c r="GTC58" s="183"/>
      <c r="GTD58" s="183"/>
      <c r="GTE58" s="183"/>
      <c r="GTF58" s="183"/>
      <c r="GTG58" s="183"/>
      <c r="GTH58" s="183"/>
      <c r="GTI58" s="183"/>
      <c r="GTJ58" s="183"/>
      <c r="GTK58" s="183"/>
      <c r="GTL58" s="183"/>
      <c r="GTM58" s="183"/>
      <c r="GTN58" s="183"/>
      <c r="GTO58" s="183"/>
      <c r="GTP58" s="183"/>
      <c r="GTQ58" s="183"/>
      <c r="GTR58" s="183"/>
      <c r="GTS58" s="183"/>
      <c r="GTT58" s="183"/>
      <c r="GTU58" s="183"/>
      <c r="GTV58" s="183"/>
      <c r="GTW58" s="183"/>
      <c r="GTX58" s="183"/>
      <c r="GTY58" s="183"/>
      <c r="GTZ58" s="183"/>
      <c r="GUA58" s="183"/>
      <c r="GUB58" s="183"/>
      <c r="GUC58" s="183"/>
      <c r="GUD58" s="183"/>
      <c r="GUE58" s="183"/>
      <c r="GUF58" s="183"/>
      <c r="GUG58" s="183"/>
      <c r="GUH58" s="183"/>
      <c r="GUI58" s="183"/>
      <c r="GUJ58" s="183"/>
      <c r="GUK58" s="183"/>
      <c r="GUL58" s="183"/>
      <c r="GUM58" s="183"/>
      <c r="GUN58" s="183"/>
      <c r="GUO58" s="183"/>
      <c r="GUP58" s="183"/>
      <c r="GUQ58" s="183"/>
      <c r="GUR58" s="183"/>
      <c r="GUS58" s="183"/>
      <c r="GUT58" s="183"/>
      <c r="GUU58" s="183"/>
      <c r="GUV58" s="183"/>
      <c r="GUW58" s="183"/>
      <c r="GUX58" s="183"/>
      <c r="GUY58" s="183"/>
      <c r="GUZ58" s="183"/>
      <c r="GVA58" s="183"/>
      <c r="GVB58" s="183"/>
      <c r="GVC58" s="183"/>
      <c r="GVD58" s="183"/>
      <c r="GVE58" s="183"/>
      <c r="GVF58" s="183"/>
      <c r="GVG58" s="183"/>
      <c r="GVH58" s="183"/>
      <c r="GVI58" s="183"/>
      <c r="GVJ58" s="183"/>
      <c r="GVK58" s="183"/>
      <c r="GVL58" s="183"/>
      <c r="GVM58" s="183"/>
      <c r="GVN58" s="183"/>
      <c r="GVO58" s="183"/>
      <c r="GVP58" s="183"/>
      <c r="GVQ58" s="183"/>
      <c r="GVR58" s="183"/>
      <c r="GVS58" s="183"/>
      <c r="GVT58" s="183"/>
      <c r="GVU58" s="183"/>
      <c r="GVV58" s="183"/>
      <c r="GVW58" s="183"/>
      <c r="GVX58" s="183"/>
      <c r="GVY58" s="183"/>
      <c r="GVZ58" s="183"/>
      <c r="GWA58" s="183"/>
      <c r="GWB58" s="183"/>
      <c r="GWC58" s="183"/>
      <c r="GWD58" s="183"/>
      <c r="GWE58" s="183"/>
      <c r="GWF58" s="183"/>
      <c r="GWG58" s="183"/>
      <c r="GWH58" s="183"/>
      <c r="GWI58" s="183"/>
      <c r="GWJ58" s="183"/>
      <c r="GWK58" s="183"/>
      <c r="GWL58" s="183"/>
      <c r="GWM58" s="183"/>
      <c r="GWN58" s="183"/>
      <c r="GWO58" s="183"/>
      <c r="GWP58" s="183"/>
      <c r="GWQ58" s="183"/>
      <c r="GWR58" s="183"/>
      <c r="GWS58" s="183"/>
      <c r="GWT58" s="183"/>
      <c r="GWU58" s="183"/>
      <c r="GWV58" s="183"/>
      <c r="GWW58" s="183"/>
      <c r="GWX58" s="183"/>
      <c r="GWY58" s="183"/>
      <c r="GWZ58" s="183"/>
      <c r="GXA58" s="183"/>
      <c r="GXB58" s="183"/>
      <c r="GXC58" s="183"/>
      <c r="GXD58" s="183"/>
      <c r="GXE58" s="183"/>
      <c r="GXF58" s="183"/>
      <c r="GXG58" s="183"/>
      <c r="GXH58" s="183"/>
      <c r="GXI58" s="183"/>
      <c r="GXJ58" s="183"/>
      <c r="GXK58" s="183"/>
      <c r="GXL58" s="183"/>
      <c r="GXM58" s="183"/>
      <c r="GXN58" s="183"/>
      <c r="GXO58" s="183"/>
      <c r="GXP58" s="183"/>
      <c r="GXQ58" s="183"/>
      <c r="GXR58" s="183"/>
      <c r="GXS58" s="183"/>
      <c r="GXT58" s="183"/>
      <c r="GXU58" s="183"/>
      <c r="GXV58" s="183"/>
      <c r="GXW58" s="183"/>
      <c r="GXX58" s="183"/>
      <c r="GXY58" s="183"/>
      <c r="GXZ58" s="183"/>
      <c r="GYA58" s="183"/>
      <c r="GYB58" s="183"/>
      <c r="GYC58" s="183"/>
      <c r="GYD58" s="183"/>
      <c r="GYE58" s="183"/>
      <c r="GYF58" s="183"/>
      <c r="GYG58" s="183"/>
      <c r="GYH58" s="183"/>
      <c r="GYI58" s="183"/>
      <c r="GYJ58" s="183"/>
      <c r="GYK58" s="183"/>
      <c r="GYL58" s="183"/>
      <c r="GYM58" s="183"/>
      <c r="GYN58" s="183"/>
      <c r="GYO58" s="183"/>
      <c r="GYP58" s="183"/>
      <c r="GYQ58" s="183"/>
      <c r="GYR58" s="183"/>
      <c r="GYS58" s="183"/>
      <c r="GYT58" s="183"/>
      <c r="GYU58" s="183"/>
      <c r="GYV58" s="183"/>
      <c r="GYW58" s="183"/>
      <c r="GYX58" s="183"/>
      <c r="GYY58" s="183"/>
      <c r="GYZ58" s="183"/>
      <c r="GZA58" s="183"/>
      <c r="GZB58" s="183"/>
      <c r="GZC58" s="183"/>
      <c r="GZD58" s="183"/>
      <c r="GZE58" s="183"/>
      <c r="GZF58" s="183"/>
      <c r="GZG58" s="183"/>
      <c r="GZH58" s="183"/>
      <c r="GZI58" s="183"/>
      <c r="GZJ58" s="183"/>
      <c r="GZK58" s="183"/>
      <c r="GZL58" s="183"/>
      <c r="GZM58" s="183"/>
      <c r="GZN58" s="183"/>
      <c r="GZO58" s="183"/>
      <c r="GZP58" s="183"/>
      <c r="GZQ58" s="183"/>
      <c r="GZR58" s="183"/>
      <c r="GZS58" s="183"/>
      <c r="GZT58" s="183"/>
      <c r="GZU58" s="183"/>
      <c r="GZV58" s="183"/>
      <c r="GZW58" s="183"/>
      <c r="GZX58" s="183"/>
      <c r="GZY58" s="183"/>
      <c r="GZZ58" s="183"/>
      <c r="HAA58" s="183"/>
      <c r="HAB58" s="183"/>
      <c r="HAC58" s="183"/>
      <c r="HAD58" s="183"/>
      <c r="HAE58" s="183"/>
      <c r="HAF58" s="183"/>
      <c r="HAG58" s="183"/>
      <c r="HAH58" s="183"/>
      <c r="HAI58" s="183"/>
      <c r="HAJ58" s="183"/>
      <c r="HAK58" s="183"/>
      <c r="HAL58" s="183"/>
      <c r="HAM58" s="183"/>
      <c r="HAN58" s="183"/>
      <c r="HAO58" s="183"/>
      <c r="HAP58" s="183"/>
      <c r="HAQ58" s="183"/>
      <c r="HAR58" s="183"/>
      <c r="HAS58" s="183"/>
      <c r="HAT58" s="183"/>
      <c r="HAU58" s="183"/>
      <c r="HAV58" s="183"/>
      <c r="HAW58" s="183"/>
      <c r="HAX58" s="183"/>
      <c r="HAY58" s="183"/>
      <c r="HAZ58" s="183"/>
      <c r="HBA58" s="183"/>
      <c r="HBB58" s="183"/>
      <c r="HBC58" s="183"/>
      <c r="HBD58" s="183"/>
      <c r="HBE58" s="183"/>
      <c r="HBF58" s="183"/>
      <c r="HBG58" s="183"/>
      <c r="HBH58" s="183"/>
      <c r="HBI58" s="183"/>
      <c r="HBJ58" s="183"/>
      <c r="HBK58" s="183"/>
      <c r="HBL58" s="183"/>
      <c r="HBM58" s="183"/>
      <c r="HBN58" s="183"/>
      <c r="HBO58" s="183"/>
      <c r="HBP58" s="183"/>
      <c r="HBQ58" s="183"/>
      <c r="HBR58" s="183"/>
      <c r="HBS58" s="183"/>
      <c r="HBT58" s="183"/>
      <c r="HBU58" s="183"/>
      <c r="HBV58" s="183"/>
      <c r="HBW58" s="183"/>
      <c r="HBX58" s="183"/>
      <c r="HBY58" s="183"/>
      <c r="HBZ58" s="183"/>
      <c r="HCA58" s="183"/>
      <c r="HCB58" s="183"/>
      <c r="HCC58" s="183"/>
      <c r="HCD58" s="183"/>
      <c r="HCE58" s="183"/>
      <c r="HCF58" s="183"/>
      <c r="HCG58" s="183"/>
      <c r="HCH58" s="183"/>
      <c r="HCI58" s="183"/>
      <c r="HCJ58" s="183"/>
      <c r="HCK58" s="183"/>
      <c r="HCL58" s="183"/>
      <c r="HCM58" s="183"/>
      <c r="HCN58" s="183"/>
      <c r="HCO58" s="183"/>
      <c r="HCP58" s="183"/>
      <c r="HCQ58" s="183"/>
      <c r="HCR58" s="183"/>
      <c r="HCS58" s="183"/>
      <c r="HCT58" s="183"/>
      <c r="HCU58" s="183"/>
      <c r="HCV58" s="183"/>
      <c r="HCW58" s="183"/>
      <c r="HCX58" s="183"/>
      <c r="HCY58" s="183"/>
      <c r="HCZ58" s="183"/>
      <c r="HDA58" s="183"/>
      <c r="HDB58" s="183"/>
      <c r="HDC58" s="183"/>
      <c r="HDD58" s="183"/>
      <c r="HDE58" s="183"/>
      <c r="HDF58" s="183"/>
      <c r="HDG58" s="183"/>
      <c r="HDH58" s="183"/>
      <c r="HDI58" s="183"/>
      <c r="HDJ58" s="183"/>
      <c r="HDK58" s="183"/>
      <c r="HDL58" s="183"/>
      <c r="HDM58" s="183"/>
      <c r="HDN58" s="183"/>
      <c r="HDO58" s="183"/>
      <c r="HDP58" s="183"/>
      <c r="HDQ58" s="183"/>
      <c r="HDR58" s="183"/>
      <c r="HDS58" s="183"/>
      <c r="HDT58" s="183"/>
      <c r="HDU58" s="183"/>
      <c r="HDV58" s="183"/>
      <c r="HDW58" s="183"/>
      <c r="HDX58" s="183"/>
      <c r="HDY58" s="183"/>
      <c r="HDZ58" s="183"/>
      <c r="HEA58" s="183"/>
      <c r="HEB58" s="183"/>
      <c r="HEC58" s="183"/>
      <c r="HED58" s="183"/>
      <c r="HEE58" s="183"/>
      <c r="HEF58" s="183"/>
      <c r="HEG58" s="183"/>
      <c r="HEH58" s="183"/>
      <c r="HEI58" s="183"/>
      <c r="HEJ58" s="183"/>
      <c r="HEK58" s="183"/>
      <c r="HEL58" s="183"/>
      <c r="HEM58" s="183"/>
      <c r="HEN58" s="183"/>
      <c r="HEO58" s="183"/>
      <c r="HEP58" s="183"/>
      <c r="HEQ58" s="183"/>
      <c r="HER58" s="183"/>
      <c r="HES58" s="183"/>
      <c r="HET58" s="183"/>
      <c r="HEU58" s="183"/>
      <c r="HEV58" s="183"/>
      <c r="HEW58" s="183"/>
      <c r="HEX58" s="183"/>
      <c r="HEY58" s="183"/>
      <c r="HEZ58" s="183"/>
      <c r="HFA58" s="183"/>
      <c r="HFB58" s="183"/>
      <c r="HFC58" s="183"/>
      <c r="HFD58" s="183"/>
      <c r="HFE58" s="183"/>
      <c r="HFF58" s="183"/>
      <c r="HFG58" s="183"/>
      <c r="HFH58" s="183"/>
      <c r="HFI58" s="183"/>
      <c r="HFJ58" s="183"/>
      <c r="HFK58" s="183"/>
      <c r="HFL58" s="183"/>
      <c r="HFM58" s="183"/>
      <c r="HFN58" s="183"/>
      <c r="HFO58" s="183"/>
      <c r="HFP58" s="183"/>
      <c r="HFQ58" s="183"/>
      <c r="HFR58" s="183"/>
      <c r="HFS58" s="183"/>
      <c r="HFT58" s="183"/>
      <c r="HFU58" s="183"/>
      <c r="HFV58" s="183"/>
      <c r="HFW58" s="183"/>
      <c r="HFX58" s="183"/>
      <c r="HFY58" s="183"/>
      <c r="HFZ58" s="183"/>
      <c r="HGA58" s="183"/>
      <c r="HGB58" s="183"/>
      <c r="HGC58" s="183"/>
      <c r="HGD58" s="183"/>
      <c r="HGE58" s="183"/>
      <c r="HGF58" s="183"/>
      <c r="HGG58" s="183"/>
      <c r="HGH58" s="183"/>
      <c r="HGI58" s="183"/>
      <c r="HGJ58" s="183"/>
      <c r="HGK58" s="183"/>
      <c r="HGL58" s="183"/>
      <c r="HGM58" s="183"/>
      <c r="HGN58" s="183"/>
      <c r="HGO58" s="183"/>
      <c r="HGP58" s="183"/>
      <c r="HGQ58" s="183"/>
      <c r="HGR58" s="183"/>
      <c r="HGS58" s="183"/>
      <c r="HGT58" s="183"/>
      <c r="HGU58" s="183"/>
      <c r="HGV58" s="183"/>
      <c r="HGW58" s="183"/>
      <c r="HGX58" s="183"/>
      <c r="HGY58" s="183"/>
      <c r="HGZ58" s="183"/>
      <c r="HHA58" s="183"/>
      <c r="HHB58" s="183"/>
      <c r="HHC58" s="183"/>
      <c r="HHD58" s="183"/>
      <c r="HHE58" s="183"/>
      <c r="HHF58" s="183"/>
      <c r="HHG58" s="183"/>
      <c r="HHH58" s="183"/>
      <c r="HHI58" s="183"/>
      <c r="HHJ58" s="183"/>
      <c r="HHK58" s="183"/>
      <c r="HHL58" s="183"/>
      <c r="HHM58" s="183"/>
      <c r="HHN58" s="183"/>
      <c r="HHO58" s="183"/>
      <c r="HHP58" s="183"/>
      <c r="HHQ58" s="183"/>
      <c r="HHR58" s="183"/>
      <c r="HHS58" s="183"/>
      <c r="HHT58" s="183"/>
      <c r="HHU58" s="183"/>
      <c r="HHV58" s="183"/>
      <c r="HHW58" s="183"/>
      <c r="HHX58" s="183"/>
      <c r="HHY58" s="183"/>
      <c r="HHZ58" s="183"/>
      <c r="HIA58" s="183"/>
      <c r="HIB58" s="183"/>
      <c r="HIC58" s="183"/>
      <c r="HID58" s="183"/>
      <c r="HIE58" s="183"/>
      <c r="HIF58" s="183"/>
      <c r="HIG58" s="183"/>
      <c r="HIH58" s="183"/>
      <c r="HII58" s="183"/>
      <c r="HIJ58" s="183"/>
      <c r="HIK58" s="183"/>
      <c r="HIL58" s="183"/>
      <c r="HIM58" s="183"/>
      <c r="HIN58" s="183"/>
      <c r="HIO58" s="183"/>
      <c r="HIP58" s="183"/>
      <c r="HIQ58" s="183"/>
      <c r="HIR58" s="183"/>
      <c r="HIS58" s="183"/>
      <c r="HIT58" s="183"/>
      <c r="HIU58" s="183"/>
      <c r="HIV58" s="183"/>
      <c r="HIW58" s="183"/>
      <c r="HIX58" s="183"/>
      <c r="HIY58" s="183"/>
      <c r="HIZ58" s="183"/>
      <c r="HJA58" s="183"/>
      <c r="HJB58" s="183"/>
      <c r="HJC58" s="183"/>
      <c r="HJD58" s="183"/>
      <c r="HJE58" s="183"/>
      <c r="HJF58" s="183"/>
      <c r="HJG58" s="183"/>
      <c r="HJH58" s="183"/>
      <c r="HJI58" s="183"/>
      <c r="HJJ58" s="183"/>
      <c r="HJK58" s="183"/>
      <c r="HJL58" s="183"/>
      <c r="HJM58" s="183"/>
      <c r="HJN58" s="183"/>
      <c r="HJO58" s="183"/>
      <c r="HJP58" s="183"/>
      <c r="HJQ58" s="183"/>
      <c r="HJR58" s="183"/>
      <c r="HJS58" s="183"/>
      <c r="HJT58" s="183"/>
      <c r="HJU58" s="183"/>
      <c r="HJV58" s="183"/>
      <c r="HJW58" s="183"/>
      <c r="HJX58" s="183"/>
      <c r="HJY58" s="183"/>
      <c r="HJZ58" s="183"/>
      <c r="HKA58" s="183"/>
      <c r="HKB58" s="183"/>
      <c r="HKC58" s="183"/>
      <c r="HKD58" s="183"/>
      <c r="HKE58" s="183"/>
      <c r="HKF58" s="183"/>
      <c r="HKG58" s="183"/>
      <c r="HKH58" s="183"/>
      <c r="HKI58" s="183"/>
      <c r="HKJ58" s="183"/>
      <c r="HKK58" s="183"/>
      <c r="HKL58" s="183"/>
      <c r="HKM58" s="183"/>
      <c r="HKN58" s="183"/>
      <c r="HKO58" s="183"/>
      <c r="HKP58" s="183"/>
      <c r="HKQ58" s="183"/>
      <c r="HKR58" s="183"/>
      <c r="HKS58" s="183"/>
      <c r="HKT58" s="183"/>
      <c r="HKU58" s="183"/>
      <c r="HKV58" s="183"/>
      <c r="HKW58" s="183"/>
      <c r="HKX58" s="183"/>
      <c r="HKY58" s="183"/>
      <c r="HKZ58" s="183"/>
      <c r="HLA58" s="183"/>
      <c r="HLB58" s="183"/>
      <c r="HLC58" s="183"/>
      <c r="HLD58" s="183"/>
      <c r="HLE58" s="183"/>
      <c r="HLF58" s="183"/>
      <c r="HLG58" s="183"/>
      <c r="HLH58" s="183"/>
      <c r="HLI58" s="183"/>
      <c r="HLJ58" s="183"/>
      <c r="HLK58" s="183"/>
      <c r="HLL58" s="183"/>
      <c r="HLM58" s="183"/>
      <c r="HLN58" s="183"/>
      <c r="HLO58" s="183"/>
      <c r="HLP58" s="183"/>
      <c r="HLQ58" s="183"/>
      <c r="HLR58" s="183"/>
      <c r="HLS58" s="183"/>
      <c r="HLT58" s="183"/>
      <c r="HLU58" s="183"/>
      <c r="HLV58" s="183"/>
      <c r="HLW58" s="183"/>
      <c r="HLX58" s="183"/>
      <c r="HLY58" s="183"/>
      <c r="HLZ58" s="183"/>
      <c r="HMA58" s="183"/>
      <c r="HMB58" s="183"/>
      <c r="HMC58" s="183"/>
      <c r="HMD58" s="183"/>
      <c r="HME58" s="183"/>
      <c r="HMF58" s="183"/>
      <c r="HMG58" s="183"/>
      <c r="HMH58" s="183"/>
      <c r="HMI58" s="183"/>
      <c r="HMJ58" s="183"/>
      <c r="HMK58" s="183"/>
      <c r="HML58" s="183"/>
      <c r="HMM58" s="183"/>
      <c r="HMN58" s="183"/>
      <c r="HMO58" s="183"/>
      <c r="HMP58" s="183"/>
      <c r="HMQ58" s="183"/>
      <c r="HMR58" s="183"/>
      <c r="HMS58" s="183"/>
      <c r="HMT58" s="183"/>
      <c r="HMU58" s="183"/>
      <c r="HMV58" s="183"/>
      <c r="HMW58" s="183"/>
      <c r="HMX58" s="183"/>
      <c r="HMY58" s="183"/>
      <c r="HMZ58" s="183"/>
      <c r="HNA58" s="183"/>
      <c r="HNB58" s="183"/>
      <c r="HNC58" s="183"/>
      <c r="HND58" s="183"/>
      <c r="HNE58" s="183"/>
      <c r="HNF58" s="183"/>
      <c r="HNG58" s="183"/>
      <c r="HNH58" s="183"/>
      <c r="HNI58" s="183"/>
      <c r="HNJ58" s="183"/>
      <c r="HNK58" s="183"/>
      <c r="HNL58" s="183"/>
      <c r="HNM58" s="183"/>
      <c r="HNN58" s="183"/>
      <c r="HNO58" s="183"/>
      <c r="HNP58" s="183"/>
      <c r="HNQ58" s="183"/>
      <c r="HNR58" s="183"/>
      <c r="HNS58" s="183"/>
      <c r="HNT58" s="183"/>
      <c r="HNU58" s="183"/>
      <c r="HNV58" s="183"/>
      <c r="HNW58" s="183"/>
      <c r="HNX58" s="183"/>
      <c r="HNY58" s="183"/>
      <c r="HNZ58" s="183"/>
      <c r="HOA58" s="183"/>
      <c r="HOB58" s="183"/>
      <c r="HOC58" s="183"/>
      <c r="HOD58" s="183"/>
      <c r="HOE58" s="183"/>
      <c r="HOF58" s="183"/>
      <c r="HOG58" s="183"/>
      <c r="HOH58" s="183"/>
      <c r="HOI58" s="183"/>
      <c r="HOJ58" s="183"/>
      <c r="HOK58" s="183"/>
      <c r="HOL58" s="183"/>
      <c r="HOM58" s="183"/>
      <c r="HON58" s="183"/>
      <c r="HOO58" s="183"/>
      <c r="HOP58" s="183"/>
      <c r="HOQ58" s="183"/>
      <c r="HOR58" s="183"/>
      <c r="HOS58" s="183"/>
      <c r="HOT58" s="183"/>
      <c r="HOU58" s="183"/>
      <c r="HOV58" s="183"/>
      <c r="HOW58" s="183"/>
      <c r="HOX58" s="183"/>
      <c r="HOY58" s="183"/>
      <c r="HOZ58" s="183"/>
      <c r="HPA58" s="183"/>
      <c r="HPB58" s="183"/>
      <c r="HPC58" s="183"/>
      <c r="HPD58" s="183"/>
      <c r="HPE58" s="183"/>
      <c r="HPF58" s="183"/>
      <c r="HPG58" s="183"/>
      <c r="HPH58" s="183"/>
      <c r="HPI58" s="183"/>
      <c r="HPJ58" s="183"/>
      <c r="HPK58" s="183"/>
      <c r="HPL58" s="183"/>
      <c r="HPM58" s="183"/>
      <c r="HPN58" s="183"/>
      <c r="HPO58" s="183"/>
      <c r="HPP58" s="183"/>
      <c r="HPQ58" s="183"/>
      <c r="HPR58" s="183"/>
      <c r="HPS58" s="183"/>
      <c r="HPT58" s="183"/>
      <c r="HPU58" s="183"/>
      <c r="HPV58" s="183"/>
      <c r="HPW58" s="183"/>
      <c r="HPX58" s="183"/>
      <c r="HPY58" s="183"/>
      <c r="HPZ58" s="183"/>
      <c r="HQA58" s="183"/>
      <c r="HQB58" s="183"/>
      <c r="HQC58" s="183"/>
      <c r="HQD58" s="183"/>
      <c r="HQE58" s="183"/>
      <c r="HQF58" s="183"/>
      <c r="HQG58" s="183"/>
      <c r="HQH58" s="183"/>
      <c r="HQI58" s="183"/>
      <c r="HQJ58" s="183"/>
      <c r="HQK58" s="183"/>
      <c r="HQL58" s="183"/>
      <c r="HQM58" s="183"/>
      <c r="HQN58" s="183"/>
      <c r="HQO58" s="183"/>
      <c r="HQP58" s="183"/>
      <c r="HQQ58" s="183"/>
      <c r="HQR58" s="183"/>
      <c r="HQS58" s="183"/>
      <c r="HQT58" s="183"/>
      <c r="HQU58" s="183"/>
      <c r="HQV58" s="183"/>
      <c r="HQW58" s="183"/>
      <c r="HQX58" s="183"/>
      <c r="HQY58" s="183"/>
      <c r="HQZ58" s="183"/>
      <c r="HRA58" s="183"/>
      <c r="HRB58" s="183"/>
      <c r="HRC58" s="183"/>
      <c r="HRD58" s="183"/>
      <c r="HRE58" s="183"/>
      <c r="HRF58" s="183"/>
      <c r="HRG58" s="183"/>
      <c r="HRH58" s="183"/>
      <c r="HRI58" s="183"/>
      <c r="HRJ58" s="183"/>
      <c r="HRK58" s="183"/>
      <c r="HRL58" s="183"/>
      <c r="HRM58" s="183"/>
      <c r="HRN58" s="183"/>
      <c r="HRO58" s="183"/>
      <c r="HRP58" s="183"/>
      <c r="HRQ58" s="183"/>
      <c r="HRR58" s="183"/>
      <c r="HRS58" s="183"/>
      <c r="HRT58" s="183"/>
      <c r="HRU58" s="183"/>
      <c r="HRV58" s="183"/>
      <c r="HRW58" s="183"/>
      <c r="HRX58" s="183"/>
      <c r="HRY58" s="183"/>
      <c r="HRZ58" s="183"/>
      <c r="HSA58" s="183"/>
      <c r="HSB58" s="183"/>
      <c r="HSC58" s="183"/>
      <c r="HSD58" s="183"/>
      <c r="HSE58" s="183"/>
      <c r="HSF58" s="183"/>
      <c r="HSG58" s="183"/>
      <c r="HSH58" s="183"/>
      <c r="HSI58" s="183"/>
      <c r="HSJ58" s="183"/>
      <c r="HSK58" s="183"/>
      <c r="HSL58" s="183"/>
      <c r="HSM58" s="183"/>
      <c r="HSN58" s="183"/>
      <c r="HSO58" s="183"/>
      <c r="HSP58" s="183"/>
      <c r="HSQ58" s="183"/>
      <c r="HSR58" s="183"/>
      <c r="HSS58" s="183"/>
      <c r="HST58" s="183"/>
      <c r="HSU58" s="183"/>
      <c r="HSV58" s="183"/>
      <c r="HSW58" s="183"/>
      <c r="HSX58" s="183"/>
      <c r="HSY58" s="183"/>
      <c r="HSZ58" s="183"/>
      <c r="HTA58" s="183"/>
      <c r="HTB58" s="183"/>
      <c r="HTC58" s="183"/>
      <c r="HTD58" s="183"/>
      <c r="HTE58" s="183"/>
      <c r="HTF58" s="183"/>
      <c r="HTG58" s="183"/>
      <c r="HTH58" s="183"/>
      <c r="HTI58" s="183"/>
      <c r="HTJ58" s="183"/>
      <c r="HTK58" s="183"/>
      <c r="HTL58" s="183"/>
      <c r="HTM58" s="183"/>
      <c r="HTN58" s="183"/>
      <c r="HTO58" s="183"/>
      <c r="HTP58" s="183"/>
      <c r="HTQ58" s="183"/>
      <c r="HTR58" s="183"/>
      <c r="HTS58" s="183"/>
      <c r="HTT58" s="183"/>
      <c r="HTU58" s="183"/>
      <c r="HTV58" s="183"/>
      <c r="HTW58" s="183"/>
      <c r="HTX58" s="183"/>
      <c r="HTY58" s="183"/>
      <c r="HTZ58" s="183"/>
      <c r="HUA58" s="183"/>
      <c r="HUB58" s="183"/>
      <c r="HUC58" s="183"/>
      <c r="HUD58" s="183"/>
      <c r="HUE58" s="183"/>
      <c r="HUF58" s="183"/>
      <c r="HUG58" s="183"/>
      <c r="HUH58" s="183"/>
      <c r="HUI58" s="183"/>
      <c r="HUJ58" s="183"/>
      <c r="HUK58" s="183"/>
      <c r="HUL58" s="183"/>
      <c r="HUM58" s="183"/>
      <c r="HUN58" s="183"/>
      <c r="HUO58" s="183"/>
      <c r="HUP58" s="183"/>
      <c r="HUQ58" s="183"/>
      <c r="HUR58" s="183"/>
      <c r="HUS58" s="183"/>
      <c r="HUT58" s="183"/>
      <c r="HUU58" s="183"/>
      <c r="HUV58" s="183"/>
      <c r="HUW58" s="183"/>
      <c r="HUX58" s="183"/>
      <c r="HUY58" s="183"/>
      <c r="HUZ58" s="183"/>
      <c r="HVA58" s="183"/>
      <c r="HVB58" s="183"/>
      <c r="HVC58" s="183"/>
      <c r="HVD58" s="183"/>
      <c r="HVE58" s="183"/>
      <c r="HVF58" s="183"/>
      <c r="HVG58" s="183"/>
      <c r="HVH58" s="183"/>
      <c r="HVI58" s="183"/>
      <c r="HVJ58" s="183"/>
      <c r="HVK58" s="183"/>
      <c r="HVL58" s="183"/>
      <c r="HVM58" s="183"/>
      <c r="HVN58" s="183"/>
      <c r="HVO58" s="183"/>
      <c r="HVP58" s="183"/>
      <c r="HVQ58" s="183"/>
      <c r="HVR58" s="183"/>
      <c r="HVS58" s="183"/>
      <c r="HVT58" s="183"/>
      <c r="HVU58" s="183"/>
      <c r="HVV58" s="183"/>
      <c r="HVW58" s="183"/>
      <c r="HVX58" s="183"/>
      <c r="HVY58" s="183"/>
      <c r="HVZ58" s="183"/>
      <c r="HWA58" s="183"/>
      <c r="HWB58" s="183"/>
      <c r="HWC58" s="183"/>
      <c r="HWD58" s="183"/>
      <c r="HWE58" s="183"/>
      <c r="HWF58" s="183"/>
      <c r="HWG58" s="183"/>
      <c r="HWH58" s="183"/>
      <c r="HWI58" s="183"/>
      <c r="HWJ58" s="183"/>
      <c r="HWK58" s="183"/>
      <c r="HWL58" s="183"/>
      <c r="HWM58" s="183"/>
      <c r="HWN58" s="183"/>
      <c r="HWO58" s="183"/>
      <c r="HWP58" s="183"/>
      <c r="HWQ58" s="183"/>
      <c r="HWR58" s="183"/>
      <c r="HWS58" s="183"/>
      <c r="HWT58" s="183"/>
      <c r="HWU58" s="183"/>
      <c r="HWV58" s="183"/>
      <c r="HWW58" s="183"/>
      <c r="HWX58" s="183"/>
      <c r="HWY58" s="183"/>
      <c r="HWZ58" s="183"/>
      <c r="HXA58" s="183"/>
      <c r="HXB58" s="183"/>
      <c r="HXC58" s="183"/>
      <c r="HXD58" s="183"/>
      <c r="HXE58" s="183"/>
      <c r="HXF58" s="183"/>
      <c r="HXG58" s="183"/>
      <c r="HXH58" s="183"/>
      <c r="HXI58" s="183"/>
      <c r="HXJ58" s="183"/>
      <c r="HXK58" s="183"/>
      <c r="HXL58" s="183"/>
      <c r="HXM58" s="183"/>
      <c r="HXN58" s="183"/>
      <c r="HXO58" s="183"/>
      <c r="HXP58" s="183"/>
      <c r="HXQ58" s="183"/>
      <c r="HXR58" s="183"/>
      <c r="HXS58" s="183"/>
      <c r="HXT58" s="183"/>
      <c r="HXU58" s="183"/>
      <c r="HXV58" s="183"/>
      <c r="HXW58" s="183"/>
      <c r="HXX58" s="183"/>
      <c r="HXY58" s="183"/>
      <c r="HXZ58" s="183"/>
      <c r="HYA58" s="183"/>
      <c r="HYB58" s="183"/>
      <c r="HYC58" s="183"/>
      <c r="HYD58" s="183"/>
      <c r="HYE58" s="183"/>
      <c r="HYF58" s="183"/>
      <c r="HYG58" s="183"/>
      <c r="HYH58" s="183"/>
      <c r="HYI58" s="183"/>
      <c r="HYJ58" s="183"/>
      <c r="HYK58" s="183"/>
      <c r="HYL58" s="183"/>
      <c r="HYM58" s="183"/>
      <c r="HYN58" s="183"/>
      <c r="HYO58" s="183"/>
      <c r="HYP58" s="183"/>
      <c r="HYQ58" s="183"/>
      <c r="HYR58" s="183"/>
      <c r="HYS58" s="183"/>
      <c r="HYT58" s="183"/>
      <c r="HYU58" s="183"/>
      <c r="HYV58" s="183"/>
      <c r="HYW58" s="183"/>
      <c r="HYX58" s="183"/>
      <c r="HYY58" s="183"/>
      <c r="HYZ58" s="183"/>
      <c r="HZA58" s="183"/>
      <c r="HZB58" s="183"/>
      <c r="HZC58" s="183"/>
      <c r="HZD58" s="183"/>
      <c r="HZE58" s="183"/>
      <c r="HZF58" s="183"/>
      <c r="HZG58" s="183"/>
      <c r="HZH58" s="183"/>
      <c r="HZI58" s="183"/>
      <c r="HZJ58" s="183"/>
      <c r="HZK58" s="183"/>
      <c r="HZL58" s="183"/>
      <c r="HZM58" s="183"/>
      <c r="HZN58" s="183"/>
      <c r="HZO58" s="183"/>
      <c r="HZP58" s="183"/>
      <c r="HZQ58" s="183"/>
      <c r="HZR58" s="183"/>
      <c r="HZS58" s="183"/>
      <c r="HZT58" s="183"/>
      <c r="HZU58" s="183"/>
      <c r="HZV58" s="183"/>
      <c r="HZW58" s="183"/>
      <c r="HZX58" s="183"/>
      <c r="HZY58" s="183"/>
      <c r="HZZ58" s="183"/>
      <c r="IAA58" s="183"/>
      <c r="IAB58" s="183"/>
      <c r="IAC58" s="183"/>
      <c r="IAD58" s="183"/>
      <c r="IAE58" s="183"/>
      <c r="IAF58" s="183"/>
      <c r="IAG58" s="183"/>
      <c r="IAH58" s="183"/>
      <c r="IAI58" s="183"/>
      <c r="IAJ58" s="183"/>
      <c r="IAK58" s="183"/>
      <c r="IAL58" s="183"/>
      <c r="IAM58" s="183"/>
      <c r="IAN58" s="183"/>
      <c r="IAO58" s="183"/>
      <c r="IAP58" s="183"/>
      <c r="IAQ58" s="183"/>
      <c r="IAR58" s="183"/>
      <c r="IAS58" s="183"/>
      <c r="IAT58" s="183"/>
      <c r="IAU58" s="183"/>
      <c r="IAV58" s="183"/>
      <c r="IAW58" s="183"/>
      <c r="IAX58" s="183"/>
      <c r="IAY58" s="183"/>
      <c r="IAZ58" s="183"/>
      <c r="IBA58" s="183"/>
      <c r="IBB58" s="183"/>
      <c r="IBC58" s="183"/>
      <c r="IBD58" s="183"/>
      <c r="IBE58" s="183"/>
      <c r="IBF58" s="183"/>
      <c r="IBG58" s="183"/>
      <c r="IBH58" s="183"/>
      <c r="IBI58" s="183"/>
      <c r="IBJ58" s="183"/>
      <c r="IBK58" s="183"/>
      <c r="IBL58" s="183"/>
      <c r="IBM58" s="183"/>
      <c r="IBN58" s="183"/>
      <c r="IBO58" s="183"/>
      <c r="IBP58" s="183"/>
      <c r="IBQ58" s="183"/>
      <c r="IBR58" s="183"/>
      <c r="IBS58" s="183"/>
      <c r="IBT58" s="183"/>
      <c r="IBU58" s="183"/>
      <c r="IBV58" s="183"/>
      <c r="IBW58" s="183"/>
      <c r="IBX58" s="183"/>
      <c r="IBY58" s="183"/>
      <c r="IBZ58" s="183"/>
      <c r="ICA58" s="183"/>
      <c r="ICB58" s="183"/>
      <c r="ICC58" s="183"/>
      <c r="ICD58" s="183"/>
      <c r="ICE58" s="183"/>
      <c r="ICF58" s="183"/>
      <c r="ICG58" s="183"/>
      <c r="ICH58" s="183"/>
      <c r="ICI58" s="183"/>
      <c r="ICJ58" s="183"/>
      <c r="ICK58" s="183"/>
      <c r="ICL58" s="183"/>
      <c r="ICM58" s="183"/>
      <c r="ICN58" s="183"/>
      <c r="ICO58" s="183"/>
      <c r="ICP58" s="183"/>
      <c r="ICQ58" s="183"/>
      <c r="ICR58" s="183"/>
      <c r="ICS58" s="183"/>
      <c r="ICT58" s="183"/>
      <c r="ICU58" s="183"/>
      <c r="ICV58" s="183"/>
      <c r="ICW58" s="183"/>
      <c r="ICX58" s="183"/>
      <c r="ICY58" s="183"/>
      <c r="ICZ58" s="183"/>
      <c r="IDA58" s="183"/>
      <c r="IDB58" s="183"/>
      <c r="IDC58" s="183"/>
      <c r="IDD58" s="183"/>
      <c r="IDE58" s="183"/>
      <c r="IDF58" s="183"/>
      <c r="IDG58" s="183"/>
      <c r="IDH58" s="183"/>
      <c r="IDI58" s="183"/>
      <c r="IDJ58" s="183"/>
      <c r="IDK58" s="183"/>
      <c r="IDL58" s="183"/>
      <c r="IDM58" s="183"/>
      <c r="IDN58" s="183"/>
      <c r="IDO58" s="183"/>
      <c r="IDP58" s="183"/>
      <c r="IDQ58" s="183"/>
      <c r="IDR58" s="183"/>
      <c r="IDS58" s="183"/>
      <c r="IDT58" s="183"/>
      <c r="IDU58" s="183"/>
      <c r="IDV58" s="183"/>
      <c r="IDW58" s="183"/>
      <c r="IDX58" s="183"/>
      <c r="IDY58" s="183"/>
      <c r="IDZ58" s="183"/>
      <c r="IEA58" s="183"/>
      <c r="IEB58" s="183"/>
      <c r="IEC58" s="183"/>
      <c r="IED58" s="183"/>
      <c r="IEE58" s="183"/>
      <c r="IEF58" s="183"/>
      <c r="IEG58" s="183"/>
      <c r="IEH58" s="183"/>
      <c r="IEI58" s="183"/>
      <c r="IEJ58" s="183"/>
      <c r="IEK58" s="183"/>
      <c r="IEL58" s="183"/>
      <c r="IEM58" s="183"/>
      <c r="IEN58" s="183"/>
      <c r="IEO58" s="183"/>
      <c r="IEP58" s="183"/>
      <c r="IEQ58" s="183"/>
      <c r="IER58" s="183"/>
      <c r="IES58" s="183"/>
      <c r="IET58" s="183"/>
      <c r="IEU58" s="183"/>
      <c r="IEV58" s="183"/>
      <c r="IEW58" s="183"/>
      <c r="IEX58" s="183"/>
      <c r="IEY58" s="183"/>
      <c r="IEZ58" s="183"/>
      <c r="IFA58" s="183"/>
      <c r="IFB58" s="183"/>
      <c r="IFC58" s="183"/>
      <c r="IFD58" s="183"/>
      <c r="IFE58" s="183"/>
      <c r="IFF58" s="183"/>
      <c r="IFG58" s="183"/>
      <c r="IFH58" s="183"/>
      <c r="IFI58" s="183"/>
      <c r="IFJ58" s="183"/>
      <c r="IFK58" s="183"/>
      <c r="IFL58" s="183"/>
      <c r="IFM58" s="183"/>
      <c r="IFN58" s="183"/>
      <c r="IFO58" s="183"/>
      <c r="IFP58" s="183"/>
      <c r="IFQ58" s="183"/>
      <c r="IFR58" s="183"/>
      <c r="IFS58" s="183"/>
      <c r="IFT58" s="183"/>
      <c r="IFU58" s="183"/>
      <c r="IFV58" s="183"/>
      <c r="IFW58" s="183"/>
      <c r="IFX58" s="183"/>
      <c r="IFY58" s="183"/>
      <c r="IFZ58" s="183"/>
      <c r="IGA58" s="183"/>
      <c r="IGB58" s="183"/>
      <c r="IGC58" s="183"/>
      <c r="IGD58" s="183"/>
      <c r="IGE58" s="183"/>
      <c r="IGF58" s="183"/>
      <c r="IGG58" s="183"/>
      <c r="IGH58" s="183"/>
      <c r="IGI58" s="183"/>
      <c r="IGJ58" s="183"/>
      <c r="IGK58" s="183"/>
      <c r="IGL58" s="183"/>
      <c r="IGM58" s="183"/>
      <c r="IGN58" s="183"/>
      <c r="IGO58" s="183"/>
      <c r="IGP58" s="183"/>
      <c r="IGQ58" s="183"/>
      <c r="IGR58" s="183"/>
      <c r="IGS58" s="183"/>
      <c r="IGT58" s="183"/>
      <c r="IGU58" s="183"/>
      <c r="IGV58" s="183"/>
      <c r="IGW58" s="183"/>
      <c r="IGX58" s="183"/>
      <c r="IGY58" s="183"/>
      <c r="IGZ58" s="183"/>
      <c r="IHA58" s="183"/>
      <c r="IHB58" s="183"/>
      <c r="IHC58" s="183"/>
      <c r="IHD58" s="183"/>
      <c r="IHE58" s="183"/>
      <c r="IHF58" s="183"/>
      <c r="IHG58" s="183"/>
      <c r="IHH58" s="183"/>
      <c r="IHI58" s="183"/>
      <c r="IHJ58" s="183"/>
      <c r="IHK58" s="183"/>
      <c r="IHL58" s="183"/>
      <c r="IHM58" s="183"/>
      <c r="IHN58" s="183"/>
      <c r="IHO58" s="183"/>
      <c r="IHP58" s="183"/>
      <c r="IHQ58" s="183"/>
      <c r="IHR58" s="183"/>
      <c r="IHS58" s="183"/>
      <c r="IHT58" s="183"/>
      <c r="IHU58" s="183"/>
      <c r="IHV58" s="183"/>
      <c r="IHW58" s="183"/>
      <c r="IHX58" s="183"/>
      <c r="IHY58" s="183"/>
      <c r="IHZ58" s="183"/>
      <c r="IIA58" s="183"/>
      <c r="IIB58" s="183"/>
      <c r="IIC58" s="183"/>
      <c r="IID58" s="183"/>
      <c r="IIE58" s="183"/>
      <c r="IIF58" s="183"/>
      <c r="IIG58" s="183"/>
      <c r="IIH58" s="183"/>
      <c r="III58" s="183"/>
      <c r="IIJ58" s="183"/>
      <c r="IIK58" s="183"/>
      <c r="IIL58" s="183"/>
      <c r="IIM58" s="183"/>
      <c r="IIN58" s="183"/>
      <c r="IIO58" s="183"/>
      <c r="IIP58" s="183"/>
      <c r="IIQ58" s="183"/>
      <c r="IIR58" s="183"/>
      <c r="IIS58" s="183"/>
      <c r="IIT58" s="183"/>
      <c r="IIU58" s="183"/>
      <c r="IIV58" s="183"/>
      <c r="IIW58" s="183"/>
      <c r="IIX58" s="183"/>
      <c r="IIY58" s="183"/>
      <c r="IIZ58" s="183"/>
      <c r="IJA58" s="183"/>
      <c r="IJB58" s="183"/>
      <c r="IJC58" s="183"/>
      <c r="IJD58" s="183"/>
      <c r="IJE58" s="183"/>
      <c r="IJF58" s="183"/>
      <c r="IJG58" s="183"/>
      <c r="IJH58" s="183"/>
      <c r="IJI58" s="183"/>
      <c r="IJJ58" s="183"/>
      <c r="IJK58" s="183"/>
      <c r="IJL58" s="183"/>
      <c r="IJM58" s="183"/>
      <c r="IJN58" s="183"/>
      <c r="IJO58" s="183"/>
      <c r="IJP58" s="183"/>
      <c r="IJQ58" s="183"/>
      <c r="IJR58" s="183"/>
      <c r="IJS58" s="183"/>
      <c r="IJT58" s="183"/>
      <c r="IJU58" s="183"/>
      <c r="IJV58" s="183"/>
      <c r="IJW58" s="183"/>
      <c r="IJX58" s="183"/>
      <c r="IJY58" s="183"/>
      <c r="IJZ58" s="183"/>
      <c r="IKA58" s="183"/>
      <c r="IKB58" s="183"/>
      <c r="IKC58" s="183"/>
      <c r="IKD58" s="183"/>
      <c r="IKE58" s="183"/>
      <c r="IKF58" s="183"/>
      <c r="IKG58" s="183"/>
      <c r="IKH58" s="183"/>
      <c r="IKI58" s="183"/>
      <c r="IKJ58" s="183"/>
      <c r="IKK58" s="183"/>
      <c r="IKL58" s="183"/>
      <c r="IKM58" s="183"/>
      <c r="IKN58" s="183"/>
      <c r="IKO58" s="183"/>
      <c r="IKP58" s="183"/>
      <c r="IKQ58" s="183"/>
      <c r="IKR58" s="183"/>
      <c r="IKS58" s="183"/>
      <c r="IKT58" s="183"/>
      <c r="IKU58" s="183"/>
      <c r="IKV58" s="183"/>
      <c r="IKW58" s="183"/>
      <c r="IKX58" s="183"/>
      <c r="IKY58" s="183"/>
      <c r="IKZ58" s="183"/>
      <c r="ILA58" s="183"/>
      <c r="ILB58" s="183"/>
      <c r="ILC58" s="183"/>
      <c r="ILD58" s="183"/>
      <c r="ILE58" s="183"/>
      <c r="ILF58" s="183"/>
      <c r="ILG58" s="183"/>
      <c r="ILH58" s="183"/>
      <c r="ILI58" s="183"/>
      <c r="ILJ58" s="183"/>
      <c r="ILK58" s="183"/>
      <c r="ILL58" s="183"/>
      <c r="ILM58" s="183"/>
      <c r="ILN58" s="183"/>
      <c r="ILO58" s="183"/>
      <c r="ILP58" s="183"/>
      <c r="ILQ58" s="183"/>
      <c r="ILR58" s="183"/>
      <c r="ILS58" s="183"/>
      <c r="ILT58" s="183"/>
      <c r="ILU58" s="183"/>
      <c r="ILV58" s="183"/>
      <c r="ILW58" s="183"/>
      <c r="ILX58" s="183"/>
      <c r="ILY58" s="183"/>
      <c r="ILZ58" s="183"/>
      <c r="IMA58" s="183"/>
      <c r="IMB58" s="183"/>
      <c r="IMC58" s="183"/>
      <c r="IMD58" s="183"/>
      <c r="IME58" s="183"/>
      <c r="IMF58" s="183"/>
      <c r="IMG58" s="183"/>
      <c r="IMH58" s="183"/>
      <c r="IMI58" s="183"/>
      <c r="IMJ58" s="183"/>
      <c r="IMK58" s="183"/>
      <c r="IML58" s="183"/>
      <c r="IMM58" s="183"/>
      <c r="IMN58" s="183"/>
      <c r="IMO58" s="183"/>
      <c r="IMP58" s="183"/>
      <c r="IMQ58" s="183"/>
      <c r="IMR58" s="183"/>
      <c r="IMS58" s="183"/>
      <c r="IMT58" s="183"/>
      <c r="IMU58" s="183"/>
      <c r="IMV58" s="183"/>
      <c r="IMW58" s="183"/>
      <c r="IMX58" s="183"/>
      <c r="IMY58" s="183"/>
      <c r="IMZ58" s="183"/>
      <c r="INA58" s="183"/>
      <c r="INB58" s="183"/>
      <c r="INC58" s="183"/>
      <c r="IND58" s="183"/>
      <c r="INE58" s="183"/>
      <c r="INF58" s="183"/>
      <c r="ING58" s="183"/>
      <c r="INH58" s="183"/>
      <c r="INI58" s="183"/>
      <c r="INJ58" s="183"/>
      <c r="INK58" s="183"/>
      <c r="INL58" s="183"/>
      <c r="INM58" s="183"/>
      <c r="INN58" s="183"/>
      <c r="INO58" s="183"/>
      <c r="INP58" s="183"/>
      <c r="INQ58" s="183"/>
      <c r="INR58" s="183"/>
      <c r="INS58" s="183"/>
      <c r="INT58" s="183"/>
      <c r="INU58" s="183"/>
      <c r="INV58" s="183"/>
      <c r="INW58" s="183"/>
      <c r="INX58" s="183"/>
      <c r="INY58" s="183"/>
      <c r="INZ58" s="183"/>
      <c r="IOA58" s="183"/>
      <c r="IOB58" s="183"/>
      <c r="IOC58" s="183"/>
      <c r="IOD58" s="183"/>
      <c r="IOE58" s="183"/>
      <c r="IOF58" s="183"/>
      <c r="IOG58" s="183"/>
      <c r="IOH58" s="183"/>
      <c r="IOI58" s="183"/>
      <c r="IOJ58" s="183"/>
      <c r="IOK58" s="183"/>
      <c r="IOL58" s="183"/>
      <c r="IOM58" s="183"/>
      <c r="ION58" s="183"/>
      <c r="IOO58" s="183"/>
      <c r="IOP58" s="183"/>
      <c r="IOQ58" s="183"/>
      <c r="IOR58" s="183"/>
      <c r="IOS58" s="183"/>
      <c r="IOT58" s="183"/>
      <c r="IOU58" s="183"/>
      <c r="IOV58" s="183"/>
      <c r="IOW58" s="183"/>
      <c r="IOX58" s="183"/>
      <c r="IOY58" s="183"/>
      <c r="IOZ58" s="183"/>
      <c r="IPA58" s="183"/>
      <c r="IPB58" s="183"/>
      <c r="IPC58" s="183"/>
      <c r="IPD58" s="183"/>
      <c r="IPE58" s="183"/>
      <c r="IPF58" s="183"/>
      <c r="IPG58" s="183"/>
      <c r="IPH58" s="183"/>
      <c r="IPI58" s="183"/>
      <c r="IPJ58" s="183"/>
      <c r="IPK58" s="183"/>
      <c r="IPL58" s="183"/>
      <c r="IPM58" s="183"/>
      <c r="IPN58" s="183"/>
      <c r="IPO58" s="183"/>
      <c r="IPP58" s="183"/>
      <c r="IPQ58" s="183"/>
      <c r="IPR58" s="183"/>
      <c r="IPS58" s="183"/>
      <c r="IPT58" s="183"/>
      <c r="IPU58" s="183"/>
      <c r="IPV58" s="183"/>
      <c r="IPW58" s="183"/>
      <c r="IPX58" s="183"/>
      <c r="IPY58" s="183"/>
      <c r="IPZ58" s="183"/>
      <c r="IQA58" s="183"/>
      <c r="IQB58" s="183"/>
      <c r="IQC58" s="183"/>
      <c r="IQD58" s="183"/>
      <c r="IQE58" s="183"/>
      <c r="IQF58" s="183"/>
      <c r="IQG58" s="183"/>
      <c r="IQH58" s="183"/>
      <c r="IQI58" s="183"/>
      <c r="IQJ58" s="183"/>
      <c r="IQK58" s="183"/>
      <c r="IQL58" s="183"/>
      <c r="IQM58" s="183"/>
      <c r="IQN58" s="183"/>
      <c r="IQO58" s="183"/>
      <c r="IQP58" s="183"/>
      <c r="IQQ58" s="183"/>
      <c r="IQR58" s="183"/>
      <c r="IQS58" s="183"/>
      <c r="IQT58" s="183"/>
      <c r="IQU58" s="183"/>
      <c r="IQV58" s="183"/>
      <c r="IQW58" s="183"/>
      <c r="IQX58" s="183"/>
      <c r="IQY58" s="183"/>
      <c r="IQZ58" s="183"/>
      <c r="IRA58" s="183"/>
      <c r="IRB58" s="183"/>
      <c r="IRC58" s="183"/>
      <c r="IRD58" s="183"/>
      <c r="IRE58" s="183"/>
      <c r="IRF58" s="183"/>
      <c r="IRG58" s="183"/>
      <c r="IRH58" s="183"/>
      <c r="IRI58" s="183"/>
      <c r="IRJ58" s="183"/>
      <c r="IRK58" s="183"/>
      <c r="IRL58" s="183"/>
      <c r="IRM58" s="183"/>
      <c r="IRN58" s="183"/>
      <c r="IRO58" s="183"/>
      <c r="IRP58" s="183"/>
      <c r="IRQ58" s="183"/>
      <c r="IRR58" s="183"/>
      <c r="IRS58" s="183"/>
      <c r="IRT58" s="183"/>
      <c r="IRU58" s="183"/>
      <c r="IRV58" s="183"/>
      <c r="IRW58" s="183"/>
      <c r="IRX58" s="183"/>
      <c r="IRY58" s="183"/>
      <c r="IRZ58" s="183"/>
      <c r="ISA58" s="183"/>
      <c r="ISB58" s="183"/>
      <c r="ISC58" s="183"/>
      <c r="ISD58" s="183"/>
      <c r="ISE58" s="183"/>
      <c r="ISF58" s="183"/>
      <c r="ISG58" s="183"/>
      <c r="ISH58" s="183"/>
      <c r="ISI58" s="183"/>
      <c r="ISJ58" s="183"/>
      <c r="ISK58" s="183"/>
      <c r="ISL58" s="183"/>
      <c r="ISM58" s="183"/>
      <c r="ISN58" s="183"/>
      <c r="ISO58" s="183"/>
      <c r="ISP58" s="183"/>
      <c r="ISQ58" s="183"/>
      <c r="ISR58" s="183"/>
      <c r="ISS58" s="183"/>
      <c r="IST58" s="183"/>
      <c r="ISU58" s="183"/>
      <c r="ISV58" s="183"/>
      <c r="ISW58" s="183"/>
      <c r="ISX58" s="183"/>
      <c r="ISY58" s="183"/>
      <c r="ISZ58" s="183"/>
      <c r="ITA58" s="183"/>
      <c r="ITB58" s="183"/>
      <c r="ITC58" s="183"/>
      <c r="ITD58" s="183"/>
      <c r="ITE58" s="183"/>
      <c r="ITF58" s="183"/>
      <c r="ITG58" s="183"/>
      <c r="ITH58" s="183"/>
      <c r="ITI58" s="183"/>
      <c r="ITJ58" s="183"/>
      <c r="ITK58" s="183"/>
      <c r="ITL58" s="183"/>
      <c r="ITM58" s="183"/>
      <c r="ITN58" s="183"/>
      <c r="ITO58" s="183"/>
      <c r="ITP58" s="183"/>
      <c r="ITQ58" s="183"/>
      <c r="ITR58" s="183"/>
      <c r="ITS58" s="183"/>
      <c r="ITT58" s="183"/>
      <c r="ITU58" s="183"/>
      <c r="ITV58" s="183"/>
      <c r="ITW58" s="183"/>
      <c r="ITX58" s="183"/>
      <c r="ITY58" s="183"/>
      <c r="ITZ58" s="183"/>
      <c r="IUA58" s="183"/>
      <c r="IUB58" s="183"/>
      <c r="IUC58" s="183"/>
      <c r="IUD58" s="183"/>
      <c r="IUE58" s="183"/>
      <c r="IUF58" s="183"/>
      <c r="IUG58" s="183"/>
      <c r="IUH58" s="183"/>
      <c r="IUI58" s="183"/>
      <c r="IUJ58" s="183"/>
      <c r="IUK58" s="183"/>
      <c r="IUL58" s="183"/>
      <c r="IUM58" s="183"/>
      <c r="IUN58" s="183"/>
      <c r="IUO58" s="183"/>
      <c r="IUP58" s="183"/>
      <c r="IUQ58" s="183"/>
      <c r="IUR58" s="183"/>
      <c r="IUS58" s="183"/>
      <c r="IUT58" s="183"/>
      <c r="IUU58" s="183"/>
      <c r="IUV58" s="183"/>
      <c r="IUW58" s="183"/>
      <c r="IUX58" s="183"/>
      <c r="IUY58" s="183"/>
      <c r="IUZ58" s="183"/>
      <c r="IVA58" s="183"/>
      <c r="IVB58" s="183"/>
      <c r="IVC58" s="183"/>
      <c r="IVD58" s="183"/>
      <c r="IVE58" s="183"/>
      <c r="IVF58" s="183"/>
      <c r="IVG58" s="183"/>
      <c r="IVH58" s="183"/>
      <c r="IVI58" s="183"/>
      <c r="IVJ58" s="183"/>
      <c r="IVK58" s="183"/>
      <c r="IVL58" s="183"/>
      <c r="IVM58" s="183"/>
      <c r="IVN58" s="183"/>
      <c r="IVO58" s="183"/>
      <c r="IVP58" s="183"/>
      <c r="IVQ58" s="183"/>
      <c r="IVR58" s="183"/>
      <c r="IVS58" s="183"/>
      <c r="IVT58" s="183"/>
      <c r="IVU58" s="183"/>
      <c r="IVV58" s="183"/>
      <c r="IVW58" s="183"/>
      <c r="IVX58" s="183"/>
      <c r="IVY58" s="183"/>
      <c r="IVZ58" s="183"/>
      <c r="IWA58" s="183"/>
      <c r="IWB58" s="183"/>
      <c r="IWC58" s="183"/>
      <c r="IWD58" s="183"/>
      <c r="IWE58" s="183"/>
      <c r="IWF58" s="183"/>
      <c r="IWG58" s="183"/>
      <c r="IWH58" s="183"/>
      <c r="IWI58" s="183"/>
      <c r="IWJ58" s="183"/>
      <c r="IWK58" s="183"/>
      <c r="IWL58" s="183"/>
      <c r="IWM58" s="183"/>
      <c r="IWN58" s="183"/>
      <c r="IWO58" s="183"/>
      <c r="IWP58" s="183"/>
      <c r="IWQ58" s="183"/>
      <c r="IWR58" s="183"/>
      <c r="IWS58" s="183"/>
      <c r="IWT58" s="183"/>
      <c r="IWU58" s="183"/>
      <c r="IWV58" s="183"/>
      <c r="IWW58" s="183"/>
      <c r="IWX58" s="183"/>
      <c r="IWY58" s="183"/>
      <c r="IWZ58" s="183"/>
      <c r="IXA58" s="183"/>
      <c r="IXB58" s="183"/>
      <c r="IXC58" s="183"/>
      <c r="IXD58" s="183"/>
      <c r="IXE58" s="183"/>
      <c r="IXF58" s="183"/>
      <c r="IXG58" s="183"/>
      <c r="IXH58" s="183"/>
      <c r="IXI58" s="183"/>
      <c r="IXJ58" s="183"/>
      <c r="IXK58" s="183"/>
      <c r="IXL58" s="183"/>
      <c r="IXM58" s="183"/>
      <c r="IXN58" s="183"/>
      <c r="IXO58" s="183"/>
      <c r="IXP58" s="183"/>
      <c r="IXQ58" s="183"/>
      <c r="IXR58" s="183"/>
      <c r="IXS58" s="183"/>
      <c r="IXT58" s="183"/>
      <c r="IXU58" s="183"/>
      <c r="IXV58" s="183"/>
      <c r="IXW58" s="183"/>
      <c r="IXX58" s="183"/>
      <c r="IXY58" s="183"/>
      <c r="IXZ58" s="183"/>
      <c r="IYA58" s="183"/>
      <c r="IYB58" s="183"/>
      <c r="IYC58" s="183"/>
      <c r="IYD58" s="183"/>
      <c r="IYE58" s="183"/>
      <c r="IYF58" s="183"/>
      <c r="IYG58" s="183"/>
      <c r="IYH58" s="183"/>
      <c r="IYI58" s="183"/>
      <c r="IYJ58" s="183"/>
      <c r="IYK58" s="183"/>
      <c r="IYL58" s="183"/>
      <c r="IYM58" s="183"/>
      <c r="IYN58" s="183"/>
      <c r="IYO58" s="183"/>
      <c r="IYP58" s="183"/>
      <c r="IYQ58" s="183"/>
      <c r="IYR58" s="183"/>
      <c r="IYS58" s="183"/>
      <c r="IYT58" s="183"/>
      <c r="IYU58" s="183"/>
      <c r="IYV58" s="183"/>
      <c r="IYW58" s="183"/>
      <c r="IYX58" s="183"/>
      <c r="IYY58" s="183"/>
      <c r="IYZ58" s="183"/>
      <c r="IZA58" s="183"/>
      <c r="IZB58" s="183"/>
      <c r="IZC58" s="183"/>
      <c r="IZD58" s="183"/>
      <c r="IZE58" s="183"/>
      <c r="IZF58" s="183"/>
      <c r="IZG58" s="183"/>
      <c r="IZH58" s="183"/>
      <c r="IZI58" s="183"/>
      <c r="IZJ58" s="183"/>
      <c r="IZK58" s="183"/>
      <c r="IZL58" s="183"/>
      <c r="IZM58" s="183"/>
      <c r="IZN58" s="183"/>
      <c r="IZO58" s="183"/>
      <c r="IZP58" s="183"/>
      <c r="IZQ58" s="183"/>
      <c r="IZR58" s="183"/>
      <c r="IZS58" s="183"/>
      <c r="IZT58" s="183"/>
      <c r="IZU58" s="183"/>
      <c r="IZV58" s="183"/>
      <c r="IZW58" s="183"/>
      <c r="IZX58" s="183"/>
      <c r="IZY58" s="183"/>
      <c r="IZZ58" s="183"/>
      <c r="JAA58" s="183"/>
      <c r="JAB58" s="183"/>
      <c r="JAC58" s="183"/>
      <c r="JAD58" s="183"/>
      <c r="JAE58" s="183"/>
      <c r="JAF58" s="183"/>
      <c r="JAG58" s="183"/>
      <c r="JAH58" s="183"/>
      <c r="JAI58" s="183"/>
      <c r="JAJ58" s="183"/>
      <c r="JAK58" s="183"/>
      <c r="JAL58" s="183"/>
      <c r="JAM58" s="183"/>
      <c r="JAN58" s="183"/>
      <c r="JAO58" s="183"/>
      <c r="JAP58" s="183"/>
      <c r="JAQ58" s="183"/>
      <c r="JAR58" s="183"/>
      <c r="JAS58" s="183"/>
      <c r="JAT58" s="183"/>
      <c r="JAU58" s="183"/>
      <c r="JAV58" s="183"/>
      <c r="JAW58" s="183"/>
      <c r="JAX58" s="183"/>
      <c r="JAY58" s="183"/>
      <c r="JAZ58" s="183"/>
      <c r="JBA58" s="183"/>
      <c r="JBB58" s="183"/>
      <c r="JBC58" s="183"/>
      <c r="JBD58" s="183"/>
      <c r="JBE58" s="183"/>
      <c r="JBF58" s="183"/>
      <c r="JBG58" s="183"/>
      <c r="JBH58" s="183"/>
      <c r="JBI58" s="183"/>
      <c r="JBJ58" s="183"/>
      <c r="JBK58" s="183"/>
      <c r="JBL58" s="183"/>
      <c r="JBM58" s="183"/>
      <c r="JBN58" s="183"/>
      <c r="JBO58" s="183"/>
      <c r="JBP58" s="183"/>
      <c r="JBQ58" s="183"/>
      <c r="JBR58" s="183"/>
      <c r="JBS58" s="183"/>
      <c r="JBT58" s="183"/>
      <c r="JBU58" s="183"/>
      <c r="JBV58" s="183"/>
      <c r="JBW58" s="183"/>
      <c r="JBX58" s="183"/>
      <c r="JBY58" s="183"/>
      <c r="JBZ58" s="183"/>
      <c r="JCA58" s="183"/>
      <c r="JCB58" s="183"/>
      <c r="JCC58" s="183"/>
      <c r="JCD58" s="183"/>
      <c r="JCE58" s="183"/>
      <c r="JCF58" s="183"/>
      <c r="JCG58" s="183"/>
      <c r="JCH58" s="183"/>
      <c r="JCI58" s="183"/>
      <c r="JCJ58" s="183"/>
      <c r="JCK58" s="183"/>
      <c r="JCL58" s="183"/>
      <c r="JCM58" s="183"/>
      <c r="JCN58" s="183"/>
      <c r="JCO58" s="183"/>
      <c r="JCP58" s="183"/>
      <c r="JCQ58" s="183"/>
      <c r="JCR58" s="183"/>
      <c r="JCS58" s="183"/>
      <c r="JCT58" s="183"/>
      <c r="JCU58" s="183"/>
      <c r="JCV58" s="183"/>
      <c r="JCW58" s="183"/>
      <c r="JCX58" s="183"/>
      <c r="JCY58" s="183"/>
      <c r="JCZ58" s="183"/>
      <c r="JDA58" s="183"/>
      <c r="JDB58" s="183"/>
      <c r="JDC58" s="183"/>
      <c r="JDD58" s="183"/>
      <c r="JDE58" s="183"/>
      <c r="JDF58" s="183"/>
      <c r="JDG58" s="183"/>
      <c r="JDH58" s="183"/>
      <c r="JDI58" s="183"/>
      <c r="JDJ58" s="183"/>
      <c r="JDK58" s="183"/>
      <c r="JDL58" s="183"/>
      <c r="JDM58" s="183"/>
      <c r="JDN58" s="183"/>
      <c r="JDO58" s="183"/>
      <c r="JDP58" s="183"/>
      <c r="JDQ58" s="183"/>
      <c r="JDR58" s="183"/>
      <c r="JDS58" s="183"/>
      <c r="JDT58" s="183"/>
      <c r="JDU58" s="183"/>
      <c r="JDV58" s="183"/>
      <c r="JDW58" s="183"/>
      <c r="JDX58" s="183"/>
      <c r="JDY58" s="183"/>
      <c r="JDZ58" s="183"/>
      <c r="JEA58" s="183"/>
      <c r="JEB58" s="183"/>
      <c r="JEC58" s="183"/>
      <c r="JED58" s="183"/>
      <c r="JEE58" s="183"/>
      <c r="JEF58" s="183"/>
      <c r="JEG58" s="183"/>
      <c r="JEH58" s="183"/>
      <c r="JEI58" s="183"/>
      <c r="JEJ58" s="183"/>
      <c r="JEK58" s="183"/>
      <c r="JEL58" s="183"/>
      <c r="JEM58" s="183"/>
      <c r="JEN58" s="183"/>
      <c r="JEO58" s="183"/>
      <c r="JEP58" s="183"/>
      <c r="JEQ58" s="183"/>
      <c r="JER58" s="183"/>
      <c r="JES58" s="183"/>
      <c r="JET58" s="183"/>
      <c r="JEU58" s="183"/>
      <c r="JEV58" s="183"/>
      <c r="JEW58" s="183"/>
      <c r="JEX58" s="183"/>
      <c r="JEY58" s="183"/>
      <c r="JEZ58" s="183"/>
      <c r="JFA58" s="183"/>
      <c r="JFB58" s="183"/>
      <c r="JFC58" s="183"/>
      <c r="JFD58" s="183"/>
      <c r="JFE58" s="183"/>
      <c r="JFF58" s="183"/>
      <c r="JFG58" s="183"/>
      <c r="JFH58" s="183"/>
      <c r="JFI58" s="183"/>
      <c r="JFJ58" s="183"/>
      <c r="JFK58" s="183"/>
      <c r="JFL58" s="183"/>
      <c r="JFM58" s="183"/>
      <c r="JFN58" s="183"/>
      <c r="JFO58" s="183"/>
      <c r="JFP58" s="183"/>
      <c r="JFQ58" s="183"/>
      <c r="JFR58" s="183"/>
      <c r="JFS58" s="183"/>
      <c r="JFT58" s="183"/>
      <c r="JFU58" s="183"/>
      <c r="JFV58" s="183"/>
      <c r="JFW58" s="183"/>
      <c r="JFX58" s="183"/>
      <c r="JFY58" s="183"/>
      <c r="JFZ58" s="183"/>
      <c r="JGA58" s="183"/>
      <c r="JGB58" s="183"/>
      <c r="JGC58" s="183"/>
      <c r="JGD58" s="183"/>
      <c r="JGE58" s="183"/>
      <c r="JGF58" s="183"/>
      <c r="JGG58" s="183"/>
      <c r="JGH58" s="183"/>
      <c r="JGI58" s="183"/>
      <c r="JGJ58" s="183"/>
      <c r="JGK58" s="183"/>
      <c r="JGL58" s="183"/>
      <c r="JGM58" s="183"/>
      <c r="JGN58" s="183"/>
      <c r="JGO58" s="183"/>
      <c r="JGP58" s="183"/>
      <c r="JGQ58" s="183"/>
      <c r="JGR58" s="183"/>
      <c r="JGS58" s="183"/>
      <c r="JGT58" s="183"/>
      <c r="JGU58" s="183"/>
      <c r="JGV58" s="183"/>
      <c r="JGW58" s="183"/>
      <c r="JGX58" s="183"/>
      <c r="JGY58" s="183"/>
      <c r="JGZ58" s="183"/>
      <c r="JHA58" s="183"/>
      <c r="JHB58" s="183"/>
      <c r="JHC58" s="183"/>
      <c r="JHD58" s="183"/>
      <c r="JHE58" s="183"/>
      <c r="JHF58" s="183"/>
      <c r="JHG58" s="183"/>
      <c r="JHH58" s="183"/>
      <c r="JHI58" s="183"/>
      <c r="JHJ58" s="183"/>
      <c r="JHK58" s="183"/>
      <c r="JHL58" s="183"/>
      <c r="JHM58" s="183"/>
      <c r="JHN58" s="183"/>
      <c r="JHO58" s="183"/>
      <c r="JHP58" s="183"/>
      <c r="JHQ58" s="183"/>
      <c r="JHR58" s="183"/>
      <c r="JHS58" s="183"/>
      <c r="JHT58" s="183"/>
      <c r="JHU58" s="183"/>
      <c r="JHV58" s="183"/>
      <c r="JHW58" s="183"/>
      <c r="JHX58" s="183"/>
      <c r="JHY58" s="183"/>
      <c r="JHZ58" s="183"/>
      <c r="JIA58" s="183"/>
      <c r="JIB58" s="183"/>
      <c r="JIC58" s="183"/>
      <c r="JID58" s="183"/>
      <c r="JIE58" s="183"/>
      <c r="JIF58" s="183"/>
      <c r="JIG58" s="183"/>
      <c r="JIH58" s="183"/>
      <c r="JII58" s="183"/>
      <c r="JIJ58" s="183"/>
      <c r="JIK58" s="183"/>
      <c r="JIL58" s="183"/>
      <c r="JIM58" s="183"/>
      <c r="JIN58" s="183"/>
      <c r="JIO58" s="183"/>
      <c r="JIP58" s="183"/>
      <c r="JIQ58" s="183"/>
      <c r="JIR58" s="183"/>
      <c r="JIS58" s="183"/>
      <c r="JIT58" s="183"/>
      <c r="JIU58" s="183"/>
      <c r="JIV58" s="183"/>
      <c r="JIW58" s="183"/>
      <c r="JIX58" s="183"/>
      <c r="JIY58" s="183"/>
      <c r="JIZ58" s="183"/>
      <c r="JJA58" s="183"/>
      <c r="JJB58" s="183"/>
      <c r="JJC58" s="183"/>
      <c r="JJD58" s="183"/>
      <c r="JJE58" s="183"/>
      <c r="JJF58" s="183"/>
      <c r="JJG58" s="183"/>
      <c r="JJH58" s="183"/>
      <c r="JJI58" s="183"/>
      <c r="JJJ58" s="183"/>
      <c r="JJK58" s="183"/>
      <c r="JJL58" s="183"/>
      <c r="JJM58" s="183"/>
      <c r="JJN58" s="183"/>
      <c r="JJO58" s="183"/>
      <c r="JJP58" s="183"/>
      <c r="JJQ58" s="183"/>
      <c r="JJR58" s="183"/>
      <c r="JJS58" s="183"/>
      <c r="JJT58" s="183"/>
      <c r="JJU58" s="183"/>
      <c r="JJV58" s="183"/>
      <c r="JJW58" s="183"/>
      <c r="JJX58" s="183"/>
      <c r="JJY58" s="183"/>
      <c r="JJZ58" s="183"/>
      <c r="JKA58" s="183"/>
      <c r="JKB58" s="183"/>
      <c r="JKC58" s="183"/>
      <c r="JKD58" s="183"/>
      <c r="JKE58" s="183"/>
      <c r="JKF58" s="183"/>
      <c r="JKG58" s="183"/>
      <c r="JKH58" s="183"/>
      <c r="JKI58" s="183"/>
      <c r="JKJ58" s="183"/>
      <c r="JKK58" s="183"/>
      <c r="JKL58" s="183"/>
      <c r="JKM58" s="183"/>
      <c r="JKN58" s="183"/>
      <c r="JKO58" s="183"/>
      <c r="JKP58" s="183"/>
      <c r="JKQ58" s="183"/>
      <c r="JKR58" s="183"/>
      <c r="JKS58" s="183"/>
      <c r="JKT58" s="183"/>
      <c r="JKU58" s="183"/>
      <c r="JKV58" s="183"/>
      <c r="JKW58" s="183"/>
      <c r="JKX58" s="183"/>
      <c r="JKY58" s="183"/>
      <c r="JKZ58" s="183"/>
      <c r="JLA58" s="183"/>
      <c r="JLB58" s="183"/>
      <c r="JLC58" s="183"/>
      <c r="JLD58" s="183"/>
      <c r="JLE58" s="183"/>
      <c r="JLF58" s="183"/>
      <c r="JLG58" s="183"/>
      <c r="JLH58" s="183"/>
      <c r="JLI58" s="183"/>
      <c r="JLJ58" s="183"/>
      <c r="JLK58" s="183"/>
      <c r="JLL58" s="183"/>
      <c r="JLM58" s="183"/>
      <c r="JLN58" s="183"/>
      <c r="JLO58" s="183"/>
      <c r="JLP58" s="183"/>
      <c r="JLQ58" s="183"/>
      <c r="JLR58" s="183"/>
      <c r="JLS58" s="183"/>
      <c r="JLT58" s="183"/>
      <c r="JLU58" s="183"/>
      <c r="JLV58" s="183"/>
      <c r="JLW58" s="183"/>
      <c r="JLX58" s="183"/>
      <c r="JLY58" s="183"/>
      <c r="JLZ58" s="183"/>
      <c r="JMA58" s="183"/>
      <c r="JMB58" s="183"/>
      <c r="JMC58" s="183"/>
      <c r="JMD58" s="183"/>
      <c r="JME58" s="183"/>
      <c r="JMF58" s="183"/>
      <c r="JMG58" s="183"/>
      <c r="JMH58" s="183"/>
      <c r="JMI58" s="183"/>
      <c r="JMJ58" s="183"/>
      <c r="JMK58" s="183"/>
      <c r="JML58" s="183"/>
      <c r="JMM58" s="183"/>
      <c r="JMN58" s="183"/>
      <c r="JMO58" s="183"/>
      <c r="JMP58" s="183"/>
      <c r="JMQ58" s="183"/>
      <c r="JMR58" s="183"/>
      <c r="JMS58" s="183"/>
      <c r="JMT58" s="183"/>
      <c r="JMU58" s="183"/>
      <c r="JMV58" s="183"/>
      <c r="JMW58" s="183"/>
      <c r="JMX58" s="183"/>
      <c r="JMY58" s="183"/>
      <c r="JMZ58" s="183"/>
      <c r="JNA58" s="183"/>
      <c r="JNB58" s="183"/>
      <c r="JNC58" s="183"/>
      <c r="JND58" s="183"/>
      <c r="JNE58" s="183"/>
      <c r="JNF58" s="183"/>
      <c r="JNG58" s="183"/>
      <c r="JNH58" s="183"/>
      <c r="JNI58" s="183"/>
      <c r="JNJ58" s="183"/>
      <c r="JNK58" s="183"/>
      <c r="JNL58" s="183"/>
      <c r="JNM58" s="183"/>
      <c r="JNN58" s="183"/>
      <c r="JNO58" s="183"/>
      <c r="JNP58" s="183"/>
      <c r="JNQ58" s="183"/>
      <c r="JNR58" s="183"/>
      <c r="JNS58" s="183"/>
      <c r="JNT58" s="183"/>
      <c r="JNU58" s="183"/>
      <c r="JNV58" s="183"/>
      <c r="JNW58" s="183"/>
      <c r="JNX58" s="183"/>
      <c r="JNY58" s="183"/>
      <c r="JNZ58" s="183"/>
      <c r="JOA58" s="183"/>
      <c r="JOB58" s="183"/>
      <c r="JOC58" s="183"/>
      <c r="JOD58" s="183"/>
      <c r="JOE58" s="183"/>
      <c r="JOF58" s="183"/>
      <c r="JOG58" s="183"/>
      <c r="JOH58" s="183"/>
      <c r="JOI58" s="183"/>
      <c r="JOJ58" s="183"/>
      <c r="JOK58" s="183"/>
      <c r="JOL58" s="183"/>
      <c r="JOM58" s="183"/>
      <c r="JON58" s="183"/>
      <c r="JOO58" s="183"/>
      <c r="JOP58" s="183"/>
      <c r="JOQ58" s="183"/>
      <c r="JOR58" s="183"/>
      <c r="JOS58" s="183"/>
      <c r="JOT58" s="183"/>
      <c r="JOU58" s="183"/>
      <c r="JOV58" s="183"/>
      <c r="JOW58" s="183"/>
      <c r="JOX58" s="183"/>
      <c r="JOY58" s="183"/>
      <c r="JOZ58" s="183"/>
      <c r="JPA58" s="183"/>
      <c r="JPB58" s="183"/>
      <c r="JPC58" s="183"/>
      <c r="JPD58" s="183"/>
      <c r="JPE58" s="183"/>
      <c r="JPF58" s="183"/>
      <c r="JPG58" s="183"/>
      <c r="JPH58" s="183"/>
      <c r="JPI58" s="183"/>
      <c r="JPJ58" s="183"/>
      <c r="JPK58" s="183"/>
      <c r="JPL58" s="183"/>
      <c r="JPM58" s="183"/>
      <c r="JPN58" s="183"/>
      <c r="JPO58" s="183"/>
      <c r="JPP58" s="183"/>
      <c r="JPQ58" s="183"/>
      <c r="JPR58" s="183"/>
      <c r="JPS58" s="183"/>
      <c r="JPT58" s="183"/>
      <c r="JPU58" s="183"/>
      <c r="JPV58" s="183"/>
      <c r="JPW58" s="183"/>
      <c r="JPX58" s="183"/>
      <c r="JPY58" s="183"/>
      <c r="JPZ58" s="183"/>
      <c r="JQA58" s="183"/>
      <c r="JQB58" s="183"/>
      <c r="JQC58" s="183"/>
      <c r="JQD58" s="183"/>
      <c r="JQE58" s="183"/>
      <c r="JQF58" s="183"/>
      <c r="JQG58" s="183"/>
      <c r="JQH58" s="183"/>
      <c r="JQI58" s="183"/>
      <c r="JQJ58" s="183"/>
      <c r="JQK58" s="183"/>
      <c r="JQL58" s="183"/>
      <c r="JQM58" s="183"/>
      <c r="JQN58" s="183"/>
      <c r="JQO58" s="183"/>
      <c r="JQP58" s="183"/>
      <c r="JQQ58" s="183"/>
      <c r="JQR58" s="183"/>
      <c r="JQS58" s="183"/>
      <c r="JQT58" s="183"/>
      <c r="JQU58" s="183"/>
      <c r="JQV58" s="183"/>
      <c r="JQW58" s="183"/>
      <c r="JQX58" s="183"/>
      <c r="JQY58" s="183"/>
      <c r="JQZ58" s="183"/>
      <c r="JRA58" s="183"/>
      <c r="JRB58" s="183"/>
      <c r="JRC58" s="183"/>
      <c r="JRD58" s="183"/>
      <c r="JRE58" s="183"/>
      <c r="JRF58" s="183"/>
      <c r="JRG58" s="183"/>
      <c r="JRH58" s="183"/>
      <c r="JRI58" s="183"/>
      <c r="JRJ58" s="183"/>
      <c r="JRK58" s="183"/>
      <c r="JRL58" s="183"/>
      <c r="JRM58" s="183"/>
      <c r="JRN58" s="183"/>
      <c r="JRO58" s="183"/>
      <c r="JRP58" s="183"/>
      <c r="JRQ58" s="183"/>
      <c r="JRR58" s="183"/>
      <c r="JRS58" s="183"/>
      <c r="JRT58" s="183"/>
      <c r="JRU58" s="183"/>
      <c r="JRV58" s="183"/>
      <c r="JRW58" s="183"/>
      <c r="JRX58" s="183"/>
      <c r="JRY58" s="183"/>
      <c r="JRZ58" s="183"/>
      <c r="JSA58" s="183"/>
      <c r="JSB58" s="183"/>
      <c r="JSC58" s="183"/>
      <c r="JSD58" s="183"/>
      <c r="JSE58" s="183"/>
      <c r="JSF58" s="183"/>
      <c r="JSG58" s="183"/>
      <c r="JSH58" s="183"/>
      <c r="JSI58" s="183"/>
      <c r="JSJ58" s="183"/>
      <c r="JSK58" s="183"/>
      <c r="JSL58" s="183"/>
      <c r="JSM58" s="183"/>
      <c r="JSN58" s="183"/>
      <c r="JSO58" s="183"/>
      <c r="JSP58" s="183"/>
      <c r="JSQ58" s="183"/>
      <c r="JSR58" s="183"/>
      <c r="JSS58" s="183"/>
      <c r="JST58" s="183"/>
      <c r="JSU58" s="183"/>
      <c r="JSV58" s="183"/>
      <c r="JSW58" s="183"/>
      <c r="JSX58" s="183"/>
      <c r="JSY58" s="183"/>
      <c r="JSZ58" s="183"/>
      <c r="JTA58" s="183"/>
      <c r="JTB58" s="183"/>
      <c r="JTC58" s="183"/>
      <c r="JTD58" s="183"/>
      <c r="JTE58" s="183"/>
      <c r="JTF58" s="183"/>
      <c r="JTG58" s="183"/>
      <c r="JTH58" s="183"/>
      <c r="JTI58" s="183"/>
      <c r="JTJ58" s="183"/>
      <c r="JTK58" s="183"/>
      <c r="JTL58" s="183"/>
      <c r="JTM58" s="183"/>
      <c r="JTN58" s="183"/>
      <c r="JTO58" s="183"/>
      <c r="JTP58" s="183"/>
      <c r="JTQ58" s="183"/>
      <c r="JTR58" s="183"/>
      <c r="JTS58" s="183"/>
      <c r="JTT58" s="183"/>
      <c r="JTU58" s="183"/>
      <c r="JTV58" s="183"/>
      <c r="JTW58" s="183"/>
      <c r="JTX58" s="183"/>
      <c r="JTY58" s="183"/>
      <c r="JTZ58" s="183"/>
      <c r="JUA58" s="183"/>
      <c r="JUB58" s="183"/>
      <c r="JUC58" s="183"/>
      <c r="JUD58" s="183"/>
      <c r="JUE58" s="183"/>
      <c r="JUF58" s="183"/>
      <c r="JUG58" s="183"/>
      <c r="JUH58" s="183"/>
      <c r="JUI58" s="183"/>
      <c r="JUJ58" s="183"/>
      <c r="JUK58" s="183"/>
      <c r="JUL58" s="183"/>
      <c r="JUM58" s="183"/>
      <c r="JUN58" s="183"/>
      <c r="JUO58" s="183"/>
      <c r="JUP58" s="183"/>
      <c r="JUQ58" s="183"/>
      <c r="JUR58" s="183"/>
      <c r="JUS58" s="183"/>
      <c r="JUT58" s="183"/>
      <c r="JUU58" s="183"/>
      <c r="JUV58" s="183"/>
      <c r="JUW58" s="183"/>
      <c r="JUX58" s="183"/>
      <c r="JUY58" s="183"/>
      <c r="JUZ58" s="183"/>
      <c r="JVA58" s="183"/>
      <c r="JVB58" s="183"/>
      <c r="JVC58" s="183"/>
      <c r="JVD58" s="183"/>
      <c r="JVE58" s="183"/>
      <c r="JVF58" s="183"/>
      <c r="JVG58" s="183"/>
      <c r="JVH58" s="183"/>
      <c r="JVI58" s="183"/>
      <c r="JVJ58" s="183"/>
      <c r="JVK58" s="183"/>
      <c r="JVL58" s="183"/>
      <c r="JVM58" s="183"/>
      <c r="JVN58" s="183"/>
      <c r="JVO58" s="183"/>
      <c r="JVP58" s="183"/>
      <c r="JVQ58" s="183"/>
      <c r="JVR58" s="183"/>
      <c r="JVS58" s="183"/>
      <c r="JVT58" s="183"/>
      <c r="JVU58" s="183"/>
      <c r="JVV58" s="183"/>
      <c r="JVW58" s="183"/>
      <c r="JVX58" s="183"/>
      <c r="JVY58" s="183"/>
      <c r="JVZ58" s="183"/>
      <c r="JWA58" s="183"/>
      <c r="JWB58" s="183"/>
      <c r="JWC58" s="183"/>
      <c r="JWD58" s="183"/>
      <c r="JWE58" s="183"/>
      <c r="JWF58" s="183"/>
      <c r="JWG58" s="183"/>
      <c r="JWH58" s="183"/>
      <c r="JWI58" s="183"/>
      <c r="JWJ58" s="183"/>
      <c r="JWK58" s="183"/>
      <c r="JWL58" s="183"/>
      <c r="JWM58" s="183"/>
      <c r="JWN58" s="183"/>
      <c r="JWO58" s="183"/>
      <c r="JWP58" s="183"/>
      <c r="JWQ58" s="183"/>
      <c r="JWR58" s="183"/>
      <c r="JWS58" s="183"/>
      <c r="JWT58" s="183"/>
      <c r="JWU58" s="183"/>
      <c r="JWV58" s="183"/>
      <c r="JWW58" s="183"/>
      <c r="JWX58" s="183"/>
      <c r="JWY58" s="183"/>
      <c r="JWZ58" s="183"/>
      <c r="JXA58" s="183"/>
      <c r="JXB58" s="183"/>
      <c r="JXC58" s="183"/>
      <c r="JXD58" s="183"/>
      <c r="JXE58" s="183"/>
      <c r="JXF58" s="183"/>
      <c r="JXG58" s="183"/>
      <c r="JXH58" s="183"/>
      <c r="JXI58" s="183"/>
      <c r="JXJ58" s="183"/>
      <c r="JXK58" s="183"/>
      <c r="JXL58" s="183"/>
      <c r="JXM58" s="183"/>
      <c r="JXN58" s="183"/>
      <c r="JXO58" s="183"/>
      <c r="JXP58" s="183"/>
      <c r="JXQ58" s="183"/>
      <c r="JXR58" s="183"/>
      <c r="JXS58" s="183"/>
      <c r="JXT58" s="183"/>
      <c r="JXU58" s="183"/>
      <c r="JXV58" s="183"/>
      <c r="JXW58" s="183"/>
      <c r="JXX58" s="183"/>
      <c r="JXY58" s="183"/>
      <c r="JXZ58" s="183"/>
      <c r="JYA58" s="183"/>
      <c r="JYB58" s="183"/>
      <c r="JYC58" s="183"/>
      <c r="JYD58" s="183"/>
      <c r="JYE58" s="183"/>
      <c r="JYF58" s="183"/>
      <c r="JYG58" s="183"/>
      <c r="JYH58" s="183"/>
      <c r="JYI58" s="183"/>
      <c r="JYJ58" s="183"/>
      <c r="JYK58" s="183"/>
      <c r="JYL58" s="183"/>
      <c r="JYM58" s="183"/>
      <c r="JYN58" s="183"/>
      <c r="JYO58" s="183"/>
      <c r="JYP58" s="183"/>
      <c r="JYQ58" s="183"/>
      <c r="JYR58" s="183"/>
      <c r="JYS58" s="183"/>
      <c r="JYT58" s="183"/>
      <c r="JYU58" s="183"/>
      <c r="JYV58" s="183"/>
      <c r="JYW58" s="183"/>
      <c r="JYX58" s="183"/>
      <c r="JYY58" s="183"/>
      <c r="JYZ58" s="183"/>
      <c r="JZA58" s="183"/>
      <c r="JZB58" s="183"/>
      <c r="JZC58" s="183"/>
      <c r="JZD58" s="183"/>
      <c r="JZE58" s="183"/>
      <c r="JZF58" s="183"/>
      <c r="JZG58" s="183"/>
      <c r="JZH58" s="183"/>
      <c r="JZI58" s="183"/>
      <c r="JZJ58" s="183"/>
      <c r="JZK58" s="183"/>
      <c r="JZL58" s="183"/>
      <c r="JZM58" s="183"/>
      <c r="JZN58" s="183"/>
      <c r="JZO58" s="183"/>
      <c r="JZP58" s="183"/>
      <c r="JZQ58" s="183"/>
      <c r="JZR58" s="183"/>
      <c r="JZS58" s="183"/>
      <c r="JZT58" s="183"/>
      <c r="JZU58" s="183"/>
      <c r="JZV58" s="183"/>
      <c r="JZW58" s="183"/>
      <c r="JZX58" s="183"/>
      <c r="JZY58" s="183"/>
      <c r="JZZ58" s="183"/>
      <c r="KAA58" s="183"/>
      <c r="KAB58" s="183"/>
      <c r="KAC58" s="183"/>
      <c r="KAD58" s="183"/>
      <c r="KAE58" s="183"/>
      <c r="KAF58" s="183"/>
      <c r="KAG58" s="183"/>
      <c r="KAH58" s="183"/>
      <c r="KAI58" s="183"/>
      <c r="KAJ58" s="183"/>
      <c r="KAK58" s="183"/>
      <c r="KAL58" s="183"/>
      <c r="KAM58" s="183"/>
      <c r="KAN58" s="183"/>
      <c r="KAO58" s="183"/>
      <c r="KAP58" s="183"/>
      <c r="KAQ58" s="183"/>
      <c r="KAR58" s="183"/>
      <c r="KAS58" s="183"/>
      <c r="KAT58" s="183"/>
      <c r="KAU58" s="183"/>
      <c r="KAV58" s="183"/>
      <c r="KAW58" s="183"/>
      <c r="KAX58" s="183"/>
      <c r="KAY58" s="183"/>
      <c r="KAZ58" s="183"/>
      <c r="KBA58" s="183"/>
      <c r="KBB58" s="183"/>
      <c r="KBC58" s="183"/>
      <c r="KBD58" s="183"/>
      <c r="KBE58" s="183"/>
      <c r="KBF58" s="183"/>
      <c r="KBG58" s="183"/>
      <c r="KBH58" s="183"/>
      <c r="KBI58" s="183"/>
      <c r="KBJ58" s="183"/>
      <c r="KBK58" s="183"/>
      <c r="KBL58" s="183"/>
      <c r="KBM58" s="183"/>
      <c r="KBN58" s="183"/>
      <c r="KBO58" s="183"/>
      <c r="KBP58" s="183"/>
      <c r="KBQ58" s="183"/>
      <c r="KBR58" s="183"/>
      <c r="KBS58" s="183"/>
      <c r="KBT58" s="183"/>
      <c r="KBU58" s="183"/>
      <c r="KBV58" s="183"/>
      <c r="KBW58" s="183"/>
      <c r="KBX58" s="183"/>
      <c r="KBY58" s="183"/>
      <c r="KBZ58" s="183"/>
      <c r="KCA58" s="183"/>
      <c r="KCB58" s="183"/>
      <c r="KCC58" s="183"/>
      <c r="KCD58" s="183"/>
      <c r="KCE58" s="183"/>
      <c r="KCF58" s="183"/>
      <c r="KCG58" s="183"/>
      <c r="KCH58" s="183"/>
      <c r="KCI58" s="183"/>
      <c r="KCJ58" s="183"/>
      <c r="KCK58" s="183"/>
      <c r="KCL58" s="183"/>
      <c r="KCM58" s="183"/>
      <c r="KCN58" s="183"/>
      <c r="KCO58" s="183"/>
      <c r="KCP58" s="183"/>
      <c r="KCQ58" s="183"/>
      <c r="KCR58" s="183"/>
      <c r="KCS58" s="183"/>
      <c r="KCT58" s="183"/>
      <c r="KCU58" s="183"/>
      <c r="KCV58" s="183"/>
      <c r="KCW58" s="183"/>
      <c r="KCX58" s="183"/>
      <c r="KCY58" s="183"/>
      <c r="KCZ58" s="183"/>
      <c r="KDA58" s="183"/>
      <c r="KDB58" s="183"/>
      <c r="KDC58" s="183"/>
      <c r="KDD58" s="183"/>
      <c r="KDE58" s="183"/>
      <c r="KDF58" s="183"/>
      <c r="KDG58" s="183"/>
      <c r="KDH58" s="183"/>
      <c r="KDI58" s="183"/>
      <c r="KDJ58" s="183"/>
      <c r="KDK58" s="183"/>
      <c r="KDL58" s="183"/>
      <c r="KDM58" s="183"/>
      <c r="KDN58" s="183"/>
      <c r="KDO58" s="183"/>
      <c r="KDP58" s="183"/>
      <c r="KDQ58" s="183"/>
      <c r="KDR58" s="183"/>
      <c r="KDS58" s="183"/>
      <c r="KDT58" s="183"/>
      <c r="KDU58" s="183"/>
      <c r="KDV58" s="183"/>
      <c r="KDW58" s="183"/>
      <c r="KDX58" s="183"/>
      <c r="KDY58" s="183"/>
      <c r="KDZ58" s="183"/>
      <c r="KEA58" s="183"/>
      <c r="KEB58" s="183"/>
      <c r="KEC58" s="183"/>
      <c r="KED58" s="183"/>
      <c r="KEE58" s="183"/>
      <c r="KEF58" s="183"/>
      <c r="KEG58" s="183"/>
      <c r="KEH58" s="183"/>
      <c r="KEI58" s="183"/>
      <c r="KEJ58" s="183"/>
      <c r="KEK58" s="183"/>
      <c r="KEL58" s="183"/>
      <c r="KEM58" s="183"/>
      <c r="KEN58" s="183"/>
      <c r="KEO58" s="183"/>
      <c r="KEP58" s="183"/>
      <c r="KEQ58" s="183"/>
      <c r="KER58" s="183"/>
      <c r="KES58" s="183"/>
      <c r="KET58" s="183"/>
      <c r="KEU58" s="183"/>
      <c r="KEV58" s="183"/>
      <c r="KEW58" s="183"/>
      <c r="KEX58" s="183"/>
      <c r="KEY58" s="183"/>
      <c r="KEZ58" s="183"/>
      <c r="KFA58" s="183"/>
      <c r="KFB58" s="183"/>
      <c r="KFC58" s="183"/>
      <c r="KFD58" s="183"/>
      <c r="KFE58" s="183"/>
      <c r="KFF58" s="183"/>
      <c r="KFG58" s="183"/>
      <c r="KFH58" s="183"/>
      <c r="KFI58" s="183"/>
      <c r="KFJ58" s="183"/>
      <c r="KFK58" s="183"/>
      <c r="KFL58" s="183"/>
      <c r="KFM58" s="183"/>
      <c r="KFN58" s="183"/>
      <c r="KFO58" s="183"/>
      <c r="KFP58" s="183"/>
      <c r="KFQ58" s="183"/>
      <c r="KFR58" s="183"/>
      <c r="KFS58" s="183"/>
      <c r="KFT58" s="183"/>
      <c r="KFU58" s="183"/>
      <c r="KFV58" s="183"/>
      <c r="KFW58" s="183"/>
      <c r="KFX58" s="183"/>
      <c r="KFY58" s="183"/>
      <c r="KFZ58" s="183"/>
      <c r="KGA58" s="183"/>
      <c r="KGB58" s="183"/>
      <c r="KGC58" s="183"/>
      <c r="KGD58" s="183"/>
      <c r="KGE58" s="183"/>
      <c r="KGF58" s="183"/>
      <c r="KGG58" s="183"/>
      <c r="KGH58" s="183"/>
      <c r="KGI58" s="183"/>
      <c r="KGJ58" s="183"/>
      <c r="KGK58" s="183"/>
      <c r="KGL58" s="183"/>
      <c r="KGM58" s="183"/>
      <c r="KGN58" s="183"/>
      <c r="KGO58" s="183"/>
      <c r="KGP58" s="183"/>
      <c r="KGQ58" s="183"/>
      <c r="KGR58" s="183"/>
      <c r="KGS58" s="183"/>
      <c r="KGT58" s="183"/>
      <c r="KGU58" s="183"/>
      <c r="KGV58" s="183"/>
      <c r="KGW58" s="183"/>
      <c r="KGX58" s="183"/>
      <c r="KGY58" s="183"/>
      <c r="KGZ58" s="183"/>
      <c r="KHA58" s="183"/>
      <c r="KHB58" s="183"/>
      <c r="KHC58" s="183"/>
      <c r="KHD58" s="183"/>
      <c r="KHE58" s="183"/>
      <c r="KHF58" s="183"/>
      <c r="KHG58" s="183"/>
      <c r="KHH58" s="183"/>
      <c r="KHI58" s="183"/>
      <c r="KHJ58" s="183"/>
      <c r="KHK58" s="183"/>
      <c r="KHL58" s="183"/>
      <c r="KHM58" s="183"/>
      <c r="KHN58" s="183"/>
      <c r="KHO58" s="183"/>
      <c r="KHP58" s="183"/>
      <c r="KHQ58" s="183"/>
      <c r="KHR58" s="183"/>
      <c r="KHS58" s="183"/>
      <c r="KHT58" s="183"/>
      <c r="KHU58" s="183"/>
      <c r="KHV58" s="183"/>
      <c r="KHW58" s="183"/>
      <c r="KHX58" s="183"/>
      <c r="KHY58" s="183"/>
      <c r="KHZ58" s="183"/>
      <c r="KIA58" s="183"/>
      <c r="KIB58" s="183"/>
      <c r="KIC58" s="183"/>
      <c r="KID58" s="183"/>
      <c r="KIE58" s="183"/>
      <c r="KIF58" s="183"/>
      <c r="KIG58" s="183"/>
      <c r="KIH58" s="183"/>
      <c r="KII58" s="183"/>
      <c r="KIJ58" s="183"/>
      <c r="KIK58" s="183"/>
      <c r="KIL58" s="183"/>
      <c r="KIM58" s="183"/>
      <c r="KIN58" s="183"/>
      <c r="KIO58" s="183"/>
      <c r="KIP58" s="183"/>
      <c r="KIQ58" s="183"/>
      <c r="KIR58" s="183"/>
      <c r="KIS58" s="183"/>
      <c r="KIT58" s="183"/>
      <c r="KIU58" s="183"/>
      <c r="KIV58" s="183"/>
      <c r="KIW58" s="183"/>
      <c r="KIX58" s="183"/>
      <c r="KIY58" s="183"/>
      <c r="KIZ58" s="183"/>
      <c r="KJA58" s="183"/>
      <c r="KJB58" s="183"/>
      <c r="KJC58" s="183"/>
      <c r="KJD58" s="183"/>
      <c r="KJE58" s="183"/>
      <c r="KJF58" s="183"/>
      <c r="KJG58" s="183"/>
      <c r="KJH58" s="183"/>
      <c r="KJI58" s="183"/>
      <c r="KJJ58" s="183"/>
      <c r="KJK58" s="183"/>
      <c r="KJL58" s="183"/>
      <c r="KJM58" s="183"/>
      <c r="KJN58" s="183"/>
      <c r="KJO58" s="183"/>
      <c r="KJP58" s="183"/>
      <c r="KJQ58" s="183"/>
      <c r="KJR58" s="183"/>
      <c r="KJS58" s="183"/>
      <c r="KJT58" s="183"/>
      <c r="KJU58" s="183"/>
      <c r="KJV58" s="183"/>
      <c r="KJW58" s="183"/>
      <c r="KJX58" s="183"/>
      <c r="KJY58" s="183"/>
      <c r="KJZ58" s="183"/>
      <c r="KKA58" s="183"/>
      <c r="KKB58" s="183"/>
      <c r="KKC58" s="183"/>
      <c r="KKD58" s="183"/>
      <c r="KKE58" s="183"/>
      <c r="KKF58" s="183"/>
      <c r="KKG58" s="183"/>
      <c r="KKH58" s="183"/>
      <c r="KKI58" s="183"/>
      <c r="KKJ58" s="183"/>
      <c r="KKK58" s="183"/>
      <c r="KKL58" s="183"/>
      <c r="KKM58" s="183"/>
      <c r="KKN58" s="183"/>
      <c r="KKO58" s="183"/>
      <c r="KKP58" s="183"/>
      <c r="KKQ58" s="183"/>
      <c r="KKR58" s="183"/>
      <c r="KKS58" s="183"/>
      <c r="KKT58" s="183"/>
      <c r="KKU58" s="183"/>
      <c r="KKV58" s="183"/>
      <c r="KKW58" s="183"/>
      <c r="KKX58" s="183"/>
      <c r="KKY58" s="183"/>
      <c r="KKZ58" s="183"/>
      <c r="KLA58" s="183"/>
      <c r="KLB58" s="183"/>
      <c r="KLC58" s="183"/>
      <c r="KLD58" s="183"/>
      <c r="KLE58" s="183"/>
      <c r="KLF58" s="183"/>
      <c r="KLG58" s="183"/>
      <c r="KLH58" s="183"/>
      <c r="KLI58" s="183"/>
      <c r="KLJ58" s="183"/>
      <c r="KLK58" s="183"/>
      <c r="KLL58" s="183"/>
      <c r="KLM58" s="183"/>
      <c r="KLN58" s="183"/>
      <c r="KLO58" s="183"/>
      <c r="KLP58" s="183"/>
      <c r="KLQ58" s="183"/>
      <c r="KLR58" s="183"/>
      <c r="KLS58" s="183"/>
      <c r="KLT58" s="183"/>
      <c r="KLU58" s="183"/>
      <c r="KLV58" s="183"/>
      <c r="KLW58" s="183"/>
      <c r="KLX58" s="183"/>
      <c r="KLY58" s="183"/>
      <c r="KLZ58" s="183"/>
      <c r="KMA58" s="183"/>
      <c r="KMB58" s="183"/>
      <c r="KMC58" s="183"/>
      <c r="KMD58" s="183"/>
      <c r="KME58" s="183"/>
      <c r="KMF58" s="183"/>
      <c r="KMG58" s="183"/>
      <c r="KMH58" s="183"/>
      <c r="KMI58" s="183"/>
      <c r="KMJ58" s="183"/>
      <c r="KMK58" s="183"/>
      <c r="KML58" s="183"/>
      <c r="KMM58" s="183"/>
      <c r="KMN58" s="183"/>
      <c r="KMO58" s="183"/>
      <c r="KMP58" s="183"/>
      <c r="KMQ58" s="183"/>
      <c r="KMR58" s="183"/>
      <c r="KMS58" s="183"/>
      <c r="KMT58" s="183"/>
      <c r="KMU58" s="183"/>
      <c r="KMV58" s="183"/>
      <c r="KMW58" s="183"/>
      <c r="KMX58" s="183"/>
      <c r="KMY58" s="183"/>
      <c r="KMZ58" s="183"/>
      <c r="KNA58" s="183"/>
      <c r="KNB58" s="183"/>
      <c r="KNC58" s="183"/>
      <c r="KND58" s="183"/>
      <c r="KNE58" s="183"/>
      <c r="KNF58" s="183"/>
      <c r="KNG58" s="183"/>
      <c r="KNH58" s="183"/>
      <c r="KNI58" s="183"/>
      <c r="KNJ58" s="183"/>
      <c r="KNK58" s="183"/>
      <c r="KNL58" s="183"/>
      <c r="KNM58" s="183"/>
      <c r="KNN58" s="183"/>
      <c r="KNO58" s="183"/>
      <c r="KNP58" s="183"/>
      <c r="KNQ58" s="183"/>
      <c r="KNR58" s="183"/>
      <c r="KNS58" s="183"/>
      <c r="KNT58" s="183"/>
      <c r="KNU58" s="183"/>
      <c r="KNV58" s="183"/>
      <c r="KNW58" s="183"/>
      <c r="KNX58" s="183"/>
      <c r="KNY58" s="183"/>
      <c r="KNZ58" s="183"/>
      <c r="KOA58" s="183"/>
      <c r="KOB58" s="183"/>
      <c r="KOC58" s="183"/>
      <c r="KOD58" s="183"/>
      <c r="KOE58" s="183"/>
      <c r="KOF58" s="183"/>
      <c r="KOG58" s="183"/>
      <c r="KOH58" s="183"/>
      <c r="KOI58" s="183"/>
      <c r="KOJ58" s="183"/>
      <c r="KOK58" s="183"/>
      <c r="KOL58" s="183"/>
      <c r="KOM58" s="183"/>
      <c r="KON58" s="183"/>
      <c r="KOO58" s="183"/>
      <c r="KOP58" s="183"/>
      <c r="KOQ58" s="183"/>
      <c r="KOR58" s="183"/>
      <c r="KOS58" s="183"/>
      <c r="KOT58" s="183"/>
      <c r="KOU58" s="183"/>
      <c r="KOV58" s="183"/>
      <c r="KOW58" s="183"/>
      <c r="KOX58" s="183"/>
      <c r="KOY58" s="183"/>
      <c r="KOZ58" s="183"/>
      <c r="KPA58" s="183"/>
      <c r="KPB58" s="183"/>
      <c r="KPC58" s="183"/>
      <c r="KPD58" s="183"/>
      <c r="KPE58" s="183"/>
      <c r="KPF58" s="183"/>
      <c r="KPG58" s="183"/>
      <c r="KPH58" s="183"/>
      <c r="KPI58" s="183"/>
      <c r="KPJ58" s="183"/>
      <c r="KPK58" s="183"/>
      <c r="KPL58" s="183"/>
      <c r="KPM58" s="183"/>
      <c r="KPN58" s="183"/>
      <c r="KPO58" s="183"/>
      <c r="KPP58" s="183"/>
      <c r="KPQ58" s="183"/>
      <c r="KPR58" s="183"/>
      <c r="KPS58" s="183"/>
      <c r="KPT58" s="183"/>
      <c r="KPU58" s="183"/>
      <c r="KPV58" s="183"/>
      <c r="KPW58" s="183"/>
      <c r="KPX58" s="183"/>
      <c r="KPY58" s="183"/>
      <c r="KPZ58" s="183"/>
      <c r="KQA58" s="183"/>
      <c r="KQB58" s="183"/>
      <c r="KQC58" s="183"/>
      <c r="KQD58" s="183"/>
      <c r="KQE58" s="183"/>
      <c r="KQF58" s="183"/>
      <c r="KQG58" s="183"/>
      <c r="KQH58" s="183"/>
      <c r="KQI58" s="183"/>
      <c r="KQJ58" s="183"/>
      <c r="KQK58" s="183"/>
      <c r="KQL58" s="183"/>
      <c r="KQM58" s="183"/>
      <c r="KQN58" s="183"/>
      <c r="KQO58" s="183"/>
      <c r="KQP58" s="183"/>
      <c r="KQQ58" s="183"/>
      <c r="KQR58" s="183"/>
      <c r="KQS58" s="183"/>
      <c r="KQT58" s="183"/>
      <c r="KQU58" s="183"/>
      <c r="KQV58" s="183"/>
      <c r="KQW58" s="183"/>
      <c r="KQX58" s="183"/>
      <c r="KQY58" s="183"/>
      <c r="KQZ58" s="183"/>
      <c r="KRA58" s="183"/>
      <c r="KRB58" s="183"/>
      <c r="KRC58" s="183"/>
      <c r="KRD58" s="183"/>
      <c r="KRE58" s="183"/>
      <c r="KRF58" s="183"/>
      <c r="KRG58" s="183"/>
      <c r="KRH58" s="183"/>
      <c r="KRI58" s="183"/>
      <c r="KRJ58" s="183"/>
      <c r="KRK58" s="183"/>
      <c r="KRL58" s="183"/>
      <c r="KRM58" s="183"/>
      <c r="KRN58" s="183"/>
      <c r="KRO58" s="183"/>
      <c r="KRP58" s="183"/>
      <c r="KRQ58" s="183"/>
      <c r="KRR58" s="183"/>
      <c r="KRS58" s="183"/>
      <c r="KRT58" s="183"/>
      <c r="KRU58" s="183"/>
      <c r="KRV58" s="183"/>
      <c r="KRW58" s="183"/>
      <c r="KRX58" s="183"/>
      <c r="KRY58" s="183"/>
      <c r="KRZ58" s="183"/>
      <c r="KSA58" s="183"/>
      <c r="KSB58" s="183"/>
      <c r="KSC58" s="183"/>
      <c r="KSD58" s="183"/>
      <c r="KSE58" s="183"/>
      <c r="KSF58" s="183"/>
      <c r="KSG58" s="183"/>
      <c r="KSH58" s="183"/>
      <c r="KSI58" s="183"/>
      <c r="KSJ58" s="183"/>
      <c r="KSK58" s="183"/>
      <c r="KSL58" s="183"/>
      <c r="KSM58" s="183"/>
      <c r="KSN58" s="183"/>
      <c r="KSO58" s="183"/>
      <c r="KSP58" s="183"/>
      <c r="KSQ58" s="183"/>
      <c r="KSR58" s="183"/>
      <c r="KSS58" s="183"/>
      <c r="KST58" s="183"/>
      <c r="KSU58" s="183"/>
      <c r="KSV58" s="183"/>
      <c r="KSW58" s="183"/>
      <c r="KSX58" s="183"/>
      <c r="KSY58" s="183"/>
      <c r="KSZ58" s="183"/>
      <c r="KTA58" s="183"/>
      <c r="KTB58" s="183"/>
      <c r="KTC58" s="183"/>
      <c r="KTD58" s="183"/>
      <c r="KTE58" s="183"/>
      <c r="KTF58" s="183"/>
      <c r="KTG58" s="183"/>
      <c r="KTH58" s="183"/>
      <c r="KTI58" s="183"/>
      <c r="KTJ58" s="183"/>
      <c r="KTK58" s="183"/>
      <c r="KTL58" s="183"/>
      <c r="KTM58" s="183"/>
      <c r="KTN58" s="183"/>
      <c r="KTO58" s="183"/>
      <c r="KTP58" s="183"/>
      <c r="KTQ58" s="183"/>
      <c r="KTR58" s="183"/>
      <c r="KTS58" s="183"/>
      <c r="KTT58" s="183"/>
      <c r="KTU58" s="183"/>
      <c r="KTV58" s="183"/>
      <c r="KTW58" s="183"/>
      <c r="KTX58" s="183"/>
      <c r="KTY58" s="183"/>
      <c r="KTZ58" s="183"/>
      <c r="KUA58" s="183"/>
      <c r="KUB58" s="183"/>
      <c r="KUC58" s="183"/>
      <c r="KUD58" s="183"/>
      <c r="KUE58" s="183"/>
      <c r="KUF58" s="183"/>
      <c r="KUG58" s="183"/>
      <c r="KUH58" s="183"/>
      <c r="KUI58" s="183"/>
      <c r="KUJ58" s="183"/>
      <c r="KUK58" s="183"/>
      <c r="KUL58" s="183"/>
      <c r="KUM58" s="183"/>
      <c r="KUN58" s="183"/>
      <c r="KUO58" s="183"/>
      <c r="KUP58" s="183"/>
      <c r="KUQ58" s="183"/>
      <c r="KUR58" s="183"/>
      <c r="KUS58" s="183"/>
      <c r="KUT58" s="183"/>
      <c r="KUU58" s="183"/>
      <c r="KUV58" s="183"/>
      <c r="KUW58" s="183"/>
      <c r="KUX58" s="183"/>
      <c r="KUY58" s="183"/>
      <c r="KUZ58" s="183"/>
      <c r="KVA58" s="183"/>
      <c r="KVB58" s="183"/>
      <c r="KVC58" s="183"/>
      <c r="KVD58" s="183"/>
      <c r="KVE58" s="183"/>
      <c r="KVF58" s="183"/>
      <c r="KVG58" s="183"/>
      <c r="KVH58" s="183"/>
      <c r="KVI58" s="183"/>
      <c r="KVJ58" s="183"/>
      <c r="KVK58" s="183"/>
      <c r="KVL58" s="183"/>
      <c r="KVM58" s="183"/>
      <c r="KVN58" s="183"/>
      <c r="KVO58" s="183"/>
      <c r="KVP58" s="183"/>
      <c r="KVQ58" s="183"/>
      <c r="KVR58" s="183"/>
      <c r="KVS58" s="183"/>
      <c r="KVT58" s="183"/>
      <c r="KVU58" s="183"/>
      <c r="KVV58" s="183"/>
      <c r="KVW58" s="183"/>
      <c r="KVX58" s="183"/>
      <c r="KVY58" s="183"/>
      <c r="KVZ58" s="183"/>
      <c r="KWA58" s="183"/>
      <c r="KWB58" s="183"/>
      <c r="KWC58" s="183"/>
      <c r="KWD58" s="183"/>
      <c r="KWE58" s="183"/>
      <c r="KWF58" s="183"/>
      <c r="KWG58" s="183"/>
      <c r="KWH58" s="183"/>
      <c r="KWI58" s="183"/>
      <c r="KWJ58" s="183"/>
      <c r="KWK58" s="183"/>
      <c r="KWL58" s="183"/>
      <c r="KWM58" s="183"/>
      <c r="KWN58" s="183"/>
      <c r="KWO58" s="183"/>
      <c r="KWP58" s="183"/>
      <c r="KWQ58" s="183"/>
      <c r="KWR58" s="183"/>
      <c r="KWS58" s="183"/>
      <c r="KWT58" s="183"/>
      <c r="KWU58" s="183"/>
      <c r="KWV58" s="183"/>
      <c r="KWW58" s="183"/>
      <c r="KWX58" s="183"/>
      <c r="KWY58" s="183"/>
      <c r="KWZ58" s="183"/>
      <c r="KXA58" s="183"/>
      <c r="KXB58" s="183"/>
      <c r="KXC58" s="183"/>
      <c r="KXD58" s="183"/>
      <c r="KXE58" s="183"/>
      <c r="KXF58" s="183"/>
      <c r="KXG58" s="183"/>
      <c r="KXH58" s="183"/>
      <c r="KXI58" s="183"/>
      <c r="KXJ58" s="183"/>
      <c r="KXK58" s="183"/>
      <c r="KXL58" s="183"/>
      <c r="KXM58" s="183"/>
      <c r="KXN58" s="183"/>
      <c r="KXO58" s="183"/>
      <c r="KXP58" s="183"/>
      <c r="KXQ58" s="183"/>
      <c r="KXR58" s="183"/>
      <c r="KXS58" s="183"/>
      <c r="KXT58" s="183"/>
      <c r="KXU58" s="183"/>
      <c r="KXV58" s="183"/>
      <c r="KXW58" s="183"/>
      <c r="KXX58" s="183"/>
      <c r="KXY58" s="183"/>
      <c r="KXZ58" s="183"/>
      <c r="KYA58" s="183"/>
      <c r="KYB58" s="183"/>
      <c r="KYC58" s="183"/>
      <c r="KYD58" s="183"/>
      <c r="KYE58" s="183"/>
      <c r="KYF58" s="183"/>
      <c r="KYG58" s="183"/>
      <c r="KYH58" s="183"/>
      <c r="KYI58" s="183"/>
      <c r="KYJ58" s="183"/>
      <c r="KYK58" s="183"/>
      <c r="KYL58" s="183"/>
      <c r="KYM58" s="183"/>
      <c r="KYN58" s="183"/>
      <c r="KYO58" s="183"/>
      <c r="KYP58" s="183"/>
      <c r="KYQ58" s="183"/>
      <c r="KYR58" s="183"/>
      <c r="KYS58" s="183"/>
      <c r="KYT58" s="183"/>
      <c r="KYU58" s="183"/>
      <c r="KYV58" s="183"/>
      <c r="KYW58" s="183"/>
      <c r="KYX58" s="183"/>
      <c r="KYY58" s="183"/>
      <c r="KYZ58" s="183"/>
      <c r="KZA58" s="183"/>
      <c r="KZB58" s="183"/>
      <c r="KZC58" s="183"/>
      <c r="KZD58" s="183"/>
      <c r="KZE58" s="183"/>
      <c r="KZF58" s="183"/>
      <c r="KZG58" s="183"/>
      <c r="KZH58" s="183"/>
      <c r="KZI58" s="183"/>
      <c r="KZJ58" s="183"/>
      <c r="KZK58" s="183"/>
      <c r="KZL58" s="183"/>
      <c r="KZM58" s="183"/>
      <c r="KZN58" s="183"/>
      <c r="KZO58" s="183"/>
      <c r="KZP58" s="183"/>
      <c r="KZQ58" s="183"/>
      <c r="KZR58" s="183"/>
      <c r="KZS58" s="183"/>
      <c r="KZT58" s="183"/>
      <c r="KZU58" s="183"/>
      <c r="KZV58" s="183"/>
      <c r="KZW58" s="183"/>
      <c r="KZX58" s="183"/>
      <c r="KZY58" s="183"/>
      <c r="KZZ58" s="183"/>
      <c r="LAA58" s="183"/>
      <c r="LAB58" s="183"/>
      <c r="LAC58" s="183"/>
      <c r="LAD58" s="183"/>
      <c r="LAE58" s="183"/>
      <c r="LAF58" s="183"/>
      <c r="LAG58" s="183"/>
      <c r="LAH58" s="183"/>
      <c r="LAI58" s="183"/>
      <c r="LAJ58" s="183"/>
      <c r="LAK58" s="183"/>
      <c r="LAL58" s="183"/>
      <c r="LAM58" s="183"/>
      <c r="LAN58" s="183"/>
      <c r="LAO58" s="183"/>
      <c r="LAP58" s="183"/>
      <c r="LAQ58" s="183"/>
      <c r="LAR58" s="183"/>
      <c r="LAS58" s="183"/>
      <c r="LAT58" s="183"/>
      <c r="LAU58" s="183"/>
      <c r="LAV58" s="183"/>
      <c r="LAW58" s="183"/>
      <c r="LAX58" s="183"/>
      <c r="LAY58" s="183"/>
      <c r="LAZ58" s="183"/>
      <c r="LBA58" s="183"/>
      <c r="LBB58" s="183"/>
      <c r="LBC58" s="183"/>
      <c r="LBD58" s="183"/>
      <c r="LBE58" s="183"/>
      <c r="LBF58" s="183"/>
      <c r="LBG58" s="183"/>
      <c r="LBH58" s="183"/>
      <c r="LBI58" s="183"/>
      <c r="LBJ58" s="183"/>
      <c r="LBK58" s="183"/>
      <c r="LBL58" s="183"/>
      <c r="LBM58" s="183"/>
      <c r="LBN58" s="183"/>
      <c r="LBO58" s="183"/>
      <c r="LBP58" s="183"/>
      <c r="LBQ58" s="183"/>
      <c r="LBR58" s="183"/>
      <c r="LBS58" s="183"/>
      <c r="LBT58" s="183"/>
      <c r="LBU58" s="183"/>
      <c r="LBV58" s="183"/>
      <c r="LBW58" s="183"/>
      <c r="LBX58" s="183"/>
      <c r="LBY58" s="183"/>
      <c r="LBZ58" s="183"/>
      <c r="LCA58" s="183"/>
      <c r="LCB58" s="183"/>
      <c r="LCC58" s="183"/>
      <c r="LCD58" s="183"/>
      <c r="LCE58" s="183"/>
      <c r="LCF58" s="183"/>
      <c r="LCG58" s="183"/>
      <c r="LCH58" s="183"/>
      <c r="LCI58" s="183"/>
      <c r="LCJ58" s="183"/>
      <c r="LCK58" s="183"/>
      <c r="LCL58" s="183"/>
      <c r="LCM58" s="183"/>
      <c r="LCN58" s="183"/>
      <c r="LCO58" s="183"/>
      <c r="LCP58" s="183"/>
      <c r="LCQ58" s="183"/>
      <c r="LCR58" s="183"/>
      <c r="LCS58" s="183"/>
      <c r="LCT58" s="183"/>
      <c r="LCU58" s="183"/>
      <c r="LCV58" s="183"/>
      <c r="LCW58" s="183"/>
      <c r="LCX58" s="183"/>
      <c r="LCY58" s="183"/>
      <c r="LCZ58" s="183"/>
      <c r="LDA58" s="183"/>
      <c r="LDB58" s="183"/>
      <c r="LDC58" s="183"/>
      <c r="LDD58" s="183"/>
      <c r="LDE58" s="183"/>
      <c r="LDF58" s="183"/>
      <c r="LDG58" s="183"/>
      <c r="LDH58" s="183"/>
      <c r="LDI58" s="183"/>
      <c r="LDJ58" s="183"/>
      <c r="LDK58" s="183"/>
      <c r="LDL58" s="183"/>
      <c r="LDM58" s="183"/>
      <c r="LDN58" s="183"/>
      <c r="LDO58" s="183"/>
      <c r="LDP58" s="183"/>
      <c r="LDQ58" s="183"/>
      <c r="LDR58" s="183"/>
      <c r="LDS58" s="183"/>
      <c r="LDT58" s="183"/>
      <c r="LDU58" s="183"/>
      <c r="LDV58" s="183"/>
      <c r="LDW58" s="183"/>
      <c r="LDX58" s="183"/>
      <c r="LDY58" s="183"/>
      <c r="LDZ58" s="183"/>
      <c r="LEA58" s="183"/>
      <c r="LEB58" s="183"/>
      <c r="LEC58" s="183"/>
      <c r="LED58" s="183"/>
      <c r="LEE58" s="183"/>
      <c r="LEF58" s="183"/>
      <c r="LEG58" s="183"/>
      <c r="LEH58" s="183"/>
      <c r="LEI58" s="183"/>
      <c r="LEJ58" s="183"/>
      <c r="LEK58" s="183"/>
      <c r="LEL58" s="183"/>
      <c r="LEM58" s="183"/>
      <c r="LEN58" s="183"/>
      <c r="LEO58" s="183"/>
      <c r="LEP58" s="183"/>
      <c r="LEQ58" s="183"/>
      <c r="LER58" s="183"/>
      <c r="LES58" s="183"/>
      <c r="LET58" s="183"/>
      <c r="LEU58" s="183"/>
      <c r="LEV58" s="183"/>
      <c r="LEW58" s="183"/>
      <c r="LEX58" s="183"/>
      <c r="LEY58" s="183"/>
      <c r="LEZ58" s="183"/>
      <c r="LFA58" s="183"/>
      <c r="LFB58" s="183"/>
      <c r="LFC58" s="183"/>
      <c r="LFD58" s="183"/>
      <c r="LFE58" s="183"/>
      <c r="LFF58" s="183"/>
      <c r="LFG58" s="183"/>
      <c r="LFH58" s="183"/>
      <c r="LFI58" s="183"/>
      <c r="LFJ58" s="183"/>
      <c r="LFK58" s="183"/>
      <c r="LFL58" s="183"/>
      <c r="LFM58" s="183"/>
      <c r="LFN58" s="183"/>
      <c r="LFO58" s="183"/>
      <c r="LFP58" s="183"/>
      <c r="LFQ58" s="183"/>
      <c r="LFR58" s="183"/>
      <c r="LFS58" s="183"/>
      <c r="LFT58" s="183"/>
      <c r="LFU58" s="183"/>
      <c r="LFV58" s="183"/>
      <c r="LFW58" s="183"/>
      <c r="LFX58" s="183"/>
      <c r="LFY58" s="183"/>
      <c r="LFZ58" s="183"/>
      <c r="LGA58" s="183"/>
      <c r="LGB58" s="183"/>
      <c r="LGC58" s="183"/>
      <c r="LGD58" s="183"/>
      <c r="LGE58" s="183"/>
      <c r="LGF58" s="183"/>
      <c r="LGG58" s="183"/>
      <c r="LGH58" s="183"/>
      <c r="LGI58" s="183"/>
      <c r="LGJ58" s="183"/>
      <c r="LGK58" s="183"/>
      <c r="LGL58" s="183"/>
      <c r="LGM58" s="183"/>
      <c r="LGN58" s="183"/>
      <c r="LGO58" s="183"/>
      <c r="LGP58" s="183"/>
      <c r="LGQ58" s="183"/>
      <c r="LGR58" s="183"/>
      <c r="LGS58" s="183"/>
      <c r="LGT58" s="183"/>
      <c r="LGU58" s="183"/>
      <c r="LGV58" s="183"/>
      <c r="LGW58" s="183"/>
      <c r="LGX58" s="183"/>
      <c r="LGY58" s="183"/>
      <c r="LGZ58" s="183"/>
      <c r="LHA58" s="183"/>
      <c r="LHB58" s="183"/>
      <c r="LHC58" s="183"/>
      <c r="LHD58" s="183"/>
      <c r="LHE58" s="183"/>
      <c r="LHF58" s="183"/>
      <c r="LHG58" s="183"/>
      <c r="LHH58" s="183"/>
      <c r="LHI58" s="183"/>
      <c r="LHJ58" s="183"/>
      <c r="LHK58" s="183"/>
      <c r="LHL58" s="183"/>
      <c r="LHM58" s="183"/>
      <c r="LHN58" s="183"/>
      <c r="LHO58" s="183"/>
      <c r="LHP58" s="183"/>
      <c r="LHQ58" s="183"/>
      <c r="LHR58" s="183"/>
      <c r="LHS58" s="183"/>
      <c r="LHT58" s="183"/>
      <c r="LHU58" s="183"/>
      <c r="LHV58" s="183"/>
      <c r="LHW58" s="183"/>
      <c r="LHX58" s="183"/>
      <c r="LHY58" s="183"/>
      <c r="LHZ58" s="183"/>
      <c r="LIA58" s="183"/>
      <c r="LIB58" s="183"/>
      <c r="LIC58" s="183"/>
      <c r="LID58" s="183"/>
      <c r="LIE58" s="183"/>
      <c r="LIF58" s="183"/>
      <c r="LIG58" s="183"/>
      <c r="LIH58" s="183"/>
      <c r="LII58" s="183"/>
      <c r="LIJ58" s="183"/>
      <c r="LIK58" s="183"/>
      <c r="LIL58" s="183"/>
      <c r="LIM58" s="183"/>
      <c r="LIN58" s="183"/>
      <c r="LIO58" s="183"/>
      <c r="LIP58" s="183"/>
      <c r="LIQ58" s="183"/>
      <c r="LIR58" s="183"/>
      <c r="LIS58" s="183"/>
      <c r="LIT58" s="183"/>
      <c r="LIU58" s="183"/>
      <c r="LIV58" s="183"/>
      <c r="LIW58" s="183"/>
      <c r="LIX58" s="183"/>
      <c r="LIY58" s="183"/>
      <c r="LIZ58" s="183"/>
      <c r="LJA58" s="183"/>
      <c r="LJB58" s="183"/>
      <c r="LJC58" s="183"/>
      <c r="LJD58" s="183"/>
      <c r="LJE58" s="183"/>
      <c r="LJF58" s="183"/>
      <c r="LJG58" s="183"/>
      <c r="LJH58" s="183"/>
      <c r="LJI58" s="183"/>
      <c r="LJJ58" s="183"/>
      <c r="LJK58" s="183"/>
      <c r="LJL58" s="183"/>
      <c r="LJM58" s="183"/>
      <c r="LJN58" s="183"/>
      <c r="LJO58" s="183"/>
      <c r="LJP58" s="183"/>
      <c r="LJQ58" s="183"/>
      <c r="LJR58" s="183"/>
      <c r="LJS58" s="183"/>
      <c r="LJT58" s="183"/>
      <c r="LJU58" s="183"/>
      <c r="LJV58" s="183"/>
      <c r="LJW58" s="183"/>
      <c r="LJX58" s="183"/>
      <c r="LJY58" s="183"/>
      <c r="LJZ58" s="183"/>
      <c r="LKA58" s="183"/>
      <c r="LKB58" s="183"/>
      <c r="LKC58" s="183"/>
      <c r="LKD58" s="183"/>
      <c r="LKE58" s="183"/>
      <c r="LKF58" s="183"/>
      <c r="LKG58" s="183"/>
      <c r="LKH58" s="183"/>
      <c r="LKI58" s="183"/>
      <c r="LKJ58" s="183"/>
      <c r="LKK58" s="183"/>
      <c r="LKL58" s="183"/>
      <c r="LKM58" s="183"/>
      <c r="LKN58" s="183"/>
      <c r="LKO58" s="183"/>
      <c r="LKP58" s="183"/>
      <c r="LKQ58" s="183"/>
      <c r="LKR58" s="183"/>
      <c r="LKS58" s="183"/>
      <c r="LKT58" s="183"/>
      <c r="LKU58" s="183"/>
      <c r="LKV58" s="183"/>
      <c r="LKW58" s="183"/>
      <c r="LKX58" s="183"/>
      <c r="LKY58" s="183"/>
      <c r="LKZ58" s="183"/>
      <c r="LLA58" s="183"/>
      <c r="LLB58" s="183"/>
      <c r="LLC58" s="183"/>
      <c r="LLD58" s="183"/>
      <c r="LLE58" s="183"/>
      <c r="LLF58" s="183"/>
      <c r="LLG58" s="183"/>
      <c r="LLH58" s="183"/>
      <c r="LLI58" s="183"/>
      <c r="LLJ58" s="183"/>
      <c r="LLK58" s="183"/>
      <c r="LLL58" s="183"/>
      <c r="LLM58" s="183"/>
      <c r="LLN58" s="183"/>
      <c r="LLO58" s="183"/>
      <c r="LLP58" s="183"/>
      <c r="LLQ58" s="183"/>
      <c r="LLR58" s="183"/>
      <c r="LLS58" s="183"/>
      <c r="LLT58" s="183"/>
      <c r="LLU58" s="183"/>
      <c r="LLV58" s="183"/>
      <c r="LLW58" s="183"/>
      <c r="LLX58" s="183"/>
      <c r="LLY58" s="183"/>
      <c r="LLZ58" s="183"/>
      <c r="LMA58" s="183"/>
      <c r="LMB58" s="183"/>
      <c r="LMC58" s="183"/>
      <c r="LMD58" s="183"/>
      <c r="LME58" s="183"/>
      <c r="LMF58" s="183"/>
      <c r="LMG58" s="183"/>
      <c r="LMH58" s="183"/>
      <c r="LMI58" s="183"/>
      <c r="LMJ58" s="183"/>
      <c r="LMK58" s="183"/>
      <c r="LML58" s="183"/>
      <c r="LMM58" s="183"/>
      <c r="LMN58" s="183"/>
      <c r="LMO58" s="183"/>
      <c r="LMP58" s="183"/>
      <c r="LMQ58" s="183"/>
      <c r="LMR58" s="183"/>
      <c r="LMS58" s="183"/>
      <c r="LMT58" s="183"/>
      <c r="LMU58" s="183"/>
      <c r="LMV58" s="183"/>
      <c r="LMW58" s="183"/>
      <c r="LMX58" s="183"/>
      <c r="LMY58" s="183"/>
      <c r="LMZ58" s="183"/>
      <c r="LNA58" s="183"/>
      <c r="LNB58" s="183"/>
      <c r="LNC58" s="183"/>
      <c r="LND58" s="183"/>
      <c r="LNE58" s="183"/>
      <c r="LNF58" s="183"/>
      <c r="LNG58" s="183"/>
      <c r="LNH58" s="183"/>
      <c r="LNI58" s="183"/>
      <c r="LNJ58" s="183"/>
      <c r="LNK58" s="183"/>
      <c r="LNL58" s="183"/>
      <c r="LNM58" s="183"/>
      <c r="LNN58" s="183"/>
      <c r="LNO58" s="183"/>
      <c r="LNP58" s="183"/>
      <c r="LNQ58" s="183"/>
      <c r="LNR58" s="183"/>
      <c r="LNS58" s="183"/>
      <c r="LNT58" s="183"/>
      <c r="LNU58" s="183"/>
      <c r="LNV58" s="183"/>
      <c r="LNW58" s="183"/>
      <c r="LNX58" s="183"/>
      <c r="LNY58" s="183"/>
      <c r="LNZ58" s="183"/>
      <c r="LOA58" s="183"/>
      <c r="LOB58" s="183"/>
      <c r="LOC58" s="183"/>
      <c r="LOD58" s="183"/>
      <c r="LOE58" s="183"/>
      <c r="LOF58" s="183"/>
      <c r="LOG58" s="183"/>
      <c r="LOH58" s="183"/>
      <c r="LOI58" s="183"/>
      <c r="LOJ58" s="183"/>
      <c r="LOK58" s="183"/>
      <c r="LOL58" s="183"/>
      <c r="LOM58" s="183"/>
      <c r="LON58" s="183"/>
      <c r="LOO58" s="183"/>
      <c r="LOP58" s="183"/>
      <c r="LOQ58" s="183"/>
      <c r="LOR58" s="183"/>
      <c r="LOS58" s="183"/>
      <c r="LOT58" s="183"/>
      <c r="LOU58" s="183"/>
      <c r="LOV58" s="183"/>
      <c r="LOW58" s="183"/>
      <c r="LOX58" s="183"/>
      <c r="LOY58" s="183"/>
      <c r="LOZ58" s="183"/>
      <c r="LPA58" s="183"/>
      <c r="LPB58" s="183"/>
      <c r="LPC58" s="183"/>
      <c r="LPD58" s="183"/>
      <c r="LPE58" s="183"/>
      <c r="LPF58" s="183"/>
      <c r="LPG58" s="183"/>
      <c r="LPH58" s="183"/>
      <c r="LPI58" s="183"/>
      <c r="LPJ58" s="183"/>
      <c r="LPK58" s="183"/>
      <c r="LPL58" s="183"/>
      <c r="LPM58" s="183"/>
      <c r="LPN58" s="183"/>
      <c r="LPO58" s="183"/>
      <c r="LPP58" s="183"/>
      <c r="LPQ58" s="183"/>
      <c r="LPR58" s="183"/>
      <c r="LPS58" s="183"/>
      <c r="LPT58" s="183"/>
      <c r="LPU58" s="183"/>
      <c r="LPV58" s="183"/>
      <c r="LPW58" s="183"/>
      <c r="LPX58" s="183"/>
      <c r="LPY58" s="183"/>
      <c r="LPZ58" s="183"/>
      <c r="LQA58" s="183"/>
      <c r="LQB58" s="183"/>
      <c r="LQC58" s="183"/>
      <c r="LQD58" s="183"/>
      <c r="LQE58" s="183"/>
      <c r="LQF58" s="183"/>
      <c r="LQG58" s="183"/>
      <c r="LQH58" s="183"/>
      <c r="LQI58" s="183"/>
      <c r="LQJ58" s="183"/>
      <c r="LQK58" s="183"/>
      <c r="LQL58" s="183"/>
      <c r="LQM58" s="183"/>
      <c r="LQN58" s="183"/>
      <c r="LQO58" s="183"/>
      <c r="LQP58" s="183"/>
      <c r="LQQ58" s="183"/>
      <c r="LQR58" s="183"/>
      <c r="LQS58" s="183"/>
      <c r="LQT58" s="183"/>
      <c r="LQU58" s="183"/>
      <c r="LQV58" s="183"/>
      <c r="LQW58" s="183"/>
      <c r="LQX58" s="183"/>
      <c r="LQY58" s="183"/>
      <c r="LQZ58" s="183"/>
      <c r="LRA58" s="183"/>
      <c r="LRB58" s="183"/>
      <c r="LRC58" s="183"/>
      <c r="LRD58" s="183"/>
      <c r="LRE58" s="183"/>
      <c r="LRF58" s="183"/>
      <c r="LRG58" s="183"/>
      <c r="LRH58" s="183"/>
      <c r="LRI58" s="183"/>
      <c r="LRJ58" s="183"/>
      <c r="LRK58" s="183"/>
      <c r="LRL58" s="183"/>
      <c r="LRM58" s="183"/>
      <c r="LRN58" s="183"/>
      <c r="LRO58" s="183"/>
      <c r="LRP58" s="183"/>
      <c r="LRQ58" s="183"/>
      <c r="LRR58" s="183"/>
      <c r="LRS58" s="183"/>
      <c r="LRT58" s="183"/>
      <c r="LRU58" s="183"/>
      <c r="LRV58" s="183"/>
      <c r="LRW58" s="183"/>
      <c r="LRX58" s="183"/>
      <c r="LRY58" s="183"/>
      <c r="LRZ58" s="183"/>
      <c r="LSA58" s="183"/>
      <c r="LSB58" s="183"/>
      <c r="LSC58" s="183"/>
      <c r="LSD58" s="183"/>
      <c r="LSE58" s="183"/>
      <c r="LSF58" s="183"/>
      <c r="LSG58" s="183"/>
      <c r="LSH58" s="183"/>
      <c r="LSI58" s="183"/>
      <c r="LSJ58" s="183"/>
      <c r="LSK58" s="183"/>
      <c r="LSL58" s="183"/>
      <c r="LSM58" s="183"/>
      <c r="LSN58" s="183"/>
      <c r="LSO58" s="183"/>
      <c r="LSP58" s="183"/>
      <c r="LSQ58" s="183"/>
      <c r="LSR58" s="183"/>
      <c r="LSS58" s="183"/>
      <c r="LST58" s="183"/>
      <c r="LSU58" s="183"/>
      <c r="LSV58" s="183"/>
      <c r="LSW58" s="183"/>
      <c r="LSX58" s="183"/>
      <c r="LSY58" s="183"/>
      <c r="LSZ58" s="183"/>
      <c r="LTA58" s="183"/>
      <c r="LTB58" s="183"/>
      <c r="LTC58" s="183"/>
      <c r="LTD58" s="183"/>
      <c r="LTE58" s="183"/>
      <c r="LTF58" s="183"/>
      <c r="LTG58" s="183"/>
      <c r="LTH58" s="183"/>
      <c r="LTI58" s="183"/>
      <c r="LTJ58" s="183"/>
      <c r="LTK58" s="183"/>
      <c r="LTL58" s="183"/>
      <c r="LTM58" s="183"/>
      <c r="LTN58" s="183"/>
      <c r="LTO58" s="183"/>
      <c r="LTP58" s="183"/>
      <c r="LTQ58" s="183"/>
      <c r="LTR58" s="183"/>
      <c r="LTS58" s="183"/>
      <c r="LTT58" s="183"/>
      <c r="LTU58" s="183"/>
      <c r="LTV58" s="183"/>
      <c r="LTW58" s="183"/>
      <c r="LTX58" s="183"/>
      <c r="LTY58" s="183"/>
      <c r="LTZ58" s="183"/>
      <c r="LUA58" s="183"/>
      <c r="LUB58" s="183"/>
      <c r="LUC58" s="183"/>
      <c r="LUD58" s="183"/>
      <c r="LUE58" s="183"/>
      <c r="LUF58" s="183"/>
      <c r="LUG58" s="183"/>
      <c r="LUH58" s="183"/>
      <c r="LUI58" s="183"/>
      <c r="LUJ58" s="183"/>
      <c r="LUK58" s="183"/>
      <c r="LUL58" s="183"/>
      <c r="LUM58" s="183"/>
      <c r="LUN58" s="183"/>
      <c r="LUO58" s="183"/>
      <c r="LUP58" s="183"/>
      <c r="LUQ58" s="183"/>
      <c r="LUR58" s="183"/>
      <c r="LUS58" s="183"/>
      <c r="LUT58" s="183"/>
      <c r="LUU58" s="183"/>
      <c r="LUV58" s="183"/>
      <c r="LUW58" s="183"/>
      <c r="LUX58" s="183"/>
      <c r="LUY58" s="183"/>
      <c r="LUZ58" s="183"/>
      <c r="LVA58" s="183"/>
      <c r="LVB58" s="183"/>
      <c r="LVC58" s="183"/>
      <c r="LVD58" s="183"/>
      <c r="LVE58" s="183"/>
      <c r="LVF58" s="183"/>
      <c r="LVG58" s="183"/>
      <c r="LVH58" s="183"/>
      <c r="LVI58" s="183"/>
      <c r="LVJ58" s="183"/>
      <c r="LVK58" s="183"/>
      <c r="LVL58" s="183"/>
      <c r="LVM58" s="183"/>
      <c r="LVN58" s="183"/>
      <c r="LVO58" s="183"/>
      <c r="LVP58" s="183"/>
      <c r="LVQ58" s="183"/>
      <c r="LVR58" s="183"/>
      <c r="LVS58" s="183"/>
      <c r="LVT58" s="183"/>
      <c r="LVU58" s="183"/>
      <c r="LVV58" s="183"/>
      <c r="LVW58" s="183"/>
      <c r="LVX58" s="183"/>
      <c r="LVY58" s="183"/>
      <c r="LVZ58" s="183"/>
      <c r="LWA58" s="183"/>
      <c r="LWB58" s="183"/>
      <c r="LWC58" s="183"/>
      <c r="LWD58" s="183"/>
      <c r="LWE58" s="183"/>
      <c r="LWF58" s="183"/>
      <c r="LWG58" s="183"/>
      <c r="LWH58" s="183"/>
      <c r="LWI58" s="183"/>
      <c r="LWJ58" s="183"/>
      <c r="LWK58" s="183"/>
      <c r="LWL58" s="183"/>
      <c r="LWM58" s="183"/>
      <c r="LWN58" s="183"/>
      <c r="LWO58" s="183"/>
      <c r="LWP58" s="183"/>
      <c r="LWQ58" s="183"/>
      <c r="LWR58" s="183"/>
      <c r="LWS58" s="183"/>
      <c r="LWT58" s="183"/>
      <c r="LWU58" s="183"/>
      <c r="LWV58" s="183"/>
      <c r="LWW58" s="183"/>
      <c r="LWX58" s="183"/>
      <c r="LWY58" s="183"/>
      <c r="LWZ58" s="183"/>
      <c r="LXA58" s="183"/>
      <c r="LXB58" s="183"/>
      <c r="LXC58" s="183"/>
      <c r="LXD58" s="183"/>
      <c r="LXE58" s="183"/>
      <c r="LXF58" s="183"/>
      <c r="LXG58" s="183"/>
      <c r="LXH58" s="183"/>
      <c r="LXI58" s="183"/>
      <c r="LXJ58" s="183"/>
      <c r="LXK58" s="183"/>
      <c r="LXL58" s="183"/>
      <c r="LXM58" s="183"/>
      <c r="LXN58" s="183"/>
      <c r="LXO58" s="183"/>
      <c r="LXP58" s="183"/>
      <c r="LXQ58" s="183"/>
      <c r="LXR58" s="183"/>
      <c r="LXS58" s="183"/>
      <c r="LXT58" s="183"/>
      <c r="LXU58" s="183"/>
      <c r="LXV58" s="183"/>
      <c r="LXW58" s="183"/>
      <c r="LXX58" s="183"/>
      <c r="LXY58" s="183"/>
      <c r="LXZ58" s="183"/>
      <c r="LYA58" s="183"/>
      <c r="LYB58" s="183"/>
      <c r="LYC58" s="183"/>
      <c r="LYD58" s="183"/>
      <c r="LYE58" s="183"/>
      <c r="LYF58" s="183"/>
      <c r="LYG58" s="183"/>
      <c r="LYH58" s="183"/>
      <c r="LYI58" s="183"/>
      <c r="LYJ58" s="183"/>
      <c r="LYK58" s="183"/>
      <c r="LYL58" s="183"/>
      <c r="LYM58" s="183"/>
      <c r="LYN58" s="183"/>
      <c r="LYO58" s="183"/>
      <c r="LYP58" s="183"/>
      <c r="LYQ58" s="183"/>
      <c r="LYR58" s="183"/>
      <c r="LYS58" s="183"/>
      <c r="LYT58" s="183"/>
      <c r="LYU58" s="183"/>
      <c r="LYV58" s="183"/>
      <c r="LYW58" s="183"/>
      <c r="LYX58" s="183"/>
      <c r="LYY58" s="183"/>
      <c r="LYZ58" s="183"/>
      <c r="LZA58" s="183"/>
      <c r="LZB58" s="183"/>
      <c r="LZC58" s="183"/>
      <c r="LZD58" s="183"/>
      <c r="LZE58" s="183"/>
      <c r="LZF58" s="183"/>
      <c r="LZG58" s="183"/>
      <c r="LZH58" s="183"/>
      <c r="LZI58" s="183"/>
      <c r="LZJ58" s="183"/>
      <c r="LZK58" s="183"/>
      <c r="LZL58" s="183"/>
      <c r="LZM58" s="183"/>
      <c r="LZN58" s="183"/>
      <c r="LZO58" s="183"/>
      <c r="LZP58" s="183"/>
      <c r="LZQ58" s="183"/>
      <c r="LZR58" s="183"/>
      <c r="LZS58" s="183"/>
      <c r="LZT58" s="183"/>
      <c r="LZU58" s="183"/>
      <c r="LZV58" s="183"/>
      <c r="LZW58" s="183"/>
      <c r="LZX58" s="183"/>
      <c r="LZY58" s="183"/>
      <c r="LZZ58" s="183"/>
      <c r="MAA58" s="183"/>
      <c r="MAB58" s="183"/>
      <c r="MAC58" s="183"/>
      <c r="MAD58" s="183"/>
      <c r="MAE58" s="183"/>
      <c r="MAF58" s="183"/>
      <c r="MAG58" s="183"/>
      <c r="MAH58" s="183"/>
      <c r="MAI58" s="183"/>
      <c r="MAJ58" s="183"/>
      <c r="MAK58" s="183"/>
      <c r="MAL58" s="183"/>
      <c r="MAM58" s="183"/>
      <c r="MAN58" s="183"/>
      <c r="MAO58" s="183"/>
      <c r="MAP58" s="183"/>
      <c r="MAQ58" s="183"/>
      <c r="MAR58" s="183"/>
      <c r="MAS58" s="183"/>
      <c r="MAT58" s="183"/>
      <c r="MAU58" s="183"/>
      <c r="MAV58" s="183"/>
      <c r="MAW58" s="183"/>
      <c r="MAX58" s="183"/>
      <c r="MAY58" s="183"/>
      <c r="MAZ58" s="183"/>
      <c r="MBA58" s="183"/>
      <c r="MBB58" s="183"/>
      <c r="MBC58" s="183"/>
      <c r="MBD58" s="183"/>
      <c r="MBE58" s="183"/>
      <c r="MBF58" s="183"/>
      <c r="MBG58" s="183"/>
      <c r="MBH58" s="183"/>
      <c r="MBI58" s="183"/>
      <c r="MBJ58" s="183"/>
      <c r="MBK58" s="183"/>
      <c r="MBL58" s="183"/>
      <c r="MBM58" s="183"/>
      <c r="MBN58" s="183"/>
      <c r="MBO58" s="183"/>
      <c r="MBP58" s="183"/>
      <c r="MBQ58" s="183"/>
      <c r="MBR58" s="183"/>
      <c r="MBS58" s="183"/>
      <c r="MBT58" s="183"/>
      <c r="MBU58" s="183"/>
      <c r="MBV58" s="183"/>
      <c r="MBW58" s="183"/>
      <c r="MBX58" s="183"/>
      <c r="MBY58" s="183"/>
      <c r="MBZ58" s="183"/>
      <c r="MCA58" s="183"/>
      <c r="MCB58" s="183"/>
      <c r="MCC58" s="183"/>
      <c r="MCD58" s="183"/>
      <c r="MCE58" s="183"/>
      <c r="MCF58" s="183"/>
      <c r="MCG58" s="183"/>
      <c r="MCH58" s="183"/>
      <c r="MCI58" s="183"/>
      <c r="MCJ58" s="183"/>
      <c r="MCK58" s="183"/>
      <c r="MCL58" s="183"/>
      <c r="MCM58" s="183"/>
      <c r="MCN58" s="183"/>
      <c r="MCO58" s="183"/>
      <c r="MCP58" s="183"/>
      <c r="MCQ58" s="183"/>
      <c r="MCR58" s="183"/>
      <c r="MCS58" s="183"/>
      <c r="MCT58" s="183"/>
      <c r="MCU58" s="183"/>
      <c r="MCV58" s="183"/>
      <c r="MCW58" s="183"/>
      <c r="MCX58" s="183"/>
      <c r="MCY58" s="183"/>
      <c r="MCZ58" s="183"/>
      <c r="MDA58" s="183"/>
      <c r="MDB58" s="183"/>
      <c r="MDC58" s="183"/>
      <c r="MDD58" s="183"/>
      <c r="MDE58" s="183"/>
      <c r="MDF58" s="183"/>
      <c r="MDG58" s="183"/>
      <c r="MDH58" s="183"/>
      <c r="MDI58" s="183"/>
      <c r="MDJ58" s="183"/>
      <c r="MDK58" s="183"/>
      <c r="MDL58" s="183"/>
      <c r="MDM58" s="183"/>
      <c r="MDN58" s="183"/>
      <c r="MDO58" s="183"/>
      <c r="MDP58" s="183"/>
      <c r="MDQ58" s="183"/>
      <c r="MDR58" s="183"/>
      <c r="MDS58" s="183"/>
      <c r="MDT58" s="183"/>
      <c r="MDU58" s="183"/>
      <c r="MDV58" s="183"/>
      <c r="MDW58" s="183"/>
      <c r="MDX58" s="183"/>
      <c r="MDY58" s="183"/>
      <c r="MDZ58" s="183"/>
      <c r="MEA58" s="183"/>
      <c r="MEB58" s="183"/>
      <c r="MEC58" s="183"/>
      <c r="MED58" s="183"/>
      <c r="MEE58" s="183"/>
      <c r="MEF58" s="183"/>
      <c r="MEG58" s="183"/>
      <c r="MEH58" s="183"/>
      <c r="MEI58" s="183"/>
      <c r="MEJ58" s="183"/>
      <c r="MEK58" s="183"/>
      <c r="MEL58" s="183"/>
      <c r="MEM58" s="183"/>
      <c r="MEN58" s="183"/>
      <c r="MEO58" s="183"/>
      <c r="MEP58" s="183"/>
      <c r="MEQ58" s="183"/>
      <c r="MER58" s="183"/>
      <c r="MES58" s="183"/>
      <c r="MET58" s="183"/>
      <c r="MEU58" s="183"/>
      <c r="MEV58" s="183"/>
      <c r="MEW58" s="183"/>
      <c r="MEX58" s="183"/>
      <c r="MEY58" s="183"/>
      <c r="MEZ58" s="183"/>
      <c r="MFA58" s="183"/>
      <c r="MFB58" s="183"/>
      <c r="MFC58" s="183"/>
      <c r="MFD58" s="183"/>
      <c r="MFE58" s="183"/>
      <c r="MFF58" s="183"/>
      <c r="MFG58" s="183"/>
      <c r="MFH58" s="183"/>
      <c r="MFI58" s="183"/>
      <c r="MFJ58" s="183"/>
      <c r="MFK58" s="183"/>
      <c r="MFL58" s="183"/>
      <c r="MFM58" s="183"/>
      <c r="MFN58" s="183"/>
      <c r="MFO58" s="183"/>
      <c r="MFP58" s="183"/>
      <c r="MFQ58" s="183"/>
      <c r="MFR58" s="183"/>
      <c r="MFS58" s="183"/>
      <c r="MFT58" s="183"/>
      <c r="MFU58" s="183"/>
      <c r="MFV58" s="183"/>
      <c r="MFW58" s="183"/>
      <c r="MFX58" s="183"/>
      <c r="MFY58" s="183"/>
      <c r="MFZ58" s="183"/>
      <c r="MGA58" s="183"/>
      <c r="MGB58" s="183"/>
      <c r="MGC58" s="183"/>
      <c r="MGD58" s="183"/>
      <c r="MGE58" s="183"/>
      <c r="MGF58" s="183"/>
      <c r="MGG58" s="183"/>
      <c r="MGH58" s="183"/>
      <c r="MGI58" s="183"/>
      <c r="MGJ58" s="183"/>
      <c r="MGK58" s="183"/>
      <c r="MGL58" s="183"/>
      <c r="MGM58" s="183"/>
      <c r="MGN58" s="183"/>
      <c r="MGO58" s="183"/>
      <c r="MGP58" s="183"/>
      <c r="MGQ58" s="183"/>
      <c r="MGR58" s="183"/>
      <c r="MGS58" s="183"/>
      <c r="MGT58" s="183"/>
      <c r="MGU58" s="183"/>
      <c r="MGV58" s="183"/>
      <c r="MGW58" s="183"/>
      <c r="MGX58" s="183"/>
      <c r="MGY58" s="183"/>
      <c r="MGZ58" s="183"/>
      <c r="MHA58" s="183"/>
      <c r="MHB58" s="183"/>
      <c r="MHC58" s="183"/>
      <c r="MHD58" s="183"/>
      <c r="MHE58" s="183"/>
      <c r="MHF58" s="183"/>
      <c r="MHG58" s="183"/>
      <c r="MHH58" s="183"/>
      <c r="MHI58" s="183"/>
      <c r="MHJ58" s="183"/>
      <c r="MHK58" s="183"/>
      <c r="MHL58" s="183"/>
      <c r="MHM58" s="183"/>
      <c r="MHN58" s="183"/>
      <c r="MHO58" s="183"/>
      <c r="MHP58" s="183"/>
      <c r="MHQ58" s="183"/>
      <c r="MHR58" s="183"/>
      <c r="MHS58" s="183"/>
      <c r="MHT58" s="183"/>
      <c r="MHU58" s="183"/>
      <c r="MHV58" s="183"/>
      <c r="MHW58" s="183"/>
      <c r="MHX58" s="183"/>
      <c r="MHY58" s="183"/>
      <c r="MHZ58" s="183"/>
      <c r="MIA58" s="183"/>
      <c r="MIB58" s="183"/>
      <c r="MIC58" s="183"/>
      <c r="MID58" s="183"/>
      <c r="MIE58" s="183"/>
      <c r="MIF58" s="183"/>
      <c r="MIG58" s="183"/>
      <c r="MIH58" s="183"/>
      <c r="MII58" s="183"/>
      <c r="MIJ58" s="183"/>
      <c r="MIK58" s="183"/>
      <c r="MIL58" s="183"/>
      <c r="MIM58" s="183"/>
      <c r="MIN58" s="183"/>
      <c r="MIO58" s="183"/>
      <c r="MIP58" s="183"/>
      <c r="MIQ58" s="183"/>
      <c r="MIR58" s="183"/>
      <c r="MIS58" s="183"/>
      <c r="MIT58" s="183"/>
      <c r="MIU58" s="183"/>
      <c r="MIV58" s="183"/>
      <c r="MIW58" s="183"/>
      <c r="MIX58" s="183"/>
      <c r="MIY58" s="183"/>
      <c r="MIZ58" s="183"/>
      <c r="MJA58" s="183"/>
      <c r="MJB58" s="183"/>
      <c r="MJC58" s="183"/>
      <c r="MJD58" s="183"/>
      <c r="MJE58" s="183"/>
      <c r="MJF58" s="183"/>
      <c r="MJG58" s="183"/>
      <c r="MJH58" s="183"/>
      <c r="MJI58" s="183"/>
      <c r="MJJ58" s="183"/>
      <c r="MJK58" s="183"/>
      <c r="MJL58" s="183"/>
      <c r="MJM58" s="183"/>
      <c r="MJN58" s="183"/>
      <c r="MJO58" s="183"/>
      <c r="MJP58" s="183"/>
      <c r="MJQ58" s="183"/>
      <c r="MJR58" s="183"/>
      <c r="MJS58" s="183"/>
      <c r="MJT58" s="183"/>
      <c r="MJU58" s="183"/>
      <c r="MJV58" s="183"/>
      <c r="MJW58" s="183"/>
      <c r="MJX58" s="183"/>
      <c r="MJY58" s="183"/>
      <c r="MJZ58" s="183"/>
      <c r="MKA58" s="183"/>
      <c r="MKB58" s="183"/>
      <c r="MKC58" s="183"/>
      <c r="MKD58" s="183"/>
      <c r="MKE58" s="183"/>
      <c r="MKF58" s="183"/>
      <c r="MKG58" s="183"/>
      <c r="MKH58" s="183"/>
      <c r="MKI58" s="183"/>
      <c r="MKJ58" s="183"/>
      <c r="MKK58" s="183"/>
      <c r="MKL58" s="183"/>
      <c r="MKM58" s="183"/>
      <c r="MKN58" s="183"/>
      <c r="MKO58" s="183"/>
      <c r="MKP58" s="183"/>
      <c r="MKQ58" s="183"/>
      <c r="MKR58" s="183"/>
      <c r="MKS58" s="183"/>
      <c r="MKT58" s="183"/>
      <c r="MKU58" s="183"/>
      <c r="MKV58" s="183"/>
      <c r="MKW58" s="183"/>
      <c r="MKX58" s="183"/>
      <c r="MKY58" s="183"/>
      <c r="MKZ58" s="183"/>
      <c r="MLA58" s="183"/>
      <c r="MLB58" s="183"/>
      <c r="MLC58" s="183"/>
      <c r="MLD58" s="183"/>
      <c r="MLE58" s="183"/>
      <c r="MLF58" s="183"/>
      <c r="MLG58" s="183"/>
      <c r="MLH58" s="183"/>
      <c r="MLI58" s="183"/>
      <c r="MLJ58" s="183"/>
      <c r="MLK58" s="183"/>
      <c r="MLL58" s="183"/>
      <c r="MLM58" s="183"/>
      <c r="MLN58" s="183"/>
      <c r="MLO58" s="183"/>
      <c r="MLP58" s="183"/>
      <c r="MLQ58" s="183"/>
      <c r="MLR58" s="183"/>
      <c r="MLS58" s="183"/>
      <c r="MLT58" s="183"/>
      <c r="MLU58" s="183"/>
      <c r="MLV58" s="183"/>
      <c r="MLW58" s="183"/>
      <c r="MLX58" s="183"/>
      <c r="MLY58" s="183"/>
      <c r="MLZ58" s="183"/>
      <c r="MMA58" s="183"/>
      <c r="MMB58" s="183"/>
      <c r="MMC58" s="183"/>
      <c r="MMD58" s="183"/>
      <c r="MME58" s="183"/>
      <c r="MMF58" s="183"/>
      <c r="MMG58" s="183"/>
      <c r="MMH58" s="183"/>
      <c r="MMI58" s="183"/>
      <c r="MMJ58" s="183"/>
      <c r="MMK58" s="183"/>
      <c r="MML58" s="183"/>
      <c r="MMM58" s="183"/>
      <c r="MMN58" s="183"/>
      <c r="MMO58" s="183"/>
      <c r="MMP58" s="183"/>
      <c r="MMQ58" s="183"/>
      <c r="MMR58" s="183"/>
      <c r="MMS58" s="183"/>
      <c r="MMT58" s="183"/>
      <c r="MMU58" s="183"/>
      <c r="MMV58" s="183"/>
      <c r="MMW58" s="183"/>
      <c r="MMX58" s="183"/>
      <c r="MMY58" s="183"/>
      <c r="MMZ58" s="183"/>
      <c r="MNA58" s="183"/>
      <c r="MNB58" s="183"/>
      <c r="MNC58" s="183"/>
      <c r="MND58" s="183"/>
      <c r="MNE58" s="183"/>
      <c r="MNF58" s="183"/>
      <c r="MNG58" s="183"/>
      <c r="MNH58" s="183"/>
      <c r="MNI58" s="183"/>
      <c r="MNJ58" s="183"/>
      <c r="MNK58" s="183"/>
      <c r="MNL58" s="183"/>
      <c r="MNM58" s="183"/>
      <c r="MNN58" s="183"/>
      <c r="MNO58" s="183"/>
      <c r="MNP58" s="183"/>
      <c r="MNQ58" s="183"/>
      <c r="MNR58" s="183"/>
      <c r="MNS58" s="183"/>
      <c r="MNT58" s="183"/>
      <c r="MNU58" s="183"/>
      <c r="MNV58" s="183"/>
      <c r="MNW58" s="183"/>
      <c r="MNX58" s="183"/>
      <c r="MNY58" s="183"/>
      <c r="MNZ58" s="183"/>
      <c r="MOA58" s="183"/>
      <c r="MOB58" s="183"/>
      <c r="MOC58" s="183"/>
      <c r="MOD58" s="183"/>
      <c r="MOE58" s="183"/>
      <c r="MOF58" s="183"/>
      <c r="MOG58" s="183"/>
      <c r="MOH58" s="183"/>
      <c r="MOI58" s="183"/>
      <c r="MOJ58" s="183"/>
      <c r="MOK58" s="183"/>
      <c r="MOL58" s="183"/>
      <c r="MOM58" s="183"/>
      <c r="MON58" s="183"/>
      <c r="MOO58" s="183"/>
      <c r="MOP58" s="183"/>
      <c r="MOQ58" s="183"/>
      <c r="MOR58" s="183"/>
      <c r="MOS58" s="183"/>
      <c r="MOT58" s="183"/>
      <c r="MOU58" s="183"/>
      <c r="MOV58" s="183"/>
      <c r="MOW58" s="183"/>
      <c r="MOX58" s="183"/>
      <c r="MOY58" s="183"/>
      <c r="MOZ58" s="183"/>
      <c r="MPA58" s="183"/>
      <c r="MPB58" s="183"/>
      <c r="MPC58" s="183"/>
      <c r="MPD58" s="183"/>
      <c r="MPE58" s="183"/>
      <c r="MPF58" s="183"/>
      <c r="MPG58" s="183"/>
      <c r="MPH58" s="183"/>
      <c r="MPI58" s="183"/>
      <c r="MPJ58" s="183"/>
      <c r="MPK58" s="183"/>
      <c r="MPL58" s="183"/>
      <c r="MPM58" s="183"/>
      <c r="MPN58" s="183"/>
      <c r="MPO58" s="183"/>
      <c r="MPP58" s="183"/>
      <c r="MPQ58" s="183"/>
      <c r="MPR58" s="183"/>
      <c r="MPS58" s="183"/>
      <c r="MPT58" s="183"/>
      <c r="MPU58" s="183"/>
      <c r="MPV58" s="183"/>
      <c r="MPW58" s="183"/>
      <c r="MPX58" s="183"/>
      <c r="MPY58" s="183"/>
      <c r="MPZ58" s="183"/>
      <c r="MQA58" s="183"/>
      <c r="MQB58" s="183"/>
      <c r="MQC58" s="183"/>
      <c r="MQD58" s="183"/>
      <c r="MQE58" s="183"/>
      <c r="MQF58" s="183"/>
      <c r="MQG58" s="183"/>
      <c r="MQH58" s="183"/>
      <c r="MQI58" s="183"/>
      <c r="MQJ58" s="183"/>
      <c r="MQK58" s="183"/>
      <c r="MQL58" s="183"/>
      <c r="MQM58" s="183"/>
      <c r="MQN58" s="183"/>
      <c r="MQO58" s="183"/>
      <c r="MQP58" s="183"/>
      <c r="MQQ58" s="183"/>
      <c r="MQR58" s="183"/>
      <c r="MQS58" s="183"/>
      <c r="MQT58" s="183"/>
      <c r="MQU58" s="183"/>
      <c r="MQV58" s="183"/>
      <c r="MQW58" s="183"/>
      <c r="MQX58" s="183"/>
      <c r="MQY58" s="183"/>
      <c r="MQZ58" s="183"/>
      <c r="MRA58" s="183"/>
      <c r="MRB58" s="183"/>
      <c r="MRC58" s="183"/>
      <c r="MRD58" s="183"/>
      <c r="MRE58" s="183"/>
      <c r="MRF58" s="183"/>
      <c r="MRG58" s="183"/>
      <c r="MRH58" s="183"/>
      <c r="MRI58" s="183"/>
      <c r="MRJ58" s="183"/>
      <c r="MRK58" s="183"/>
      <c r="MRL58" s="183"/>
      <c r="MRM58" s="183"/>
      <c r="MRN58" s="183"/>
      <c r="MRO58" s="183"/>
      <c r="MRP58" s="183"/>
      <c r="MRQ58" s="183"/>
      <c r="MRR58" s="183"/>
      <c r="MRS58" s="183"/>
      <c r="MRT58" s="183"/>
      <c r="MRU58" s="183"/>
      <c r="MRV58" s="183"/>
      <c r="MRW58" s="183"/>
      <c r="MRX58" s="183"/>
      <c r="MRY58" s="183"/>
      <c r="MRZ58" s="183"/>
      <c r="MSA58" s="183"/>
      <c r="MSB58" s="183"/>
      <c r="MSC58" s="183"/>
      <c r="MSD58" s="183"/>
      <c r="MSE58" s="183"/>
      <c r="MSF58" s="183"/>
      <c r="MSG58" s="183"/>
      <c r="MSH58" s="183"/>
      <c r="MSI58" s="183"/>
      <c r="MSJ58" s="183"/>
      <c r="MSK58" s="183"/>
      <c r="MSL58" s="183"/>
      <c r="MSM58" s="183"/>
      <c r="MSN58" s="183"/>
      <c r="MSO58" s="183"/>
      <c r="MSP58" s="183"/>
      <c r="MSQ58" s="183"/>
      <c r="MSR58" s="183"/>
      <c r="MSS58" s="183"/>
      <c r="MST58" s="183"/>
      <c r="MSU58" s="183"/>
      <c r="MSV58" s="183"/>
      <c r="MSW58" s="183"/>
      <c r="MSX58" s="183"/>
      <c r="MSY58" s="183"/>
      <c r="MSZ58" s="183"/>
      <c r="MTA58" s="183"/>
      <c r="MTB58" s="183"/>
      <c r="MTC58" s="183"/>
      <c r="MTD58" s="183"/>
      <c r="MTE58" s="183"/>
      <c r="MTF58" s="183"/>
      <c r="MTG58" s="183"/>
      <c r="MTH58" s="183"/>
      <c r="MTI58" s="183"/>
      <c r="MTJ58" s="183"/>
      <c r="MTK58" s="183"/>
      <c r="MTL58" s="183"/>
      <c r="MTM58" s="183"/>
      <c r="MTN58" s="183"/>
      <c r="MTO58" s="183"/>
      <c r="MTP58" s="183"/>
      <c r="MTQ58" s="183"/>
      <c r="MTR58" s="183"/>
      <c r="MTS58" s="183"/>
      <c r="MTT58" s="183"/>
      <c r="MTU58" s="183"/>
      <c r="MTV58" s="183"/>
      <c r="MTW58" s="183"/>
      <c r="MTX58" s="183"/>
      <c r="MTY58" s="183"/>
      <c r="MTZ58" s="183"/>
      <c r="MUA58" s="183"/>
      <c r="MUB58" s="183"/>
      <c r="MUC58" s="183"/>
      <c r="MUD58" s="183"/>
      <c r="MUE58" s="183"/>
      <c r="MUF58" s="183"/>
      <c r="MUG58" s="183"/>
      <c r="MUH58" s="183"/>
      <c r="MUI58" s="183"/>
      <c r="MUJ58" s="183"/>
      <c r="MUK58" s="183"/>
      <c r="MUL58" s="183"/>
      <c r="MUM58" s="183"/>
      <c r="MUN58" s="183"/>
      <c r="MUO58" s="183"/>
      <c r="MUP58" s="183"/>
      <c r="MUQ58" s="183"/>
      <c r="MUR58" s="183"/>
      <c r="MUS58" s="183"/>
      <c r="MUT58" s="183"/>
      <c r="MUU58" s="183"/>
      <c r="MUV58" s="183"/>
      <c r="MUW58" s="183"/>
      <c r="MUX58" s="183"/>
      <c r="MUY58" s="183"/>
      <c r="MUZ58" s="183"/>
      <c r="MVA58" s="183"/>
      <c r="MVB58" s="183"/>
      <c r="MVC58" s="183"/>
      <c r="MVD58" s="183"/>
      <c r="MVE58" s="183"/>
      <c r="MVF58" s="183"/>
      <c r="MVG58" s="183"/>
      <c r="MVH58" s="183"/>
      <c r="MVI58" s="183"/>
      <c r="MVJ58" s="183"/>
      <c r="MVK58" s="183"/>
      <c r="MVL58" s="183"/>
      <c r="MVM58" s="183"/>
      <c r="MVN58" s="183"/>
      <c r="MVO58" s="183"/>
      <c r="MVP58" s="183"/>
      <c r="MVQ58" s="183"/>
      <c r="MVR58" s="183"/>
      <c r="MVS58" s="183"/>
      <c r="MVT58" s="183"/>
      <c r="MVU58" s="183"/>
      <c r="MVV58" s="183"/>
      <c r="MVW58" s="183"/>
      <c r="MVX58" s="183"/>
      <c r="MVY58" s="183"/>
      <c r="MVZ58" s="183"/>
      <c r="MWA58" s="183"/>
      <c r="MWB58" s="183"/>
      <c r="MWC58" s="183"/>
      <c r="MWD58" s="183"/>
      <c r="MWE58" s="183"/>
      <c r="MWF58" s="183"/>
      <c r="MWG58" s="183"/>
      <c r="MWH58" s="183"/>
      <c r="MWI58" s="183"/>
      <c r="MWJ58" s="183"/>
      <c r="MWK58" s="183"/>
      <c r="MWL58" s="183"/>
      <c r="MWM58" s="183"/>
      <c r="MWN58" s="183"/>
      <c r="MWO58" s="183"/>
      <c r="MWP58" s="183"/>
      <c r="MWQ58" s="183"/>
      <c r="MWR58" s="183"/>
      <c r="MWS58" s="183"/>
      <c r="MWT58" s="183"/>
      <c r="MWU58" s="183"/>
      <c r="MWV58" s="183"/>
      <c r="MWW58" s="183"/>
      <c r="MWX58" s="183"/>
      <c r="MWY58" s="183"/>
      <c r="MWZ58" s="183"/>
      <c r="MXA58" s="183"/>
      <c r="MXB58" s="183"/>
      <c r="MXC58" s="183"/>
      <c r="MXD58" s="183"/>
      <c r="MXE58" s="183"/>
      <c r="MXF58" s="183"/>
      <c r="MXG58" s="183"/>
      <c r="MXH58" s="183"/>
      <c r="MXI58" s="183"/>
      <c r="MXJ58" s="183"/>
      <c r="MXK58" s="183"/>
      <c r="MXL58" s="183"/>
      <c r="MXM58" s="183"/>
      <c r="MXN58" s="183"/>
      <c r="MXO58" s="183"/>
      <c r="MXP58" s="183"/>
      <c r="MXQ58" s="183"/>
      <c r="MXR58" s="183"/>
      <c r="MXS58" s="183"/>
      <c r="MXT58" s="183"/>
      <c r="MXU58" s="183"/>
      <c r="MXV58" s="183"/>
      <c r="MXW58" s="183"/>
      <c r="MXX58" s="183"/>
      <c r="MXY58" s="183"/>
      <c r="MXZ58" s="183"/>
      <c r="MYA58" s="183"/>
      <c r="MYB58" s="183"/>
      <c r="MYC58" s="183"/>
      <c r="MYD58" s="183"/>
      <c r="MYE58" s="183"/>
      <c r="MYF58" s="183"/>
      <c r="MYG58" s="183"/>
      <c r="MYH58" s="183"/>
      <c r="MYI58" s="183"/>
      <c r="MYJ58" s="183"/>
      <c r="MYK58" s="183"/>
      <c r="MYL58" s="183"/>
      <c r="MYM58" s="183"/>
      <c r="MYN58" s="183"/>
      <c r="MYO58" s="183"/>
      <c r="MYP58" s="183"/>
      <c r="MYQ58" s="183"/>
      <c r="MYR58" s="183"/>
      <c r="MYS58" s="183"/>
      <c r="MYT58" s="183"/>
      <c r="MYU58" s="183"/>
      <c r="MYV58" s="183"/>
      <c r="MYW58" s="183"/>
      <c r="MYX58" s="183"/>
      <c r="MYY58" s="183"/>
      <c r="MYZ58" s="183"/>
      <c r="MZA58" s="183"/>
      <c r="MZB58" s="183"/>
      <c r="MZC58" s="183"/>
      <c r="MZD58" s="183"/>
      <c r="MZE58" s="183"/>
      <c r="MZF58" s="183"/>
      <c r="MZG58" s="183"/>
      <c r="MZH58" s="183"/>
      <c r="MZI58" s="183"/>
      <c r="MZJ58" s="183"/>
      <c r="MZK58" s="183"/>
      <c r="MZL58" s="183"/>
      <c r="MZM58" s="183"/>
      <c r="MZN58" s="183"/>
      <c r="MZO58" s="183"/>
      <c r="MZP58" s="183"/>
      <c r="MZQ58" s="183"/>
      <c r="MZR58" s="183"/>
      <c r="MZS58" s="183"/>
      <c r="MZT58" s="183"/>
      <c r="MZU58" s="183"/>
      <c r="MZV58" s="183"/>
      <c r="MZW58" s="183"/>
      <c r="MZX58" s="183"/>
      <c r="MZY58" s="183"/>
      <c r="MZZ58" s="183"/>
      <c r="NAA58" s="183"/>
      <c r="NAB58" s="183"/>
      <c r="NAC58" s="183"/>
      <c r="NAD58" s="183"/>
      <c r="NAE58" s="183"/>
      <c r="NAF58" s="183"/>
      <c r="NAG58" s="183"/>
      <c r="NAH58" s="183"/>
      <c r="NAI58" s="183"/>
      <c r="NAJ58" s="183"/>
      <c r="NAK58" s="183"/>
      <c r="NAL58" s="183"/>
      <c r="NAM58" s="183"/>
      <c r="NAN58" s="183"/>
      <c r="NAO58" s="183"/>
      <c r="NAP58" s="183"/>
      <c r="NAQ58" s="183"/>
      <c r="NAR58" s="183"/>
      <c r="NAS58" s="183"/>
      <c r="NAT58" s="183"/>
      <c r="NAU58" s="183"/>
      <c r="NAV58" s="183"/>
      <c r="NAW58" s="183"/>
      <c r="NAX58" s="183"/>
      <c r="NAY58" s="183"/>
      <c r="NAZ58" s="183"/>
      <c r="NBA58" s="183"/>
      <c r="NBB58" s="183"/>
      <c r="NBC58" s="183"/>
      <c r="NBD58" s="183"/>
      <c r="NBE58" s="183"/>
      <c r="NBF58" s="183"/>
      <c r="NBG58" s="183"/>
      <c r="NBH58" s="183"/>
      <c r="NBI58" s="183"/>
      <c r="NBJ58" s="183"/>
      <c r="NBK58" s="183"/>
      <c r="NBL58" s="183"/>
      <c r="NBM58" s="183"/>
      <c r="NBN58" s="183"/>
      <c r="NBO58" s="183"/>
      <c r="NBP58" s="183"/>
      <c r="NBQ58" s="183"/>
      <c r="NBR58" s="183"/>
      <c r="NBS58" s="183"/>
      <c r="NBT58" s="183"/>
      <c r="NBU58" s="183"/>
      <c r="NBV58" s="183"/>
      <c r="NBW58" s="183"/>
      <c r="NBX58" s="183"/>
      <c r="NBY58" s="183"/>
      <c r="NBZ58" s="183"/>
      <c r="NCA58" s="183"/>
      <c r="NCB58" s="183"/>
      <c r="NCC58" s="183"/>
      <c r="NCD58" s="183"/>
      <c r="NCE58" s="183"/>
      <c r="NCF58" s="183"/>
      <c r="NCG58" s="183"/>
      <c r="NCH58" s="183"/>
      <c r="NCI58" s="183"/>
      <c r="NCJ58" s="183"/>
      <c r="NCK58" s="183"/>
      <c r="NCL58" s="183"/>
      <c r="NCM58" s="183"/>
      <c r="NCN58" s="183"/>
      <c r="NCO58" s="183"/>
      <c r="NCP58" s="183"/>
      <c r="NCQ58" s="183"/>
      <c r="NCR58" s="183"/>
      <c r="NCS58" s="183"/>
      <c r="NCT58" s="183"/>
      <c r="NCU58" s="183"/>
      <c r="NCV58" s="183"/>
      <c r="NCW58" s="183"/>
      <c r="NCX58" s="183"/>
      <c r="NCY58" s="183"/>
      <c r="NCZ58" s="183"/>
      <c r="NDA58" s="183"/>
      <c r="NDB58" s="183"/>
      <c r="NDC58" s="183"/>
      <c r="NDD58" s="183"/>
      <c r="NDE58" s="183"/>
      <c r="NDF58" s="183"/>
      <c r="NDG58" s="183"/>
      <c r="NDH58" s="183"/>
      <c r="NDI58" s="183"/>
      <c r="NDJ58" s="183"/>
      <c r="NDK58" s="183"/>
      <c r="NDL58" s="183"/>
      <c r="NDM58" s="183"/>
      <c r="NDN58" s="183"/>
      <c r="NDO58" s="183"/>
      <c r="NDP58" s="183"/>
      <c r="NDQ58" s="183"/>
      <c r="NDR58" s="183"/>
      <c r="NDS58" s="183"/>
      <c r="NDT58" s="183"/>
      <c r="NDU58" s="183"/>
      <c r="NDV58" s="183"/>
      <c r="NDW58" s="183"/>
      <c r="NDX58" s="183"/>
      <c r="NDY58" s="183"/>
      <c r="NDZ58" s="183"/>
      <c r="NEA58" s="183"/>
      <c r="NEB58" s="183"/>
      <c r="NEC58" s="183"/>
      <c r="NED58" s="183"/>
      <c r="NEE58" s="183"/>
      <c r="NEF58" s="183"/>
      <c r="NEG58" s="183"/>
      <c r="NEH58" s="183"/>
      <c r="NEI58" s="183"/>
      <c r="NEJ58" s="183"/>
      <c r="NEK58" s="183"/>
      <c r="NEL58" s="183"/>
      <c r="NEM58" s="183"/>
      <c r="NEN58" s="183"/>
      <c r="NEO58" s="183"/>
      <c r="NEP58" s="183"/>
      <c r="NEQ58" s="183"/>
      <c r="NER58" s="183"/>
      <c r="NES58" s="183"/>
      <c r="NET58" s="183"/>
      <c r="NEU58" s="183"/>
      <c r="NEV58" s="183"/>
      <c r="NEW58" s="183"/>
      <c r="NEX58" s="183"/>
      <c r="NEY58" s="183"/>
      <c r="NEZ58" s="183"/>
      <c r="NFA58" s="183"/>
      <c r="NFB58" s="183"/>
      <c r="NFC58" s="183"/>
      <c r="NFD58" s="183"/>
      <c r="NFE58" s="183"/>
      <c r="NFF58" s="183"/>
      <c r="NFG58" s="183"/>
      <c r="NFH58" s="183"/>
      <c r="NFI58" s="183"/>
      <c r="NFJ58" s="183"/>
      <c r="NFK58" s="183"/>
      <c r="NFL58" s="183"/>
      <c r="NFM58" s="183"/>
      <c r="NFN58" s="183"/>
      <c r="NFO58" s="183"/>
      <c r="NFP58" s="183"/>
      <c r="NFQ58" s="183"/>
      <c r="NFR58" s="183"/>
      <c r="NFS58" s="183"/>
      <c r="NFT58" s="183"/>
      <c r="NFU58" s="183"/>
      <c r="NFV58" s="183"/>
      <c r="NFW58" s="183"/>
      <c r="NFX58" s="183"/>
      <c r="NFY58" s="183"/>
      <c r="NFZ58" s="183"/>
      <c r="NGA58" s="183"/>
      <c r="NGB58" s="183"/>
      <c r="NGC58" s="183"/>
      <c r="NGD58" s="183"/>
      <c r="NGE58" s="183"/>
      <c r="NGF58" s="183"/>
      <c r="NGG58" s="183"/>
      <c r="NGH58" s="183"/>
      <c r="NGI58" s="183"/>
      <c r="NGJ58" s="183"/>
      <c r="NGK58" s="183"/>
      <c r="NGL58" s="183"/>
      <c r="NGM58" s="183"/>
      <c r="NGN58" s="183"/>
      <c r="NGO58" s="183"/>
      <c r="NGP58" s="183"/>
      <c r="NGQ58" s="183"/>
      <c r="NGR58" s="183"/>
      <c r="NGS58" s="183"/>
      <c r="NGT58" s="183"/>
      <c r="NGU58" s="183"/>
      <c r="NGV58" s="183"/>
      <c r="NGW58" s="183"/>
      <c r="NGX58" s="183"/>
      <c r="NGY58" s="183"/>
      <c r="NGZ58" s="183"/>
      <c r="NHA58" s="183"/>
      <c r="NHB58" s="183"/>
      <c r="NHC58" s="183"/>
      <c r="NHD58" s="183"/>
      <c r="NHE58" s="183"/>
      <c r="NHF58" s="183"/>
      <c r="NHG58" s="183"/>
      <c r="NHH58" s="183"/>
      <c r="NHI58" s="183"/>
      <c r="NHJ58" s="183"/>
      <c r="NHK58" s="183"/>
      <c r="NHL58" s="183"/>
      <c r="NHM58" s="183"/>
      <c r="NHN58" s="183"/>
      <c r="NHO58" s="183"/>
      <c r="NHP58" s="183"/>
      <c r="NHQ58" s="183"/>
      <c r="NHR58" s="183"/>
      <c r="NHS58" s="183"/>
      <c r="NHT58" s="183"/>
      <c r="NHU58" s="183"/>
      <c r="NHV58" s="183"/>
      <c r="NHW58" s="183"/>
      <c r="NHX58" s="183"/>
      <c r="NHY58" s="183"/>
      <c r="NHZ58" s="183"/>
      <c r="NIA58" s="183"/>
      <c r="NIB58" s="183"/>
      <c r="NIC58" s="183"/>
      <c r="NID58" s="183"/>
      <c r="NIE58" s="183"/>
      <c r="NIF58" s="183"/>
      <c r="NIG58" s="183"/>
      <c r="NIH58" s="183"/>
      <c r="NII58" s="183"/>
      <c r="NIJ58" s="183"/>
      <c r="NIK58" s="183"/>
      <c r="NIL58" s="183"/>
      <c r="NIM58" s="183"/>
      <c r="NIN58" s="183"/>
      <c r="NIO58" s="183"/>
      <c r="NIP58" s="183"/>
      <c r="NIQ58" s="183"/>
      <c r="NIR58" s="183"/>
      <c r="NIS58" s="183"/>
      <c r="NIT58" s="183"/>
      <c r="NIU58" s="183"/>
      <c r="NIV58" s="183"/>
      <c r="NIW58" s="183"/>
      <c r="NIX58" s="183"/>
      <c r="NIY58" s="183"/>
      <c r="NIZ58" s="183"/>
      <c r="NJA58" s="183"/>
      <c r="NJB58" s="183"/>
      <c r="NJC58" s="183"/>
      <c r="NJD58" s="183"/>
      <c r="NJE58" s="183"/>
      <c r="NJF58" s="183"/>
      <c r="NJG58" s="183"/>
      <c r="NJH58" s="183"/>
      <c r="NJI58" s="183"/>
      <c r="NJJ58" s="183"/>
      <c r="NJK58" s="183"/>
      <c r="NJL58" s="183"/>
      <c r="NJM58" s="183"/>
      <c r="NJN58" s="183"/>
      <c r="NJO58" s="183"/>
      <c r="NJP58" s="183"/>
      <c r="NJQ58" s="183"/>
      <c r="NJR58" s="183"/>
      <c r="NJS58" s="183"/>
      <c r="NJT58" s="183"/>
      <c r="NJU58" s="183"/>
      <c r="NJV58" s="183"/>
      <c r="NJW58" s="183"/>
      <c r="NJX58" s="183"/>
      <c r="NJY58" s="183"/>
      <c r="NJZ58" s="183"/>
      <c r="NKA58" s="183"/>
      <c r="NKB58" s="183"/>
      <c r="NKC58" s="183"/>
      <c r="NKD58" s="183"/>
      <c r="NKE58" s="183"/>
      <c r="NKF58" s="183"/>
      <c r="NKG58" s="183"/>
      <c r="NKH58" s="183"/>
      <c r="NKI58" s="183"/>
      <c r="NKJ58" s="183"/>
      <c r="NKK58" s="183"/>
      <c r="NKL58" s="183"/>
      <c r="NKM58" s="183"/>
      <c r="NKN58" s="183"/>
      <c r="NKO58" s="183"/>
      <c r="NKP58" s="183"/>
      <c r="NKQ58" s="183"/>
      <c r="NKR58" s="183"/>
      <c r="NKS58" s="183"/>
      <c r="NKT58" s="183"/>
      <c r="NKU58" s="183"/>
      <c r="NKV58" s="183"/>
      <c r="NKW58" s="183"/>
      <c r="NKX58" s="183"/>
      <c r="NKY58" s="183"/>
      <c r="NKZ58" s="183"/>
      <c r="NLA58" s="183"/>
      <c r="NLB58" s="183"/>
      <c r="NLC58" s="183"/>
      <c r="NLD58" s="183"/>
      <c r="NLE58" s="183"/>
      <c r="NLF58" s="183"/>
      <c r="NLG58" s="183"/>
      <c r="NLH58" s="183"/>
      <c r="NLI58" s="183"/>
      <c r="NLJ58" s="183"/>
      <c r="NLK58" s="183"/>
      <c r="NLL58" s="183"/>
      <c r="NLM58" s="183"/>
      <c r="NLN58" s="183"/>
      <c r="NLO58" s="183"/>
      <c r="NLP58" s="183"/>
      <c r="NLQ58" s="183"/>
      <c r="NLR58" s="183"/>
      <c r="NLS58" s="183"/>
      <c r="NLT58" s="183"/>
      <c r="NLU58" s="183"/>
      <c r="NLV58" s="183"/>
      <c r="NLW58" s="183"/>
      <c r="NLX58" s="183"/>
      <c r="NLY58" s="183"/>
      <c r="NLZ58" s="183"/>
      <c r="NMA58" s="183"/>
      <c r="NMB58" s="183"/>
      <c r="NMC58" s="183"/>
      <c r="NMD58" s="183"/>
      <c r="NME58" s="183"/>
      <c r="NMF58" s="183"/>
      <c r="NMG58" s="183"/>
      <c r="NMH58" s="183"/>
      <c r="NMI58" s="183"/>
      <c r="NMJ58" s="183"/>
      <c r="NMK58" s="183"/>
      <c r="NML58" s="183"/>
      <c r="NMM58" s="183"/>
      <c r="NMN58" s="183"/>
      <c r="NMO58" s="183"/>
      <c r="NMP58" s="183"/>
      <c r="NMQ58" s="183"/>
      <c r="NMR58" s="183"/>
      <c r="NMS58" s="183"/>
      <c r="NMT58" s="183"/>
      <c r="NMU58" s="183"/>
      <c r="NMV58" s="183"/>
      <c r="NMW58" s="183"/>
      <c r="NMX58" s="183"/>
      <c r="NMY58" s="183"/>
      <c r="NMZ58" s="183"/>
      <c r="NNA58" s="183"/>
      <c r="NNB58" s="183"/>
      <c r="NNC58" s="183"/>
      <c r="NND58" s="183"/>
      <c r="NNE58" s="183"/>
      <c r="NNF58" s="183"/>
      <c r="NNG58" s="183"/>
      <c r="NNH58" s="183"/>
      <c r="NNI58" s="183"/>
      <c r="NNJ58" s="183"/>
      <c r="NNK58" s="183"/>
      <c r="NNL58" s="183"/>
      <c r="NNM58" s="183"/>
      <c r="NNN58" s="183"/>
      <c r="NNO58" s="183"/>
      <c r="NNP58" s="183"/>
      <c r="NNQ58" s="183"/>
      <c r="NNR58" s="183"/>
      <c r="NNS58" s="183"/>
      <c r="NNT58" s="183"/>
      <c r="NNU58" s="183"/>
      <c r="NNV58" s="183"/>
      <c r="NNW58" s="183"/>
      <c r="NNX58" s="183"/>
      <c r="NNY58" s="183"/>
      <c r="NNZ58" s="183"/>
      <c r="NOA58" s="183"/>
      <c r="NOB58" s="183"/>
      <c r="NOC58" s="183"/>
      <c r="NOD58" s="183"/>
      <c r="NOE58" s="183"/>
      <c r="NOF58" s="183"/>
      <c r="NOG58" s="183"/>
      <c r="NOH58" s="183"/>
      <c r="NOI58" s="183"/>
      <c r="NOJ58" s="183"/>
      <c r="NOK58" s="183"/>
      <c r="NOL58" s="183"/>
      <c r="NOM58" s="183"/>
      <c r="NON58" s="183"/>
      <c r="NOO58" s="183"/>
      <c r="NOP58" s="183"/>
      <c r="NOQ58" s="183"/>
      <c r="NOR58" s="183"/>
      <c r="NOS58" s="183"/>
      <c r="NOT58" s="183"/>
      <c r="NOU58" s="183"/>
      <c r="NOV58" s="183"/>
      <c r="NOW58" s="183"/>
      <c r="NOX58" s="183"/>
      <c r="NOY58" s="183"/>
      <c r="NOZ58" s="183"/>
      <c r="NPA58" s="183"/>
      <c r="NPB58" s="183"/>
      <c r="NPC58" s="183"/>
      <c r="NPD58" s="183"/>
      <c r="NPE58" s="183"/>
      <c r="NPF58" s="183"/>
      <c r="NPG58" s="183"/>
      <c r="NPH58" s="183"/>
      <c r="NPI58" s="183"/>
      <c r="NPJ58" s="183"/>
      <c r="NPK58" s="183"/>
      <c r="NPL58" s="183"/>
      <c r="NPM58" s="183"/>
      <c r="NPN58" s="183"/>
      <c r="NPO58" s="183"/>
      <c r="NPP58" s="183"/>
      <c r="NPQ58" s="183"/>
      <c r="NPR58" s="183"/>
      <c r="NPS58" s="183"/>
      <c r="NPT58" s="183"/>
      <c r="NPU58" s="183"/>
      <c r="NPV58" s="183"/>
      <c r="NPW58" s="183"/>
      <c r="NPX58" s="183"/>
      <c r="NPY58" s="183"/>
      <c r="NPZ58" s="183"/>
      <c r="NQA58" s="183"/>
      <c r="NQB58" s="183"/>
      <c r="NQC58" s="183"/>
      <c r="NQD58" s="183"/>
      <c r="NQE58" s="183"/>
      <c r="NQF58" s="183"/>
      <c r="NQG58" s="183"/>
      <c r="NQH58" s="183"/>
      <c r="NQI58" s="183"/>
      <c r="NQJ58" s="183"/>
      <c r="NQK58" s="183"/>
      <c r="NQL58" s="183"/>
      <c r="NQM58" s="183"/>
      <c r="NQN58" s="183"/>
      <c r="NQO58" s="183"/>
      <c r="NQP58" s="183"/>
      <c r="NQQ58" s="183"/>
      <c r="NQR58" s="183"/>
      <c r="NQS58" s="183"/>
      <c r="NQT58" s="183"/>
      <c r="NQU58" s="183"/>
      <c r="NQV58" s="183"/>
      <c r="NQW58" s="183"/>
      <c r="NQX58" s="183"/>
      <c r="NQY58" s="183"/>
      <c r="NQZ58" s="183"/>
      <c r="NRA58" s="183"/>
      <c r="NRB58" s="183"/>
      <c r="NRC58" s="183"/>
      <c r="NRD58" s="183"/>
      <c r="NRE58" s="183"/>
      <c r="NRF58" s="183"/>
      <c r="NRG58" s="183"/>
      <c r="NRH58" s="183"/>
      <c r="NRI58" s="183"/>
      <c r="NRJ58" s="183"/>
      <c r="NRK58" s="183"/>
      <c r="NRL58" s="183"/>
      <c r="NRM58" s="183"/>
      <c r="NRN58" s="183"/>
      <c r="NRO58" s="183"/>
      <c r="NRP58" s="183"/>
      <c r="NRQ58" s="183"/>
      <c r="NRR58" s="183"/>
      <c r="NRS58" s="183"/>
      <c r="NRT58" s="183"/>
      <c r="NRU58" s="183"/>
      <c r="NRV58" s="183"/>
      <c r="NRW58" s="183"/>
      <c r="NRX58" s="183"/>
      <c r="NRY58" s="183"/>
      <c r="NRZ58" s="183"/>
      <c r="NSA58" s="183"/>
      <c r="NSB58" s="183"/>
      <c r="NSC58" s="183"/>
      <c r="NSD58" s="183"/>
      <c r="NSE58" s="183"/>
      <c r="NSF58" s="183"/>
      <c r="NSG58" s="183"/>
      <c r="NSH58" s="183"/>
      <c r="NSI58" s="183"/>
      <c r="NSJ58" s="183"/>
      <c r="NSK58" s="183"/>
      <c r="NSL58" s="183"/>
      <c r="NSM58" s="183"/>
      <c r="NSN58" s="183"/>
      <c r="NSO58" s="183"/>
      <c r="NSP58" s="183"/>
      <c r="NSQ58" s="183"/>
      <c r="NSR58" s="183"/>
      <c r="NSS58" s="183"/>
      <c r="NST58" s="183"/>
      <c r="NSU58" s="183"/>
      <c r="NSV58" s="183"/>
      <c r="NSW58" s="183"/>
      <c r="NSX58" s="183"/>
      <c r="NSY58" s="183"/>
      <c r="NSZ58" s="183"/>
      <c r="NTA58" s="183"/>
      <c r="NTB58" s="183"/>
      <c r="NTC58" s="183"/>
      <c r="NTD58" s="183"/>
      <c r="NTE58" s="183"/>
      <c r="NTF58" s="183"/>
      <c r="NTG58" s="183"/>
      <c r="NTH58" s="183"/>
      <c r="NTI58" s="183"/>
      <c r="NTJ58" s="183"/>
      <c r="NTK58" s="183"/>
      <c r="NTL58" s="183"/>
      <c r="NTM58" s="183"/>
      <c r="NTN58" s="183"/>
      <c r="NTO58" s="183"/>
      <c r="NTP58" s="183"/>
      <c r="NTQ58" s="183"/>
      <c r="NTR58" s="183"/>
      <c r="NTS58" s="183"/>
      <c r="NTT58" s="183"/>
      <c r="NTU58" s="183"/>
      <c r="NTV58" s="183"/>
      <c r="NTW58" s="183"/>
      <c r="NTX58" s="183"/>
      <c r="NTY58" s="183"/>
      <c r="NTZ58" s="183"/>
      <c r="NUA58" s="183"/>
      <c r="NUB58" s="183"/>
      <c r="NUC58" s="183"/>
      <c r="NUD58" s="183"/>
      <c r="NUE58" s="183"/>
      <c r="NUF58" s="183"/>
      <c r="NUG58" s="183"/>
      <c r="NUH58" s="183"/>
      <c r="NUI58" s="183"/>
      <c r="NUJ58" s="183"/>
      <c r="NUK58" s="183"/>
      <c r="NUL58" s="183"/>
      <c r="NUM58" s="183"/>
      <c r="NUN58" s="183"/>
      <c r="NUO58" s="183"/>
      <c r="NUP58" s="183"/>
      <c r="NUQ58" s="183"/>
      <c r="NUR58" s="183"/>
      <c r="NUS58" s="183"/>
      <c r="NUT58" s="183"/>
      <c r="NUU58" s="183"/>
      <c r="NUV58" s="183"/>
      <c r="NUW58" s="183"/>
      <c r="NUX58" s="183"/>
      <c r="NUY58" s="183"/>
      <c r="NUZ58" s="183"/>
      <c r="NVA58" s="183"/>
      <c r="NVB58" s="183"/>
      <c r="NVC58" s="183"/>
      <c r="NVD58" s="183"/>
      <c r="NVE58" s="183"/>
      <c r="NVF58" s="183"/>
      <c r="NVG58" s="183"/>
      <c r="NVH58" s="183"/>
      <c r="NVI58" s="183"/>
      <c r="NVJ58" s="183"/>
      <c r="NVK58" s="183"/>
      <c r="NVL58" s="183"/>
      <c r="NVM58" s="183"/>
      <c r="NVN58" s="183"/>
      <c r="NVO58" s="183"/>
      <c r="NVP58" s="183"/>
      <c r="NVQ58" s="183"/>
      <c r="NVR58" s="183"/>
      <c r="NVS58" s="183"/>
      <c r="NVT58" s="183"/>
      <c r="NVU58" s="183"/>
      <c r="NVV58" s="183"/>
      <c r="NVW58" s="183"/>
      <c r="NVX58" s="183"/>
      <c r="NVY58" s="183"/>
      <c r="NVZ58" s="183"/>
      <c r="NWA58" s="183"/>
      <c r="NWB58" s="183"/>
      <c r="NWC58" s="183"/>
      <c r="NWD58" s="183"/>
      <c r="NWE58" s="183"/>
      <c r="NWF58" s="183"/>
      <c r="NWG58" s="183"/>
      <c r="NWH58" s="183"/>
      <c r="NWI58" s="183"/>
      <c r="NWJ58" s="183"/>
      <c r="NWK58" s="183"/>
      <c r="NWL58" s="183"/>
      <c r="NWM58" s="183"/>
      <c r="NWN58" s="183"/>
      <c r="NWO58" s="183"/>
      <c r="NWP58" s="183"/>
      <c r="NWQ58" s="183"/>
      <c r="NWR58" s="183"/>
      <c r="NWS58" s="183"/>
      <c r="NWT58" s="183"/>
      <c r="NWU58" s="183"/>
      <c r="NWV58" s="183"/>
      <c r="NWW58" s="183"/>
      <c r="NWX58" s="183"/>
      <c r="NWY58" s="183"/>
      <c r="NWZ58" s="183"/>
      <c r="NXA58" s="183"/>
      <c r="NXB58" s="183"/>
      <c r="NXC58" s="183"/>
      <c r="NXD58" s="183"/>
      <c r="NXE58" s="183"/>
      <c r="NXF58" s="183"/>
      <c r="NXG58" s="183"/>
      <c r="NXH58" s="183"/>
      <c r="NXI58" s="183"/>
      <c r="NXJ58" s="183"/>
      <c r="NXK58" s="183"/>
      <c r="NXL58" s="183"/>
      <c r="NXM58" s="183"/>
      <c r="NXN58" s="183"/>
      <c r="NXO58" s="183"/>
      <c r="NXP58" s="183"/>
      <c r="NXQ58" s="183"/>
      <c r="NXR58" s="183"/>
      <c r="NXS58" s="183"/>
      <c r="NXT58" s="183"/>
      <c r="NXU58" s="183"/>
      <c r="NXV58" s="183"/>
      <c r="NXW58" s="183"/>
      <c r="NXX58" s="183"/>
      <c r="NXY58" s="183"/>
      <c r="NXZ58" s="183"/>
      <c r="NYA58" s="183"/>
      <c r="NYB58" s="183"/>
      <c r="NYC58" s="183"/>
      <c r="NYD58" s="183"/>
      <c r="NYE58" s="183"/>
      <c r="NYF58" s="183"/>
      <c r="NYG58" s="183"/>
      <c r="NYH58" s="183"/>
      <c r="NYI58" s="183"/>
      <c r="NYJ58" s="183"/>
      <c r="NYK58" s="183"/>
      <c r="NYL58" s="183"/>
      <c r="NYM58" s="183"/>
      <c r="NYN58" s="183"/>
      <c r="NYO58" s="183"/>
      <c r="NYP58" s="183"/>
      <c r="NYQ58" s="183"/>
      <c r="NYR58" s="183"/>
      <c r="NYS58" s="183"/>
      <c r="NYT58" s="183"/>
      <c r="NYU58" s="183"/>
      <c r="NYV58" s="183"/>
      <c r="NYW58" s="183"/>
      <c r="NYX58" s="183"/>
      <c r="NYY58" s="183"/>
      <c r="NYZ58" s="183"/>
      <c r="NZA58" s="183"/>
      <c r="NZB58" s="183"/>
      <c r="NZC58" s="183"/>
      <c r="NZD58" s="183"/>
      <c r="NZE58" s="183"/>
      <c r="NZF58" s="183"/>
      <c r="NZG58" s="183"/>
      <c r="NZH58" s="183"/>
      <c r="NZI58" s="183"/>
      <c r="NZJ58" s="183"/>
      <c r="NZK58" s="183"/>
      <c r="NZL58" s="183"/>
      <c r="NZM58" s="183"/>
      <c r="NZN58" s="183"/>
      <c r="NZO58" s="183"/>
      <c r="NZP58" s="183"/>
      <c r="NZQ58" s="183"/>
      <c r="NZR58" s="183"/>
      <c r="NZS58" s="183"/>
      <c r="NZT58" s="183"/>
      <c r="NZU58" s="183"/>
      <c r="NZV58" s="183"/>
      <c r="NZW58" s="183"/>
      <c r="NZX58" s="183"/>
      <c r="NZY58" s="183"/>
      <c r="NZZ58" s="183"/>
      <c r="OAA58" s="183"/>
      <c r="OAB58" s="183"/>
      <c r="OAC58" s="183"/>
      <c r="OAD58" s="183"/>
      <c r="OAE58" s="183"/>
      <c r="OAF58" s="183"/>
      <c r="OAG58" s="183"/>
      <c r="OAH58" s="183"/>
      <c r="OAI58" s="183"/>
      <c r="OAJ58" s="183"/>
      <c r="OAK58" s="183"/>
      <c r="OAL58" s="183"/>
      <c r="OAM58" s="183"/>
      <c r="OAN58" s="183"/>
      <c r="OAO58" s="183"/>
      <c r="OAP58" s="183"/>
      <c r="OAQ58" s="183"/>
      <c r="OAR58" s="183"/>
      <c r="OAS58" s="183"/>
      <c r="OAT58" s="183"/>
      <c r="OAU58" s="183"/>
      <c r="OAV58" s="183"/>
      <c r="OAW58" s="183"/>
      <c r="OAX58" s="183"/>
      <c r="OAY58" s="183"/>
      <c r="OAZ58" s="183"/>
      <c r="OBA58" s="183"/>
      <c r="OBB58" s="183"/>
      <c r="OBC58" s="183"/>
      <c r="OBD58" s="183"/>
      <c r="OBE58" s="183"/>
      <c r="OBF58" s="183"/>
      <c r="OBG58" s="183"/>
      <c r="OBH58" s="183"/>
      <c r="OBI58" s="183"/>
      <c r="OBJ58" s="183"/>
      <c r="OBK58" s="183"/>
      <c r="OBL58" s="183"/>
      <c r="OBM58" s="183"/>
      <c r="OBN58" s="183"/>
      <c r="OBO58" s="183"/>
      <c r="OBP58" s="183"/>
      <c r="OBQ58" s="183"/>
      <c r="OBR58" s="183"/>
      <c r="OBS58" s="183"/>
      <c r="OBT58" s="183"/>
      <c r="OBU58" s="183"/>
      <c r="OBV58" s="183"/>
      <c r="OBW58" s="183"/>
      <c r="OBX58" s="183"/>
      <c r="OBY58" s="183"/>
      <c r="OBZ58" s="183"/>
      <c r="OCA58" s="183"/>
      <c r="OCB58" s="183"/>
      <c r="OCC58" s="183"/>
      <c r="OCD58" s="183"/>
      <c r="OCE58" s="183"/>
      <c r="OCF58" s="183"/>
      <c r="OCG58" s="183"/>
      <c r="OCH58" s="183"/>
      <c r="OCI58" s="183"/>
      <c r="OCJ58" s="183"/>
      <c r="OCK58" s="183"/>
      <c r="OCL58" s="183"/>
      <c r="OCM58" s="183"/>
      <c r="OCN58" s="183"/>
      <c r="OCO58" s="183"/>
      <c r="OCP58" s="183"/>
      <c r="OCQ58" s="183"/>
      <c r="OCR58" s="183"/>
      <c r="OCS58" s="183"/>
      <c r="OCT58" s="183"/>
      <c r="OCU58" s="183"/>
      <c r="OCV58" s="183"/>
      <c r="OCW58" s="183"/>
      <c r="OCX58" s="183"/>
      <c r="OCY58" s="183"/>
      <c r="OCZ58" s="183"/>
      <c r="ODA58" s="183"/>
      <c r="ODB58" s="183"/>
      <c r="ODC58" s="183"/>
      <c r="ODD58" s="183"/>
      <c r="ODE58" s="183"/>
      <c r="ODF58" s="183"/>
      <c r="ODG58" s="183"/>
      <c r="ODH58" s="183"/>
      <c r="ODI58" s="183"/>
      <c r="ODJ58" s="183"/>
      <c r="ODK58" s="183"/>
      <c r="ODL58" s="183"/>
      <c r="ODM58" s="183"/>
      <c r="ODN58" s="183"/>
      <c r="ODO58" s="183"/>
      <c r="ODP58" s="183"/>
      <c r="ODQ58" s="183"/>
      <c r="ODR58" s="183"/>
      <c r="ODS58" s="183"/>
      <c r="ODT58" s="183"/>
      <c r="ODU58" s="183"/>
      <c r="ODV58" s="183"/>
      <c r="ODW58" s="183"/>
      <c r="ODX58" s="183"/>
      <c r="ODY58" s="183"/>
      <c r="ODZ58" s="183"/>
      <c r="OEA58" s="183"/>
      <c r="OEB58" s="183"/>
      <c r="OEC58" s="183"/>
      <c r="OED58" s="183"/>
      <c r="OEE58" s="183"/>
      <c r="OEF58" s="183"/>
      <c r="OEG58" s="183"/>
      <c r="OEH58" s="183"/>
      <c r="OEI58" s="183"/>
      <c r="OEJ58" s="183"/>
      <c r="OEK58" s="183"/>
      <c r="OEL58" s="183"/>
      <c r="OEM58" s="183"/>
      <c r="OEN58" s="183"/>
      <c r="OEO58" s="183"/>
      <c r="OEP58" s="183"/>
      <c r="OEQ58" s="183"/>
      <c r="OER58" s="183"/>
      <c r="OES58" s="183"/>
      <c r="OET58" s="183"/>
      <c r="OEU58" s="183"/>
      <c r="OEV58" s="183"/>
      <c r="OEW58" s="183"/>
      <c r="OEX58" s="183"/>
      <c r="OEY58" s="183"/>
      <c r="OEZ58" s="183"/>
      <c r="OFA58" s="183"/>
      <c r="OFB58" s="183"/>
      <c r="OFC58" s="183"/>
      <c r="OFD58" s="183"/>
      <c r="OFE58" s="183"/>
      <c r="OFF58" s="183"/>
      <c r="OFG58" s="183"/>
      <c r="OFH58" s="183"/>
      <c r="OFI58" s="183"/>
      <c r="OFJ58" s="183"/>
      <c r="OFK58" s="183"/>
      <c r="OFL58" s="183"/>
      <c r="OFM58" s="183"/>
      <c r="OFN58" s="183"/>
      <c r="OFO58" s="183"/>
      <c r="OFP58" s="183"/>
      <c r="OFQ58" s="183"/>
      <c r="OFR58" s="183"/>
      <c r="OFS58" s="183"/>
      <c r="OFT58" s="183"/>
      <c r="OFU58" s="183"/>
      <c r="OFV58" s="183"/>
      <c r="OFW58" s="183"/>
      <c r="OFX58" s="183"/>
      <c r="OFY58" s="183"/>
      <c r="OFZ58" s="183"/>
      <c r="OGA58" s="183"/>
      <c r="OGB58" s="183"/>
      <c r="OGC58" s="183"/>
      <c r="OGD58" s="183"/>
      <c r="OGE58" s="183"/>
      <c r="OGF58" s="183"/>
      <c r="OGG58" s="183"/>
      <c r="OGH58" s="183"/>
      <c r="OGI58" s="183"/>
      <c r="OGJ58" s="183"/>
      <c r="OGK58" s="183"/>
      <c r="OGL58" s="183"/>
      <c r="OGM58" s="183"/>
      <c r="OGN58" s="183"/>
      <c r="OGO58" s="183"/>
      <c r="OGP58" s="183"/>
      <c r="OGQ58" s="183"/>
      <c r="OGR58" s="183"/>
      <c r="OGS58" s="183"/>
      <c r="OGT58" s="183"/>
      <c r="OGU58" s="183"/>
      <c r="OGV58" s="183"/>
      <c r="OGW58" s="183"/>
      <c r="OGX58" s="183"/>
      <c r="OGY58" s="183"/>
      <c r="OGZ58" s="183"/>
      <c r="OHA58" s="183"/>
      <c r="OHB58" s="183"/>
      <c r="OHC58" s="183"/>
      <c r="OHD58" s="183"/>
      <c r="OHE58" s="183"/>
      <c r="OHF58" s="183"/>
      <c r="OHG58" s="183"/>
      <c r="OHH58" s="183"/>
      <c r="OHI58" s="183"/>
      <c r="OHJ58" s="183"/>
      <c r="OHK58" s="183"/>
      <c r="OHL58" s="183"/>
      <c r="OHM58" s="183"/>
      <c r="OHN58" s="183"/>
      <c r="OHO58" s="183"/>
      <c r="OHP58" s="183"/>
      <c r="OHQ58" s="183"/>
      <c r="OHR58" s="183"/>
      <c r="OHS58" s="183"/>
      <c r="OHT58" s="183"/>
      <c r="OHU58" s="183"/>
      <c r="OHV58" s="183"/>
      <c r="OHW58" s="183"/>
      <c r="OHX58" s="183"/>
      <c r="OHY58" s="183"/>
      <c r="OHZ58" s="183"/>
      <c r="OIA58" s="183"/>
      <c r="OIB58" s="183"/>
      <c r="OIC58" s="183"/>
      <c r="OID58" s="183"/>
      <c r="OIE58" s="183"/>
      <c r="OIF58" s="183"/>
      <c r="OIG58" s="183"/>
      <c r="OIH58" s="183"/>
      <c r="OII58" s="183"/>
      <c r="OIJ58" s="183"/>
      <c r="OIK58" s="183"/>
      <c r="OIL58" s="183"/>
      <c r="OIM58" s="183"/>
      <c r="OIN58" s="183"/>
      <c r="OIO58" s="183"/>
      <c r="OIP58" s="183"/>
      <c r="OIQ58" s="183"/>
      <c r="OIR58" s="183"/>
      <c r="OIS58" s="183"/>
      <c r="OIT58" s="183"/>
      <c r="OIU58" s="183"/>
      <c r="OIV58" s="183"/>
      <c r="OIW58" s="183"/>
      <c r="OIX58" s="183"/>
      <c r="OIY58" s="183"/>
      <c r="OIZ58" s="183"/>
      <c r="OJA58" s="183"/>
      <c r="OJB58" s="183"/>
      <c r="OJC58" s="183"/>
      <c r="OJD58" s="183"/>
      <c r="OJE58" s="183"/>
      <c r="OJF58" s="183"/>
      <c r="OJG58" s="183"/>
      <c r="OJH58" s="183"/>
      <c r="OJI58" s="183"/>
      <c r="OJJ58" s="183"/>
      <c r="OJK58" s="183"/>
      <c r="OJL58" s="183"/>
      <c r="OJM58" s="183"/>
      <c r="OJN58" s="183"/>
      <c r="OJO58" s="183"/>
      <c r="OJP58" s="183"/>
      <c r="OJQ58" s="183"/>
      <c r="OJR58" s="183"/>
      <c r="OJS58" s="183"/>
      <c r="OJT58" s="183"/>
      <c r="OJU58" s="183"/>
      <c r="OJV58" s="183"/>
      <c r="OJW58" s="183"/>
      <c r="OJX58" s="183"/>
      <c r="OJY58" s="183"/>
      <c r="OJZ58" s="183"/>
      <c r="OKA58" s="183"/>
      <c r="OKB58" s="183"/>
      <c r="OKC58" s="183"/>
      <c r="OKD58" s="183"/>
      <c r="OKE58" s="183"/>
      <c r="OKF58" s="183"/>
      <c r="OKG58" s="183"/>
      <c r="OKH58" s="183"/>
      <c r="OKI58" s="183"/>
      <c r="OKJ58" s="183"/>
      <c r="OKK58" s="183"/>
      <c r="OKL58" s="183"/>
      <c r="OKM58" s="183"/>
      <c r="OKN58" s="183"/>
      <c r="OKO58" s="183"/>
      <c r="OKP58" s="183"/>
      <c r="OKQ58" s="183"/>
      <c r="OKR58" s="183"/>
      <c r="OKS58" s="183"/>
      <c r="OKT58" s="183"/>
      <c r="OKU58" s="183"/>
      <c r="OKV58" s="183"/>
      <c r="OKW58" s="183"/>
      <c r="OKX58" s="183"/>
      <c r="OKY58" s="183"/>
      <c r="OKZ58" s="183"/>
      <c r="OLA58" s="183"/>
      <c r="OLB58" s="183"/>
      <c r="OLC58" s="183"/>
      <c r="OLD58" s="183"/>
      <c r="OLE58" s="183"/>
      <c r="OLF58" s="183"/>
      <c r="OLG58" s="183"/>
      <c r="OLH58" s="183"/>
      <c r="OLI58" s="183"/>
      <c r="OLJ58" s="183"/>
      <c r="OLK58" s="183"/>
      <c r="OLL58" s="183"/>
      <c r="OLM58" s="183"/>
      <c r="OLN58" s="183"/>
      <c r="OLO58" s="183"/>
      <c r="OLP58" s="183"/>
      <c r="OLQ58" s="183"/>
      <c r="OLR58" s="183"/>
      <c r="OLS58" s="183"/>
      <c r="OLT58" s="183"/>
      <c r="OLU58" s="183"/>
      <c r="OLV58" s="183"/>
      <c r="OLW58" s="183"/>
      <c r="OLX58" s="183"/>
      <c r="OLY58" s="183"/>
      <c r="OLZ58" s="183"/>
      <c r="OMA58" s="183"/>
      <c r="OMB58" s="183"/>
      <c r="OMC58" s="183"/>
      <c r="OMD58" s="183"/>
      <c r="OME58" s="183"/>
      <c r="OMF58" s="183"/>
      <c r="OMG58" s="183"/>
      <c r="OMH58" s="183"/>
      <c r="OMI58" s="183"/>
      <c r="OMJ58" s="183"/>
      <c r="OMK58" s="183"/>
      <c r="OML58" s="183"/>
      <c r="OMM58" s="183"/>
      <c r="OMN58" s="183"/>
      <c r="OMO58" s="183"/>
      <c r="OMP58" s="183"/>
      <c r="OMQ58" s="183"/>
      <c r="OMR58" s="183"/>
      <c r="OMS58" s="183"/>
      <c r="OMT58" s="183"/>
      <c r="OMU58" s="183"/>
      <c r="OMV58" s="183"/>
      <c r="OMW58" s="183"/>
      <c r="OMX58" s="183"/>
      <c r="OMY58" s="183"/>
      <c r="OMZ58" s="183"/>
      <c r="ONA58" s="183"/>
      <c r="ONB58" s="183"/>
      <c r="ONC58" s="183"/>
      <c r="OND58" s="183"/>
      <c r="ONE58" s="183"/>
      <c r="ONF58" s="183"/>
      <c r="ONG58" s="183"/>
      <c r="ONH58" s="183"/>
      <c r="ONI58" s="183"/>
      <c r="ONJ58" s="183"/>
      <c r="ONK58" s="183"/>
      <c r="ONL58" s="183"/>
      <c r="ONM58" s="183"/>
      <c r="ONN58" s="183"/>
      <c r="ONO58" s="183"/>
      <c r="ONP58" s="183"/>
      <c r="ONQ58" s="183"/>
      <c r="ONR58" s="183"/>
      <c r="ONS58" s="183"/>
      <c r="ONT58" s="183"/>
      <c r="ONU58" s="183"/>
      <c r="ONV58" s="183"/>
      <c r="ONW58" s="183"/>
      <c r="ONX58" s="183"/>
      <c r="ONY58" s="183"/>
      <c r="ONZ58" s="183"/>
      <c r="OOA58" s="183"/>
      <c r="OOB58" s="183"/>
      <c r="OOC58" s="183"/>
      <c r="OOD58" s="183"/>
      <c r="OOE58" s="183"/>
      <c r="OOF58" s="183"/>
      <c r="OOG58" s="183"/>
      <c r="OOH58" s="183"/>
      <c r="OOI58" s="183"/>
      <c r="OOJ58" s="183"/>
      <c r="OOK58" s="183"/>
      <c r="OOL58" s="183"/>
      <c r="OOM58" s="183"/>
      <c r="OON58" s="183"/>
      <c r="OOO58" s="183"/>
      <c r="OOP58" s="183"/>
      <c r="OOQ58" s="183"/>
      <c r="OOR58" s="183"/>
      <c r="OOS58" s="183"/>
      <c r="OOT58" s="183"/>
      <c r="OOU58" s="183"/>
      <c r="OOV58" s="183"/>
      <c r="OOW58" s="183"/>
      <c r="OOX58" s="183"/>
      <c r="OOY58" s="183"/>
      <c r="OOZ58" s="183"/>
      <c r="OPA58" s="183"/>
      <c r="OPB58" s="183"/>
      <c r="OPC58" s="183"/>
      <c r="OPD58" s="183"/>
      <c r="OPE58" s="183"/>
      <c r="OPF58" s="183"/>
      <c r="OPG58" s="183"/>
      <c r="OPH58" s="183"/>
      <c r="OPI58" s="183"/>
      <c r="OPJ58" s="183"/>
      <c r="OPK58" s="183"/>
      <c r="OPL58" s="183"/>
      <c r="OPM58" s="183"/>
      <c r="OPN58" s="183"/>
      <c r="OPO58" s="183"/>
      <c r="OPP58" s="183"/>
      <c r="OPQ58" s="183"/>
      <c r="OPR58" s="183"/>
      <c r="OPS58" s="183"/>
      <c r="OPT58" s="183"/>
      <c r="OPU58" s="183"/>
      <c r="OPV58" s="183"/>
      <c r="OPW58" s="183"/>
      <c r="OPX58" s="183"/>
      <c r="OPY58" s="183"/>
      <c r="OPZ58" s="183"/>
      <c r="OQA58" s="183"/>
      <c r="OQB58" s="183"/>
      <c r="OQC58" s="183"/>
      <c r="OQD58" s="183"/>
      <c r="OQE58" s="183"/>
      <c r="OQF58" s="183"/>
      <c r="OQG58" s="183"/>
      <c r="OQH58" s="183"/>
      <c r="OQI58" s="183"/>
      <c r="OQJ58" s="183"/>
      <c r="OQK58" s="183"/>
      <c r="OQL58" s="183"/>
      <c r="OQM58" s="183"/>
      <c r="OQN58" s="183"/>
      <c r="OQO58" s="183"/>
      <c r="OQP58" s="183"/>
      <c r="OQQ58" s="183"/>
      <c r="OQR58" s="183"/>
      <c r="OQS58" s="183"/>
      <c r="OQT58" s="183"/>
      <c r="OQU58" s="183"/>
      <c r="OQV58" s="183"/>
      <c r="OQW58" s="183"/>
      <c r="OQX58" s="183"/>
      <c r="OQY58" s="183"/>
      <c r="OQZ58" s="183"/>
      <c r="ORA58" s="183"/>
      <c r="ORB58" s="183"/>
      <c r="ORC58" s="183"/>
      <c r="ORD58" s="183"/>
      <c r="ORE58" s="183"/>
      <c r="ORF58" s="183"/>
      <c r="ORG58" s="183"/>
      <c r="ORH58" s="183"/>
      <c r="ORI58" s="183"/>
      <c r="ORJ58" s="183"/>
      <c r="ORK58" s="183"/>
      <c r="ORL58" s="183"/>
      <c r="ORM58" s="183"/>
      <c r="ORN58" s="183"/>
      <c r="ORO58" s="183"/>
      <c r="ORP58" s="183"/>
      <c r="ORQ58" s="183"/>
      <c r="ORR58" s="183"/>
      <c r="ORS58" s="183"/>
      <c r="ORT58" s="183"/>
      <c r="ORU58" s="183"/>
      <c r="ORV58" s="183"/>
      <c r="ORW58" s="183"/>
      <c r="ORX58" s="183"/>
      <c r="ORY58" s="183"/>
      <c r="ORZ58" s="183"/>
      <c r="OSA58" s="183"/>
      <c r="OSB58" s="183"/>
      <c r="OSC58" s="183"/>
      <c r="OSD58" s="183"/>
      <c r="OSE58" s="183"/>
      <c r="OSF58" s="183"/>
      <c r="OSG58" s="183"/>
      <c r="OSH58" s="183"/>
      <c r="OSI58" s="183"/>
      <c r="OSJ58" s="183"/>
      <c r="OSK58" s="183"/>
      <c r="OSL58" s="183"/>
      <c r="OSM58" s="183"/>
      <c r="OSN58" s="183"/>
      <c r="OSO58" s="183"/>
      <c r="OSP58" s="183"/>
      <c r="OSQ58" s="183"/>
      <c r="OSR58" s="183"/>
      <c r="OSS58" s="183"/>
      <c r="OST58" s="183"/>
      <c r="OSU58" s="183"/>
      <c r="OSV58" s="183"/>
      <c r="OSW58" s="183"/>
      <c r="OSX58" s="183"/>
      <c r="OSY58" s="183"/>
      <c r="OSZ58" s="183"/>
      <c r="OTA58" s="183"/>
      <c r="OTB58" s="183"/>
      <c r="OTC58" s="183"/>
      <c r="OTD58" s="183"/>
      <c r="OTE58" s="183"/>
      <c r="OTF58" s="183"/>
      <c r="OTG58" s="183"/>
      <c r="OTH58" s="183"/>
      <c r="OTI58" s="183"/>
      <c r="OTJ58" s="183"/>
      <c r="OTK58" s="183"/>
      <c r="OTL58" s="183"/>
      <c r="OTM58" s="183"/>
      <c r="OTN58" s="183"/>
      <c r="OTO58" s="183"/>
      <c r="OTP58" s="183"/>
      <c r="OTQ58" s="183"/>
      <c r="OTR58" s="183"/>
      <c r="OTS58" s="183"/>
      <c r="OTT58" s="183"/>
      <c r="OTU58" s="183"/>
      <c r="OTV58" s="183"/>
      <c r="OTW58" s="183"/>
      <c r="OTX58" s="183"/>
      <c r="OTY58" s="183"/>
      <c r="OTZ58" s="183"/>
      <c r="OUA58" s="183"/>
      <c r="OUB58" s="183"/>
      <c r="OUC58" s="183"/>
      <c r="OUD58" s="183"/>
      <c r="OUE58" s="183"/>
      <c r="OUF58" s="183"/>
      <c r="OUG58" s="183"/>
      <c r="OUH58" s="183"/>
      <c r="OUI58" s="183"/>
      <c r="OUJ58" s="183"/>
      <c r="OUK58" s="183"/>
      <c r="OUL58" s="183"/>
      <c r="OUM58" s="183"/>
      <c r="OUN58" s="183"/>
      <c r="OUO58" s="183"/>
      <c r="OUP58" s="183"/>
      <c r="OUQ58" s="183"/>
      <c r="OUR58" s="183"/>
      <c r="OUS58" s="183"/>
      <c r="OUT58" s="183"/>
      <c r="OUU58" s="183"/>
      <c r="OUV58" s="183"/>
      <c r="OUW58" s="183"/>
      <c r="OUX58" s="183"/>
      <c r="OUY58" s="183"/>
      <c r="OUZ58" s="183"/>
      <c r="OVA58" s="183"/>
      <c r="OVB58" s="183"/>
      <c r="OVC58" s="183"/>
      <c r="OVD58" s="183"/>
      <c r="OVE58" s="183"/>
      <c r="OVF58" s="183"/>
      <c r="OVG58" s="183"/>
      <c r="OVH58" s="183"/>
      <c r="OVI58" s="183"/>
      <c r="OVJ58" s="183"/>
      <c r="OVK58" s="183"/>
      <c r="OVL58" s="183"/>
      <c r="OVM58" s="183"/>
      <c r="OVN58" s="183"/>
      <c r="OVO58" s="183"/>
      <c r="OVP58" s="183"/>
      <c r="OVQ58" s="183"/>
      <c r="OVR58" s="183"/>
      <c r="OVS58" s="183"/>
      <c r="OVT58" s="183"/>
      <c r="OVU58" s="183"/>
      <c r="OVV58" s="183"/>
      <c r="OVW58" s="183"/>
      <c r="OVX58" s="183"/>
      <c r="OVY58" s="183"/>
      <c r="OVZ58" s="183"/>
      <c r="OWA58" s="183"/>
      <c r="OWB58" s="183"/>
      <c r="OWC58" s="183"/>
      <c r="OWD58" s="183"/>
      <c r="OWE58" s="183"/>
      <c r="OWF58" s="183"/>
      <c r="OWG58" s="183"/>
      <c r="OWH58" s="183"/>
      <c r="OWI58" s="183"/>
      <c r="OWJ58" s="183"/>
      <c r="OWK58" s="183"/>
      <c r="OWL58" s="183"/>
      <c r="OWM58" s="183"/>
      <c r="OWN58" s="183"/>
      <c r="OWO58" s="183"/>
      <c r="OWP58" s="183"/>
      <c r="OWQ58" s="183"/>
      <c r="OWR58" s="183"/>
      <c r="OWS58" s="183"/>
      <c r="OWT58" s="183"/>
      <c r="OWU58" s="183"/>
      <c r="OWV58" s="183"/>
      <c r="OWW58" s="183"/>
      <c r="OWX58" s="183"/>
      <c r="OWY58" s="183"/>
      <c r="OWZ58" s="183"/>
      <c r="OXA58" s="183"/>
      <c r="OXB58" s="183"/>
      <c r="OXC58" s="183"/>
      <c r="OXD58" s="183"/>
      <c r="OXE58" s="183"/>
      <c r="OXF58" s="183"/>
      <c r="OXG58" s="183"/>
      <c r="OXH58" s="183"/>
      <c r="OXI58" s="183"/>
      <c r="OXJ58" s="183"/>
      <c r="OXK58" s="183"/>
      <c r="OXL58" s="183"/>
      <c r="OXM58" s="183"/>
      <c r="OXN58" s="183"/>
      <c r="OXO58" s="183"/>
      <c r="OXP58" s="183"/>
      <c r="OXQ58" s="183"/>
      <c r="OXR58" s="183"/>
      <c r="OXS58" s="183"/>
      <c r="OXT58" s="183"/>
      <c r="OXU58" s="183"/>
      <c r="OXV58" s="183"/>
      <c r="OXW58" s="183"/>
      <c r="OXX58" s="183"/>
      <c r="OXY58" s="183"/>
      <c r="OXZ58" s="183"/>
      <c r="OYA58" s="183"/>
      <c r="OYB58" s="183"/>
      <c r="OYC58" s="183"/>
      <c r="OYD58" s="183"/>
      <c r="OYE58" s="183"/>
      <c r="OYF58" s="183"/>
      <c r="OYG58" s="183"/>
      <c r="OYH58" s="183"/>
      <c r="OYI58" s="183"/>
      <c r="OYJ58" s="183"/>
      <c r="OYK58" s="183"/>
      <c r="OYL58" s="183"/>
      <c r="OYM58" s="183"/>
      <c r="OYN58" s="183"/>
      <c r="OYO58" s="183"/>
      <c r="OYP58" s="183"/>
      <c r="OYQ58" s="183"/>
      <c r="OYR58" s="183"/>
      <c r="OYS58" s="183"/>
      <c r="OYT58" s="183"/>
      <c r="OYU58" s="183"/>
      <c r="OYV58" s="183"/>
      <c r="OYW58" s="183"/>
      <c r="OYX58" s="183"/>
      <c r="OYY58" s="183"/>
      <c r="OYZ58" s="183"/>
      <c r="OZA58" s="183"/>
      <c r="OZB58" s="183"/>
      <c r="OZC58" s="183"/>
      <c r="OZD58" s="183"/>
      <c r="OZE58" s="183"/>
      <c r="OZF58" s="183"/>
      <c r="OZG58" s="183"/>
      <c r="OZH58" s="183"/>
      <c r="OZI58" s="183"/>
      <c r="OZJ58" s="183"/>
      <c r="OZK58" s="183"/>
      <c r="OZL58" s="183"/>
      <c r="OZM58" s="183"/>
      <c r="OZN58" s="183"/>
      <c r="OZO58" s="183"/>
      <c r="OZP58" s="183"/>
      <c r="OZQ58" s="183"/>
      <c r="OZR58" s="183"/>
      <c r="OZS58" s="183"/>
      <c r="OZT58" s="183"/>
      <c r="OZU58" s="183"/>
      <c r="OZV58" s="183"/>
      <c r="OZW58" s="183"/>
      <c r="OZX58" s="183"/>
      <c r="OZY58" s="183"/>
      <c r="OZZ58" s="183"/>
      <c r="PAA58" s="183"/>
      <c r="PAB58" s="183"/>
      <c r="PAC58" s="183"/>
      <c r="PAD58" s="183"/>
      <c r="PAE58" s="183"/>
      <c r="PAF58" s="183"/>
      <c r="PAG58" s="183"/>
      <c r="PAH58" s="183"/>
      <c r="PAI58" s="183"/>
      <c r="PAJ58" s="183"/>
      <c r="PAK58" s="183"/>
      <c r="PAL58" s="183"/>
      <c r="PAM58" s="183"/>
      <c r="PAN58" s="183"/>
      <c r="PAO58" s="183"/>
      <c r="PAP58" s="183"/>
      <c r="PAQ58" s="183"/>
      <c r="PAR58" s="183"/>
      <c r="PAS58" s="183"/>
      <c r="PAT58" s="183"/>
      <c r="PAU58" s="183"/>
      <c r="PAV58" s="183"/>
      <c r="PAW58" s="183"/>
      <c r="PAX58" s="183"/>
      <c r="PAY58" s="183"/>
      <c r="PAZ58" s="183"/>
      <c r="PBA58" s="183"/>
      <c r="PBB58" s="183"/>
      <c r="PBC58" s="183"/>
      <c r="PBD58" s="183"/>
      <c r="PBE58" s="183"/>
      <c r="PBF58" s="183"/>
      <c r="PBG58" s="183"/>
      <c r="PBH58" s="183"/>
      <c r="PBI58" s="183"/>
      <c r="PBJ58" s="183"/>
      <c r="PBK58" s="183"/>
      <c r="PBL58" s="183"/>
      <c r="PBM58" s="183"/>
      <c r="PBN58" s="183"/>
      <c r="PBO58" s="183"/>
      <c r="PBP58" s="183"/>
      <c r="PBQ58" s="183"/>
      <c r="PBR58" s="183"/>
      <c r="PBS58" s="183"/>
      <c r="PBT58" s="183"/>
      <c r="PBU58" s="183"/>
      <c r="PBV58" s="183"/>
      <c r="PBW58" s="183"/>
      <c r="PBX58" s="183"/>
      <c r="PBY58" s="183"/>
      <c r="PBZ58" s="183"/>
      <c r="PCA58" s="183"/>
      <c r="PCB58" s="183"/>
      <c r="PCC58" s="183"/>
      <c r="PCD58" s="183"/>
      <c r="PCE58" s="183"/>
      <c r="PCF58" s="183"/>
      <c r="PCG58" s="183"/>
      <c r="PCH58" s="183"/>
      <c r="PCI58" s="183"/>
      <c r="PCJ58" s="183"/>
      <c r="PCK58" s="183"/>
      <c r="PCL58" s="183"/>
      <c r="PCM58" s="183"/>
      <c r="PCN58" s="183"/>
      <c r="PCO58" s="183"/>
      <c r="PCP58" s="183"/>
      <c r="PCQ58" s="183"/>
      <c r="PCR58" s="183"/>
      <c r="PCS58" s="183"/>
      <c r="PCT58" s="183"/>
      <c r="PCU58" s="183"/>
      <c r="PCV58" s="183"/>
      <c r="PCW58" s="183"/>
      <c r="PCX58" s="183"/>
      <c r="PCY58" s="183"/>
      <c r="PCZ58" s="183"/>
      <c r="PDA58" s="183"/>
      <c r="PDB58" s="183"/>
      <c r="PDC58" s="183"/>
      <c r="PDD58" s="183"/>
      <c r="PDE58" s="183"/>
      <c r="PDF58" s="183"/>
      <c r="PDG58" s="183"/>
      <c r="PDH58" s="183"/>
      <c r="PDI58" s="183"/>
      <c r="PDJ58" s="183"/>
      <c r="PDK58" s="183"/>
      <c r="PDL58" s="183"/>
      <c r="PDM58" s="183"/>
      <c r="PDN58" s="183"/>
      <c r="PDO58" s="183"/>
      <c r="PDP58" s="183"/>
      <c r="PDQ58" s="183"/>
      <c r="PDR58" s="183"/>
      <c r="PDS58" s="183"/>
      <c r="PDT58" s="183"/>
      <c r="PDU58" s="183"/>
      <c r="PDV58" s="183"/>
      <c r="PDW58" s="183"/>
      <c r="PDX58" s="183"/>
      <c r="PDY58" s="183"/>
      <c r="PDZ58" s="183"/>
      <c r="PEA58" s="183"/>
      <c r="PEB58" s="183"/>
      <c r="PEC58" s="183"/>
      <c r="PED58" s="183"/>
      <c r="PEE58" s="183"/>
      <c r="PEF58" s="183"/>
      <c r="PEG58" s="183"/>
      <c r="PEH58" s="183"/>
      <c r="PEI58" s="183"/>
      <c r="PEJ58" s="183"/>
      <c r="PEK58" s="183"/>
      <c r="PEL58" s="183"/>
      <c r="PEM58" s="183"/>
      <c r="PEN58" s="183"/>
      <c r="PEO58" s="183"/>
      <c r="PEP58" s="183"/>
      <c r="PEQ58" s="183"/>
      <c r="PER58" s="183"/>
      <c r="PES58" s="183"/>
      <c r="PET58" s="183"/>
      <c r="PEU58" s="183"/>
      <c r="PEV58" s="183"/>
      <c r="PEW58" s="183"/>
      <c r="PEX58" s="183"/>
      <c r="PEY58" s="183"/>
      <c r="PEZ58" s="183"/>
      <c r="PFA58" s="183"/>
      <c r="PFB58" s="183"/>
      <c r="PFC58" s="183"/>
      <c r="PFD58" s="183"/>
      <c r="PFE58" s="183"/>
      <c r="PFF58" s="183"/>
      <c r="PFG58" s="183"/>
      <c r="PFH58" s="183"/>
      <c r="PFI58" s="183"/>
      <c r="PFJ58" s="183"/>
      <c r="PFK58" s="183"/>
      <c r="PFL58" s="183"/>
      <c r="PFM58" s="183"/>
      <c r="PFN58" s="183"/>
      <c r="PFO58" s="183"/>
      <c r="PFP58" s="183"/>
      <c r="PFQ58" s="183"/>
      <c r="PFR58" s="183"/>
      <c r="PFS58" s="183"/>
      <c r="PFT58" s="183"/>
      <c r="PFU58" s="183"/>
      <c r="PFV58" s="183"/>
      <c r="PFW58" s="183"/>
      <c r="PFX58" s="183"/>
      <c r="PFY58" s="183"/>
      <c r="PFZ58" s="183"/>
      <c r="PGA58" s="183"/>
      <c r="PGB58" s="183"/>
      <c r="PGC58" s="183"/>
      <c r="PGD58" s="183"/>
      <c r="PGE58" s="183"/>
      <c r="PGF58" s="183"/>
      <c r="PGG58" s="183"/>
      <c r="PGH58" s="183"/>
      <c r="PGI58" s="183"/>
      <c r="PGJ58" s="183"/>
      <c r="PGK58" s="183"/>
      <c r="PGL58" s="183"/>
      <c r="PGM58" s="183"/>
      <c r="PGN58" s="183"/>
      <c r="PGO58" s="183"/>
      <c r="PGP58" s="183"/>
      <c r="PGQ58" s="183"/>
      <c r="PGR58" s="183"/>
      <c r="PGS58" s="183"/>
      <c r="PGT58" s="183"/>
      <c r="PGU58" s="183"/>
      <c r="PGV58" s="183"/>
      <c r="PGW58" s="183"/>
      <c r="PGX58" s="183"/>
      <c r="PGY58" s="183"/>
      <c r="PGZ58" s="183"/>
      <c r="PHA58" s="183"/>
      <c r="PHB58" s="183"/>
      <c r="PHC58" s="183"/>
      <c r="PHD58" s="183"/>
      <c r="PHE58" s="183"/>
      <c r="PHF58" s="183"/>
      <c r="PHG58" s="183"/>
      <c r="PHH58" s="183"/>
      <c r="PHI58" s="183"/>
      <c r="PHJ58" s="183"/>
      <c r="PHK58" s="183"/>
      <c r="PHL58" s="183"/>
      <c r="PHM58" s="183"/>
      <c r="PHN58" s="183"/>
      <c r="PHO58" s="183"/>
      <c r="PHP58" s="183"/>
      <c r="PHQ58" s="183"/>
      <c r="PHR58" s="183"/>
      <c r="PHS58" s="183"/>
      <c r="PHT58" s="183"/>
      <c r="PHU58" s="183"/>
      <c r="PHV58" s="183"/>
      <c r="PHW58" s="183"/>
      <c r="PHX58" s="183"/>
      <c r="PHY58" s="183"/>
      <c r="PHZ58" s="183"/>
      <c r="PIA58" s="183"/>
      <c r="PIB58" s="183"/>
      <c r="PIC58" s="183"/>
      <c r="PID58" s="183"/>
      <c r="PIE58" s="183"/>
      <c r="PIF58" s="183"/>
      <c r="PIG58" s="183"/>
      <c r="PIH58" s="183"/>
      <c r="PII58" s="183"/>
      <c r="PIJ58" s="183"/>
      <c r="PIK58" s="183"/>
      <c r="PIL58" s="183"/>
      <c r="PIM58" s="183"/>
      <c r="PIN58" s="183"/>
      <c r="PIO58" s="183"/>
      <c r="PIP58" s="183"/>
      <c r="PIQ58" s="183"/>
      <c r="PIR58" s="183"/>
      <c r="PIS58" s="183"/>
      <c r="PIT58" s="183"/>
      <c r="PIU58" s="183"/>
      <c r="PIV58" s="183"/>
      <c r="PIW58" s="183"/>
      <c r="PIX58" s="183"/>
      <c r="PIY58" s="183"/>
      <c r="PIZ58" s="183"/>
      <c r="PJA58" s="183"/>
      <c r="PJB58" s="183"/>
      <c r="PJC58" s="183"/>
      <c r="PJD58" s="183"/>
      <c r="PJE58" s="183"/>
      <c r="PJF58" s="183"/>
      <c r="PJG58" s="183"/>
      <c r="PJH58" s="183"/>
      <c r="PJI58" s="183"/>
      <c r="PJJ58" s="183"/>
      <c r="PJK58" s="183"/>
      <c r="PJL58" s="183"/>
      <c r="PJM58" s="183"/>
      <c r="PJN58" s="183"/>
      <c r="PJO58" s="183"/>
      <c r="PJP58" s="183"/>
      <c r="PJQ58" s="183"/>
      <c r="PJR58" s="183"/>
      <c r="PJS58" s="183"/>
      <c r="PJT58" s="183"/>
      <c r="PJU58" s="183"/>
      <c r="PJV58" s="183"/>
      <c r="PJW58" s="183"/>
      <c r="PJX58" s="183"/>
      <c r="PJY58" s="183"/>
      <c r="PJZ58" s="183"/>
      <c r="PKA58" s="183"/>
      <c r="PKB58" s="183"/>
      <c r="PKC58" s="183"/>
      <c r="PKD58" s="183"/>
      <c r="PKE58" s="183"/>
      <c r="PKF58" s="183"/>
      <c r="PKG58" s="183"/>
      <c r="PKH58" s="183"/>
      <c r="PKI58" s="183"/>
      <c r="PKJ58" s="183"/>
      <c r="PKK58" s="183"/>
      <c r="PKL58" s="183"/>
      <c r="PKM58" s="183"/>
      <c r="PKN58" s="183"/>
      <c r="PKO58" s="183"/>
      <c r="PKP58" s="183"/>
      <c r="PKQ58" s="183"/>
      <c r="PKR58" s="183"/>
      <c r="PKS58" s="183"/>
      <c r="PKT58" s="183"/>
      <c r="PKU58" s="183"/>
      <c r="PKV58" s="183"/>
      <c r="PKW58" s="183"/>
      <c r="PKX58" s="183"/>
      <c r="PKY58" s="183"/>
      <c r="PKZ58" s="183"/>
      <c r="PLA58" s="183"/>
      <c r="PLB58" s="183"/>
      <c r="PLC58" s="183"/>
      <c r="PLD58" s="183"/>
      <c r="PLE58" s="183"/>
      <c r="PLF58" s="183"/>
      <c r="PLG58" s="183"/>
      <c r="PLH58" s="183"/>
      <c r="PLI58" s="183"/>
      <c r="PLJ58" s="183"/>
      <c r="PLK58" s="183"/>
      <c r="PLL58" s="183"/>
      <c r="PLM58" s="183"/>
      <c r="PLN58" s="183"/>
      <c r="PLO58" s="183"/>
      <c r="PLP58" s="183"/>
      <c r="PLQ58" s="183"/>
      <c r="PLR58" s="183"/>
      <c r="PLS58" s="183"/>
      <c r="PLT58" s="183"/>
      <c r="PLU58" s="183"/>
      <c r="PLV58" s="183"/>
      <c r="PLW58" s="183"/>
      <c r="PLX58" s="183"/>
      <c r="PLY58" s="183"/>
      <c r="PLZ58" s="183"/>
      <c r="PMA58" s="183"/>
      <c r="PMB58" s="183"/>
      <c r="PMC58" s="183"/>
      <c r="PMD58" s="183"/>
      <c r="PME58" s="183"/>
      <c r="PMF58" s="183"/>
      <c r="PMG58" s="183"/>
      <c r="PMH58" s="183"/>
      <c r="PMI58" s="183"/>
      <c r="PMJ58" s="183"/>
      <c r="PMK58" s="183"/>
      <c r="PML58" s="183"/>
      <c r="PMM58" s="183"/>
      <c r="PMN58" s="183"/>
      <c r="PMO58" s="183"/>
      <c r="PMP58" s="183"/>
      <c r="PMQ58" s="183"/>
      <c r="PMR58" s="183"/>
      <c r="PMS58" s="183"/>
      <c r="PMT58" s="183"/>
      <c r="PMU58" s="183"/>
      <c r="PMV58" s="183"/>
      <c r="PMW58" s="183"/>
      <c r="PMX58" s="183"/>
      <c r="PMY58" s="183"/>
      <c r="PMZ58" s="183"/>
      <c r="PNA58" s="183"/>
      <c r="PNB58" s="183"/>
      <c r="PNC58" s="183"/>
      <c r="PND58" s="183"/>
      <c r="PNE58" s="183"/>
      <c r="PNF58" s="183"/>
      <c r="PNG58" s="183"/>
      <c r="PNH58" s="183"/>
      <c r="PNI58" s="183"/>
      <c r="PNJ58" s="183"/>
      <c r="PNK58" s="183"/>
      <c r="PNL58" s="183"/>
      <c r="PNM58" s="183"/>
      <c r="PNN58" s="183"/>
      <c r="PNO58" s="183"/>
      <c r="PNP58" s="183"/>
      <c r="PNQ58" s="183"/>
      <c r="PNR58" s="183"/>
      <c r="PNS58" s="183"/>
      <c r="PNT58" s="183"/>
      <c r="PNU58" s="183"/>
      <c r="PNV58" s="183"/>
      <c r="PNW58" s="183"/>
      <c r="PNX58" s="183"/>
      <c r="PNY58" s="183"/>
      <c r="PNZ58" s="183"/>
      <c r="POA58" s="183"/>
      <c r="POB58" s="183"/>
      <c r="POC58" s="183"/>
      <c r="POD58" s="183"/>
      <c r="POE58" s="183"/>
      <c r="POF58" s="183"/>
      <c r="POG58" s="183"/>
      <c r="POH58" s="183"/>
      <c r="POI58" s="183"/>
      <c r="POJ58" s="183"/>
      <c r="POK58" s="183"/>
      <c r="POL58" s="183"/>
      <c r="POM58" s="183"/>
      <c r="PON58" s="183"/>
      <c r="POO58" s="183"/>
      <c r="POP58" s="183"/>
      <c r="POQ58" s="183"/>
      <c r="POR58" s="183"/>
      <c r="POS58" s="183"/>
      <c r="POT58" s="183"/>
      <c r="POU58" s="183"/>
      <c r="POV58" s="183"/>
      <c r="POW58" s="183"/>
      <c r="POX58" s="183"/>
      <c r="POY58" s="183"/>
      <c r="POZ58" s="183"/>
      <c r="PPA58" s="183"/>
      <c r="PPB58" s="183"/>
      <c r="PPC58" s="183"/>
      <c r="PPD58" s="183"/>
      <c r="PPE58" s="183"/>
      <c r="PPF58" s="183"/>
      <c r="PPG58" s="183"/>
      <c r="PPH58" s="183"/>
      <c r="PPI58" s="183"/>
      <c r="PPJ58" s="183"/>
      <c r="PPK58" s="183"/>
      <c r="PPL58" s="183"/>
      <c r="PPM58" s="183"/>
      <c r="PPN58" s="183"/>
      <c r="PPO58" s="183"/>
      <c r="PPP58" s="183"/>
      <c r="PPQ58" s="183"/>
      <c r="PPR58" s="183"/>
      <c r="PPS58" s="183"/>
      <c r="PPT58" s="183"/>
      <c r="PPU58" s="183"/>
      <c r="PPV58" s="183"/>
      <c r="PPW58" s="183"/>
      <c r="PPX58" s="183"/>
      <c r="PPY58" s="183"/>
      <c r="PPZ58" s="183"/>
      <c r="PQA58" s="183"/>
      <c r="PQB58" s="183"/>
      <c r="PQC58" s="183"/>
      <c r="PQD58" s="183"/>
      <c r="PQE58" s="183"/>
      <c r="PQF58" s="183"/>
      <c r="PQG58" s="183"/>
      <c r="PQH58" s="183"/>
      <c r="PQI58" s="183"/>
      <c r="PQJ58" s="183"/>
      <c r="PQK58" s="183"/>
      <c r="PQL58" s="183"/>
      <c r="PQM58" s="183"/>
      <c r="PQN58" s="183"/>
      <c r="PQO58" s="183"/>
      <c r="PQP58" s="183"/>
      <c r="PQQ58" s="183"/>
      <c r="PQR58" s="183"/>
      <c r="PQS58" s="183"/>
      <c r="PQT58" s="183"/>
      <c r="PQU58" s="183"/>
      <c r="PQV58" s="183"/>
      <c r="PQW58" s="183"/>
      <c r="PQX58" s="183"/>
      <c r="PQY58" s="183"/>
      <c r="PQZ58" s="183"/>
      <c r="PRA58" s="183"/>
      <c r="PRB58" s="183"/>
      <c r="PRC58" s="183"/>
      <c r="PRD58" s="183"/>
      <c r="PRE58" s="183"/>
      <c r="PRF58" s="183"/>
      <c r="PRG58" s="183"/>
      <c r="PRH58" s="183"/>
      <c r="PRI58" s="183"/>
      <c r="PRJ58" s="183"/>
      <c r="PRK58" s="183"/>
      <c r="PRL58" s="183"/>
      <c r="PRM58" s="183"/>
      <c r="PRN58" s="183"/>
      <c r="PRO58" s="183"/>
      <c r="PRP58" s="183"/>
      <c r="PRQ58" s="183"/>
      <c r="PRR58" s="183"/>
      <c r="PRS58" s="183"/>
      <c r="PRT58" s="183"/>
      <c r="PRU58" s="183"/>
      <c r="PRV58" s="183"/>
      <c r="PRW58" s="183"/>
      <c r="PRX58" s="183"/>
      <c r="PRY58" s="183"/>
      <c r="PRZ58" s="183"/>
      <c r="PSA58" s="183"/>
      <c r="PSB58" s="183"/>
      <c r="PSC58" s="183"/>
      <c r="PSD58" s="183"/>
      <c r="PSE58" s="183"/>
      <c r="PSF58" s="183"/>
      <c r="PSG58" s="183"/>
      <c r="PSH58" s="183"/>
      <c r="PSI58" s="183"/>
      <c r="PSJ58" s="183"/>
      <c r="PSK58" s="183"/>
      <c r="PSL58" s="183"/>
      <c r="PSM58" s="183"/>
      <c r="PSN58" s="183"/>
      <c r="PSO58" s="183"/>
      <c r="PSP58" s="183"/>
      <c r="PSQ58" s="183"/>
      <c r="PSR58" s="183"/>
      <c r="PSS58" s="183"/>
      <c r="PST58" s="183"/>
      <c r="PSU58" s="183"/>
      <c r="PSV58" s="183"/>
      <c r="PSW58" s="183"/>
      <c r="PSX58" s="183"/>
      <c r="PSY58" s="183"/>
      <c r="PSZ58" s="183"/>
      <c r="PTA58" s="183"/>
      <c r="PTB58" s="183"/>
      <c r="PTC58" s="183"/>
      <c r="PTD58" s="183"/>
      <c r="PTE58" s="183"/>
      <c r="PTF58" s="183"/>
      <c r="PTG58" s="183"/>
      <c r="PTH58" s="183"/>
      <c r="PTI58" s="183"/>
      <c r="PTJ58" s="183"/>
      <c r="PTK58" s="183"/>
      <c r="PTL58" s="183"/>
      <c r="PTM58" s="183"/>
      <c r="PTN58" s="183"/>
      <c r="PTO58" s="183"/>
      <c r="PTP58" s="183"/>
      <c r="PTQ58" s="183"/>
      <c r="PTR58" s="183"/>
      <c r="PTS58" s="183"/>
      <c r="PTT58" s="183"/>
      <c r="PTU58" s="183"/>
      <c r="PTV58" s="183"/>
      <c r="PTW58" s="183"/>
      <c r="PTX58" s="183"/>
      <c r="PTY58" s="183"/>
      <c r="PTZ58" s="183"/>
      <c r="PUA58" s="183"/>
      <c r="PUB58" s="183"/>
      <c r="PUC58" s="183"/>
      <c r="PUD58" s="183"/>
      <c r="PUE58" s="183"/>
      <c r="PUF58" s="183"/>
      <c r="PUG58" s="183"/>
      <c r="PUH58" s="183"/>
      <c r="PUI58" s="183"/>
      <c r="PUJ58" s="183"/>
      <c r="PUK58" s="183"/>
      <c r="PUL58" s="183"/>
      <c r="PUM58" s="183"/>
      <c r="PUN58" s="183"/>
      <c r="PUO58" s="183"/>
      <c r="PUP58" s="183"/>
      <c r="PUQ58" s="183"/>
      <c r="PUR58" s="183"/>
      <c r="PUS58" s="183"/>
      <c r="PUT58" s="183"/>
      <c r="PUU58" s="183"/>
      <c r="PUV58" s="183"/>
      <c r="PUW58" s="183"/>
      <c r="PUX58" s="183"/>
      <c r="PUY58" s="183"/>
      <c r="PUZ58" s="183"/>
      <c r="PVA58" s="183"/>
      <c r="PVB58" s="183"/>
      <c r="PVC58" s="183"/>
      <c r="PVD58" s="183"/>
      <c r="PVE58" s="183"/>
      <c r="PVF58" s="183"/>
      <c r="PVG58" s="183"/>
      <c r="PVH58" s="183"/>
      <c r="PVI58" s="183"/>
      <c r="PVJ58" s="183"/>
      <c r="PVK58" s="183"/>
      <c r="PVL58" s="183"/>
      <c r="PVM58" s="183"/>
      <c r="PVN58" s="183"/>
      <c r="PVO58" s="183"/>
      <c r="PVP58" s="183"/>
      <c r="PVQ58" s="183"/>
      <c r="PVR58" s="183"/>
      <c r="PVS58" s="183"/>
      <c r="PVT58" s="183"/>
      <c r="PVU58" s="183"/>
      <c r="PVV58" s="183"/>
      <c r="PVW58" s="183"/>
      <c r="PVX58" s="183"/>
      <c r="PVY58" s="183"/>
      <c r="PVZ58" s="183"/>
      <c r="PWA58" s="183"/>
      <c r="PWB58" s="183"/>
      <c r="PWC58" s="183"/>
      <c r="PWD58" s="183"/>
      <c r="PWE58" s="183"/>
      <c r="PWF58" s="183"/>
      <c r="PWG58" s="183"/>
      <c r="PWH58" s="183"/>
      <c r="PWI58" s="183"/>
      <c r="PWJ58" s="183"/>
      <c r="PWK58" s="183"/>
      <c r="PWL58" s="183"/>
      <c r="PWM58" s="183"/>
      <c r="PWN58" s="183"/>
      <c r="PWO58" s="183"/>
      <c r="PWP58" s="183"/>
      <c r="PWQ58" s="183"/>
      <c r="PWR58" s="183"/>
      <c r="PWS58" s="183"/>
      <c r="PWT58" s="183"/>
      <c r="PWU58" s="183"/>
      <c r="PWV58" s="183"/>
      <c r="PWW58" s="183"/>
      <c r="PWX58" s="183"/>
      <c r="PWY58" s="183"/>
      <c r="PWZ58" s="183"/>
      <c r="PXA58" s="183"/>
      <c r="PXB58" s="183"/>
      <c r="PXC58" s="183"/>
      <c r="PXD58" s="183"/>
      <c r="PXE58" s="183"/>
      <c r="PXF58" s="183"/>
      <c r="PXG58" s="183"/>
      <c r="PXH58" s="183"/>
      <c r="PXI58" s="183"/>
      <c r="PXJ58" s="183"/>
      <c r="PXK58" s="183"/>
      <c r="PXL58" s="183"/>
      <c r="PXM58" s="183"/>
      <c r="PXN58" s="183"/>
      <c r="PXO58" s="183"/>
      <c r="PXP58" s="183"/>
      <c r="PXQ58" s="183"/>
      <c r="PXR58" s="183"/>
      <c r="PXS58" s="183"/>
      <c r="PXT58" s="183"/>
      <c r="PXU58" s="183"/>
      <c r="PXV58" s="183"/>
      <c r="PXW58" s="183"/>
      <c r="PXX58" s="183"/>
      <c r="PXY58" s="183"/>
      <c r="PXZ58" s="183"/>
      <c r="PYA58" s="183"/>
      <c r="PYB58" s="183"/>
      <c r="PYC58" s="183"/>
      <c r="PYD58" s="183"/>
      <c r="PYE58" s="183"/>
      <c r="PYF58" s="183"/>
      <c r="PYG58" s="183"/>
      <c r="PYH58" s="183"/>
      <c r="PYI58" s="183"/>
      <c r="PYJ58" s="183"/>
      <c r="PYK58" s="183"/>
      <c r="PYL58" s="183"/>
      <c r="PYM58" s="183"/>
      <c r="PYN58" s="183"/>
      <c r="PYO58" s="183"/>
      <c r="PYP58" s="183"/>
      <c r="PYQ58" s="183"/>
      <c r="PYR58" s="183"/>
      <c r="PYS58" s="183"/>
      <c r="PYT58" s="183"/>
      <c r="PYU58" s="183"/>
      <c r="PYV58" s="183"/>
      <c r="PYW58" s="183"/>
      <c r="PYX58" s="183"/>
      <c r="PYY58" s="183"/>
      <c r="PYZ58" s="183"/>
      <c r="PZA58" s="183"/>
      <c r="PZB58" s="183"/>
      <c r="PZC58" s="183"/>
      <c r="PZD58" s="183"/>
      <c r="PZE58" s="183"/>
      <c r="PZF58" s="183"/>
      <c r="PZG58" s="183"/>
      <c r="PZH58" s="183"/>
      <c r="PZI58" s="183"/>
      <c r="PZJ58" s="183"/>
      <c r="PZK58" s="183"/>
      <c r="PZL58" s="183"/>
      <c r="PZM58" s="183"/>
      <c r="PZN58" s="183"/>
      <c r="PZO58" s="183"/>
      <c r="PZP58" s="183"/>
      <c r="PZQ58" s="183"/>
      <c r="PZR58" s="183"/>
      <c r="PZS58" s="183"/>
      <c r="PZT58" s="183"/>
      <c r="PZU58" s="183"/>
      <c r="PZV58" s="183"/>
      <c r="PZW58" s="183"/>
      <c r="PZX58" s="183"/>
      <c r="PZY58" s="183"/>
      <c r="PZZ58" s="183"/>
      <c r="QAA58" s="183"/>
      <c r="QAB58" s="183"/>
      <c r="QAC58" s="183"/>
      <c r="QAD58" s="183"/>
      <c r="QAE58" s="183"/>
      <c r="QAF58" s="183"/>
      <c r="QAG58" s="183"/>
      <c r="QAH58" s="183"/>
      <c r="QAI58" s="183"/>
      <c r="QAJ58" s="183"/>
      <c r="QAK58" s="183"/>
      <c r="QAL58" s="183"/>
      <c r="QAM58" s="183"/>
      <c r="QAN58" s="183"/>
      <c r="QAO58" s="183"/>
      <c r="QAP58" s="183"/>
      <c r="QAQ58" s="183"/>
      <c r="QAR58" s="183"/>
      <c r="QAS58" s="183"/>
      <c r="QAT58" s="183"/>
      <c r="QAU58" s="183"/>
      <c r="QAV58" s="183"/>
      <c r="QAW58" s="183"/>
      <c r="QAX58" s="183"/>
      <c r="QAY58" s="183"/>
      <c r="QAZ58" s="183"/>
      <c r="QBA58" s="183"/>
      <c r="QBB58" s="183"/>
      <c r="QBC58" s="183"/>
      <c r="QBD58" s="183"/>
      <c r="QBE58" s="183"/>
      <c r="QBF58" s="183"/>
      <c r="QBG58" s="183"/>
      <c r="QBH58" s="183"/>
      <c r="QBI58" s="183"/>
      <c r="QBJ58" s="183"/>
      <c r="QBK58" s="183"/>
      <c r="QBL58" s="183"/>
      <c r="QBM58" s="183"/>
      <c r="QBN58" s="183"/>
      <c r="QBO58" s="183"/>
      <c r="QBP58" s="183"/>
      <c r="QBQ58" s="183"/>
      <c r="QBR58" s="183"/>
      <c r="QBS58" s="183"/>
      <c r="QBT58" s="183"/>
      <c r="QBU58" s="183"/>
      <c r="QBV58" s="183"/>
      <c r="QBW58" s="183"/>
      <c r="QBX58" s="183"/>
      <c r="QBY58" s="183"/>
      <c r="QBZ58" s="183"/>
      <c r="QCA58" s="183"/>
      <c r="QCB58" s="183"/>
      <c r="QCC58" s="183"/>
      <c r="QCD58" s="183"/>
      <c r="QCE58" s="183"/>
      <c r="QCF58" s="183"/>
      <c r="QCG58" s="183"/>
      <c r="QCH58" s="183"/>
      <c r="QCI58" s="183"/>
      <c r="QCJ58" s="183"/>
      <c r="QCK58" s="183"/>
      <c r="QCL58" s="183"/>
      <c r="QCM58" s="183"/>
      <c r="QCN58" s="183"/>
      <c r="QCO58" s="183"/>
      <c r="QCP58" s="183"/>
      <c r="QCQ58" s="183"/>
      <c r="QCR58" s="183"/>
      <c r="QCS58" s="183"/>
      <c r="QCT58" s="183"/>
      <c r="QCU58" s="183"/>
      <c r="QCV58" s="183"/>
      <c r="QCW58" s="183"/>
      <c r="QCX58" s="183"/>
      <c r="QCY58" s="183"/>
      <c r="QCZ58" s="183"/>
      <c r="QDA58" s="183"/>
      <c r="QDB58" s="183"/>
      <c r="QDC58" s="183"/>
      <c r="QDD58" s="183"/>
      <c r="QDE58" s="183"/>
      <c r="QDF58" s="183"/>
      <c r="QDG58" s="183"/>
      <c r="QDH58" s="183"/>
      <c r="QDI58" s="183"/>
      <c r="QDJ58" s="183"/>
      <c r="QDK58" s="183"/>
      <c r="QDL58" s="183"/>
      <c r="QDM58" s="183"/>
      <c r="QDN58" s="183"/>
      <c r="QDO58" s="183"/>
      <c r="QDP58" s="183"/>
      <c r="QDQ58" s="183"/>
      <c r="QDR58" s="183"/>
      <c r="QDS58" s="183"/>
      <c r="QDT58" s="183"/>
      <c r="QDU58" s="183"/>
      <c r="QDV58" s="183"/>
      <c r="QDW58" s="183"/>
      <c r="QDX58" s="183"/>
      <c r="QDY58" s="183"/>
      <c r="QDZ58" s="183"/>
      <c r="QEA58" s="183"/>
      <c r="QEB58" s="183"/>
      <c r="QEC58" s="183"/>
      <c r="QED58" s="183"/>
      <c r="QEE58" s="183"/>
      <c r="QEF58" s="183"/>
      <c r="QEG58" s="183"/>
      <c r="QEH58" s="183"/>
      <c r="QEI58" s="183"/>
      <c r="QEJ58" s="183"/>
      <c r="QEK58" s="183"/>
      <c r="QEL58" s="183"/>
      <c r="QEM58" s="183"/>
      <c r="QEN58" s="183"/>
      <c r="QEO58" s="183"/>
      <c r="QEP58" s="183"/>
      <c r="QEQ58" s="183"/>
      <c r="QER58" s="183"/>
      <c r="QES58" s="183"/>
      <c r="QET58" s="183"/>
      <c r="QEU58" s="183"/>
      <c r="QEV58" s="183"/>
      <c r="QEW58" s="183"/>
      <c r="QEX58" s="183"/>
      <c r="QEY58" s="183"/>
      <c r="QEZ58" s="183"/>
      <c r="QFA58" s="183"/>
      <c r="QFB58" s="183"/>
      <c r="QFC58" s="183"/>
      <c r="QFD58" s="183"/>
      <c r="QFE58" s="183"/>
      <c r="QFF58" s="183"/>
      <c r="QFG58" s="183"/>
      <c r="QFH58" s="183"/>
      <c r="QFI58" s="183"/>
      <c r="QFJ58" s="183"/>
      <c r="QFK58" s="183"/>
      <c r="QFL58" s="183"/>
      <c r="QFM58" s="183"/>
      <c r="QFN58" s="183"/>
      <c r="QFO58" s="183"/>
      <c r="QFP58" s="183"/>
      <c r="QFQ58" s="183"/>
      <c r="QFR58" s="183"/>
      <c r="QFS58" s="183"/>
      <c r="QFT58" s="183"/>
      <c r="QFU58" s="183"/>
      <c r="QFV58" s="183"/>
      <c r="QFW58" s="183"/>
      <c r="QFX58" s="183"/>
      <c r="QFY58" s="183"/>
      <c r="QFZ58" s="183"/>
      <c r="QGA58" s="183"/>
      <c r="QGB58" s="183"/>
      <c r="QGC58" s="183"/>
      <c r="QGD58" s="183"/>
      <c r="QGE58" s="183"/>
      <c r="QGF58" s="183"/>
      <c r="QGG58" s="183"/>
      <c r="QGH58" s="183"/>
      <c r="QGI58" s="183"/>
      <c r="QGJ58" s="183"/>
      <c r="QGK58" s="183"/>
      <c r="QGL58" s="183"/>
      <c r="QGM58" s="183"/>
      <c r="QGN58" s="183"/>
      <c r="QGO58" s="183"/>
      <c r="QGP58" s="183"/>
      <c r="QGQ58" s="183"/>
      <c r="QGR58" s="183"/>
      <c r="QGS58" s="183"/>
      <c r="QGT58" s="183"/>
      <c r="QGU58" s="183"/>
      <c r="QGV58" s="183"/>
      <c r="QGW58" s="183"/>
      <c r="QGX58" s="183"/>
      <c r="QGY58" s="183"/>
      <c r="QGZ58" s="183"/>
      <c r="QHA58" s="183"/>
      <c r="QHB58" s="183"/>
      <c r="QHC58" s="183"/>
      <c r="QHD58" s="183"/>
      <c r="QHE58" s="183"/>
      <c r="QHF58" s="183"/>
      <c r="QHG58" s="183"/>
      <c r="QHH58" s="183"/>
      <c r="QHI58" s="183"/>
      <c r="QHJ58" s="183"/>
      <c r="QHK58" s="183"/>
      <c r="QHL58" s="183"/>
      <c r="QHM58" s="183"/>
      <c r="QHN58" s="183"/>
      <c r="QHO58" s="183"/>
      <c r="QHP58" s="183"/>
      <c r="QHQ58" s="183"/>
      <c r="QHR58" s="183"/>
      <c r="QHS58" s="183"/>
      <c r="QHT58" s="183"/>
      <c r="QHU58" s="183"/>
      <c r="QHV58" s="183"/>
      <c r="QHW58" s="183"/>
      <c r="QHX58" s="183"/>
      <c r="QHY58" s="183"/>
      <c r="QHZ58" s="183"/>
      <c r="QIA58" s="183"/>
      <c r="QIB58" s="183"/>
      <c r="QIC58" s="183"/>
      <c r="QID58" s="183"/>
      <c r="QIE58" s="183"/>
      <c r="QIF58" s="183"/>
      <c r="QIG58" s="183"/>
      <c r="QIH58" s="183"/>
      <c r="QII58" s="183"/>
      <c r="QIJ58" s="183"/>
      <c r="QIK58" s="183"/>
      <c r="QIL58" s="183"/>
      <c r="QIM58" s="183"/>
      <c r="QIN58" s="183"/>
      <c r="QIO58" s="183"/>
      <c r="QIP58" s="183"/>
      <c r="QIQ58" s="183"/>
      <c r="QIR58" s="183"/>
      <c r="QIS58" s="183"/>
      <c r="QIT58" s="183"/>
      <c r="QIU58" s="183"/>
      <c r="QIV58" s="183"/>
      <c r="QIW58" s="183"/>
      <c r="QIX58" s="183"/>
      <c r="QIY58" s="183"/>
      <c r="QIZ58" s="183"/>
      <c r="QJA58" s="183"/>
      <c r="QJB58" s="183"/>
      <c r="QJC58" s="183"/>
      <c r="QJD58" s="183"/>
      <c r="QJE58" s="183"/>
      <c r="QJF58" s="183"/>
      <c r="QJG58" s="183"/>
      <c r="QJH58" s="183"/>
      <c r="QJI58" s="183"/>
      <c r="QJJ58" s="183"/>
      <c r="QJK58" s="183"/>
      <c r="QJL58" s="183"/>
      <c r="QJM58" s="183"/>
      <c r="QJN58" s="183"/>
      <c r="QJO58" s="183"/>
      <c r="QJP58" s="183"/>
      <c r="QJQ58" s="183"/>
      <c r="QJR58" s="183"/>
      <c r="QJS58" s="183"/>
      <c r="QJT58" s="183"/>
      <c r="QJU58" s="183"/>
      <c r="QJV58" s="183"/>
      <c r="QJW58" s="183"/>
      <c r="QJX58" s="183"/>
      <c r="QJY58" s="183"/>
      <c r="QJZ58" s="183"/>
      <c r="QKA58" s="183"/>
      <c r="QKB58" s="183"/>
      <c r="QKC58" s="183"/>
      <c r="QKD58" s="183"/>
      <c r="QKE58" s="183"/>
      <c r="QKF58" s="183"/>
      <c r="QKG58" s="183"/>
      <c r="QKH58" s="183"/>
      <c r="QKI58" s="183"/>
      <c r="QKJ58" s="183"/>
      <c r="QKK58" s="183"/>
      <c r="QKL58" s="183"/>
      <c r="QKM58" s="183"/>
      <c r="QKN58" s="183"/>
      <c r="QKO58" s="183"/>
      <c r="QKP58" s="183"/>
      <c r="QKQ58" s="183"/>
      <c r="QKR58" s="183"/>
      <c r="QKS58" s="183"/>
      <c r="QKT58" s="183"/>
      <c r="QKU58" s="183"/>
      <c r="QKV58" s="183"/>
      <c r="QKW58" s="183"/>
      <c r="QKX58" s="183"/>
      <c r="QKY58" s="183"/>
      <c r="QKZ58" s="183"/>
      <c r="QLA58" s="183"/>
      <c r="QLB58" s="183"/>
      <c r="QLC58" s="183"/>
      <c r="QLD58" s="183"/>
      <c r="QLE58" s="183"/>
      <c r="QLF58" s="183"/>
      <c r="QLG58" s="183"/>
      <c r="QLH58" s="183"/>
      <c r="QLI58" s="183"/>
      <c r="QLJ58" s="183"/>
      <c r="QLK58" s="183"/>
      <c r="QLL58" s="183"/>
      <c r="QLM58" s="183"/>
      <c r="QLN58" s="183"/>
      <c r="QLO58" s="183"/>
      <c r="QLP58" s="183"/>
      <c r="QLQ58" s="183"/>
      <c r="QLR58" s="183"/>
      <c r="QLS58" s="183"/>
      <c r="QLT58" s="183"/>
      <c r="QLU58" s="183"/>
      <c r="QLV58" s="183"/>
      <c r="QLW58" s="183"/>
      <c r="QLX58" s="183"/>
      <c r="QLY58" s="183"/>
      <c r="QLZ58" s="183"/>
      <c r="QMA58" s="183"/>
      <c r="QMB58" s="183"/>
      <c r="QMC58" s="183"/>
      <c r="QMD58" s="183"/>
      <c r="QME58" s="183"/>
      <c r="QMF58" s="183"/>
      <c r="QMG58" s="183"/>
      <c r="QMH58" s="183"/>
      <c r="QMI58" s="183"/>
      <c r="QMJ58" s="183"/>
      <c r="QMK58" s="183"/>
      <c r="QML58" s="183"/>
      <c r="QMM58" s="183"/>
      <c r="QMN58" s="183"/>
      <c r="QMO58" s="183"/>
      <c r="QMP58" s="183"/>
      <c r="QMQ58" s="183"/>
      <c r="QMR58" s="183"/>
      <c r="QMS58" s="183"/>
      <c r="QMT58" s="183"/>
      <c r="QMU58" s="183"/>
      <c r="QMV58" s="183"/>
      <c r="QMW58" s="183"/>
      <c r="QMX58" s="183"/>
      <c r="QMY58" s="183"/>
      <c r="QMZ58" s="183"/>
      <c r="QNA58" s="183"/>
      <c r="QNB58" s="183"/>
      <c r="QNC58" s="183"/>
      <c r="QND58" s="183"/>
      <c r="QNE58" s="183"/>
      <c r="QNF58" s="183"/>
      <c r="QNG58" s="183"/>
      <c r="QNH58" s="183"/>
      <c r="QNI58" s="183"/>
      <c r="QNJ58" s="183"/>
      <c r="QNK58" s="183"/>
      <c r="QNL58" s="183"/>
      <c r="QNM58" s="183"/>
      <c r="QNN58" s="183"/>
      <c r="QNO58" s="183"/>
      <c r="QNP58" s="183"/>
      <c r="QNQ58" s="183"/>
      <c r="QNR58" s="183"/>
      <c r="QNS58" s="183"/>
      <c r="QNT58" s="183"/>
      <c r="QNU58" s="183"/>
      <c r="QNV58" s="183"/>
      <c r="QNW58" s="183"/>
      <c r="QNX58" s="183"/>
      <c r="QNY58" s="183"/>
      <c r="QNZ58" s="183"/>
      <c r="QOA58" s="183"/>
      <c r="QOB58" s="183"/>
      <c r="QOC58" s="183"/>
      <c r="QOD58" s="183"/>
      <c r="QOE58" s="183"/>
      <c r="QOF58" s="183"/>
      <c r="QOG58" s="183"/>
      <c r="QOH58" s="183"/>
      <c r="QOI58" s="183"/>
      <c r="QOJ58" s="183"/>
      <c r="QOK58" s="183"/>
      <c r="QOL58" s="183"/>
      <c r="QOM58" s="183"/>
      <c r="QON58" s="183"/>
      <c r="QOO58" s="183"/>
      <c r="QOP58" s="183"/>
      <c r="QOQ58" s="183"/>
      <c r="QOR58" s="183"/>
      <c r="QOS58" s="183"/>
      <c r="QOT58" s="183"/>
      <c r="QOU58" s="183"/>
      <c r="QOV58" s="183"/>
      <c r="QOW58" s="183"/>
      <c r="QOX58" s="183"/>
      <c r="QOY58" s="183"/>
      <c r="QOZ58" s="183"/>
      <c r="QPA58" s="183"/>
      <c r="QPB58" s="183"/>
      <c r="QPC58" s="183"/>
      <c r="QPD58" s="183"/>
      <c r="QPE58" s="183"/>
      <c r="QPF58" s="183"/>
      <c r="QPG58" s="183"/>
      <c r="QPH58" s="183"/>
      <c r="QPI58" s="183"/>
      <c r="QPJ58" s="183"/>
      <c r="QPK58" s="183"/>
      <c r="QPL58" s="183"/>
      <c r="QPM58" s="183"/>
      <c r="QPN58" s="183"/>
      <c r="QPO58" s="183"/>
      <c r="QPP58" s="183"/>
      <c r="QPQ58" s="183"/>
      <c r="QPR58" s="183"/>
      <c r="QPS58" s="183"/>
      <c r="QPT58" s="183"/>
      <c r="QPU58" s="183"/>
      <c r="QPV58" s="183"/>
      <c r="QPW58" s="183"/>
      <c r="QPX58" s="183"/>
      <c r="QPY58" s="183"/>
      <c r="QPZ58" s="183"/>
      <c r="QQA58" s="183"/>
      <c r="QQB58" s="183"/>
      <c r="QQC58" s="183"/>
      <c r="QQD58" s="183"/>
      <c r="QQE58" s="183"/>
      <c r="QQF58" s="183"/>
      <c r="QQG58" s="183"/>
      <c r="QQH58" s="183"/>
      <c r="QQI58" s="183"/>
      <c r="QQJ58" s="183"/>
      <c r="QQK58" s="183"/>
      <c r="QQL58" s="183"/>
      <c r="QQM58" s="183"/>
      <c r="QQN58" s="183"/>
      <c r="QQO58" s="183"/>
      <c r="QQP58" s="183"/>
      <c r="QQQ58" s="183"/>
      <c r="QQR58" s="183"/>
      <c r="QQS58" s="183"/>
      <c r="QQT58" s="183"/>
      <c r="QQU58" s="183"/>
      <c r="QQV58" s="183"/>
      <c r="QQW58" s="183"/>
      <c r="QQX58" s="183"/>
      <c r="QQY58" s="183"/>
      <c r="QQZ58" s="183"/>
      <c r="QRA58" s="183"/>
      <c r="QRB58" s="183"/>
      <c r="QRC58" s="183"/>
      <c r="QRD58" s="183"/>
      <c r="QRE58" s="183"/>
      <c r="QRF58" s="183"/>
      <c r="QRG58" s="183"/>
      <c r="QRH58" s="183"/>
      <c r="QRI58" s="183"/>
      <c r="QRJ58" s="183"/>
      <c r="QRK58" s="183"/>
      <c r="QRL58" s="183"/>
      <c r="QRM58" s="183"/>
      <c r="QRN58" s="183"/>
      <c r="QRO58" s="183"/>
      <c r="QRP58" s="183"/>
      <c r="QRQ58" s="183"/>
      <c r="QRR58" s="183"/>
      <c r="QRS58" s="183"/>
      <c r="QRT58" s="183"/>
      <c r="QRU58" s="183"/>
      <c r="QRV58" s="183"/>
      <c r="QRW58" s="183"/>
      <c r="QRX58" s="183"/>
      <c r="QRY58" s="183"/>
      <c r="QRZ58" s="183"/>
      <c r="QSA58" s="183"/>
      <c r="QSB58" s="183"/>
      <c r="QSC58" s="183"/>
      <c r="QSD58" s="183"/>
      <c r="QSE58" s="183"/>
      <c r="QSF58" s="183"/>
      <c r="QSG58" s="183"/>
      <c r="QSH58" s="183"/>
      <c r="QSI58" s="183"/>
      <c r="QSJ58" s="183"/>
      <c r="QSK58" s="183"/>
      <c r="QSL58" s="183"/>
      <c r="QSM58" s="183"/>
      <c r="QSN58" s="183"/>
      <c r="QSO58" s="183"/>
      <c r="QSP58" s="183"/>
      <c r="QSQ58" s="183"/>
      <c r="QSR58" s="183"/>
      <c r="QSS58" s="183"/>
      <c r="QST58" s="183"/>
      <c r="QSU58" s="183"/>
      <c r="QSV58" s="183"/>
      <c r="QSW58" s="183"/>
      <c r="QSX58" s="183"/>
      <c r="QSY58" s="183"/>
      <c r="QSZ58" s="183"/>
      <c r="QTA58" s="183"/>
      <c r="QTB58" s="183"/>
      <c r="QTC58" s="183"/>
      <c r="QTD58" s="183"/>
      <c r="QTE58" s="183"/>
      <c r="QTF58" s="183"/>
      <c r="QTG58" s="183"/>
      <c r="QTH58" s="183"/>
      <c r="QTI58" s="183"/>
      <c r="QTJ58" s="183"/>
      <c r="QTK58" s="183"/>
      <c r="QTL58" s="183"/>
      <c r="QTM58" s="183"/>
      <c r="QTN58" s="183"/>
      <c r="QTO58" s="183"/>
      <c r="QTP58" s="183"/>
      <c r="QTQ58" s="183"/>
      <c r="QTR58" s="183"/>
      <c r="QTS58" s="183"/>
      <c r="QTT58" s="183"/>
      <c r="QTU58" s="183"/>
      <c r="QTV58" s="183"/>
      <c r="QTW58" s="183"/>
      <c r="QTX58" s="183"/>
      <c r="QTY58" s="183"/>
      <c r="QTZ58" s="183"/>
      <c r="QUA58" s="183"/>
      <c r="QUB58" s="183"/>
      <c r="QUC58" s="183"/>
      <c r="QUD58" s="183"/>
      <c r="QUE58" s="183"/>
      <c r="QUF58" s="183"/>
      <c r="QUG58" s="183"/>
      <c r="QUH58" s="183"/>
      <c r="QUI58" s="183"/>
      <c r="QUJ58" s="183"/>
      <c r="QUK58" s="183"/>
      <c r="QUL58" s="183"/>
      <c r="QUM58" s="183"/>
      <c r="QUN58" s="183"/>
      <c r="QUO58" s="183"/>
      <c r="QUP58" s="183"/>
      <c r="QUQ58" s="183"/>
      <c r="QUR58" s="183"/>
      <c r="QUS58" s="183"/>
      <c r="QUT58" s="183"/>
      <c r="QUU58" s="183"/>
      <c r="QUV58" s="183"/>
      <c r="QUW58" s="183"/>
      <c r="QUX58" s="183"/>
      <c r="QUY58" s="183"/>
      <c r="QUZ58" s="183"/>
      <c r="QVA58" s="183"/>
      <c r="QVB58" s="183"/>
      <c r="QVC58" s="183"/>
      <c r="QVD58" s="183"/>
      <c r="QVE58" s="183"/>
      <c r="QVF58" s="183"/>
      <c r="QVG58" s="183"/>
      <c r="QVH58" s="183"/>
      <c r="QVI58" s="183"/>
      <c r="QVJ58" s="183"/>
      <c r="QVK58" s="183"/>
      <c r="QVL58" s="183"/>
      <c r="QVM58" s="183"/>
      <c r="QVN58" s="183"/>
      <c r="QVO58" s="183"/>
      <c r="QVP58" s="183"/>
      <c r="QVQ58" s="183"/>
      <c r="QVR58" s="183"/>
      <c r="QVS58" s="183"/>
      <c r="QVT58" s="183"/>
      <c r="QVU58" s="183"/>
      <c r="QVV58" s="183"/>
      <c r="QVW58" s="183"/>
      <c r="QVX58" s="183"/>
      <c r="QVY58" s="183"/>
      <c r="QVZ58" s="183"/>
      <c r="QWA58" s="183"/>
      <c r="QWB58" s="183"/>
      <c r="QWC58" s="183"/>
      <c r="QWD58" s="183"/>
      <c r="QWE58" s="183"/>
      <c r="QWF58" s="183"/>
      <c r="QWG58" s="183"/>
      <c r="QWH58" s="183"/>
      <c r="QWI58" s="183"/>
      <c r="QWJ58" s="183"/>
      <c r="QWK58" s="183"/>
      <c r="QWL58" s="183"/>
      <c r="QWM58" s="183"/>
      <c r="QWN58" s="183"/>
      <c r="QWO58" s="183"/>
      <c r="QWP58" s="183"/>
      <c r="QWQ58" s="183"/>
      <c r="QWR58" s="183"/>
      <c r="QWS58" s="183"/>
      <c r="QWT58" s="183"/>
      <c r="QWU58" s="183"/>
      <c r="QWV58" s="183"/>
      <c r="QWW58" s="183"/>
      <c r="QWX58" s="183"/>
      <c r="QWY58" s="183"/>
      <c r="QWZ58" s="183"/>
      <c r="QXA58" s="183"/>
      <c r="QXB58" s="183"/>
      <c r="QXC58" s="183"/>
      <c r="QXD58" s="183"/>
      <c r="QXE58" s="183"/>
      <c r="QXF58" s="183"/>
      <c r="QXG58" s="183"/>
      <c r="QXH58" s="183"/>
      <c r="QXI58" s="183"/>
      <c r="QXJ58" s="183"/>
      <c r="QXK58" s="183"/>
      <c r="QXL58" s="183"/>
      <c r="QXM58" s="183"/>
      <c r="QXN58" s="183"/>
      <c r="QXO58" s="183"/>
      <c r="QXP58" s="183"/>
      <c r="QXQ58" s="183"/>
      <c r="QXR58" s="183"/>
      <c r="QXS58" s="183"/>
      <c r="QXT58" s="183"/>
      <c r="QXU58" s="183"/>
      <c r="QXV58" s="183"/>
      <c r="QXW58" s="183"/>
      <c r="QXX58" s="183"/>
      <c r="QXY58" s="183"/>
      <c r="QXZ58" s="183"/>
      <c r="QYA58" s="183"/>
      <c r="QYB58" s="183"/>
      <c r="QYC58" s="183"/>
      <c r="QYD58" s="183"/>
      <c r="QYE58" s="183"/>
      <c r="QYF58" s="183"/>
      <c r="QYG58" s="183"/>
      <c r="QYH58" s="183"/>
      <c r="QYI58" s="183"/>
      <c r="QYJ58" s="183"/>
      <c r="QYK58" s="183"/>
      <c r="QYL58" s="183"/>
      <c r="QYM58" s="183"/>
      <c r="QYN58" s="183"/>
      <c r="QYO58" s="183"/>
      <c r="QYP58" s="183"/>
      <c r="QYQ58" s="183"/>
      <c r="QYR58" s="183"/>
      <c r="QYS58" s="183"/>
      <c r="QYT58" s="183"/>
      <c r="QYU58" s="183"/>
      <c r="QYV58" s="183"/>
      <c r="QYW58" s="183"/>
      <c r="QYX58" s="183"/>
      <c r="QYY58" s="183"/>
      <c r="QYZ58" s="183"/>
      <c r="QZA58" s="183"/>
      <c r="QZB58" s="183"/>
      <c r="QZC58" s="183"/>
      <c r="QZD58" s="183"/>
      <c r="QZE58" s="183"/>
      <c r="QZF58" s="183"/>
      <c r="QZG58" s="183"/>
      <c r="QZH58" s="183"/>
      <c r="QZI58" s="183"/>
      <c r="QZJ58" s="183"/>
      <c r="QZK58" s="183"/>
      <c r="QZL58" s="183"/>
      <c r="QZM58" s="183"/>
      <c r="QZN58" s="183"/>
      <c r="QZO58" s="183"/>
      <c r="QZP58" s="183"/>
      <c r="QZQ58" s="183"/>
      <c r="QZR58" s="183"/>
      <c r="QZS58" s="183"/>
      <c r="QZT58" s="183"/>
      <c r="QZU58" s="183"/>
      <c r="QZV58" s="183"/>
      <c r="QZW58" s="183"/>
      <c r="QZX58" s="183"/>
      <c r="QZY58" s="183"/>
      <c r="QZZ58" s="183"/>
      <c r="RAA58" s="183"/>
      <c r="RAB58" s="183"/>
      <c r="RAC58" s="183"/>
      <c r="RAD58" s="183"/>
      <c r="RAE58" s="183"/>
      <c r="RAF58" s="183"/>
      <c r="RAG58" s="183"/>
      <c r="RAH58" s="183"/>
      <c r="RAI58" s="183"/>
      <c r="RAJ58" s="183"/>
      <c r="RAK58" s="183"/>
      <c r="RAL58" s="183"/>
      <c r="RAM58" s="183"/>
      <c r="RAN58" s="183"/>
      <c r="RAO58" s="183"/>
      <c r="RAP58" s="183"/>
      <c r="RAQ58" s="183"/>
      <c r="RAR58" s="183"/>
      <c r="RAS58" s="183"/>
      <c r="RAT58" s="183"/>
      <c r="RAU58" s="183"/>
      <c r="RAV58" s="183"/>
      <c r="RAW58" s="183"/>
      <c r="RAX58" s="183"/>
      <c r="RAY58" s="183"/>
      <c r="RAZ58" s="183"/>
      <c r="RBA58" s="183"/>
      <c r="RBB58" s="183"/>
      <c r="RBC58" s="183"/>
      <c r="RBD58" s="183"/>
      <c r="RBE58" s="183"/>
      <c r="RBF58" s="183"/>
      <c r="RBG58" s="183"/>
      <c r="RBH58" s="183"/>
      <c r="RBI58" s="183"/>
      <c r="RBJ58" s="183"/>
      <c r="RBK58" s="183"/>
      <c r="RBL58" s="183"/>
      <c r="RBM58" s="183"/>
      <c r="RBN58" s="183"/>
      <c r="RBO58" s="183"/>
      <c r="RBP58" s="183"/>
      <c r="RBQ58" s="183"/>
      <c r="RBR58" s="183"/>
      <c r="RBS58" s="183"/>
      <c r="RBT58" s="183"/>
      <c r="RBU58" s="183"/>
      <c r="RBV58" s="183"/>
      <c r="RBW58" s="183"/>
      <c r="RBX58" s="183"/>
      <c r="RBY58" s="183"/>
      <c r="RBZ58" s="183"/>
      <c r="RCA58" s="183"/>
      <c r="RCB58" s="183"/>
      <c r="RCC58" s="183"/>
      <c r="RCD58" s="183"/>
      <c r="RCE58" s="183"/>
      <c r="RCF58" s="183"/>
      <c r="RCG58" s="183"/>
      <c r="RCH58" s="183"/>
      <c r="RCI58" s="183"/>
      <c r="RCJ58" s="183"/>
      <c r="RCK58" s="183"/>
      <c r="RCL58" s="183"/>
      <c r="RCM58" s="183"/>
      <c r="RCN58" s="183"/>
      <c r="RCO58" s="183"/>
      <c r="RCP58" s="183"/>
      <c r="RCQ58" s="183"/>
      <c r="RCR58" s="183"/>
      <c r="RCS58" s="183"/>
      <c r="RCT58" s="183"/>
      <c r="RCU58" s="183"/>
      <c r="RCV58" s="183"/>
      <c r="RCW58" s="183"/>
      <c r="RCX58" s="183"/>
      <c r="RCY58" s="183"/>
      <c r="RCZ58" s="183"/>
      <c r="RDA58" s="183"/>
      <c r="RDB58" s="183"/>
      <c r="RDC58" s="183"/>
      <c r="RDD58" s="183"/>
      <c r="RDE58" s="183"/>
      <c r="RDF58" s="183"/>
      <c r="RDG58" s="183"/>
      <c r="RDH58" s="183"/>
      <c r="RDI58" s="183"/>
      <c r="RDJ58" s="183"/>
      <c r="RDK58" s="183"/>
      <c r="RDL58" s="183"/>
      <c r="RDM58" s="183"/>
      <c r="RDN58" s="183"/>
      <c r="RDO58" s="183"/>
      <c r="RDP58" s="183"/>
      <c r="RDQ58" s="183"/>
      <c r="RDR58" s="183"/>
      <c r="RDS58" s="183"/>
      <c r="RDT58" s="183"/>
      <c r="RDU58" s="183"/>
      <c r="RDV58" s="183"/>
      <c r="RDW58" s="183"/>
      <c r="RDX58" s="183"/>
      <c r="RDY58" s="183"/>
      <c r="RDZ58" s="183"/>
      <c r="REA58" s="183"/>
      <c r="REB58" s="183"/>
      <c r="REC58" s="183"/>
      <c r="RED58" s="183"/>
      <c r="REE58" s="183"/>
      <c r="REF58" s="183"/>
      <c r="REG58" s="183"/>
      <c r="REH58" s="183"/>
      <c r="REI58" s="183"/>
      <c r="REJ58" s="183"/>
      <c r="REK58" s="183"/>
      <c r="REL58" s="183"/>
      <c r="REM58" s="183"/>
      <c r="REN58" s="183"/>
      <c r="REO58" s="183"/>
      <c r="REP58" s="183"/>
      <c r="REQ58" s="183"/>
      <c r="RER58" s="183"/>
      <c r="RES58" s="183"/>
      <c r="RET58" s="183"/>
      <c r="REU58" s="183"/>
      <c r="REV58" s="183"/>
      <c r="REW58" s="183"/>
      <c r="REX58" s="183"/>
      <c r="REY58" s="183"/>
      <c r="REZ58" s="183"/>
      <c r="RFA58" s="183"/>
      <c r="RFB58" s="183"/>
      <c r="RFC58" s="183"/>
      <c r="RFD58" s="183"/>
      <c r="RFE58" s="183"/>
      <c r="RFF58" s="183"/>
      <c r="RFG58" s="183"/>
      <c r="RFH58" s="183"/>
      <c r="RFI58" s="183"/>
      <c r="RFJ58" s="183"/>
      <c r="RFK58" s="183"/>
      <c r="RFL58" s="183"/>
      <c r="RFM58" s="183"/>
      <c r="RFN58" s="183"/>
      <c r="RFO58" s="183"/>
      <c r="RFP58" s="183"/>
      <c r="RFQ58" s="183"/>
      <c r="RFR58" s="183"/>
      <c r="RFS58" s="183"/>
      <c r="RFT58" s="183"/>
      <c r="RFU58" s="183"/>
      <c r="RFV58" s="183"/>
      <c r="RFW58" s="183"/>
      <c r="RFX58" s="183"/>
      <c r="RFY58" s="183"/>
      <c r="RFZ58" s="183"/>
      <c r="RGA58" s="183"/>
      <c r="RGB58" s="183"/>
      <c r="RGC58" s="183"/>
      <c r="RGD58" s="183"/>
      <c r="RGE58" s="183"/>
      <c r="RGF58" s="183"/>
      <c r="RGG58" s="183"/>
      <c r="RGH58" s="183"/>
      <c r="RGI58" s="183"/>
      <c r="RGJ58" s="183"/>
      <c r="RGK58" s="183"/>
      <c r="RGL58" s="183"/>
      <c r="RGM58" s="183"/>
      <c r="RGN58" s="183"/>
      <c r="RGO58" s="183"/>
      <c r="RGP58" s="183"/>
      <c r="RGQ58" s="183"/>
      <c r="RGR58" s="183"/>
      <c r="RGS58" s="183"/>
      <c r="RGT58" s="183"/>
      <c r="RGU58" s="183"/>
      <c r="RGV58" s="183"/>
      <c r="RGW58" s="183"/>
      <c r="RGX58" s="183"/>
      <c r="RGY58" s="183"/>
      <c r="RGZ58" s="183"/>
      <c r="RHA58" s="183"/>
      <c r="RHB58" s="183"/>
      <c r="RHC58" s="183"/>
      <c r="RHD58" s="183"/>
      <c r="RHE58" s="183"/>
      <c r="RHF58" s="183"/>
      <c r="RHG58" s="183"/>
      <c r="RHH58" s="183"/>
      <c r="RHI58" s="183"/>
      <c r="RHJ58" s="183"/>
      <c r="RHK58" s="183"/>
      <c r="RHL58" s="183"/>
      <c r="RHM58" s="183"/>
      <c r="RHN58" s="183"/>
      <c r="RHO58" s="183"/>
      <c r="RHP58" s="183"/>
      <c r="RHQ58" s="183"/>
      <c r="RHR58" s="183"/>
      <c r="RHS58" s="183"/>
      <c r="RHT58" s="183"/>
      <c r="RHU58" s="183"/>
      <c r="RHV58" s="183"/>
      <c r="RHW58" s="183"/>
      <c r="RHX58" s="183"/>
      <c r="RHY58" s="183"/>
      <c r="RHZ58" s="183"/>
      <c r="RIA58" s="183"/>
      <c r="RIB58" s="183"/>
      <c r="RIC58" s="183"/>
      <c r="RID58" s="183"/>
      <c r="RIE58" s="183"/>
      <c r="RIF58" s="183"/>
      <c r="RIG58" s="183"/>
      <c r="RIH58" s="183"/>
      <c r="RII58" s="183"/>
      <c r="RIJ58" s="183"/>
      <c r="RIK58" s="183"/>
      <c r="RIL58" s="183"/>
      <c r="RIM58" s="183"/>
      <c r="RIN58" s="183"/>
      <c r="RIO58" s="183"/>
      <c r="RIP58" s="183"/>
      <c r="RIQ58" s="183"/>
      <c r="RIR58" s="183"/>
      <c r="RIS58" s="183"/>
      <c r="RIT58" s="183"/>
      <c r="RIU58" s="183"/>
      <c r="RIV58" s="183"/>
      <c r="RIW58" s="183"/>
      <c r="RIX58" s="183"/>
      <c r="RIY58" s="183"/>
      <c r="RIZ58" s="183"/>
      <c r="RJA58" s="183"/>
      <c r="RJB58" s="183"/>
      <c r="RJC58" s="183"/>
      <c r="RJD58" s="183"/>
      <c r="RJE58" s="183"/>
      <c r="RJF58" s="183"/>
      <c r="RJG58" s="183"/>
      <c r="RJH58" s="183"/>
      <c r="RJI58" s="183"/>
      <c r="RJJ58" s="183"/>
      <c r="RJK58" s="183"/>
      <c r="RJL58" s="183"/>
      <c r="RJM58" s="183"/>
      <c r="RJN58" s="183"/>
      <c r="RJO58" s="183"/>
      <c r="RJP58" s="183"/>
      <c r="RJQ58" s="183"/>
      <c r="RJR58" s="183"/>
      <c r="RJS58" s="183"/>
      <c r="RJT58" s="183"/>
      <c r="RJU58" s="183"/>
      <c r="RJV58" s="183"/>
      <c r="RJW58" s="183"/>
      <c r="RJX58" s="183"/>
      <c r="RJY58" s="183"/>
      <c r="RJZ58" s="183"/>
      <c r="RKA58" s="183"/>
      <c r="RKB58" s="183"/>
      <c r="RKC58" s="183"/>
      <c r="RKD58" s="183"/>
      <c r="RKE58" s="183"/>
      <c r="RKF58" s="183"/>
      <c r="RKG58" s="183"/>
      <c r="RKH58" s="183"/>
      <c r="RKI58" s="183"/>
      <c r="RKJ58" s="183"/>
      <c r="RKK58" s="183"/>
      <c r="RKL58" s="183"/>
      <c r="RKM58" s="183"/>
      <c r="RKN58" s="183"/>
      <c r="RKO58" s="183"/>
      <c r="RKP58" s="183"/>
      <c r="RKQ58" s="183"/>
      <c r="RKR58" s="183"/>
      <c r="RKS58" s="183"/>
      <c r="RKT58" s="183"/>
      <c r="RKU58" s="183"/>
      <c r="RKV58" s="183"/>
      <c r="RKW58" s="183"/>
      <c r="RKX58" s="183"/>
      <c r="RKY58" s="183"/>
      <c r="RKZ58" s="183"/>
      <c r="RLA58" s="183"/>
      <c r="RLB58" s="183"/>
      <c r="RLC58" s="183"/>
      <c r="RLD58" s="183"/>
      <c r="RLE58" s="183"/>
      <c r="RLF58" s="183"/>
      <c r="RLG58" s="183"/>
      <c r="RLH58" s="183"/>
      <c r="RLI58" s="183"/>
      <c r="RLJ58" s="183"/>
      <c r="RLK58" s="183"/>
      <c r="RLL58" s="183"/>
      <c r="RLM58" s="183"/>
      <c r="RLN58" s="183"/>
      <c r="RLO58" s="183"/>
      <c r="RLP58" s="183"/>
      <c r="RLQ58" s="183"/>
      <c r="RLR58" s="183"/>
      <c r="RLS58" s="183"/>
      <c r="RLT58" s="183"/>
      <c r="RLU58" s="183"/>
      <c r="RLV58" s="183"/>
      <c r="RLW58" s="183"/>
      <c r="RLX58" s="183"/>
      <c r="RLY58" s="183"/>
      <c r="RLZ58" s="183"/>
      <c r="RMA58" s="183"/>
      <c r="RMB58" s="183"/>
      <c r="RMC58" s="183"/>
      <c r="RMD58" s="183"/>
      <c r="RME58" s="183"/>
      <c r="RMF58" s="183"/>
      <c r="RMG58" s="183"/>
      <c r="RMH58" s="183"/>
      <c r="RMI58" s="183"/>
      <c r="RMJ58" s="183"/>
      <c r="RMK58" s="183"/>
      <c r="RML58" s="183"/>
      <c r="RMM58" s="183"/>
      <c r="RMN58" s="183"/>
      <c r="RMO58" s="183"/>
      <c r="RMP58" s="183"/>
      <c r="RMQ58" s="183"/>
      <c r="RMR58" s="183"/>
      <c r="RMS58" s="183"/>
      <c r="RMT58" s="183"/>
      <c r="RMU58" s="183"/>
      <c r="RMV58" s="183"/>
      <c r="RMW58" s="183"/>
      <c r="RMX58" s="183"/>
      <c r="RMY58" s="183"/>
      <c r="RMZ58" s="183"/>
      <c r="RNA58" s="183"/>
      <c r="RNB58" s="183"/>
      <c r="RNC58" s="183"/>
      <c r="RND58" s="183"/>
      <c r="RNE58" s="183"/>
      <c r="RNF58" s="183"/>
      <c r="RNG58" s="183"/>
      <c r="RNH58" s="183"/>
      <c r="RNI58" s="183"/>
      <c r="RNJ58" s="183"/>
      <c r="RNK58" s="183"/>
      <c r="RNL58" s="183"/>
      <c r="RNM58" s="183"/>
      <c r="RNN58" s="183"/>
      <c r="RNO58" s="183"/>
      <c r="RNP58" s="183"/>
      <c r="RNQ58" s="183"/>
      <c r="RNR58" s="183"/>
      <c r="RNS58" s="183"/>
      <c r="RNT58" s="183"/>
      <c r="RNU58" s="183"/>
      <c r="RNV58" s="183"/>
      <c r="RNW58" s="183"/>
      <c r="RNX58" s="183"/>
      <c r="RNY58" s="183"/>
      <c r="RNZ58" s="183"/>
      <c r="ROA58" s="183"/>
      <c r="ROB58" s="183"/>
      <c r="ROC58" s="183"/>
      <c r="ROD58" s="183"/>
      <c r="ROE58" s="183"/>
      <c r="ROF58" s="183"/>
      <c r="ROG58" s="183"/>
      <c r="ROH58" s="183"/>
      <c r="ROI58" s="183"/>
      <c r="ROJ58" s="183"/>
      <c r="ROK58" s="183"/>
      <c r="ROL58" s="183"/>
      <c r="ROM58" s="183"/>
      <c r="RON58" s="183"/>
      <c r="ROO58" s="183"/>
      <c r="ROP58" s="183"/>
      <c r="ROQ58" s="183"/>
      <c r="ROR58" s="183"/>
      <c r="ROS58" s="183"/>
      <c r="ROT58" s="183"/>
      <c r="ROU58" s="183"/>
      <c r="ROV58" s="183"/>
      <c r="ROW58" s="183"/>
      <c r="ROX58" s="183"/>
      <c r="ROY58" s="183"/>
      <c r="ROZ58" s="183"/>
      <c r="RPA58" s="183"/>
      <c r="RPB58" s="183"/>
      <c r="RPC58" s="183"/>
      <c r="RPD58" s="183"/>
      <c r="RPE58" s="183"/>
      <c r="RPF58" s="183"/>
      <c r="RPG58" s="183"/>
      <c r="RPH58" s="183"/>
      <c r="RPI58" s="183"/>
      <c r="RPJ58" s="183"/>
      <c r="RPK58" s="183"/>
      <c r="RPL58" s="183"/>
      <c r="RPM58" s="183"/>
      <c r="RPN58" s="183"/>
      <c r="RPO58" s="183"/>
      <c r="RPP58" s="183"/>
      <c r="RPQ58" s="183"/>
      <c r="RPR58" s="183"/>
      <c r="RPS58" s="183"/>
      <c r="RPT58" s="183"/>
      <c r="RPU58" s="183"/>
      <c r="RPV58" s="183"/>
      <c r="RPW58" s="183"/>
      <c r="RPX58" s="183"/>
      <c r="RPY58" s="183"/>
      <c r="RPZ58" s="183"/>
      <c r="RQA58" s="183"/>
      <c r="RQB58" s="183"/>
      <c r="RQC58" s="183"/>
      <c r="RQD58" s="183"/>
      <c r="RQE58" s="183"/>
      <c r="RQF58" s="183"/>
      <c r="RQG58" s="183"/>
      <c r="RQH58" s="183"/>
      <c r="RQI58" s="183"/>
      <c r="RQJ58" s="183"/>
      <c r="RQK58" s="183"/>
      <c r="RQL58" s="183"/>
      <c r="RQM58" s="183"/>
      <c r="RQN58" s="183"/>
      <c r="RQO58" s="183"/>
      <c r="RQP58" s="183"/>
      <c r="RQQ58" s="183"/>
      <c r="RQR58" s="183"/>
      <c r="RQS58" s="183"/>
      <c r="RQT58" s="183"/>
      <c r="RQU58" s="183"/>
      <c r="RQV58" s="183"/>
      <c r="RQW58" s="183"/>
      <c r="RQX58" s="183"/>
      <c r="RQY58" s="183"/>
      <c r="RQZ58" s="183"/>
      <c r="RRA58" s="183"/>
      <c r="RRB58" s="183"/>
      <c r="RRC58" s="183"/>
      <c r="RRD58" s="183"/>
      <c r="RRE58" s="183"/>
      <c r="RRF58" s="183"/>
      <c r="RRG58" s="183"/>
      <c r="RRH58" s="183"/>
      <c r="RRI58" s="183"/>
      <c r="RRJ58" s="183"/>
      <c r="RRK58" s="183"/>
      <c r="RRL58" s="183"/>
      <c r="RRM58" s="183"/>
      <c r="RRN58" s="183"/>
      <c r="RRO58" s="183"/>
      <c r="RRP58" s="183"/>
      <c r="RRQ58" s="183"/>
      <c r="RRR58" s="183"/>
      <c r="RRS58" s="183"/>
      <c r="RRT58" s="183"/>
      <c r="RRU58" s="183"/>
      <c r="RRV58" s="183"/>
      <c r="RRW58" s="183"/>
      <c r="RRX58" s="183"/>
      <c r="RRY58" s="183"/>
      <c r="RRZ58" s="183"/>
      <c r="RSA58" s="183"/>
      <c r="RSB58" s="183"/>
      <c r="RSC58" s="183"/>
      <c r="RSD58" s="183"/>
      <c r="RSE58" s="183"/>
      <c r="RSF58" s="183"/>
      <c r="RSG58" s="183"/>
      <c r="RSH58" s="183"/>
      <c r="RSI58" s="183"/>
      <c r="RSJ58" s="183"/>
      <c r="RSK58" s="183"/>
      <c r="RSL58" s="183"/>
      <c r="RSM58" s="183"/>
      <c r="RSN58" s="183"/>
      <c r="RSO58" s="183"/>
      <c r="RSP58" s="183"/>
      <c r="RSQ58" s="183"/>
      <c r="RSR58" s="183"/>
      <c r="RSS58" s="183"/>
      <c r="RST58" s="183"/>
      <c r="RSU58" s="183"/>
      <c r="RSV58" s="183"/>
      <c r="RSW58" s="183"/>
      <c r="RSX58" s="183"/>
      <c r="RSY58" s="183"/>
      <c r="RSZ58" s="183"/>
      <c r="RTA58" s="183"/>
      <c r="RTB58" s="183"/>
      <c r="RTC58" s="183"/>
      <c r="RTD58" s="183"/>
      <c r="RTE58" s="183"/>
      <c r="RTF58" s="183"/>
      <c r="RTG58" s="183"/>
      <c r="RTH58" s="183"/>
      <c r="RTI58" s="183"/>
      <c r="RTJ58" s="183"/>
      <c r="RTK58" s="183"/>
      <c r="RTL58" s="183"/>
      <c r="RTM58" s="183"/>
      <c r="RTN58" s="183"/>
      <c r="RTO58" s="183"/>
      <c r="RTP58" s="183"/>
      <c r="RTQ58" s="183"/>
      <c r="RTR58" s="183"/>
      <c r="RTS58" s="183"/>
      <c r="RTT58" s="183"/>
      <c r="RTU58" s="183"/>
      <c r="RTV58" s="183"/>
      <c r="RTW58" s="183"/>
      <c r="RTX58" s="183"/>
      <c r="RTY58" s="183"/>
      <c r="RTZ58" s="183"/>
      <c r="RUA58" s="183"/>
      <c r="RUB58" s="183"/>
      <c r="RUC58" s="183"/>
      <c r="RUD58" s="183"/>
      <c r="RUE58" s="183"/>
      <c r="RUF58" s="183"/>
      <c r="RUG58" s="183"/>
      <c r="RUH58" s="183"/>
      <c r="RUI58" s="183"/>
      <c r="RUJ58" s="183"/>
      <c r="RUK58" s="183"/>
      <c r="RUL58" s="183"/>
      <c r="RUM58" s="183"/>
      <c r="RUN58" s="183"/>
      <c r="RUO58" s="183"/>
      <c r="RUP58" s="183"/>
      <c r="RUQ58" s="183"/>
      <c r="RUR58" s="183"/>
      <c r="RUS58" s="183"/>
      <c r="RUT58" s="183"/>
      <c r="RUU58" s="183"/>
      <c r="RUV58" s="183"/>
      <c r="RUW58" s="183"/>
      <c r="RUX58" s="183"/>
      <c r="RUY58" s="183"/>
      <c r="RUZ58" s="183"/>
      <c r="RVA58" s="183"/>
      <c r="RVB58" s="183"/>
      <c r="RVC58" s="183"/>
      <c r="RVD58" s="183"/>
      <c r="RVE58" s="183"/>
      <c r="RVF58" s="183"/>
      <c r="RVG58" s="183"/>
      <c r="RVH58" s="183"/>
      <c r="RVI58" s="183"/>
      <c r="RVJ58" s="183"/>
      <c r="RVK58" s="183"/>
      <c r="RVL58" s="183"/>
      <c r="RVM58" s="183"/>
      <c r="RVN58" s="183"/>
      <c r="RVO58" s="183"/>
      <c r="RVP58" s="183"/>
      <c r="RVQ58" s="183"/>
      <c r="RVR58" s="183"/>
      <c r="RVS58" s="183"/>
      <c r="RVT58" s="183"/>
      <c r="RVU58" s="183"/>
      <c r="RVV58" s="183"/>
      <c r="RVW58" s="183"/>
      <c r="RVX58" s="183"/>
      <c r="RVY58" s="183"/>
      <c r="RVZ58" s="183"/>
      <c r="RWA58" s="183"/>
      <c r="RWB58" s="183"/>
      <c r="RWC58" s="183"/>
      <c r="RWD58" s="183"/>
      <c r="RWE58" s="183"/>
      <c r="RWF58" s="183"/>
      <c r="RWG58" s="183"/>
      <c r="RWH58" s="183"/>
      <c r="RWI58" s="183"/>
      <c r="RWJ58" s="183"/>
      <c r="RWK58" s="183"/>
      <c r="RWL58" s="183"/>
      <c r="RWM58" s="183"/>
      <c r="RWN58" s="183"/>
      <c r="RWO58" s="183"/>
      <c r="RWP58" s="183"/>
      <c r="RWQ58" s="183"/>
      <c r="RWR58" s="183"/>
      <c r="RWS58" s="183"/>
      <c r="RWT58" s="183"/>
      <c r="RWU58" s="183"/>
      <c r="RWV58" s="183"/>
      <c r="RWW58" s="183"/>
      <c r="RWX58" s="183"/>
      <c r="RWY58" s="183"/>
      <c r="RWZ58" s="183"/>
      <c r="RXA58" s="183"/>
      <c r="RXB58" s="183"/>
      <c r="RXC58" s="183"/>
      <c r="RXD58" s="183"/>
      <c r="RXE58" s="183"/>
      <c r="RXF58" s="183"/>
      <c r="RXG58" s="183"/>
      <c r="RXH58" s="183"/>
      <c r="RXI58" s="183"/>
      <c r="RXJ58" s="183"/>
      <c r="RXK58" s="183"/>
      <c r="RXL58" s="183"/>
      <c r="RXM58" s="183"/>
      <c r="RXN58" s="183"/>
      <c r="RXO58" s="183"/>
      <c r="RXP58" s="183"/>
      <c r="RXQ58" s="183"/>
      <c r="RXR58" s="183"/>
      <c r="RXS58" s="183"/>
      <c r="RXT58" s="183"/>
      <c r="RXU58" s="183"/>
      <c r="RXV58" s="183"/>
      <c r="RXW58" s="183"/>
      <c r="RXX58" s="183"/>
      <c r="RXY58" s="183"/>
      <c r="RXZ58" s="183"/>
      <c r="RYA58" s="183"/>
      <c r="RYB58" s="183"/>
      <c r="RYC58" s="183"/>
      <c r="RYD58" s="183"/>
      <c r="RYE58" s="183"/>
      <c r="RYF58" s="183"/>
      <c r="RYG58" s="183"/>
      <c r="RYH58" s="183"/>
      <c r="RYI58" s="183"/>
      <c r="RYJ58" s="183"/>
      <c r="RYK58" s="183"/>
      <c r="RYL58" s="183"/>
      <c r="RYM58" s="183"/>
      <c r="RYN58" s="183"/>
      <c r="RYO58" s="183"/>
      <c r="RYP58" s="183"/>
      <c r="RYQ58" s="183"/>
      <c r="RYR58" s="183"/>
      <c r="RYS58" s="183"/>
      <c r="RYT58" s="183"/>
      <c r="RYU58" s="183"/>
      <c r="RYV58" s="183"/>
      <c r="RYW58" s="183"/>
      <c r="RYX58" s="183"/>
      <c r="RYY58" s="183"/>
      <c r="RYZ58" s="183"/>
      <c r="RZA58" s="183"/>
      <c r="RZB58" s="183"/>
      <c r="RZC58" s="183"/>
      <c r="RZD58" s="183"/>
      <c r="RZE58" s="183"/>
      <c r="RZF58" s="183"/>
      <c r="RZG58" s="183"/>
      <c r="RZH58" s="183"/>
      <c r="RZI58" s="183"/>
      <c r="RZJ58" s="183"/>
      <c r="RZK58" s="183"/>
      <c r="RZL58" s="183"/>
      <c r="RZM58" s="183"/>
      <c r="RZN58" s="183"/>
      <c r="RZO58" s="183"/>
      <c r="RZP58" s="183"/>
      <c r="RZQ58" s="183"/>
      <c r="RZR58" s="183"/>
      <c r="RZS58" s="183"/>
      <c r="RZT58" s="183"/>
      <c r="RZU58" s="183"/>
      <c r="RZV58" s="183"/>
      <c r="RZW58" s="183"/>
      <c r="RZX58" s="183"/>
      <c r="RZY58" s="183"/>
      <c r="RZZ58" s="183"/>
      <c r="SAA58" s="183"/>
      <c r="SAB58" s="183"/>
      <c r="SAC58" s="183"/>
      <c r="SAD58" s="183"/>
      <c r="SAE58" s="183"/>
      <c r="SAF58" s="183"/>
      <c r="SAG58" s="183"/>
      <c r="SAH58" s="183"/>
      <c r="SAI58" s="183"/>
      <c r="SAJ58" s="183"/>
      <c r="SAK58" s="183"/>
      <c r="SAL58" s="183"/>
      <c r="SAM58" s="183"/>
      <c r="SAN58" s="183"/>
      <c r="SAO58" s="183"/>
      <c r="SAP58" s="183"/>
      <c r="SAQ58" s="183"/>
      <c r="SAR58" s="183"/>
      <c r="SAS58" s="183"/>
      <c r="SAT58" s="183"/>
      <c r="SAU58" s="183"/>
      <c r="SAV58" s="183"/>
      <c r="SAW58" s="183"/>
      <c r="SAX58" s="183"/>
      <c r="SAY58" s="183"/>
      <c r="SAZ58" s="183"/>
      <c r="SBA58" s="183"/>
      <c r="SBB58" s="183"/>
      <c r="SBC58" s="183"/>
      <c r="SBD58" s="183"/>
      <c r="SBE58" s="183"/>
      <c r="SBF58" s="183"/>
      <c r="SBG58" s="183"/>
      <c r="SBH58" s="183"/>
      <c r="SBI58" s="183"/>
      <c r="SBJ58" s="183"/>
      <c r="SBK58" s="183"/>
      <c r="SBL58" s="183"/>
      <c r="SBM58" s="183"/>
      <c r="SBN58" s="183"/>
      <c r="SBO58" s="183"/>
      <c r="SBP58" s="183"/>
      <c r="SBQ58" s="183"/>
      <c r="SBR58" s="183"/>
      <c r="SBS58" s="183"/>
      <c r="SBT58" s="183"/>
      <c r="SBU58" s="183"/>
      <c r="SBV58" s="183"/>
      <c r="SBW58" s="183"/>
      <c r="SBX58" s="183"/>
      <c r="SBY58" s="183"/>
      <c r="SBZ58" s="183"/>
      <c r="SCA58" s="183"/>
      <c r="SCB58" s="183"/>
      <c r="SCC58" s="183"/>
      <c r="SCD58" s="183"/>
      <c r="SCE58" s="183"/>
      <c r="SCF58" s="183"/>
      <c r="SCG58" s="183"/>
      <c r="SCH58" s="183"/>
      <c r="SCI58" s="183"/>
      <c r="SCJ58" s="183"/>
      <c r="SCK58" s="183"/>
      <c r="SCL58" s="183"/>
      <c r="SCM58" s="183"/>
      <c r="SCN58" s="183"/>
      <c r="SCO58" s="183"/>
      <c r="SCP58" s="183"/>
      <c r="SCQ58" s="183"/>
      <c r="SCR58" s="183"/>
      <c r="SCS58" s="183"/>
      <c r="SCT58" s="183"/>
      <c r="SCU58" s="183"/>
      <c r="SCV58" s="183"/>
      <c r="SCW58" s="183"/>
      <c r="SCX58" s="183"/>
      <c r="SCY58" s="183"/>
      <c r="SCZ58" s="183"/>
      <c r="SDA58" s="183"/>
      <c r="SDB58" s="183"/>
      <c r="SDC58" s="183"/>
      <c r="SDD58" s="183"/>
      <c r="SDE58" s="183"/>
      <c r="SDF58" s="183"/>
      <c r="SDG58" s="183"/>
      <c r="SDH58" s="183"/>
      <c r="SDI58" s="183"/>
      <c r="SDJ58" s="183"/>
      <c r="SDK58" s="183"/>
      <c r="SDL58" s="183"/>
      <c r="SDM58" s="183"/>
      <c r="SDN58" s="183"/>
      <c r="SDO58" s="183"/>
      <c r="SDP58" s="183"/>
      <c r="SDQ58" s="183"/>
      <c r="SDR58" s="183"/>
      <c r="SDS58" s="183"/>
      <c r="SDT58" s="183"/>
      <c r="SDU58" s="183"/>
      <c r="SDV58" s="183"/>
      <c r="SDW58" s="183"/>
      <c r="SDX58" s="183"/>
      <c r="SDY58" s="183"/>
      <c r="SDZ58" s="183"/>
      <c r="SEA58" s="183"/>
      <c r="SEB58" s="183"/>
      <c r="SEC58" s="183"/>
      <c r="SED58" s="183"/>
      <c r="SEE58" s="183"/>
      <c r="SEF58" s="183"/>
      <c r="SEG58" s="183"/>
      <c r="SEH58" s="183"/>
      <c r="SEI58" s="183"/>
      <c r="SEJ58" s="183"/>
      <c r="SEK58" s="183"/>
      <c r="SEL58" s="183"/>
      <c r="SEM58" s="183"/>
      <c r="SEN58" s="183"/>
      <c r="SEO58" s="183"/>
      <c r="SEP58" s="183"/>
      <c r="SEQ58" s="183"/>
      <c r="SER58" s="183"/>
      <c r="SES58" s="183"/>
      <c r="SET58" s="183"/>
      <c r="SEU58" s="183"/>
      <c r="SEV58" s="183"/>
      <c r="SEW58" s="183"/>
      <c r="SEX58" s="183"/>
      <c r="SEY58" s="183"/>
      <c r="SEZ58" s="183"/>
      <c r="SFA58" s="183"/>
      <c r="SFB58" s="183"/>
      <c r="SFC58" s="183"/>
      <c r="SFD58" s="183"/>
      <c r="SFE58" s="183"/>
      <c r="SFF58" s="183"/>
      <c r="SFG58" s="183"/>
      <c r="SFH58" s="183"/>
      <c r="SFI58" s="183"/>
      <c r="SFJ58" s="183"/>
      <c r="SFK58" s="183"/>
      <c r="SFL58" s="183"/>
      <c r="SFM58" s="183"/>
      <c r="SFN58" s="183"/>
      <c r="SFO58" s="183"/>
      <c r="SFP58" s="183"/>
      <c r="SFQ58" s="183"/>
      <c r="SFR58" s="183"/>
      <c r="SFS58" s="183"/>
      <c r="SFT58" s="183"/>
      <c r="SFU58" s="183"/>
      <c r="SFV58" s="183"/>
      <c r="SFW58" s="183"/>
      <c r="SFX58" s="183"/>
      <c r="SFY58" s="183"/>
      <c r="SFZ58" s="183"/>
      <c r="SGA58" s="183"/>
      <c r="SGB58" s="183"/>
      <c r="SGC58" s="183"/>
      <c r="SGD58" s="183"/>
      <c r="SGE58" s="183"/>
      <c r="SGF58" s="183"/>
      <c r="SGG58" s="183"/>
      <c r="SGH58" s="183"/>
      <c r="SGI58" s="183"/>
      <c r="SGJ58" s="183"/>
      <c r="SGK58" s="183"/>
      <c r="SGL58" s="183"/>
      <c r="SGM58" s="183"/>
      <c r="SGN58" s="183"/>
      <c r="SGO58" s="183"/>
      <c r="SGP58" s="183"/>
      <c r="SGQ58" s="183"/>
      <c r="SGR58" s="183"/>
      <c r="SGS58" s="183"/>
      <c r="SGT58" s="183"/>
      <c r="SGU58" s="183"/>
      <c r="SGV58" s="183"/>
      <c r="SGW58" s="183"/>
      <c r="SGX58" s="183"/>
      <c r="SGY58" s="183"/>
      <c r="SGZ58" s="183"/>
      <c r="SHA58" s="183"/>
      <c r="SHB58" s="183"/>
      <c r="SHC58" s="183"/>
      <c r="SHD58" s="183"/>
      <c r="SHE58" s="183"/>
      <c r="SHF58" s="183"/>
      <c r="SHG58" s="183"/>
      <c r="SHH58" s="183"/>
      <c r="SHI58" s="183"/>
      <c r="SHJ58" s="183"/>
      <c r="SHK58" s="183"/>
      <c r="SHL58" s="183"/>
      <c r="SHM58" s="183"/>
      <c r="SHN58" s="183"/>
      <c r="SHO58" s="183"/>
      <c r="SHP58" s="183"/>
      <c r="SHQ58" s="183"/>
      <c r="SHR58" s="183"/>
      <c r="SHS58" s="183"/>
      <c r="SHT58" s="183"/>
      <c r="SHU58" s="183"/>
      <c r="SHV58" s="183"/>
      <c r="SHW58" s="183"/>
      <c r="SHX58" s="183"/>
      <c r="SHY58" s="183"/>
      <c r="SHZ58" s="183"/>
      <c r="SIA58" s="183"/>
      <c r="SIB58" s="183"/>
      <c r="SIC58" s="183"/>
      <c r="SID58" s="183"/>
      <c r="SIE58" s="183"/>
      <c r="SIF58" s="183"/>
      <c r="SIG58" s="183"/>
      <c r="SIH58" s="183"/>
      <c r="SII58" s="183"/>
      <c r="SIJ58" s="183"/>
      <c r="SIK58" s="183"/>
      <c r="SIL58" s="183"/>
      <c r="SIM58" s="183"/>
      <c r="SIN58" s="183"/>
      <c r="SIO58" s="183"/>
      <c r="SIP58" s="183"/>
      <c r="SIQ58" s="183"/>
      <c r="SIR58" s="183"/>
      <c r="SIS58" s="183"/>
      <c r="SIT58" s="183"/>
      <c r="SIU58" s="183"/>
      <c r="SIV58" s="183"/>
      <c r="SIW58" s="183"/>
      <c r="SIX58" s="183"/>
      <c r="SIY58" s="183"/>
      <c r="SIZ58" s="183"/>
      <c r="SJA58" s="183"/>
      <c r="SJB58" s="183"/>
      <c r="SJC58" s="183"/>
      <c r="SJD58" s="183"/>
      <c r="SJE58" s="183"/>
      <c r="SJF58" s="183"/>
      <c r="SJG58" s="183"/>
      <c r="SJH58" s="183"/>
      <c r="SJI58" s="183"/>
      <c r="SJJ58" s="183"/>
      <c r="SJK58" s="183"/>
      <c r="SJL58" s="183"/>
      <c r="SJM58" s="183"/>
      <c r="SJN58" s="183"/>
      <c r="SJO58" s="183"/>
      <c r="SJP58" s="183"/>
      <c r="SJQ58" s="183"/>
      <c r="SJR58" s="183"/>
      <c r="SJS58" s="183"/>
      <c r="SJT58" s="183"/>
      <c r="SJU58" s="183"/>
      <c r="SJV58" s="183"/>
      <c r="SJW58" s="183"/>
      <c r="SJX58" s="183"/>
      <c r="SJY58" s="183"/>
      <c r="SJZ58" s="183"/>
      <c r="SKA58" s="183"/>
      <c r="SKB58" s="183"/>
      <c r="SKC58" s="183"/>
      <c r="SKD58" s="183"/>
      <c r="SKE58" s="183"/>
      <c r="SKF58" s="183"/>
      <c r="SKG58" s="183"/>
      <c r="SKH58" s="183"/>
      <c r="SKI58" s="183"/>
      <c r="SKJ58" s="183"/>
      <c r="SKK58" s="183"/>
      <c r="SKL58" s="183"/>
      <c r="SKM58" s="183"/>
      <c r="SKN58" s="183"/>
      <c r="SKO58" s="183"/>
      <c r="SKP58" s="183"/>
      <c r="SKQ58" s="183"/>
      <c r="SKR58" s="183"/>
      <c r="SKS58" s="183"/>
      <c r="SKT58" s="183"/>
      <c r="SKU58" s="183"/>
      <c r="SKV58" s="183"/>
      <c r="SKW58" s="183"/>
      <c r="SKX58" s="183"/>
      <c r="SKY58" s="183"/>
      <c r="SKZ58" s="183"/>
      <c r="SLA58" s="183"/>
      <c r="SLB58" s="183"/>
      <c r="SLC58" s="183"/>
      <c r="SLD58" s="183"/>
      <c r="SLE58" s="183"/>
      <c r="SLF58" s="183"/>
      <c r="SLG58" s="183"/>
      <c r="SLH58" s="183"/>
      <c r="SLI58" s="183"/>
      <c r="SLJ58" s="183"/>
      <c r="SLK58" s="183"/>
      <c r="SLL58" s="183"/>
      <c r="SLM58" s="183"/>
      <c r="SLN58" s="183"/>
      <c r="SLO58" s="183"/>
      <c r="SLP58" s="183"/>
      <c r="SLQ58" s="183"/>
      <c r="SLR58" s="183"/>
      <c r="SLS58" s="183"/>
      <c r="SLT58" s="183"/>
      <c r="SLU58" s="183"/>
      <c r="SLV58" s="183"/>
      <c r="SLW58" s="183"/>
      <c r="SLX58" s="183"/>
      <c r="SLY58" s="183"/>
      <c r="SLZ58" s="183"/>
      <c r="SMA58" s="183"/>
      <c r="SMB58" s="183"/>
      <c r="SMC58" s="183"/>
      <c r="SMD58" s="183"/>
      <c r="SME58" s="183"/>
      <c r="SMF58" s="183"/>
      <c r="SMG58" s="183"/>
      <c r="SMH58" s="183"/>
      <c r="SMI58" s="183"/>
      <c r="SMJ58" s="183"/>
      <c r="SMK58" s="183"/>
      <c r="SML58" s="183"/>
      <c r="SMM58" s="183"/>
      <c r="SMN58" s="183"/>
      <c r="SMO58" s="183"/>
      <c r="SMP58" s="183"/>
      <c r="SMQ58" s="183"/>
      <c r="SMR58" s="183"/>
      <c r="SMS58" s="183"/>
      <c r="SMT58" s="183"/>
      <c r="SMU58" s="183"/>
      <c r="SMV58" s="183"/>
      <c r="SMW58" s="183"/>
      <c r="SMX58" s="183"/>
      <c r="SMY58" s="183"/>
      <c r="SMZ58" s="183"/>
      <c r="SNA58" s="183"/>
      <c r="SNB58" s="183"/>
      <c r="SNC58" s="183"/>
      <c r="SND58" s="183"/>
      <c r="SNE58" s="183"/>
      <c r="SNF58" s="183"/>
      <c r="SNG58" s="183"/>
      <c r="SNH58" s="183"/>
      <c r="SNI58" s="183"/>
      <c r="SNJ58" s="183"/>
      <c r="SNK58" s="183"/>
      <c r="SNL58" s="183"/>
      <c r="SNM58" s="183"/>
      <c r="SNN58" s="183"/>
      <c r="SNO58" s="183"/>
      <c r="SNP58" s="183"/>
      <c r="SNQ58" s="183"/>
      <c r="SNR58" s="183"/>
      <c r="SNS58" s="183"/>
      <c r="SNT58" s="183"/>
      <c r="SNU58" s="183"/>
      <c r="SNV58" s="183"/>
      <c r="SNW58" s="183"/>
      <c r="SNX58" s="183"/>
      <c r="SNY58" s="183"/>
      <c r="SNZ58" s="183"/>
      <c r="SOA58" s="183"/>
      <c r="SOB58" s="183"/>
      <c r="SOC58" s="183"/>
      <c r="SOD58" s="183"/>
      <c r="SOE58" s="183"/>
      <c r="SOF58" s="183"/>
      <c r="SOG58" s="183"/>
      <c r="SOH58" s="183"/>
      <c r="SOI58" s="183"/>
      <c r="SOJ58" s="183"/>
      <c r="SOK58" s="183"/>
      <c r="SOL58" s="183"/>
      <c r="SOM58" s="183"/>
      <c r="SON58" s="183"/>
      <c r="SOO58" s="183"/>
      <c r="SOP58" s="183"/>
      <c r="SOQ58" s="183"/>
      <c r="SOR58" s="183"/>
      <c r="SOS58" s="183"/>
      <c r="SOT58" s="183"/>
      <c r="SOU58" s="183"/>
      <c r="SOV58" s="183"/>
      <c r="SOW58" s="183"/>
      <c r="SOX58" s="183"/>
      <c r="SOY58" s="183"/>
      <c r="SOZ58" s="183"/>
      <c r="SPA58" s="183"/>
      <c r="SPB58" s="183"/>
      <c r="SPC58" s="183"/>
      <c r="SPD58" s="183"/>
      <c r="SPE58" s="183"/>
      <c r="SPF58" s="183"/>
      <c r="SPG58" s="183"/>
      <c r="SPH58" s="183"/>
      <c r="SPI58" s="183"/>
      <c r="SPJ58" s="183"/>
      <c r="SPK58" s="183"/>
      <c r="SPL58" s="183"/>
      <c r="SPM58" s="183"/>
      <c r="SPN58" s="183"/>
      <c r="SPO58" s="183"/>
      <c r="SPP58" s="183"/>
      <c r="SPQ58" s="183"/>
      <c r="SPR58" s="183"/>
      <c r="SPS58" s="183"/>
      <c r="SPT58" s="183"/>
      <c r="SPU58" s="183"/>
      <c r="SPV58" s="183"/>
      <c r="SPW58" s="183"/>
      <c r="SPX58" s="183"/>
      <c r="SPY58" s="183"/>
      <c r="SPZ58" s="183"/>
      <c r="SQA58" s="183"/>
      <c r="SQB58" s="183"/>
      <c r="SQC58" s="183"/>
      <c r="SQD58" s="183"/>
      <c r="SQE58" s="183"/>
      <c r="SQF58" s="183"/>
      <c r="SQG58" s="183"/>
      <c r="SQH58" s="183"/>
      <c r="SQI58" s="183"/>
      <c r="SQJ58" s="183"/>
      <c r="SQK58" s="183"/>
      <c r="SQL58" s="183"/>
      <c r="SQM58" s="183"/>
      <c r="SQN58" s="183"/>
      <c r="SQO58" s="183"/>
      <c r="SQP58" s="183"/>
      <c r="SQQ58" s="183"/>
      <c r="SQR58" s="183"/>
      <c r="SQS58" s="183"/>
      <c r="SQT58" s="183"/>
      <c r="SQU58" s="183"/>
      <c r="SQV58" s="183"/>
      <c r="SQW58" s="183"/>
      <c r="SQX58" s="183"/>
      <c r="SQY58" s="183"/>
      <c r="SQZ58" s="183"/>
      <c r="SRA58" s="183"/>
      <c r="SRB58" s="183"/>
      <c r="SRC58" s="183"/>
      <c r="SRD58" s="183"/>
      <c r="SRE58" s="183"/>
      <c r="SRF58" s="183"/>
      <c r="SRG58" s="183"/>
      <c r="SRH58" s="183"/>
      <c r="SRI58" s="183"/>
      <c r="SRJ58" s="183"/>
      <c r="SRK58" s="183"/>
      <c r="SRL58" s="183"/>
      <c r="SRM58" s="183"/>
      <c r="SRN58" s="183"/>
      <c r="SRO58" s="183"/>
      <c r="SRP58" s="183"/>
      <c r="SRQ58" s="183"/>
      <c r="SRR58" s="183"/>
      <c r="SRS58" s="183"/>
      <c r="SRT58" s="183"/>
      <c r="SRU58" s="183"/>
      <c r="SRV58" s="183"/>
      <c r="SRW58" s="183"/>
      <c r="SRX58" s="183"/>
      <c r="SRY58" s="183"/>
      <c r="SRZ58" s="183"/>
      <c r="SSA58" s="183"/>
      <c r="SSB58" s="183"/>
      <c r="SSC58" s="183"/>
      <c r="SSD58" s="183"/>
      <c r="SSE58" s="183"/>
      <c r="SSF58" s="183"/>
      <c r="SSG58" s="183"/>
      <c r="SSH58" s="183"/>
      <c r="SSI58" s="183"/>
      <c r="SSJ58" s="183"/>
      <c r="SSK58" s="183"/>
      <c r="SSL58" s="183"/>
      <c r="SSM58" s="183"/>
      <c r="SSN58" s="183"/>
      <c r="SSO58" s="183"/>
      <c r="SSP58" s="183"/>
      <c r="SSQ58" s="183"/>
      <c r="SSR58" s="183"/>
      <c r="SSS58" s="183"/>
      <c r="SST58" s="183"/>
      <c r="SSU58" s="183"/>
      <c r="SSV58" s="183"/>
      <c r="SSW58" s="183"/>
      <c r="SSX58" s="183"/>
      <c r="SSY58" s="183"/>
      <c r="SSZ58" s="183"/>
      <c r="STA58" s="183"/>
      <c r="STB58" s="183"/>
      <c r="STC58" s="183"/>
      <c r="STD58" s="183"/>
      <c r="STE58" s="183"/>
      <c r="STF58" s="183"/>
      <c r="STG58" s="183"/>
      <c r="STH58" s="183"/>
      <c r="STI58" s="183"/>
      <c r="STJ58" s="183"/>
      <c r="STK58" s="183"/>
      <c r="STL58" s="183"/>
      <c r="STM58" s="183"/>
      <c r="STN58" s="183"/>
      <c r="STO58" s="183"/>
      <c r="STP58" s="183"/>
      <c r="STQ58" s="183"/>
      <c r="STR58" s="183"/>
      <c r="STS58" s="183"/>
      <c r="STT58" s="183"/>
      <c r="STU58" s="183"/>
      <c r="STV58" s="183"/>
      <c r="STW58" s="183"/>
      <c r="STX58" s="183"/>
      <c r="STY58" s="183"/>
      <c r="STZ58" s="183"/>
      <c r="SUA58" s="183"/>
      <c r="SUB58" s="183"/>
      <c r="SUC58" s="183"/>
      <c r="SUD58" s="183"/>
      <c r="SUE58" s="183"/>
      <c r="SUF58" s="183"/>
      <c r="SUG58" s="183"/>
      <c r="SUH58" s="183"/>
      <c r="SUI58" s="183"/>
      <c r="SUJ58" s="183"/>
      <c r="SUK58" s="183"/>
      <c r="SUL58" s="183"/>
      <c r="SUM58" s="183"/>
      <c r="SUN58" s="183"/>
      <c r="SUO58" s="183"/>
      <c r="SUP58" s="183"/>
      <c r="SUQ58" s="183"/>
      <c r="SUR58" s="183"/>
      <c r="SUS58" s="183"/>
      <c r="SUT58" s="183"/>
      <c r="SUU58" s="183"/>
      <c r="SUV58" s="183"/>
      <c r="SUW58" s="183"/>
      <c r="SUX58" s="183"/>
      <c r="SUY58" s="183"/>
      <c r="SUZ58" s="183"/>
      <c r="SVA58" s="183"/>
      <c r="SVB58" s="183"/>
      <c r="SVC58" s="183"/>
      <c r="SVD58" s="183"/>
      <c r="SVE58" s="183"/>
      <c r="SVF58" s="183"/>
      <c r="SVG58" s="183"/>
      <c r="SVH58" s="183"/>
      <c r="SVI58" s="183"/>
      <c r="SVJ58" s="183"/>
      <c r="SVK58" s="183"/>
      <c r="SVL58" s="183"/>
      <c r="SVM58" s="183"/>
      <c r="SVN58" s="183"/>
      <c r="SVO58" s="183"/>
      <c r="SVP58" s="183"/>
      <c r="SVQ58" s="183"/>
      <c r="SVR58" s="183"/>
      <c r="SVS58" s="183"/>
      <c r="SVT58" s="183"/>
      <c r="SVU58" s="183"/>
      <c r="SVV58" s="183"/>
      <c r="SVW58" s="183"/>
      <c r="SVX58" s="183"/>
      <c r="SVY58" s="183"/>
      <c r="SVZ58" s="183"/>
      <c r="SWA58" s="183"/>
      <c r="SWB58" s="183"/>
      <c r="SWC58" s="183"/>
      <c r="SWD58" s="183"/>
      <c r="SWE58" s="183"/>
      <c r="SWF58" s="183"/>
      <c r="SWG58" s="183"/>
      <c r="SWH58" s="183"/>
      <c r="SWI58" s="183"/>
      <c r="SWJ58" s="183"/>
      <c r="SWK58" s="183"/>
      <c r="SWL58" s="183"/>
      <c r="SWM58" s="183"/>
      <c r="SWN58" s="183"/>
      <c r="SWO58" s="183"/>
      <c r="SWP58" s="183"/>
      <c r="SWQ58" s="183"/>
      <c r="SWR58" s="183"/>
      <c r="SWS58" s="183"/>
      <c r="SWT58" s="183"/>
      <c r="SWU58" s="183"/>
      <c r="SWV58" s="183"/>
      <c r="SWW58" s="183"/>
      <c r="SWX58" s="183"/>
      <c r="SWY58" s="183"/>
      <c r="SWZ58" s="183"/>
      <c r="SXA58" s="183"/>
      <c r="SXB58" s="183"/>
      <c r="SXC58" s="183"/>
      <c r="SXD58" s="183"/>
      <c r="SXE58" s="183"/>
      <c r="SXF58" s="183"/>
      <c r="SXG58" s="183"/>
      <c r="SXH58" s="183"/>
      <c r="SXI58" s="183"/>
      <c r="SXJ58" s="183"/>
      <c r="SXK58" s="183"/>
      <c r="SXL58" s="183"/>
      <c r="SXM58" s="183"/>
      <c r="SXN58" s="183"/>
      <c r="SXO58" s="183"/>
      <c r="SXP58" s="183"/>
      <c r="SXQ58" s="183"/>
      <c r="SXR58" s="183"/>
      <c r="SXS58" s="183"/>
      <c r="SXT58" s="183"/>
      <c r="SXU58" s="183"/>
      <c r="SXV58" s="183"/>
      <c r="SXW58" s="183"/>
      <c r="SXX58" s="183"/>
      <c r="SXY58" s="183"/>
      <c r="SXZ58" s="183"/>
      <c r="SYA58" s="183"/>
      <c r="SYB58" s="183"/>
      <c r="SYC58" s="183"/>
      <c r="SYD58" s="183"/>
      <c r="SYE58" s="183"/>
      <c r="SYF58" s="183"/>
      <c r="SYG58" s="183"/>
      <c r="SYH58" s="183"/>
      <c r="SYI58" s="183"/>
      <c r="SYJ58" s="183"/>
      <c r="SYK58" s="183"/>
      <c r="SYL58" s="183"/>
      <c r="SYM58" s="183"/>
      <c r="SYN58" s="183"/>
      <c r="SYO58" s="183"/>
      <c r="SYP58" s="183"/>
      <c r="SYQ58" s="183"/>
      <c r="SYR58" s="183"/>
      <c r="SYS58" s="183"/>
      <c r="SYT58" s="183"/>
      <c r="SYU58" s="183"/>
      <c r="SYV58" s="183"/>
      <c r="SYW58" s="183"/>
      <c r="SYX58" s="183"/>
      <c r="SYY58" s="183"/>
      <c r="SYZ58" s="183"/>
      <c r="SZA58" s="183"/>
      <c r="SZB58" s="183"/>
      <c r="SZC58" s="183"/>
      <c r="SZD58" s="183"/>
      <c r="SZE58" s="183"/>
      <c r="SZF58" s="183"/>
      <c r="SZG58" s="183"/>
      <c r="SZH58" s="183"/>
      <c r="SZI58" s="183"/>
      <c r="SZJ58" s="183"/>
      <c r="SZK58" s="183"/>
      <c r="SZL58" s="183"/>
      <c r="SZM58" s="183"/>
      <c r="SZN58" s="183"/>
      <c r="SZO58" s="183"/>
      <c r="SZP58" s="183"/>
      <c r="SZQ58" s="183"/>
      <c r="SZR58" s="183"/>
      <c r="SZS58" s="183"/>
      <c r="SZT58" s="183"/>
      <c r="SZU58" s="183"/>
      <c r="SZV58" s="183"/>
      <c r="SZW58" s="183"/>
      <c r="SZX58" s="183"/>
      <c r="SZY58" s="183"/>
      <c r="SZZ58" s="183"/>
      <c r="TAA58" s="183"/>
      <c r="TAB58" s="183"/>
      <c r="TAC58" s="183"/>
      <c r="TAD58" s="183"/>
      <c r="TAE58" s="183"/>
      <c r="TAF58" s="183"/>
      <c r="TAG58" s="183"/>
      <c r="TAH58" s="183"/>
      <c r="TAI58" s="183"/>
      <c r="TAJ58" s="183"/>
      <c r="TAK58" s="183"/>
      <c r="TAL58" s="183"/>
      <c r="TAM58" s="183"/>
      <c r="TAN58" s="183"/>
      <c r="TAO58" s="183"/>
      <c r="TAP58" s="183"/>
      <c r="TAQ58" s="183"/>
      <c r="TAR58" s="183"/>
      <c r="TAS58" s="183"/>
      <c r="TAT58" s="183"/>
      <c r="TAU58" s="183"/>
      <c r="TAV58" s="183"/>
      <c r="TAW58" s="183"/>
      <c r="TAX58" s="183"/>
      <c r="TAY58" s="183"/>
      <c r="TAZ58" s="183"/>
      <c r="TBA58" s="183"/>
      <c r="TBB58" s="183"/>
      <c r="TBC58" s="183"/>
      <c r="TBD58" s="183"/>
      <c r="TBE58" s="183"/>
      <c r="TBF58" s="183"/>
      <c r="TBG58" s="183"/>
      <c r="TBH58" s="183"/>
      <c r="TBI58" s="183"/>
      <c r="TBJ58" s="183"/>
      <c r="TBK58" s="183"/>
      <c r="TBL58" s="183"/>
      <c r="TBM58" s="183"/>
      <c r="TBN58" s="183"/>
      <c r="TBO58" s="183"/>
      <c r="TBP58" s="183"/>
      <c r="TBQ58" s="183"/>
      <c r="TBR58" s="183"/>
      <c r="TBS58" s="183"/>
      <c r="TBT58" s="183"/>
      <c r="TBU58" s="183"/>
      <c r="TBV58" s="183"/>
      <c r="TBW58" s="183"/>
      <c r="TBX58" s="183"/>
      <c r="TBY58" s="183"/>
      <c r="TBZ58" s="183"/>
      <c r="TCA58" s="183"/>
      <c r="TCB58" s="183"/>
      <c r="TCC58" s="183"/>
      <c r="TCD58" s="183"/>
      <c r="TCE58" s="183"/>
      <c r="TCF58" s="183"/>
      <c r="TCG58" s="183"/>
      <c r="TCH58" s="183"/>
      <c r="TCI58" s="183"/>
      <c r="TCJ58" s="183"/>
      <c r="TCK58" s="183"/>
      <c r="TCL58" s="183"/>
      <c r="TCM58" s="183"/>
      <c r="TCN58" s="183"/>
      <c r="TCO58" s="183"/>
      <c r="TCP58" s="183"/>
      <c r="TCQ58" s="183"/>
      <c r="TCR58" s="183"/>
      <c r="TCS58" s="183"/>
      <c r="TCT58" s="183"/>
      <c r="TCU58" s="183"/>
      <c r="TCV58" s="183"/>
      <c r="TCW58" s="183"/>
      <c r="TCX58" s="183"/>
      <c r="TCY58" s="183"/>
      <c r="TCZ58" s="183"/>
      <c r="TDA58" s="183"/>
      <c r="TDB58" s="183"/>
      <c r="TDC58" s="183"/>
      <c r="TDD58" s="183"/>
      <c r="TDE58" s="183"/>
      <c r="TDF58" s="183"/>
      <c r="TDG58" s="183"/>
      <c r="TDH58" s="183"/>
      <c r="TDI58" s="183"/>
      <c r="TDJ58" s="183"/>
      <c r="TDK58" s="183"/>
      <c r="TDL58" s="183"/>
      <c r="TDM58" s="183"/>
      <c r="TDN58" s="183"/>
      <c r="TDO58" s="183"/>
      <c r="TDP58" s="183"/>
      <c r="TDQ58" s="183"/>
      <c r="TDR58" s="183"/>
      <c r="TDS58" s="183"/>
      <c r="TDT58" s="183"/>
      <c r="TDU58" s="183"/>
      <c r="TDV58" s="183"/>
      <c r="TDW58" s="183"/>
      <c r="TDX58" s="183"/>
      <c r="TDY58" s="183"/>
      <c r="TDZ58" s="183"/>
      <c r="TEA58" s="183"/>
      <c r="TEB58" s="183"/>
      <c r="TEC58" s="183"/>
      <c r="TED58" s="183"/>
      <c r="TEE58" s="183"/>
      <c r="TEF58" s="183"/>
      <c r="TEG58" s="183"/>
      <c r="TEH58" s="183"/>
      <c r="TEI58" s="183"/>
      <c r="TEJ58" s="183"/>
      <c r="TEK58" s="183"/>
      <c r="TEL58" s="183"/>
      <c r="TEM58" s="183"/>
      <c r="TEN58" s="183"/>
      <c r="TEO58" s="183"/>
      <c r="TEP58" s="183"/>
      <c r="TEQ58" s="183"/>
      <c r="TER58" s="183"/>
      <c r="TES58" s="183"/>
      <c r="TET58" s="183"/>
      <c r="TEU58" s="183"/>
      <c r="TEV58" s="183"/>
      <c r="TEW58" s="183"/>
      <c r="TEX58" s="183"/>
      <c r="TEY58" s="183"/>
      <c r="TEZ58" s="183"/>
      <c r="TFA58" s="183"/>
      <c r="TFB58" s="183"/>
      <c r="TFC58" s="183"/>
      <c r="TFD58" s="183"/>
      <c r="TFE58" s="183"/>
      <c r="TFF58" s="183"/>
      <c r="TFG58" s="183"/>
      <c r="TFH58" s="183"/>
      <c r="TFI58" s="183"/>
      <c r="TFJ58" s="183"/>
      <c r="TFK58" s="183"/>
      <c r="TFL58" s="183"/>
      <c r="TFM58" s="183"/>
      <c r="TFN58" s="183"/>
      <c r="TFO58" s="183"/>
      <c r="TFP58" s="183"/>
      <c r="TFQ58" s="183"/>
      <c r="TFR58" s="183"/>
      <c r="TFS58" s="183"/>
      <c r="TFT58" s="183"/>
      <c r="TFU58" s="183"/>
      <c r="TFV58" s="183"/>
      <c r="TFW58" s="183"/>
      <c r="TFX58" s="183"/>
      <c r="TFY58" s="183"/>
      <c r="TFZ58" s="183"/>
      <c r="TGA58" s="183"/>
      <c r="TGB58" s="183"/>
      <c r="TGC58" s="183"/>
      <c r="TGD58" s="183"/>
      <c r="TGE58" s="183"/>
      <c r="TGF58" s="183"/>
      <c r="TGG58" s="183"/>
      <c r="TGH58" s="183"/>
      <c r="TGI58" s="183"/>
      <c r="TGJ58" s="183"/>
      <c r="TGK58" s="183"/>
      <c r="TGL58" s="183"/>
      <c r="TGM58" s="183"/>
      <c r="TGN58" s="183"/>
      <c r="TGO58" s="183"/>
      <c r="TGP58" s="183"/>
      <c r="TGQ58" s="183"/>
      <c r="TGR58" s="183"/>
      <c r="TGS58" s="183"/>
      <c r="TGT58" s="183"/>
      <c r="TGU58" s="183"/>
      <c r="TGV58" s="183"/>
      <c r="TGW58" s="183"/>
      <c r="TGX58" s="183"/>
      <c r="TGY58" s="183"/>
      <c r="TGZ58" s="183"/>
      <c r="THA58" s="183"/>
      <c r="THB58" s="183"/>
      <c r="THC58" s="183"/>
      <c r="THD58" s="183"/>
      <c r="THE58" s="183"/>
      <c r="THF58" s="183"/>
      <c r="THG58" s="183"/>
      <c r="THH58" s="183"/>
      <c r="THI58" s="183"/>
      <c r="THJ58" s="183"/>
      <c r="THK58" s="183"/>
      <c r="THL58" s="183"/>
      <c r="THM58" s="183"/>
      <c r="THN58" s="183"/>
      <c r="THO58" s="183"/>
      <c r="THP58" s="183"/>
      <c r="THQ58" s="183"/>
      <c r="THR58" s="183"/>
      <c r="THS58" s="183"/>
      <c r="THT58" s="183"/>
      <c r="THU58" s="183"/>
      <c r="THV58" s="183"/>
      <c r="THW58" s="183"/>
      <c r="THX58" s="183"/>
      <c r="THY58" s="183"/>
      <c r="THZ58" s="183"/>
      <c r="TIA58" s="183"/>
      <c r="TIB58" s="183"/>
      <c r="TIC58" s="183"/>
      <c r="TID58" s="183"/>
      <c r="TIE58" s="183"/>
      <c r="TIF58" s="183"/>
      <c r="TIG58" s="183"/>
      <c r="TIH58" s="183"/>
      <c r="TII58" s="183"/>
      <c r="TIJ58" s="183"/>
      <c r="TIK58" s="183"/>
      <c r="TIL58" s="183"/>
      <c r="TIM58" s="183"/>
      <c r="TIN58" s="183"/>
      <c r="TIO58" s="183"/>
      <c r="TIP58" s="183"/>
      <c r="TIQ58" s="183"/>
      <c r="TIR58" s="183"/>
      <c r="TIS58" s="183"/>
      <c r="TIT58" s="183"/>
      <c r="TIU58" s="183"/>
      <c r="TIV58" s="183"/>
      <c r="TIW58" s="183"/>
      <c r="TIX58" s="183"/>
      <c r="TIY58" s="183"/>
      <c r="TIZ58" s="183"/>
      <c r="TJA58" s="183"/>
      <c r="TJB58" s="183"/>
      <c r="TJC58" s="183"/>
      <c r="TJD58" s="183"/>
      <c r="TJE58" s="183"/>
      <c r="TJF58" s="183"/>
      <c r="TJG58" s="183"/>
      <c r="TJH58" s="183"/>
      <c r="TJI58" s="183"/>
      <c r="TJJ58" s="183"/>
      <c r="TJK58" s="183"/>
      <c r="TJL58" s="183"/>
      <c r="TJM58" s="183"/>
      <c r="TJN58" s="183"/>
      <c r="TJO58" s="183"/>
      <c r="TJP58" s="183"/>
      <c r="TJQ58" s="183"/>
      <c r="TJR58" s="183"/>
      <c r="TJS58" s="183"/>
      <c r="TJT58" s="183"/>
      <c r="TJU58" s="183"/>
      <c r="TJV58" s="183"/>
      <c r="TJW58" s="183"/>
      <c r="TJX58" s="183"/>
      <c r="TJY58" s="183"/>
      <c r="TJZ58" s="183"/>
      <c r="TKA58" s="183"/>
      <c r="TKB58" s="183"/>
      <c r="TKC58" s="183"/>
      <c r="TKD58" s="183"/>
      <c r="TKE58" s="183"/>
      <c r="TKF58" s="183"/>
      <c r="TKG58" s="183"/>
      <c r="TKH58" s="183"/>
      <c r="TKI58" s="183"/>
      <c r="TKJ58" s="183"/>
      <c r="TKK58" s="183"/>
      <c r="TKL58" s="183"/>
      <c r="TKM58" s="183"/>
      <c r="TKN58" s="183"/>
      <c r="TKO58" s="183"/>
      <c r="TKP58" s="183"/>
      <c r="TKQ58" s="183"/>
      <c r="TKR58" s="183"/>
      <c r="TKS58" s="183"/>
      <c r="TKT58" s="183"/>
      <c r="TKU58" s="183"/>
      <c r="TKV58" s="183"/>
      <c r="TKW58" s="183"/>
      <c r="TKX58" s="183"/>
      <c r="TKY58" s="183"/>
      <c r="TKZ58" s="183"/>
      <c r="TLA58" s="183"/>
      <c r="TLB58" s="183"/>
      <c r="TLC58" s="183"/>
      <c r="TLD58" s="183"/>
      <c r="TLE58" s="183"/>
      <c r="TLF58" s="183"/>
      <c r="TLG58" s="183"/>
      <c r="TLH58" s="183"/>
      <c r="TLI58" s="183"/>
      <c r="TLJ58" s="183"/>
      <c r="TLK58" s="183"/>
      <c r="TLL58" s="183"/>
      <c r="TLM58" s="183"/>
      <c r="TLN58" s="183"/>
      <c r="TLO58" s="183"/>
      <c r="TLP58" s="183"/>
      <c r="TLQ58" s="183"/>
      <c r="TLR58" s="183"/>
      <c r="TLS58" s="183"/>
      <c r="TLT58" s="183"/>
      <c r="TLU58" s="183"/>
      <c r="TLV58" s="183"/>
      <c r="TLW58" s="183"/>
      <c r="TLX58" s="183"/>
      <c r="TLY58" s="183"/>
      <c r="TLZ58" s="183"/>
      <c r="TMA58" s="183"/>
      <c r="TMB58" s="183"/>
      <c r="TMC58" s="183"/>
      <c r="TMD58" s="183"/>
      <c r="TME58" s="183"/>
      <c r="TMF58" s="183"/>
      <c r="TMG58" s="183"/>
      <c r="TMH58" s="183"/>
      <c r="TMI58" s="183"/>
      <c r="TMJ58" s="183"/>
      <c r="TMK58" s="183"/>
      <c r="TML58" s="183"/>
      <c r="TMM58" s="183"/>
      <c r="TMN58" s="183"/>
      <c r="TMO58" s="183"/>
      <c r="TMP58" s="183"/>
      <c r="TMQ58" s="183"/>
      <c r="TMR58" s="183"/>
      <c r="TMS58" s="183"/>
      <c r="TMT58" s="183"/>
      <c r="TMU58" s="183"/>
      <c r="TMV58" s="183"/>
      <c r="TMW58" s="183"/>
      <c r="TMX58" s="183"/>
      <c r="TMY58" s="183"/>
      <c r="TMZ58" s="183"/>
      <c r="TNA58" s="183"/>
      <c r="TNB58" s="183"/>
      <c r="TNC58" s="183"/>
      <c r="TND58" s="183"/>
      <c r="TNE58" s="183"/>
      <c r="TNF58" s="183"/>
      <c r="TNG58" s="183"/>
      <c r="TNH58" s="183"/>
      <c r="TNI58" s="183"/>
      <c r="TNJ58" s="183"/>
      <c r="TNK58" s="183"/>
      <c r="TNL58" s="183"/>
      <c r="TNM58" s="183"/>
      <c r="TNN58" s="183"/>
      <c r="TNO58" s="183"/>
      <c r="TNP58" s="183"/>
      <c r="TNQ58" s="183"/>
      <c r="TNR58" s="183"/>
      <c r="TNS58" s="183"/>
      <c r="TNT58" s="183"/>
      <c r="TNU58" s="183"/>
      <c r="TNV58" s="183"/>
      <c r="TNW58" s="183"/>
      <c r="TNX58" s="183"/>
      <c r="TNY58" s="183"/>
      <c r="TNZ58" s="183"/>
      <c r="TOA58" s="183"/>
      <c r="TOB58" s="183"/>
      <c r="TOC58" s="183"/>
      <c r="TOD58" s="183"/>
      <c r="TOE58" s="183"/>
      <c r="TOF58" s="183"/>
      <c r="TOG58" s="183"/>
      <c r="TOH58" s="183"/>
      <c r="TOI58" s="183"/>
      <c r="TOJ58" s="183"/>
      <c r="TOK58" s="183"/>
      <c r="TOL58" s="183"/>
      <c r="TOM58" s="183"/>
      <c r="TON58" s="183"/>
      <c r="TOO58" s="183"/>
      <c r="TOP58" s="183"/>
      <c r="TOQ58" s="183"/>
      <c r="TOR58" s="183"/>
      <c r="TOS58" s="183"/>
      <c r="TOT58" s="183"/>
      <c r="TOU58" s="183"/>
      <c r="TOV58" s="183"/>
      <c r="TOW58" s="183"/>
      <c r="TOX58" s="183"/>
      <c r="TOY58" s="183"/>
      <c r="TOZ58" s="183"/>
      <c r="TPA58" s="183"/>
      <c r="TPB58" s="183"/>
      <c r="TPC58" s="183"/>
      <c r="TPD58" s="183"/>
      <c r="TPE58" s="183"/>
      <c r="TPF58" s="183"/>
      <c r="TPG58" s="183"/>
      <c r="TPH58" s="183"/>
      <c r="TPI58" s="183"/>
      <c r="TPJ58" s="183"/>
      <c r="TPK58" s="183"/>
      <c r="TPL58" s="183"/>
      <c r="TPM58" s="183"/>
      <c r="TPN58" s="183"/>
      <c r="TPO58" s="183"/>
      <c r="TPP58" s="183"/>
      <c r="TPQ58" s="183"/>
      <c r="TPR58" s="183"/>
      <c r="TPS58" s="183"/>
      <c r="TPT58" s="183"/>
      <c r="TPU58" s="183"/>
      <c r="TPV58" s="183"/>
      <c r="TPW58" s="183"/>
      <c r="TPX58" s="183"/>
      <c r="TPY58" s="183"/>
      <c r="TPZ58" s="183"/>
      <c r="TQA58" s="183"/>
      <c r="TQB58" s="183"/>
      <c r="TQC58" s="183"/>
      <c r="TQD58" s="183"/>
      <c r="TQE58" s="183"/>
      <c r="TQF58" s="183"/>
      <c r="TQG58" s="183"/>
      <c r="TQH58" s="183"/>
      <c r="TQI58" s="183"/>
      <c r="TQJ58" s="183"/>
      <c r="TQK58" s="183"/>
      <c r="TQL58" s="183"/>
      <c r="TQM58" s="183"/>
      <c r="TQN58" s="183"/>
      <c r="TQO58" s="183"/>
      <c r="TQP58" s="183"/>
      <c r="TQQ58" s="183"/>
      <c r="TQR58" s="183"/>
      <c r="TQS58" s="183"/>
      <c r="TQT58" s="183"/>
      <c r="TQU58" s="183"/>
      <c r="TQV58" s="183"/>
      <c r="TQW58" s="183"/>
      <c r="TQX58" s="183"/>
      <c r="TQY58" s="183"/>
      <c r="TQZ58" s="183"/>
      <c r="TRA58" s="183"/>
      <c r="TRB58" s="183"/>
      <c r="TRC58" s="183"/>
      <c r="TRD58" s="183"/>
      <c r="TRE58" s="183"/>
      <c r="TRF58" s="183"/>
      <c r="TRG58" s="183"/>
      <c r="TRH58" s="183"/>
      <c r="TRI58" s="183"/>
      <c r="TRJ58" s="183"/>
      <c r="TRK58" s="183"/>
      <c r="TRL58" s="183"/>
      <c r="TRM58" s="183"/>
      <c r="TRN58" s="183"/>
      <c r="TRO58" s="183"/>
      <c r="TRP58" s="183"/>
      <c r="TRQ58" s="183"/>
      <c r="TRR58" s="183"/>
      <c r="TRS58" s="183"/>
      <c r="TRT58" s="183"/>
      <c r="TRU58" s="183"/>
      <c r="TRV58" s="183"/>
      <c r="TRW58" s="183"/>
      <c r="TRX58" s="183"/>
      <c r="TRY58" s="183"/>
      <c r="TRZ58" s="183"/>
      <c r="TSA58" s="183"/>
      <c r="TSB58" s="183"/>
      <c r="TSC58" s="183"/>
      <c r="TSD58" s="183"/>
      <c r="TSE58" s="183"/>
      <c r="TSF58" s="183"/>
      <c r="TSG58" s="183"/>
      <c r="TSH58" s="183"/>
      <c r="TSI58" s="183"/>
      <c r="TSJ58" s="183"/>
      <c r="TSK58" s="183"/>
      <c r="TSL58" s="183"/>
      <c r="TSM58" s="183"/>
      <c r="TSN58" s="183"/>
      <c r="TSO58" s="183"/>
      <c r="TSP58" s="183"/>
      <c r="TSQ58" s="183"/>
      <c r="TSR58" s="183"/>
      <c r="TSS58" s="183"/>
      <c r="TST58" s="183"/>
      <c r="TSU58" s="183"/>
      <c r="TSV58" s="183"/>
      <c r="TSW58" s="183"/>
      <c r="TSX58" s="183"/>
      <c r="TSY58" s="183"/>
      <c r="TSZ58" s="183"/>
      <c r="TTA58" s="183"/>
      <c r="TTB58" s="183"/>
      <c r="TTC58" s="183"/>
      <c r="TTD58" s="183"/>
      <c r="TTE58" s="183"/>
      <c r="TTF58" s="183"/>
      <c r="TTG58" s="183"/>
      <c r="TTH58" s="183"/>
      <c r="TTI58" s="183"/>
      <c r="TTJ58" s="183"/>
      <c r="TTK58" s="183"/>
      <c r="TTL58" s="183"/>
      <c r="TTM58" s="183"/>
      <c r="TTN58" s="183"/>
      <c r="TTO58" s="183"/>
      <c r="TTP58" s="183"/>
      <c r="TTQ58" s="183"/>
      <c r="TTR58" s="183"/>
      <c r="TTS58" s="183"/>
      <c r="TTT58" s="183"/>
      <c r="TTU58" s="183"/>
      <c r="TTV58" s="183"/>
      <c r="TTW58" s="183"/>
      <c r="TTX58" s="183"/>
      <c r="TTY58" s="183"/>
      <c r="TTZ58" s="183"/>
      <c r="TUA58" s="183"/>
      <c r="TUB58" s="183"/>
      <c r="TUC58" s="183"/>
      <c r="TUD58" s="183"/>
      <c r="TUE58" s="183"/>
      <c r="TUF58" s="183"/>
      <c r="TUG58" s="183"/>
      <c r="TUH58" s="183"/>
      <c r="TUI58" s="183"/>
      <c r="TUJ58" s="183"/>
      <c r="TUK58" s="183"/>
      <c r="TUL58" s="183"/>
      <c r="TUM58" s="183"/>
      <c r="TUN58" s="183"/>
      <c r="TUO58" s="183"/>
      <c r="TUP58" s="183"/>
      <c r="TUQ58" s="183"/>
      <c r="TUR58" s="183"/>
      <c r="TUS58" s="183"/>
      <c r="TUT58" s="183"/>
      <c r="TUU58" s="183"/>
      <c r="TUV58" s="183"/>
      <c r="TUW58" s="183"/>
      <c r="TUX58" s="183"/>
      <c r="TUY58" s="183"/>
      <c r="TUZ58" s="183"/>
      <c r="TVA58" s="183"/>
      <c r="TVB58" s="183"/>
      <c r="TVC58" s="183"/>
      <c r="TVD58" s="183"/>
      <c r="TVE58" s="183"/>
      <c r="TVF58" s="183"/>
      <c r="TVG58" s="183"/>
      <c r="TVH58" s="183"/>
      <c r="TVI58" s="183"/>
      <c r="TVJ58" s="183"/>
      <c r="TVK58" s="183"/>
      <c r="TVL58" s="183"/>
      <c r="TVM58" s="183"/>
      <c r="TVN58" s="183"/>
      <c r="TVO58" s="183"/>
      <c r="TVP58" s="183"/>
      <c r="TVQ58" s="183"/>
      <c r="TVR58" s="183"/>
      <c r="TVS58" s="183"/>
      <c r="TVT58" s="183"/>
      <c r="TVU58" s="183"/>
      <c r="TVV58" s="183"/>
      <c r="TVW58" s="183"/>
      <c r="TVX58" s="183"/>
      <c r="TVY58" s="183"/>
      <c r="TVZ58" s="183"/>
      <c r="TWA58" s="183"/>
      <c r="TWB58" s="183"/>
      <c r="TWC58" s="183"/>
      <c r="TWD58" s="183"/>
      <c r="TWE58" s="183"/>
      <c r="TWF58" s="183"/>
      <c r="TWG58" s="183"/>
      <c r="TWH58" s="183"/>
      <c r="TWI58" s="183"/>
      <c r="TWJ58" s="183"/>
      <c r="TWK58" s="183"/>
      <c r="TWL58" s="183"/>
      <c r="TWM58" s="183"/>
      <c r="TWN58" s="183"/>
      <c r="TWO58" s="183"/>
      <c r="TWP58" s="183"/>
      <c r="TWQ58" s="183"/>
      <c r="TWR58" s="183"/>
      <c r="TWS58" s="183"/>
      <c r="TWT58" s="183"/>
      <c r="TWU58" s="183"/>
      <c r="TWV58" s="183"/>
      <c r="TWW58" s="183"/>
      <c r="TWX58" s="183"/>
      <c r="TWY58" s="183"/>
      <c r="TWZ58" s="183"/>
      <c r="TXA58" s="183"/>
      <c r="TXB58" s="183"/>
      <c r="TXC58" s="183"/>
      <c r="TXD58" s="183"/>
      <c r="TXE58" s="183"/>
      <c r="TXF58" s="183"/>
      <c r="TXG58" s="183"/>
      <c r="TXH58" s="183"/>
      <c r="TXI58" s="183"/>
      <c r="TXJ58" s="183"/>
      <c r="TXK58" s="183"/>
      <c r="TXL58" s="183"/>
      <c r="TXM58" s="183"/>
      <c r="TXN58" s="183"/>
      <c r="TXO58" s="183"/>
      <c r="TXP58" s="183"/>
      <c r="TXQ58" s="183"/>
      <c r="TXR58" s="183"/>
      <c r="TXS58" s="183"/>
      <c r="TXT58" s="183"/>
      <c r="TXU58" s="183"/>
      <c r="TXV58" s="183"/>
      <c r="TXW58" s="183"/>
      <c r="TXX58" s="183"/>
      <c r="TXY58" s="183"/>
      <c r="TXZ58" s="183"/>
      <c r="TYA58" s="183"/>
      <c r="TYB58" s="183"/>
      <c r="TYC58" s="183"/>
      <c r="TYD58" s="183"/>
      <c r="TYE58" s="183"/>
      <c r="TYF58" s="183"/>
      <c r="TYG58" s="183"/>
      <c r="TYH58" s="183"/>
      <c r="TYI58" s="183"/>
      <c r="TYJ58" s="183"/>
      <c r="TYK58" s="183"/>
      <c r="TYL58" s="183"/>
      <c r="TYM58" s="183"/>
      <c r="TYN58" s="183"/>
      <c r="TYO58" s="183"/>
      <c r="TYP58" s="183"/>
      <c r="TYQ58" s="183"/>
      <c r="TYR58" s="183"/>
      <c r="TYS58" s="183"/>
      <c r="TYT58" s="183"/>
      <c r="TYU58" s="183"/>
      <c r="TYV58" s="183"/>
      <c r="TYW58" s="183"/>
      <c r="TYX58" s="183"/>
      <c r="TYY58" s="183"/>
      <c r="TYZ58" s="183"/>
      <c r="TZA58" s="183"/>
      <c r="TZB58" s="183"/>
      <c r="TZC58" s="183"/>
      <c r="TZD58" s="183"/>
      <c r="TZE58" s="183"/>
      <c r="TZF58" s="183"/>
      <c r="TZG58" s="183"/>
      <c r="TZH58" s="183"/>
      <c r="TZI58" s="183"/>
      <c r="TZJ58" s="183"/>
      <c r="TZK58" s="183"/>
      <c r="TZL58" s="183"/>
      <c r="TZM58" s="183"/>
      <c r="TZN58" s="183"/>
      <c r="TZO58" s="183"/>
      <c r="TZP58" s="183"/>
      <c r="TZQ58" s="183"/>
      <c r="TZR58" s="183"/>
      <c r="TZS58" s="183"/>
      <c r="TZT58" s="183"/>
      <c r="TZU58" s="183"/>
      <c r="TZV58" s="183"/>
      <c r="TZW58" s="183"/>
      <c r="TZX58" s="183"/>
      <c r="TZY58" s="183"/>
      <c r="TZZ58" s="183"/>
      <c r="UAA58" s="183"/>
      <c r="UAB58" s="183"/>
      <c r="UAC58" s="183"/>
      <c r="UAD58" s="183"/>
      <c r="UAE58" s="183"/>
      <c r="UAF58" s="183"/>
      <c r="UAG58" s="183"/>
      <c r="UAH58" s="183"/>
      <c r="UAI58" s="183"/>
      <c r="UAJ58" s="183"/>
      <c r="UAK58" s="183"/>
      <c r="UAL58" s="183"/>
      <c r="UAM58" s="183"/>
      <c r="UAN58" s="183"/>
      <c r="UAO58" s="183"/>
      <c r="UAP58" s="183"/>
      <c r="UAQ58" s="183"/>
      <c r="UAR58" s="183"/>
      <c r="UAS58" s="183"/>
      <c r="UAT58" s="183"/>
      <c r="UAU58" s="183"/>
      <c r="UAV58" s="183"/>
      <c r="UAW58" s="183"/>
      <c r="UAX58" s="183"/>
      <c r="UAY58" s="183"/>
      <c r="UAZ58" s="183"/>
      <c r="UBA58" s="183"/>
      <c r="UBB58" s="183"/>
      <c r="UBC58" s="183"/>
      <c r="UBD58" s="183"/>
      <c r="UBE58" s="183"/>
      <c r="UBF58" s="183"/>
      <c r="UBG58" s="183"/>
      <c r="UBH58" s="183"/>
      <c r="UBI58" s="183"/>
      <c r="UBJ58" s="183"/>
      <c r="UBK58" s="183"/>
      <c r="UBL58" s="183"/>
      <c r="UBM58" s="183"/>
      <c r="UBN58" s="183"/>
      <c r="UBO58" s="183"/>
      <c r="UBP58" s="183"/>
      <c r="UBQ58" s="183"/>
      <c r="UBR58" s="183"/>
      <c r="UBS58" s="183"/>
      <c r="UBT58" s="183"/>
      <c r="UBU58" s="183"/>
      <c r="UBV58" s="183"/>
      <c r="UBW58" s="183"/>
      <c r="UBX58" s="183"/>
      <c r="UBY58" s="183"/>
      <c r="UBZ58" s="183"/>
      <c r="UCA58" s="183"/>
      <c r="UCB58" s="183"/>
      <c r="UCC58" s="183"/>
      <c r="UCD58" s="183"/>
      <c r="UCE58" s="183"/>
      <c r="UCF58" s="183"/>
      <c r="UCG58" s="183"/>
      <c r="UCH58" s="183"/>
      <c r="UCI58" s="183"/>
      <c r="UCJ58" s="183"/>
      <c r="UCK58" s="183"/>
      <c r="UCL58" s="183"/>
      <c r="UCM58" s="183"/>
      <c r="UCN58" s="183"/>
      <c r="UCO58" s="183"/>
      <c r="UCP58" s="183"/>
      <c r="UCQ58" s="183"/>
      <c r="UCR58" s="183"/>
      <c r="UCS58" s="183"/>
      <c r="UCT58" s="183"/>
      <c r="UCU58" s="183"/>
      <c r="UCV58" s="183"/>
      <c r="UCW58" s="183"/>
      <c r="UCX58" s="183"/>
      <c r="UCY58" s="183"/>
      <c r="UCZ58" s="183"/>
      <c r="UDA58" s="183"/>
      <c r="UDB58" s="183"/>
      <c r="UDC58" s="183"/>
      <c r="UDD58" s="183"/>
      <c r="UDE58" s="183"/>
      <c r="UDF58" s="183"/>
      <c r="UDG58" s="183"/>
      <c r="UDH58" s="183"/>
      <c r="UDI58" s="183"/>
      <c r="UDJ58" s="183"/>
      <c r="UDK58" s="183"/>
      <c r="UDL58" s="183"/>
      <c r="UDM58" s="183"/>
      <c r="UDN58" s="183"/>
      <c r="UDO58" s="183"/>
      <c r="UDP58" s="183"/>
      <c r="UDQ58" s="183"/>
      <c r="UDR58" s="183"/>
      <c r="UDS58" s="183"/>
      <c r="UDT58" s="183"/>
      <c r="UDU58" s="183"/>
      <c r="UDV58" s="183"/>
      <c r="UDW58" s="183"/>
      <c r="UDX58" s="183"/>
      <c r="UDY58" s="183"/>
      <c r="UDZ58" s="183"/>
      <c r="UEA58" s="183"/>
      <c r="UEB58" s="183"/>
      <c r="UEC58" s="183"/>
      <c r="UED58" s="183"/>
      <c r="UEE58" s="183"/>
      <c r="UEF58" s="183"/>
      <c r="UEG58" s="183"/>
      <c r="UEH58" s="183"/>
      <c r="UEI58" s="183"/>
      <c r="UEJ58" s="183"/>
      <c r="UEK58" s="183"/>
      <c r="UEL58" s="183"/>
      <c r="UEM58" s="183"/>
      <c r="UEN58" s="183"/>
      <c r="UEO58" s="183"/>
      <c r="UEP58" s="183"/>
      <c r="UEQ58" s="183"/>
      <c r="UER58" s="183"/>
      <c r="UES58" s="183"/>
      <c r="UET58" s="183"/>
      <c r="UEU58" s="183"/>
      <c r="UEV58" s="183"/>
      <c r="UEW58" s="183"/>
      <c r="UEX58" s="183"/>
      <c r="UEY58" s="183"/>
      <c r="UEZ58" s="183"/>
      <c r="UFA58" s="183"/>
      <c r="UFB58" s="183"/>
      <c r="UFC58" s="183"/>
      <c r="UFD58" s="183"/>
      <c r="UFE58" s="183"/>
      <c r="UFF58" s="183"/>
      <c r="UFG58" s="183"/>
      <c r="UFH58" s="183"/>
      <c r="UFI58" s="183"/>
      <c r="UFJ58" s="183"/>
      <c r="UFK58" s="183"/>
      <c r="UFL58" s="183"/>
      <c r="UFM58" s="183"/>
      <c r="UFN58" s="183"/>
      <c r="UFO58" s="183"/>
      <c r="UFP58" s="183"/>
      <c r="UFQ58" s="183"/>
      <c r="UFR58" s="183"/>
      <c r="UFS58" s="183"/>
      <c r="UFT58" s="183"/>
      <c r="UFU58" s="183"/>
      <c r="UFV58" s="183"/>
      <c r="UFW58" s="183"/>
      <c r="UFX58" s="183"/>
      <c r="UFY58" s="183"/>
      <c r="UFZ58" s="183"/>
      <c r="UGA58" s="183"/>
      <c r="UGB58" s="183"/>
      <c r="UGC58" s="183"/>
      <c r="UGD58" s="183"/>
      <c r="UGE58" s="183"/>
      <c r="UGF58" s="183"/>
      <c r="UGG58" s="183"/>
      <c r="UGH58" s="183"/>
      <c r="UGI58" s="183"/>
      <c r="UGJ58" s="183"/>
      <c r="UGK58" s="183"/>
      <c r="UGL58" s="183"/>
      <c r="UGM58" s="183"/>
      <c r="UGN58" s="183"/>
      <c r="UGO58" s="183"/>
      <c r="UGP58" s="183"/>
      <c r="UGQ58" s="183"/>
      <c r="UGR58" s="183"/>
      <c r="UGS58" s="183"/>
      <c r="UGT58" s="183"/>
      <c r="UGU58" s="183"/>
      <c r="UGV58" s="183"/>
      <c r="UGW58" s="183"/>
      <c r="UGX58" s="183"/>
      <c r="UGY58" s="183"/>
      <c r="UGZ58" s="183"/>
      <c r="UHA58" s="183"/>
      <c r="UHB58" s="183"/>
      <c r="UHC58" s="183"/>
      <c r="UHD58" s="183"/>
      <c r="UHE58" s="183"/>
      <c r="UHF58" s="183"/>
      <c r="UHG58" s="183"/>
      <c r="UHH58" s="183"/>
      <c r="UHI58" s="183"/>
      <c r="UHJ58" s="183"/>
      <c r="UHK58" s="183"/>
      <c r="UHL58" s="183"/>
      <c r="UHM58" s="183"/>
      <c r="UHN58" s="183"/>
      <c r="UHO58" s="183"/>
      <c r="UHP58" s="183"/>
      <c r="UHQ58" s="183"/>
      <c r="UHR58" s="183"/>
      <c r="UHS58" s="183"/>
      <c r="UHT58" s="183"/>
      <c r="UHU58" s="183"/>
      <c r="UHV58" s="183"/>
      <c r="UHW58" s="183"/>
      <c r="UHX58" s="183"/>
      <c r="UHY58" s="183"/>
      <c r="UHZ58" s="183"/>
      <c r="UIA58" s="183"/>
      <c r="UIB58" s="183"/>
      <c r="UIC58" s="183"/>
      <c r="UID58" s="183"/>
      <c r="UIE58" s="183"/>
      <c r="UIF58" s="183"/>
      <c r="UIG58" s="183"/>
      <c r="UIH58" s="183"/>
      <c r="UII58" s="183"/>
      <c r="UIJ58" s="183"/>
      <c r="UIK58" s="183"/>
      <c r="UIL58" s="183"/>
      <c r="UIM58" s="183"/>
      <c r="UIN58" s="183"/>
      <c r="UIO58" s="183"/>
      <c r="UIP58" s="183"/>
      <c r="UIQ58" s="183"/>
      <c r="UIR58" s="183"/>
      <c r="UIS58" s="183"/>
      <c r="UIT58" s="183"/>
      <c r="UIU58" s="183"/>
      <c r="UIV58" s="183"/>
      <c r="UIW58" s="183"/>
      <c r="UIX58" s="183"/>
      <c r="UIY58" s="183"/>
      <c r="UIZ58" s="183"/>
      <c r="UJA58" s="183"/>
      <c r="UJB58" s="183"/>
      <c r="UJC58" s="183"/>
      <c r="UJD58" s="183"/>
      <c r="UJE58" s="183"/>
      <c r="UJF58" s="183"/>
      <c r="UJG58" s="183"/>
      <c r="UJH58" s="183"/>
      <c r="UJI58" s="183"/>
      <c r="UJJ58" s="183"/>
      <c r="UJK58" s="183"/>
      <c r="UJL58" s="183"/>
      <c r="UJM58" s="183"/>
      <c r="UJN58" s="183"/>
      <c r="UJO58" s="183"/>
      <c r="UJP58" s="183"/>
      <c r="UJQ58" s="183"/>
      <c r="UJR58" s="183"/>
      <c r="UJS58" s="183"/>
      <c r="UJT58" s="183"/>
      <c r="UJU58" s="183"/>
      <c r="UJV58" s="183"/>
      <c r="UJW58" s="183"/>
      <c r="UJX58" s="183"/>
      <c r="UJY58" s="183"/>
      <c r="UJZ58" s="183"/>
      <c r="UKA58" s="183"/>
      <c r="UKB58" s="183"/>
      <c r="UKC58" s="183"/>
      <c r="UKD58" s="183"/>
      <c r="UKE58" s="183"/>
      <c r="UKF58" s="183"/>
      <c r="UKG58" s="183"/>
      <c r="UKH58" s="183"/>
      <c r="UKI58" s="183"/>
      <c r="UKJ58" s="183"/>
      <c r="UKK58" s="183"/>
      <c r="UKL58" s="183"/>
      <c r="UKM58" s="183"/>
      <c r="UKN58" s="183"/>
      <c r="UKO58" s="183"/>
      <c r="UKP58" s="183"/>
      <c r="UKQ58" s="183"/>
      <c r="UKR58" s="183"/>
      <c r="UKS58" s="183"/>
      <c r="UKT58" s="183"/>
      <c r="UKU58" s="183"/>
      <c r="UKV58" s="183"/>
      <c r="UKW58" s="183"/>
      <c r="UKX58" s="183"/>
      <c r="UKY58" s="183"/>
      <c r="UKZ58" s="183"/>
      <c r="ULA58" s="183"/>
      <c r="ULB58" s="183"/>
      <c r="ULC58" s="183"/>
      <c r="ULD58" s="183"/>
      <c r="ULE58" s="183"/>
      <c r="ULF58" s="183"/>
      <c r="ULG58" s="183"/>
      <c r="ULH58" s="183"/>
      <c r="ULI58" s="183"/>
      <c r="ULJ58" s="183"/>
      <c r="ULK58" s="183"/>
      <c r="ULL58" s="183"/>
      <c r="ULM58" s="183"/>
      <c r="ULN58" s="183"/>
      <c r="ULO58" s="183"/>
      <c r="ULP58" s="183"/>
      <c r="ULQ58" s="183"/>
      <c r="ULR58" s="183"/>
      <c r="ULS58" s="183"/>
      <c r="ULT58" s="183"/>
      <c r="ULU58" s="183"/>
      <c r="ULV58" s="183"/>
      <c r="ULW58" s="183"/>
      <c r="ULX58" s="183"/>
      <c r="ULY58" s="183"/>
      <c r="ULZ58" s="183"/>
      <c r="UMA58" s="183"/>
      <c r="UMB58" s="183"/>
      <c r="UMC58" s="183"/>
      <c r="UMD58" s="183"/>
      <c r="UME58" s="183"/>
      <c r="UMF58" s="183"/>
      <c r="UMG58" s="183"/>
      <c r="UMH58" s="183"/>
      <c r="UMI58" s="183"/>
      <c r="UMJ58" s="183"/>
      <c r="UMK58" s="183"/>
      <c r="UML58" s="183"/>
      <c r="UMM58" s="183"/>
      <c r="UMN58" s="183"/>
      <c r="UMO58" s="183"/>
      <c r="UMP58" s="183"/>
      <c r="UMQ58" s="183"/>
      <c r="UMR58" s="183"/>
      <c r="UMS58" s="183"/>
      <c r="UMT58" s="183"/>
      <c r="UMU58" s="183"/>
      <c r="UMV58" s="183"/>
      <c r="UMW58" s="183"/>
      <c r="UMX58" s="183"/>
      <c r="UMY58" s="183"/>
      <c r="UMZ58" s="183"/>
      <c r="UNA58" s="183"/>
      <c r="UNB58" s="183"/>
      <c r="UNC58" s="183"/>
      <c r="UND58" s="183"/>
      <c r="UNE58" s="183"/>
      <c r="UNF58" s="183"/>
      <c r="UNG58" s="183"/>
      <c r="UNH58" s="183"/>
      <c r="UNI58" s="183"/>
      <c r="UNJ58" s="183"/>
      <c r="UNK58" s="183"/>
      <c r="UNL58" s="183"/>
      <c r="UNM58" s="183"/>
      <c r="UNN58" s="183"/>
      <c r="UNO58" s="183"/>
      <c r="UNP58" s="183"/>
      <c r="UNQ58" s="183"/>
      <c r="UNR58" s="183"/>
      <c r="UNS58" s="183"/>
      <c r="UNT58" s="183"/>
      <c r="UNU58" s="183"/>
      <c r="UNV58" s="183"/>
      <c r="UNW58" s="183"/>
      <c r="UNX58" s="183"/>
      <c r="UNY58" s="183"/>
      <c r="UNZ58" s="183"/>
      <c r="UOA58" s="183"/>
      <c r="UOB58" s="183"/>
      <c r="UOC58" s="183"/>
      <c r="UOD58" s="183"/>
      <c r="UOE58" s="183"/>
      <c r="UOF58" s="183"/>
      <c r="UOG58" s="183"/>
      <c r="UOH58" s="183"/>
      <c r="UOI58" s="183"/>
      <c r="UOJ58" s="183"/>
      <c r="UOK58" s="183"/>
      <c r="UOL58" s="183"/>
      <c r="UOM58" s="183"/>
      <c r="UON58" s="183"/>
      <c r="UOO58" s="183"/>
      <c r="UOP58" s="183"/>
      <c r="UOQ58" s="183"/>
      <c r="UOR58" s="183"/>
      <c r="UOS58" s="183"/>
      <c r="UOT58" s="183"/>
      <c r="UOU58" s="183"/>
      <c r="UOV58" s="183"/>
      <c r="UOW58" s="183"/>
      <c r="UOX58" s="183"/>
      <c r="UOY58" s="183"/>
      <c r="UOZ58" s="183"/>
      <c r="UPA58" s="183"/>
      <c r="UPB58" s="183"/>
      <c r="UPC58" s="183"/>
      <c r="UPD58" s="183"/>
      <c r="UPE58" s="183"/>
      <c r="UPF58" s="183"/>
      <c r="UPG58" s="183"/>
      <c r="UPH58" s="183"/>
      <c r="UPI58" s="183"/>
      <c r="UPJ58" s="183"/>
      <c r="UPK58" s="183"/>
      <c r="UPL58" s="183"/>
      <c r="UPM58" s="183"/>
      <c r="UPN58" s="183"/>
      <c r="UPO58" s="183"/>
      <c r="UPP58" s="183"/>
      <c r="UPQ58" s="183"/>
      <c r="UPR58" s="183"/>
      <c r="UPS58" s="183"/>
      <c r="UPT58" s="183"/>
      <c r="UPU58" s="183"/>
      <c r="UPV58" s="183"/>
      <c r="UPW58" s="183"/>
      <c r="UPX58" s="183"/>
      <c r="UPY58" s="183"/>
      <c r="UPZ58" s="183"/>
      <c r="UQA58" s="183"/>
      <c r="UQB58" s="183"/>
      <c r="UQC58" s="183"/>
      <c r="UQD58" s="183"/>
      <c r="UQE58" s="183"/>
      <c r="UQF58" s="183"/>
      <c r="UQG58" s="183"/>
      <c r="UQH58" s="183"/>
      <c r="UQI58" s="183"/>
      <c r="UQJ58" s="183"/>
      <c r="UQK58" s="183"/>
      <c r="UQL58" s="183"/>
      <c r="UQM58" s="183"/>
      <c r="UQN58" s="183"/>
      <c r="UQO58" s="183"/>
      <c r="UQP58" s="183"/>
      <c r="UQQ58" s="183"/>
      <c r="UQR58" s="183"/>
      <c r="UQS58" s="183"/>
      <c r="UQT58" s="183"/>
      <c r="UQU58" s="183"/>
      <c r="UQV58" s="183"/>
      <c r="UQW58" s="183"/>
      <c r="UQX58" s="183"/>
      <c r="UQY58" s="183"/>
      <c r="UQZ58" s="183"/>
      <c r="URA58" s="183"/>
      <c r="URB58" s="183"/>
      <c r="URC58" s="183"/>
      <c r="URD58" s="183"/>
      <c r="URE58" s="183"/>
      <c r="URF58" s="183"/>
      <c r="URG58" s="183"/>
      <c r="URH58" s="183"/>
      <c r="URI58" s="183"/>
      <c r="URJ58" s="183"/>
      <c r="URK58" s="183"/>
      <c r="URL58" s="183"/>
      <c r="URM58" s="183"/>
      <c r="URN58" s="183"/>
      <c r="URO58" s="183"/>
      <c r="URP58" s="183"/>
      <c r="URQ58" s="183"/>
      <c r="URR58" s="183"/>
      <c r="URS58" s="183"/>
      <c r="URT58" s="183"/>
      <c r="URU58" s="183"/>
      <c r="URV58" s="183"/>
      <c r="URW58" s="183"/>
      <c r="URX58" s="183"/>
      <c r="URY58" s="183"/>
      <c r="URZ58" s="183"/>
      <c r="USA58" s="183"/>
      <c r="USB58" s="183"/>
      <c r="USC58" s="183"/>
      <c r="USD58" s="183"/>
      <c r="USE58" s="183"/>
      <c r="USF58" s="183"/>
      <c r="USG58" s="183"/>
      <c r="USH58" s="183"/>
      <c r="USI58" s="183"/>
      <c r="USJ58" s="183"/>
      <c r="USK58" s="183"/>
      <c r="USL58" s="183"/>
      <c r="USM58" s="183"/>
      <c r="USN58" s="183"/>
      <c r="USO58" s="183"/>
      <c r="USP58" s="183"/>
      <c r="USQ58" s="183"/>
      <c r="USR58" s="183"/>
      <c r="USS58" s="183"/>
      <c r="UST58" s="183"/>
      <c r="USU58" s="183"/>
      <c r="USV58" s="183"/>
      <c r="USW58" s="183"/>
      <c r="USX58" s="183"/>
      <c r="USY58" s="183"/>
      <c r="USZ58" s="183"/>
      <c r="UTA58" s="183"/>
      <c r="UTB58" s="183"/>
      <c r="UTC58" s="183"/>
      <c r="UTD58" s="183"/>
      <c r="UTE58" s="183"/>
      <c r="UTF58" s="183"/>
      <c r="UTG58" s="183"/>
      <c r="UTH58" s="183"/>
      <c r="UTI58" s="183"/>
      <c r="UTJ58" s="183"/>
      <c r="UTK58" s="183"/>
      <c r="UTL58" s="183"/>
      <c r="UTM58" s="183"/>
      <c r="UTN58" s="183"/>
      <c r="UTO58" s="183"/>
      <c r="UTP58" s="183"/>
      <c r="UTQ58" s="183"/>
      <c r="UTR58" s="183"/>
      <c r="UTS58" s="183"/>
      <c r="UTT58" s="183"/>
      <c r="UTU58" s="183"/>
      <c r="UTV58" s="183"/>
      <c r="UTW58" s="183"/>
      <c r="UTX58" s="183"/>
      <c r="UTY58" s="183"/>
      <c r="UTZ58" s="183"/>
      <c r="UUA58" s="183"/>
      <c r="UUB58" s="183"/>
      <c r="UUC58" s="183"/>
      <c r="UUD58" s="183"/>
      <c r="UUE58" s="183"/>
      <c r="UUF58" s="183"/>
      <c r="UUG58" s="183"/>
      <c r="UUH58" s="183"/>
      <c r="UUI58" s="183"/>
      <c r="UUJ58" s="183"/>
      <c r="UUK58" s="183"/>
      <c r="UUL58" s="183"/>
      <c r="UUM58" s="183"/>
      <c r="UUN58" s="183"/>
      <c r="UUO58" s="183"/>
      <c r="UUP58" s="183"/>
      <c r="UUQ58" s="183"/>
      <c r="UUR58" s="183"/>
      <c r="UUS58" s="183"/>
      <c r="UUT58" s="183"/>
      <c r="UUU58" s="183"/>
      <c r="UUV58" s="183"/>
      <c r="UUW58" s="183"/>
      <c r="UUX58" s="183"/>
      <c r="UUY58" s="183"/>
      <c r="UUZ58" s="183"/>
      <c r="UVA58" s="183"/>
      <c r="UVB58" s="183"/>
      <c r="UVC58" s="183"/>
      <c r="UVD58" s="183"/>
      <c r="UVE58" s="183"/>
      <c r="UVF58" s="183"/>
      <c r="UVG58" s="183"/>
      <c r="UVH58" s="183"/>
      <c r="UVI58" s="183"/>
      <c r="UVJ58" s="183"/>
      <c r="UVK58" s="183"/>
      <c r="UVL58" s="183"/>
      <c r="UVM58" s="183"/>
      <c r="UVN58" s="183"/>
      <c r="UVO58" s="183"/>
      <c r="UVP58" s="183"/>
      <c r="UVQ58" s="183"/>
      <c r="UVR58" s="183"/>
      <c r="UVS58" s="183"/>
      <c r="UVT58" s="183"/>
      <c r="UVU58" s="183"/>
      <c r="UVV58" s="183"/>
      <c r="UVW58" s="183"/>
      <c r="UVX58" s="183"/>
      <c r="UVY58" s="183"/>
      <c r="UVZ58" s="183"/>
      <c r="UWA58" s="183"/>
      <c r="UWB58" s="183"/>
      <c r="UWC58" s="183"/>
      <c r="UWD58" s="183"/>
      <c r="UWE58" s="183"/>
      <c r="UWF58" s="183"/>
      <c r="UWG58" s="183"/>
      <c r="UWH58" s="183"/>
      <c r="UWI58" s="183"/>
      <c r="UWJ58" s="183"/>
      <c r="UWK58" s="183"/>
      <c r="UWL58" s="183"/>
      <c r="UWM58" s="183"/>
      <c r="UWN58" s="183"/>
      <c r="UWO58" s="183"/>
      <c r="UWP58" s="183"/>
      <c r="UWQ58" s="183"/>
      <c r="UWR58" s="183"/>
      <c r="UWS58" s="183"/>
      <c r="UWT58" s="183"/>
      <c r="UWU58" s="183"/>
      <c r="UWV58" s="183"/>
      <c r="UWW58" s="183"/>
      <c r="UWX58" s="183"/>
      <c r="UWY58" s="183"/>
      <c r="UWZ58" s="183"/>
      <c r="UXA58" s="183"/>
      <c r="UXB58" s="183"/>
      <c r="UXC58" s="183"/>
      <c r="UXD58" s="183"/>
      <c r="UXE58" s="183"/>
      <c r="UXF58" s="183"/>
      <c r="UXG58" s="183"/>
      <c r="UXH58" s="183"/>
      <c r="UXI58" s="183"/>
      <c r="UXJ58" s="183"/>
      <c r="UXK58" s="183"/>
      <c r="UXL58" s="183"/>
      <c r="UXM58" s="183"/>
      <c r="UXN58" s="183"/>
      <c r="UXO58" s="183"/>
      <c r="UXP58" s="183"/>
      <c r="UXQ58" s="183"/>
      <c r="UXR58" s="183"/>
      <c r="UXS58" s="183"/>
      <c r="UXT58" s="183"/>
      <c r="UXU58" s="183"/>
      <c r="UXV58" s="183"/>
      <c r="UXW58" s="183"/>
      <c r="UXX58" s="183"/>
      <c r="UXY58" s="183"/>
      <c r="UXZ58" s="183"/>
      <c r="UYA58" s="183"/>
      <c r="UYB58" s="183"/>
      <c r="UYC58" s="183"/>
      <c r="UYD58" s="183"/>
      <c r="UYE58" s="183"/>
      <c r="UYF58" s="183"/>
      <c r="UYG58" s="183"/>
      <c r="UYH58" s="183"/>
      <c r="UYI58" s="183"/>
      <c r="UYJ58" s="183"/>
      <c r="UYK58" s="183"/>
      <c r="UYL58" s="183"/>
      <c r="UYM58" s="183"/>
      <c r="UYN58" s="183"/>
      <c r="UYO58" s="183"/>
      <c r="UYP58" s="183"/>
      <c r="UYQ58" s="183"/>
      <c r="UYR58" s="183"/>
      <c r="UYS58" s="183"/>
      <c r="UYT58" s="183"/>
      <c r="UYU58" s="183"/>
      <c r="UYV58" s="183"/>
      <c r="UYW58" s="183"/>
      <c r="UYX58" s="183"/>
      <c r="UYY58" s="183"/>
      <c r="UYZ58" s="183"/>
      <c r="UZA58" s="183"/>
      <c r="UZB58" s="183"/>
      <c r="UZC58" s="183"/>
      <c r="UZD58" s="183"/>
      <c r="UZE58" s="183"/>
      <c r="UZF58" s="183"/>
      <c r="UZG58" s="183"/>
      <c r="UZH58" s="183"/>
      <c r="UZI58" s="183"/>
      <c r="UZJ58" s="183"/>
      <c r="UZK58" s="183"/>
      <c r="UZL58" s="183"/>
      <c r="UZM58" s="183"/>
      <c r="UZN58" s="183"/>
      <c r="UZO58" s="183"/>
      <c r="UZP58" s="183"/>
      <c r="UZQ58" s="183"/>
      <c r="UZR58" s="183"/>
      <c r="UZS58" s="183"/>
      <c r="UZT58" s="183"/>
      <c r="UZU58" s="183"/>
      <c r="UZV58" s="183"/>
      <c r="UZW58" s="183"/>
      <c r="UZX58" s="183"/>
      <c r="UZY58" s="183"/>
      <c r="UZZ58" s="183"/>
      <c r="VAA58" s="183"/>
      <c r="VAB58" s="183"/>
      <c r="VAC58" s="183"/>
      <c r="VAD58" s="183"/>
      <c r="VAE58" s="183"/>
      <c r="VAF58" s="183"/>
      <c r="VAG58" s="183"/>
      <c r="VAH58" s="183"/>
      <c r="VAI58" s="183"/>
      <c r="VAJ58" s="183"/>
      <c r="VAK58" s="183"/>
      <c r="VAL58" s="183"/>
      <c r="VAM58" s="183"/>
      <c r="VAN58" s="183"/>
      <c r="VAO58" s="183"/>
      <c r="VAP58" s="183"/>
      <c r="VAQ58" s="183"/>
      <c r="VAR58" s="183"/>
      <c r="VAS58" s="183"/>
      <c r="VAT58" s="183"/>
      <c r="VAU58" s="183"/>
      <c r="VAV58" s="183"/>
      <c r="VAW58" s="183"/>
      <c r="VAX58" s="183"/>
      <c r="VAY58" s="183"/>
      <c r="VAZ58" s="183"/>
      <c r="VBA58" s="183"/>
      <c r="VBB58" s="183"/>
      <c r="VBC58" s="183"/>
      <c r="VBD58" s="183"/>
      <c r="VBE58" s="183"/>
      <c r="VBF58" s="183"/>
      <c r="VBG58" s="183"/>
      <c r="VBH58" s="183"/>
      <c r="VBI58" s="183"/>
      <c r="VBJ58" s="183"/>
      <c r="VBK58" s="183"/>
      <c r="VBL58" s="183"/>
      <c r="VBM58" s="183"/>
      <c r="VBN58" s="183"/>
      <c r="VBO58" s="183"/>
      <c r="VBP58" s="183"/>
      <c r="VBQ58" s="183"/>
      <c r="VBR58" s="183"/>
      <c r="VBS58" s="183"/>
      <c r="VBT58" s="183"/>
      <c r="VBU58" s="183"/>
      <c r="VBV58" s="183"/>
      <c r="VBW58" s="183"/>
      <c r="VBX58" s="183"/>
      <c r="VBY58" s="183"/>
      <c r="VBZ58" s="183"/>
      <c r="VCA58" s="183"/>
      <c r="VCB58" s="183"/>
      <c r="VCC58" s="183"/>
      <c r="VCD58" s="183"/>
      <c r="VCE58" s="183"/>
      <c r="VCF58" s="183"/>
      <c r="VCG58" s="183"/>
      <c r="VCH58" s="183"/>
      <c r="VCI58" s="183"/>
      <c r="VCJ58" s="183"/>
      <c r="VCK58" s="183"/>
      <c r="VCL58" s="183"/>
      <c r="VCM58" s="183"/>
      <c r="VCN58" s="183"/>
      <c r="VCO58" s="183"/>
      <c r="VCP58" s="183"/>
      <c r="VCQ58" s="183"/>
      <c r="VCR58" s="183"/>
      <c r="VCS58" s="183"/>
      <c r="VCT58" s="183"/>
      <c r="VCU58" s="183"/>
      <c r="VCV58" s="183"/>
      <c r="VCW58" s="183"/>
      <c r="VCX58" s="183"/>
      <c r="VCY58" s="183"/>
      <c r="VCZ58" s="183"/>
      <c r="VDA58" s="183"/>
      <c r="VDB58" s="183"/>
      <c r="VDC58" s="183"/>
      <c r="VDD58" s="183"/>
      <c r="VDE58" s="183"/>
      <c r="VDF58" s="183"/>
      <c r="VDG58" s="183"/>
      <c r="VDH58" s="183"/>
      <c r="VDI58" s="183"/>
      <c r="VDJ58" s="183"/>
      <c r="VDK58" s="183"/>
      <c r="VDL58" s="183"/>
      <c r="VDM58" s="183"/>
      <c r="VDN58" s="183"/>
      <c r="VDO58" s="183"/>
      <c r="VDP58" s="183"/>
      <c r="VDQ58" s="183"/>
      <c r="VDR58" s="183"/>
      <c r="VDS58" s="183"/>
      <c r="VDT58" s="183"/>
      <c r="VDU58" s="183"/>
      <c r="VDV58" s="183"/>
      <c r="VDW58" s="183"/>
      <c r="VDX58" s="183"/>
      <c r="VDY58" s="183"/>
      <c r="VDZ58" s="183"/>
      <c r="VEA58" s="183"/>
      <c r="VEB58" s="183"/>
      <c r="VEC58" s="183"/>
      <c r="VED58" s="183"/>
      <c r="VEE58" s="183"/>
      <c r="VEF58" s="183"/>
      <c r="VEG58" s="183"/>
      <c r="VEH58" s="183"/>
      <c r="VEI58" s="183"/>
      <c r="VEJ58" s="183"/>
      <c r="VEK58" s="183"/>
      <c r="VEL58" s="183"/>
      <c r="VEM58" s="183"/>
      <c r="VEN58" s="183"/>
      <c r="VEO58" s="183"/>
      <c r="VEP58" s="183"/>
      <c r="VEQ58" s="183"/>
      <c r="VER58" s="183"/>
      <c r="VES58" s="183"/>
      <c r="VET58" s="183"/>
      <c r="VEU58" s="183"/>
      <c r="VEV58" s="183"/>
      <c r="VEW58" s="183"/>
      <c r="VEX58" s="183"/>
      <c r="VEY58" s="183"/>
      <c r="VEZ58" s="183"/>
      <c r="VFA58" s="183"/>
      <c r="VFB58" s="183"/>
      <c r="VFC58" s="183"/>
      <c r="VFD58" s="183"/>
      <c r="VFE58" s="183"/>
      <c r="VFF58" s="183"/>
      <c r="VFG58" s="183"/>
      <c r="VFH58" s="183"/>
      <c r="VFI58" s="183"/>
      <c r="VFJ58" s="183"/>
      <c r="VFK58" s="183"/>
      <c r="VFL58" s="183"/>
      <c r="VFM58" s="183"/>
      <c r="VFN58" s="183"/>
      <c r="VFO58" s="183"/>
      <c r="VFP58" s="183"/>
      <c r="VFQ58" s="183"/>
      <c r="VFR58" s="183"/>
      <c r="VFS58" s="183"/>
      <c r="VFT58" s="183"/>
      <c r="VFU58" s="183"/>
      <c r="VFV58" s="183"/>
      <c r="VFW58" s="183"/>
      <c r="VFX58" s="183"/>
      <c r="VFY58" s="183"/>
      <c r="VFZ58" s="183"/>
      <c r="VGA58" s="183"/>
      <c r="VGB58" s="183"/>
      <c r="VGC58" s="183"/>
      <c r="VGD58" s="183"/>
      <c r="VGE58" s="183"/>
      <c r="VGF58" s="183"/>
      <c r="VGG58" s="183"/>
      <c r="VGH58" s="183"/>
      <c r="VGI58" s="183"/>
      <c r="VGJ58" s="183"/>
      <c r="VGK58" s="183"/>
      <c r="VGL58" s="183"/>
      <c r="VGM58" s="183"/>
      <c r="VGN58" s="183"/>
      <c r="VGO58" s="183"/>
      <c r="VGP58" s="183"/>
      <c r="VGQ58" s="183"/>
      <c r="VGR58" s="183"/>
      <c r="VGS58" s="183"/>
      <c r="VGT58" s="183"/>
      <c r="VGU58" s="183"/>
      <c r="VGV58" s="183"/>
      <c r="VGW58" s="183"/>
      <c r="VGX58" s="183"/>
      <c r="VGY58" s="183"/>
      <c r="VGZ58" s="183"/>
      <c r="VHA58" s="183"/>
      <c r="VHB58" s="183"/>
      <c r="VHC58" s="183"/>
      <c r="VHD58" s="183"/>
      <c r="VHE58" s="183"/>
      <c r="VHF58" s="183"/>
      <c r="VHG58" s="183"/>
      <c r="VHH58" s="183"/>
      <c r="VHI58" s="183"/>
      <c r="VHJ58" s="183"/>
      <c r="VHK58" s="183"/>
      <c r="VHL58" s="183"/>
      <c r="VHM58" s="183"/>
      <c r="VHN58" s="183"/>
      <c r="VHO58" s="183"/>
      <c r="VHP58" s="183"/>
      <c r="VHQ58" s="183"/>
      <c r="VHR58" s="183"/>
      <c r="VHS58" s="183"/>
      <c r="VHT58" s="183"/>
      <c r="VHU58" s="183"/>
      <c r="VHV58" s="183"/>
      <c r="VHW58" s="183"/>
      <c r="VHX58" s="183"/>
      <c r="VHY58" s="183"/>
      <c r="VHZ58" s="183"/>
      <c r="VIA58" s="183"/>
      <c r="VIB58" s="183"/>
      <c r="VIC58" s="183"/>
      <c r="VID58" s="183"/>
      <c r="VIE58" s="183"/>
      <c r="VIF58" s="183"/>
      <c r="VIG58" s="183"/>
      <c r="VIH58" s="183"/>
      <c r="VII58" s="183"/>
      <c r="VIJ58" s="183"/>
      <c r="VIK58" s="183"/>
      <c r="VIL58" s="183"/>
      <c r="VIM58" s="183"/>
      <c r="VIN58" s="183"/>
      <c r="VIO58" s="183"/>
      <c r="VIP58" s="183"/>
      <c r="VIQ58" s="183"/>
      <c r="VIR58" s="183"/>
      <c r="VIS58" s="183"/>
      <c r="VIT58" s="183"/>
      <c r="VIU58" s="183"/>
      <c r="VIV58" s="183"/>
      <c r="VIW58" s="183"/>
      <c r="VIX58" s="183"/>
      <c r="VIY58" s="183"/>
      <c r="VIZ58" s="183"/>
      <c r="VJA58" s="183"/>
      <c r="VJB58" s="183"/>
      <c r="VJC58" s="183"/>
      <c r="VJD58" s="183"/>
      <c r="VJE58" s="183"/>
      <c r="VJF58" s="183"/>
      <c r="VJG58" s="183"/>
      <c r="VJH58" s="183"/>
      <c r="VJI58" s="183"/>
      <c r="VJJ58" s="183"/>
      <c r="VJK58" s="183"/>
      <c r="VJL58" s="183"/>
      <c r="VJM58" s="183"/>
      <c r="VJN58" s="183"/>
      <c r="VJO58" s="183"/>
      <c r="VJP58" s="183"/>
      <c r="VJQ58" s="183"/>
      <c r="VJR58" s="183"/>
      <c r="VJS58" s="183"/>
      <c r="VJT58" s="183"/>
      <c r="VJU58" s="183"/>
      <c r="VJV58" s="183"/>
      <c r="VJW58" s="183"/>
      <c r="VJX58" s="183"/>
      <c r="VJY58" s="183"/>
      <c r="VJZ58" s="183"/>
      <c r="VKA58" s="183"/>
      <c r="VKB58" s="183"/>
      <c r="VKC58" s="183"/>
      <c r="VKD58" s="183"/>
      <c r="VKE58" s="183"/>
      <c r="VKF58" s="183"/>
      <c r="VKG58" s="183"/>
      <c r="VKH58" s="183"/>
      <c r="VKI58" s="183"/>
      <c r="VKJ58" s="183"/>
      <c r="VKK58" s="183"/>
      <c r="VKL58" s="183"/>
      <c r="VKM58" s="183"/>
      <c r="VKN58" s="183"/>
      <c r="VKO58" s="183"/>
      <c r="VKP58" s="183"/>
      <c r="VKQ58" s="183"/>
      <c r="VKR58" s="183"/>
      <c r="VKS58" s="183"/>
      <c r="VKT58" s="183"/>
      <c r="VKU58" s="183"/>
      <c r="VKV58" s="183"/>
      <c r="VKW58" s="183"/>
      <c r="VKX58" s="183"/>
      <c r="VKY58" s="183"/>
      <c r="VKZ58" s="183"/>
      <c r="VLA58" s="183"/>
      <c r="VLB58" s="183"/>
      <c r="VLC58" s="183"/>
      <c r="VLD58" s="183"/>
      <c r="VLE58" s="183"/>
      <c r="VLF58" s="183"/>
      <c r="VLG58" s="183"/>
      <c r="VLH58" s="183"/>
      <c r="VLI58" s="183"/>
      <c r="VLJ58" s="183"/>
      <c r="VLK58" s="183"/>
      <c r="VLL58" s="183"/>
      <c r="VLM58" s="183"/>
      <c r="VLN58" s="183"/>
      <c r="VLO58" s="183"/>
      <c r="VLP58" s="183"/>
      <c r="VLQ58" s="183"/>
      <c r="VLR58" s="183"/>
      <c r="VLS58" s="183"/>
      <c r="VLT58" s="183"/>
      <c r="VLU58" s="183"/>
      <c r="VLV58" s="183"/>
      <c r="VLW58" s="183"/>
      <c r="VLX58" s="183"/>
      <c r="VLY58" s="183"/>
      <c r="VLZ58" s="183"/>
      <c r="VMA58" s="183"/>
      <c r="VMB58" s="183"/>
      <c r="VMC58" s="183"/>
      <c r="VMD58" s="183"/>
      <c r="VME58" s="183"/>
      <c r="VMF58" s="183"/>
      <c r="VMG58" s="183"/>
      <c r="VMH58" s="183"/>
      <c r="VMI58" s="183"/>
      <c r="VMJ58" s="183"/>
      <c r="VMK58" s="183"/>
      <c r="VML58" s="183"/>
      <c r="VMM58" s="183"/>
      <c r="VMN58" s="183"/>
      <c r="VMO58" s="183"/>
      <c r="VMP58" s="183"/>
      <c r="VMQ58" s="183"/>
      <c r="VMR58" s="183"/>
      <c r="VMS58" s="183"/>
      <c r="VMT58" s="183"/>
      <c r="VMU58" s="183"/>
      <c r="VMV58" s="183"/>
      <c r="VMW58" s="183"/>
      <c r="VMX58" s="183"/>
      <c r="VMY58" s="183"/>
      <c r="VMZ58" s="183"/>
      <c r="VNA58" s="183"/>
      <c r="VNB58" s="183"/>
      <c r="VNC58" s="183"/>
      <c r="VND58" s="183"/>
      <c r="VNE58" s="183"/>
      <c r="VNF58" s="183"/>
      <c r="VNG58" s="183"/>
      <c r="VNH58" s="183"/>
      <c r="VNI58" s="183"/>
      <c r="VNJ58" s="183"/>
      <c r="VNK58" s="183"/>
      <c r="VNL58" s="183"/>
      <c r="VNM58" s="183"/>
      <c r="VNN58" s="183"/>
      <c r="VNO58" s="183"/>
      <c r="VNP58" s="183"/>
      <c r="VNQ58" s="183"/>
      <c r="VNR58" s="183"/>
      <c r="VNS58" s="183"/>
      <c r="VNT58" s="183"/>
      <c r="VNU58" s="183"/>
      <c r="VNV58" s="183"/>
      <c r="VNW58" s="183"/>
      <c r="VNX58" s="183"/>
      <c r="VNY58" s="183"/>
      <c r="VNZ58" s="183"/>
      <c r="VOA58" s="183"/>
      <c r="VOB58" s="183"/>
      <c r="VOC58" s="183"/>
      <c r="VOD58" s="183"/>
      <c r="VOE58" s="183"/>
      <c r="VOF58" s="183"/>
      <c r="VOG58" s="183"/>
      <c r="VOH58" s="183"/>
      <c r="VOI58" s="183"/>
      <c r="VOJ58" s="183"/>
      <c r="VOK58" s="183"/>
      <c r="VOL58" s="183"/>
      <c r="VOM58" s="183"/>
      <c r="VON58" s="183"/>
      <c r="VOO58" s="183"/>
      <c r="VOP58" s="183"/>
      <c r="VOQ58" s="183"/>
      <c r="VOR58" s="183"/>
      <c r="VOS58" s="183"/>
      <c r="VOT58" s="183"/>
      <c r="VOU58" s="183"/>
      <c r="VOV58" s="183"/>
      <c r="VOW58" s="183"/>
      <c r="VOX58" s="183"/>
      <c r="VOY58" s="183"/>
      <c r="VOZ58" s="183"/>
      <c r="VPA58" s="183"/>
      <c r="VPB58" s="183"/>
      <c r="VPC58" s="183"/>
      <c r="VPD58" s="183"/>
      <c r="VPE58" s="183"/>
      <c r="VPF58" s="183"/>
      <c r="VPG58" s="183"/>
      <c r="VPH58" s="183"/>
      <c r="VPI58" s="183"/>
      <c r="VPJ58" s="183"/>
      <c r="VPK58" s="183"/>
      <c r="VPL58" s="183"/>
      <c r="VPM58" s="183"/>
      <c r="VPN58" s="183"/>
      <c r="VPO58" s="183"/>
      <c r="VPP58" s="183"/>
      <c r="VPQ58" s="183"/>
      <c r="VPR58" s="183"/>
      <c r="VPS58" s="183"/>
      <c r="VPT58" s="183"/>
      <c r="VPU58" s="183"/>
      <c r="VPV58" s="183"/>
      <c r="VPW58" s="183"/>
      <c r="VPX58" s="183"/>
      <c r="VPY58" s="183"/>
      <c r="VPZ58" s="183"/>
      <c r="VQA58" s="183"/>
      <c r="VQB58" s="183"/>
      <c r="VQC58" s="183"/>
      <c r="VQD58" s="183"/>
      <c r="VQE58" s="183"/>
      <c r="VQF58" s="183"/>
      <c r="VQG58" s="183"/>
      <c r="VQH58" s="183"/>
      <c r="VQI58" s="183"/>
      <c r="VQJ58" s="183"/>
      <c r="VQK58" s="183"/>
      <c r="VQL58" s="183"/>
      <c r="VQM58" s="183"/>
      <c r="VQN58" s="183"/>
      <c r="VQO58" s="183"/>
      <c r="VQP58" s="183"/>
      <c r="VQQ58" s="183"/>
      <c r="VQR58" s="183"/>
      <c r="VQS58" s="183"/>
      <c r="VQT58" s="183"/>
      <c r="VQU58" s="183"/>
      <c r="VQV58" s="183"/>
      <c r="VQW58" s="183"/>
      <c r="VQX58" s="183"/>
      <c r="VQY58" s="183"/>
      <c r="VQZ58" s="183"/>
      <c r="VRA58" s="183"/>
      <c r="VRB58" s="183"/>
      <c r="VRC58" s="183"/>
      <c r="VRD58" s="183"/>
      <c r="VRE58" s="183"/>
      <c r="VRF58" s="183"/>
      <c r="VRG58" s="183"/>
      <c r="VRH58" s="183"/>
      <c r="VRI58" s="183"/>
      <c r="VRJ58" s="183"/>
      <c r="VRK58" s="183"/>
      <c r="VRL58" s="183"/>
      <c r="VRM58" s="183"/>
      <c r="VRN58" s="183"/>
      <c r="VRO58" s="183"/>
      <c r="VRP58" s="183"/>
      <c r="VRQ58" s="183"/>
      <c r="VRR58" s="183"/>
      <c r="VRS58" s="183"/>
      <c r="VRT58" s="183"/>
      <c r="VRU58" s="183"/>
      <c r="VRV58" s="183"/>
      <c r="VRW58" s="183"/>
      <c r="VRX58" s="183"/>
      <c r="VRY58" s="183"/>
      <c r="VRZ58" s="183"/>
      <c r="VSA58" s="183"/>
      <c r="VSB58" s="183"/>
      <c r="VSC58" s="183"/>
      <c r="VSD58" s="183"/>
      <c r="VSE58" s="183"/>
      <c r="VSF58" s="183"/>
      <c r="VSG58" s="183"/>
      <c r="VSH58" s="183"/>
      <c r="VSI58" s="183"/>
      <c r="VSJ58" s="183"/>
      <c r="VSK58" s="183"/>
      <c r="VSL58" s="183"/>
      <c r="VSM58" s="183"/>
      <c r="VSN58" s="183"/>
      <c r="VSO58" s="183"/>
      <c r="VSP58" s="183"/>
      <c r="VSQ58" s="183"/>
      <c r="VSR58" s="183"/>
      <c r="VSS58" s="183"/>
      <c r="VST58" s="183"/>
      <c r="VSU58" s="183"/>
      <c r="VSV58" s="183"/>
      <c r="VSW58" s="183"/>
      <c r="VSX58" s="183"/>
      <c r="VSY58" s="183"/>
      <c r="VSZ58" s="183"/>
      <c r="VTA58" s="183"/>
      <c r="VTB58" s="183"/>
      <c r="VTC58" s="183"/>
      <c r="VTD58" s="183"/>
      <c r="VTE58" s="183"/>
      <c r="VTF58" s="183"/>
      <c r="VTG58" s="183"/>
      <c r="VTH58" s="183"/>
      <c r="VTI58" s="183"/>
      <c r="VTJ58" s="183"/>
      <c r="VTK58" s="183"/>
      <c r="VTL58" s="183"/>
      <c r="VTM58" s="183"/>
      <c r="VTN58" s="183"/>
      <c r="VTO58" s="183"/>
      <c r="VTP58" s="183"/>
      <c r="VTQ58" s="183"/>
      <c r="VTR58" s="183"/>
      <c r="VTS58" s="183"/>
      <c r="VTT58" s="183"/>
      <c r="VTU58" s="183"/>
      <c r="VTV58" s="183"/>
      <c r="VTW58" s="183"/>
      <c r="VTX58" s="183"/>
      <c r="VTY58" s="183"/>
      <c r="VTZ58" s="183"/>
      <c r="VUA58" s="183"/>
      <c r="VUB58" s="183"/>
      <c r="VUC58" s="183"/>
      <c r="VUD58" s="183"/>
      <c r="VUE58" s="183"/>
      <c r="VUF58" s="183"/>
      <c r="VUG58" s="183"/>
      <c r="VUH58" s="183"/>
      <c r="VUI58" s="183"/>
      <c r="VUJ58" s="183"/>
      <c r="VUK58" s="183"/>
      <c r="VUL58" s="183"/>
      <c r="VUM58" s="183"/>
      <c r="VUN58" s="183"/>
      <c r="VUO58" s="183"/>
      <c r="VUP58" s="183"/>
      <c r="VUQ58" s="183"/>
      <c r="VUR58" s="183"/>
      <c r="VUS58" s="183"/>
      <c r="VUT58" s="183"/>
      <c r="VUU58" s="183"/>
      <c r="VUV58" s="183"/>
      <c r="VUW58" s="183"/>
      <c r="VUX58" s="183"/>
      <c r="VUY58" s="183"/>
      <c r="VUZ58" s="183"/>
      <c r="VVA58" s="183"/>
      <c r="VVB58" s="183"/>
      <c r="VVC58" s="183"/>
      <c r="VVD58" s="183"/>
      <c r="VVE58" s="183"/>
      <c r="VVF58" s="183"/>
      <c r="VVG58" s="183"/>
      <c r="VVH58" s="183"/>
      <c r="VVI58" s="183"/>
      <c r="VVJ58" s="183"/>
      <c r="VVK58" s="183"/>
      <c r="VVL58" s="183"/>
      <c r="VVM58" s="183"/>
      <c r="VVN58" s="183"/>
      <c r="VVO58" s="183"/>
      <c r="VVP58" s="183"/>
      <c r="VVQ58" s="183"/>
      <c r="VVR58" s="183"/>
      <c r="VVS58" s="183"/>
      <c r="VVT58" s="183"/>
      <c r="VVU58" s="183"/>
      <c r="VVV58" s="183"/>
      <c r="VVW58" s="183"/>
      <c r="VVX58" s="183"/>
      <c r="VVY58" s="183"/>
      <c r="VVZ58" s="183"/>
      <c r="VWA58" s="183"/>
      <c r="VWB58" s="183"/>
      <c r="VWC58" s="183"/>
      <c r="VWD58" s="183"/>
      <c r="VWE58" s="183"/>
      <c r="VWF58" s="183"/>
      <c r="VWG58" s="183"/>
      <c r="VWH58" s="183"/>
      <c r="VWI58" s="183"/>
      <c r="VWJ58" s="183"/>
      <c r="VWK58" s="183"/>
      <c r="VWL58" s="183"/>
      <c r="VWM58" s="183"/>
      <c r="VWN58" s="183"/>
      <c r="VWO58" s="183"/>
      <c r="VWP58" s="183"/>
      <c r="VWQ58" s="183"/>
      <c r="VWR58" s="183"/>
      <c r="VWS58" s="183"/>
      <c r="VWT58" s="183"/>
      <c r="VWU58" s="183"/>
      <c r="VWV58" s="183"/>
      <c r="VWW58" s="183"/>
      <c r="VWX58" s="183"/>
      <c r="VWY58" s="183"/>
      <c r="VWZ58" s="183"/>
      <c r="VXA58" s="183"/>
      <c r="VXB58" s="183"/>
      <c r="VXC58" s="183"/>
      <c r="VXD58" s="183"/>
      <c r="VXE58" s="183"/>
      <c r="VXF58" s="183"/>
      <c r="VXG58" s="183"/>
      <c r="VXH58" s="183"/>
      <c r="VXI58" s="183"/>
      <c r="VXJ58" s="183"/>
      <c r="VXK58" s="183"/>
      <c r="VXL58" s="183"/>
      <c r="VXM58" s="183"/>
      <c r="VXN58" s="183"/>
      <c r="VXO58" s="183"/>
      <c r="VXP58" s="183"/>
      <c r="VXQ58" s="183"/>
      <c r="VXR58" s="183"/>
      <c r="VXS58" s="183"/>
      <c r="VXT58" s="183"/>
      <c r="VXU58" s="183"/>
      <c r="VXV58" s="183"/>
      <c r="VXW58" s="183"/>
      <c r="VXX58" s="183"/>
      <c r="VXY58" s="183"/>
      <c r="VXZ58" s="183"/>
      <c r="VYA58" s="183"/>
      <c r="VYB58" s="183"/>
      <c r="VYC58" s="183"/>
      <c r="VYD58" s="183"/>
      <c r="VYE58" s="183"/>
      <c r="VYF58" s="183"/>
      <c r="VYG58" s="183"/>
      <c r="VYH58" s="183"/>
      <c r="VYI58" s="183"/>
      <c r="VYJ58" s="183"/>
      <c r="VYK58" s="183"/>
      <c r="VYL58" s="183"/>
      <c r="VYM58" s="183"/>
      <c r="VYN58" s="183"/>
      <c r="VYO58" s="183"/>
      <c r="VYP58" s="183"/>
      <c r="VYQ58" s="183"/>
      <c r="VYR58" s="183"/>
      <c r="VYS58" s="183"/>
      <c r="VYT58" s="183"/>
      <c r="VYU58" s="183"/>
      <c r="VYV58" s="183"/>
      <c r="VYW58" s="183"/>
      <c r="VYX58" s="183"/>
      <c r="VYY58" s="183"/>
      <c r="VYZ58" s="183"/>
      <c r="VZA58" s="183"/>
      <c r="VZB58" s="183"/>
      <c r="VZC58" s="183"/>
      <c r="VZD58" s="183"/>
      <c r="VZE58" s="183"/>
      <c r="VZF58" s="183"/>
      <c r="VZG58" s="183"/>
      <c r="VZH58" s="183"/>
      <c r="VZI58" s="183"/>
      <c r="VZJ58" s="183"/>
      <c r="VZK58" s="183"/>
      <c r="VZL58" s="183"/>
      <c r="VZM58" s="183"/>
      <c r="VZN58" s="183"/>
      <c r="VZO58" s="183"/>
      <c r="VZP58" s="183"/>
      <c r="VZQ58" s="183"/>
      <c r="VZR58" s="183"/>
      <c r="VZS58" s="183"/>
      <c r="VZT58" s="183"/>
      <c r="VZU58" s="183"/>
      <c r="VZV58" s="183"/>
      <c r="VZW58" s="183"/>
      <c r="VZX58" s="183"/>
      <c r="VZY58" s="183"/>
      <c r="VZZ58" s="183"/>
      <c r="WAA58" s="183"/>
      <c r="WAB58" s="183"/>
      <c r="WAC58" s="183"/>
      <c r="WAD58" s="183"/>
      <c r="WAE58" s="183"/>
      <c r="WAF58" s="183"/>
      <c r="WAG58" s="183"/>
      <c r="WAH58" s="183"/>
      <c r="WAI58" s="183"/>
      <c r="WAJ58" s="183"/>
      <c r="WAK58" s="183"/>
      <c r="WAL58" s="183"/>
      <c r="WAM58" s="183"/>
      <c r="WAN58" s="183"/>
      <c r="WAO58" s="183"/>
      <c r="WAP58" s="183"/>
      <c r="WAQ58" s="183"/>
      <c r="WAR58" s="183"/>
      <c r="WAS58" s="183"/>
      <c r="WAT58" s="183"/>
      <c r="WAU58" s="183"/>
      <c r="WAV58" s="183"/>
      <c r="WAW58" s="183"/>
      <c r="WAX58" s="183"/>
      <c r="WAY58" s="183"/>
      <c r="WAZ58" s="183"/>
      <c r="WBA58" s="183"/>
      <c r="WBB58" s="183"/>
      <c r="WBC58" s="183"/>
      <c r="WBD58" s="183"/>
      <c r="WBE58" s="183"/>
      <c r="WBF58" s="183"/>
      <c r="WBG58" s="183"/>
      <c r="WBH58" s="183"/>
      <c r="WBI58" s="183"/>
      <c r="WBJ58" s="183"/>
      <c r="WBK58" s="183"/>
      <c r="WBL58" s="183"/>
      <c r="WBM58" s="183"/>
      <c r="WBN58" s="183"/>
      <c r="WBO58" s="183"/>
      <c r="WBP58" s="183"/>
      <c r="WBQ58" s="183"/>
      <c r="WBR58" s="183"/>
      <c r="WBS58" s="183"/>
      <c r="WBT58" s="183"/>
      <c r="WBU58" s="183"/>
      <c r="WBV58" s="183"/>
      <c r="WBW58" s="183"/>
      <c r="WBX58" s="183"/>
      <c r="WBY58" s="183"/>
      <c r="WBZ58" s="183"/>
      <c r="WCA58" s="183"/>
      <c r="WCB58" s="183"/>
      <c r="WCC58" s="183"/>
      <c r="WCD58" s="183"/>
      <c r="WCE58" s="183"/>
      <c r="WCF58" s="183"/>
      <c r="WCG58" s="183"/>
      <c r="WCH58" s="183"/>
      <c r="WCI58" s="183"/>
      <c r="WCJ58" s="183"/>
      <c r="WCK58" s="183"/>
      <c r="WCL58" s="183"/>
      <c r="WCM58" s="183"/>
      <c r="WCN58" s="183"/>
      <c r="WCO58" s="183"/>
      <c r="WCP58" s="183"/>
      <c r="WCQ58" s="183"/>
      <c r="WCR58" s="183"/>
      <c r="WCS58" s="183"/>
      <c r="WCT58" s="183"/>
      <c r="WCU58" s="183"/>
      <c r="WCV58" s="183"/>
      <c r="WCW58" s="183"/>
      <c r="WCX58" s="183"/>
      <c r="WCY58" s="183"/>
      <c r="WCZ58" s="183"/>
      <c r="WDA58" s="183"/>
      <c r="WDB58" s="183"/>
      <c r="WDC58" s="183"/>
      <c r="WDD58" s="183"/>
      <c r="WDE58" s="183"/>
      <c r="WDF58" s="183"/>
      <c r="WDG58" s="183"/>
      <c r="WDH58" s="183"/>
      <c r="WDI58" s="183"/>
      <c r="WDJ58" s="183"/>
      <c r="WDK58" s="183"/>
      <c r="WDL58" s="183"/>
      <c r="WDM58" s="183"/>
      <c r="WDN58" s="183"/>
      <c r="WDO58" s="183"/>
      <c r="WDP58" s="183"/>
      <c r="WDQ58" s="183"/>
      <c r="WDR58" s="183"/>
      <c r="WDS58" s="183"/>
      <c r="WDT58" s="183"/>
      <c r="WDU58" s="183"/>
      <c r="WDV58" s="183"/>
      <c r="WDW58" s="183"/>
      <c r="WDX58" s="183"/>
      <c r="WDY58" s="183"/>
      <c r="WDZ58" s="183"/>
      <c r="WEA58" s="183"/>
      <c r="WEB58" s="183"/>
      <c r="WEC58" s="183"/>
      <c r="WED58" s="183"/>
      <c r="WEE58" s="183"/>
      <c r="WEF58" s="183"/>
      <c r="WEG58" s="183"/>
      <c r="WEH58" s="183"/>
      <c r="WEI58" s="183"/>
      <c r="WEJ58" s="183"/>
      <c r="WEK58" s="183"/>
      <c r="WEL58" s="183"/>
      <c r="WEM58" s="183"/>
      <c r="WEN58" s="183"/>
      <c r="WEO58" s="183"/>
      <c r="WEP58" s="183"/>
      <c r="WEQ58" s="183"/>
      <c r="WER58" s="183"/>
      <c r="WES58" s="183"/>
      <c r="WET58" s="183"/>
      <c r="WEU58" s="183"/>
      <c r="WEV58" s="183"/>
      <c r="WEW58" s="183"/>
      <c r="WEX58" s="183"/>
      <c r="WEY58" s="183"/>
      <c r="WEZ58" s="183"/>
      <c r="WFA58" s="183"/>
      <c r="WFB58" s="183"/>
      <c r="WFC58" s="183"/>
      <c r="WFD58" s="183"/>
      <c r="WFE58" s="183"/>
      <c r="WFF58" s="183"/>
      <c r="WFG58" s="183"/>
      <c r="WFH58" s="183"/>
      <c r="WFI58" s="183"/>
      <c r="WFJ58" s="183"/>
      <c r="WFK58" s="183"/>
      <c r="WFL58" s="183"/>
      <c r="WFM58" s="183"/>
      <c r="WFN58" s="183"/>
      <c r="WFO58" s="183"/>
      <c r="WFP58" s="183"/>
      <c r="WFQ58" s="183"/>
      <c r="WFR58" s="183"/>
      <c r="WFS58" s="183"/>
      <c r="WFT58" s="183"/>
      <c r="WFU58" s="183"/>
      <c r="WFV58" s="183"/>
      <c r="WFW58" s="183"/>
      <c r="WFX58" s="183"/>
      <c r="WFY58" s="183"/>
      <c r="WFZ58" s="183"/>
      <c r="WGA58" s="183"/>
      <c r="WGB58" s="183"/>
      <c r="WGC58" s="183"/>
      <c r="WGD58" s="183"/>
      <c r="WGE58" s="183"/>
      <c r="WGF58" s="183"/>
      <c r="WGG58" s="183"/>
      <c r="WGH58" s="183"/>
      <c r="WGI58" s="183"/>
      <c r="WGJ58" s="183"/>
      <c r="WGK58" s="183"/>
      <c r="WGL58" s="183"/>
      <c r="WGM58" s="183"/>
      <c r="WGN58" s="183"/>
      <c r="WGO58" s="183"/>
      <c r="WGP58" s="183"/>
      <c r="WGQ58" s="183"/>
      <c r="WGR58" s="183"/>
      <c r="WGS58" s="183"/>
      <c r="WGT58" s="183"/>
      <c r="WGU58" s="183"/>
      <c r="WGV58" s="183"/>
      <c r="WGW58" s="183"/>
      <c r="WGX58" s="183"/>
      <c r="WGY58" s="183"/>
      <c r="WGZ58" s="183"/>
      <c r="WHA58" s="183"/>
      <c r="WHB58" s="183"/>
      <c r="WHC58" s="183"/>
      <c r="WHD58" s="183"/>
      <c r="WHE58" s="183"/>
      <c r="WHF58" s="183"/>
      <c r="WHG58" s="183"/>
      <c r="WHH58" s="183"/>
      <c r="WHI58" s="183"/>
      <c r="WHJ58" s="183"/>
      <c r="WHK58" s="183"/>
      <c r="WHL58" s="183"/>
      <c r="WHM58" s="183"/>
      <c r="WHN58" s="183"/>
      <c r="WHO58" s="183"/>
      <c r="WHP58" s="183"/>
      <c r="WHQ58" s="183"/>
      <c r="WHR58" s="183"/>
      <c r="WHS58" s="183"/>
      <c r="WHT58" s="183"/>
      <c r="WHU58" s="183"/>
      <c r="WHV58" s="183"/>
      <c r="WHW58" s="183"/>
      <c r="WHX58" s="183"/>
      <c r="WHY58" s="183"/>
      <c r="WHZ58" s="183"/>
      <c r="WIA58" s="183"/>
      <c r="WIB58" s="183"/>
      <c r="WIC58" s="183"/>
      <c r="WID58" s="183"/>
      <c r="WIE58" s="183"/>
      <c r="WIF58" s="183"/>
      <c r="WIG58" s="183"/>
      <c r="WIH58" s="183"/>
      <c r="WII58" s="183"/>
      <c r="WIJ58" s="183"/>
      <c r="WIK58" s="183"/>
      <c r="WIL58" s="183"/>
      <c r="WIM58" s="183"/>
      <c r="WIN58" s="183"/>
      <c r="WIO58" s="183"/>
      <c r="WIP58" s="183"/>
      <c r="WIQ58" s="183"/>
      <c r="WIR58" s="183"/>
      <c r="WIS58" s="183"/>
      <c r="WIT58" s="183"/>
      <c r="WIU58" s="183"/>
      <c r="WIV58" s="183"/>
      <c r="WIW58" s="183"/>
      <c r="WIX58" s="183"/>
      <c r="WIY58" s="183"/>
      <c r="WIZ58" s="183"/>
      <c r="WJA58" s="183"/>
      <c r="WJB58" s="183"/>
      <c r="WJC58" s="183"/>
      <c r="WJD58" s="183"/>
      <c r="WJE58" s="183"/>
      <c r="WJF58" s="183"/>
      <c r="WJG58" s="183"/>
      <c r="WJH58" s="183"/>
      <c r="WJI58" s="183"/>
      <c r="WJJ58" s="183"/>
      <c r="WJK58" s="183"/>
      <c r="WJL58" s="183"/>
      <c r="WJM58" s="183"/>
      <c r="WJN58" s="183"/>
      <c r="WJO58" s="183"/>
      <c r="WJP58" s="183"/>
      <c r="WJQ58" s="183"/>
      <c r="WJR58" s="183"/>
      <c r="WJS58" s="183"/>
      <c r="WJT58" s="183"/>
      <c r="WJU58" s="183"/>
      <c r="WJV58" s="183"/>
      <c r="WJW58" s="183"/>
      <c r="WJX58" s="183"/>
      <c r="WJY58" s="183"/>
      <c r="WJZ58" s="183"/>
      <c r="WKA58" s="183"/>
      <c r="WKB58" s="183"/>
      <c r="WKC58" s="183"/>
      <c r="WKD58" s="183"/>
      <c r="WKE58" s="183"/>
      <c r="WKF58" s="183"/>
      <c r="WKG58" s="183"/>
      <c r="WKH58" s="183"/>
      <c r="WKI58" s="183"/>
      <c r="WKJ58" s="183"/>
      <c r="WKK58" s="183"/>
      <c r="WKL58" s="183"/>
      <c r="WKM58" s="183"/>
      <c r="WKN58" s="183"/>
      <c r="WKO58" s="183"/>
      <c r="WKP58" s="183"/>
      <c r="WKQ58" s="183"/>
      <c r="WKR58" s="183"/>
      <c r="WKS58" s="183"/>
      <c r="WKT58" s="183"/>
      <c r="WKU58" s="183"/>
      <c r="WKV58" s="183"/>
      <c r="WKW58" s="183"/>
      <c r="WKX58" s="183"/>
      <c r="WKY58" s="183"/>
      <c r="WKZ58" s="183"/>
      <c r="WLA58" s="183"/>
      <c r="WLB58" s="183"/>
      <c r="WLC58" s="183"/>
      <c r="WLD58" s="183"/>
      <c r="WLE58" s="183"/>
      <c r="WLF58" s="183"/>
      <c r="WLG58" s="183"/>
      <c r="WLH58" s="183"/>
      <c r="WLI58" s="183"/>
      <c r="WLJ58" s="183"/>
      <c r="WLK58" s="183"/>
      <c r="WLL58" s="183"/>
      <c r="WLM58" s="183"/>
      <c r="WLN58" s="183"/>
      <c r="WLO58" s="183"/>
      <c r="WLP58" s="183"/>
      <c r="WLQ58" s="183"/>
      <c r="WLR58" s="183"/>
      <c r="WLS58" s="183"/>
      <c r="WLT58" s="183"/>
      <c r="WLU58" s="183"/>
      <c r="WLV58" s="183"/>
      <c r="WLW58" s="183"/>
      <c r="WLX58" s="183"/>
      <c r="WLY58" s="183"/>
      <c r="WLZ58" s="183"/>
      <c r="WMA58" s="183"/>
      <c r="WMB58" s="183"/>
      <c r="WMC58" s="183"/>
      <c r="WMD58" s="183"/>
      <c r="WME58" s="183"/>
      <c r="WMF58" s="183"/>
      <c r="WMG58" s="183"/>
      <c r="WMH58" s="183"/>
      <c r="WMI58" s="183"/>
      <c r="WMJ58" s="183"/>
      <c r="WMK58" s="183"/>
      <c r="WML58" s="183"/>
      <c r="WMM58" s="183"/>
      <c r="WMN58" s="183"/>
      <c r="WMO58" s="183"/>
      <c r="WMP58" s="183"/>
      <c r="WMQ58" s="183"/>
      <c r="WMR58" s="183"/>
      <c r="WMS58" s="183"/>
      <c r="WMT58" s="183"/>
      <c r="WMU58" s="183"/>
      <c r="WMV58" s="183"/>
      <c r="WMW58" s="183"/>
      <c r="WMX58" s="183"/>
      <c r="WMY58" s="183"/>
      <c r="WMZ58" s="183"/>
      <c r="WNA58" s="183"/>
      <c r="WNB58" s="183"/>
      <c r="WNC58" s="183"/>
      <c r="WND58" s="183"/>
      <c r="WNE58" s="183"/>
      <c r="WNF58" s="183"/>
      <c r="WNG58" s="183"/>
      <c r="WNH58" s="183"/>
      <c r="WNI58" s="183"/>
      <c r="WNJ58" s="183"/>
      <c r="WNK58" s="183"/>
      <c r="WNL58" s="183"/>
      <c r="WNM58" s="183"/>
      <c r="WNN58" s="183"/>
      <c r="WNO58" s="183"/>
      <c r="WNP58" s="183"/>
      <c r="WNQ58" s="183"/>
      <c r="WNR58" s="183"/>
      <c r="WNS58" s="183"/>
      <c r="WNT58" s="183"/>
      <c r="WNU58" s="183"/>
      <c r="WNV58" s="183"/>
      <c r="WNW58" s="183"/>
      <c r="WNX58" s="183"/>
      <c r="WNY58" s="183"/>
      <c r="WNZ58" s="183"/>
      <c r="WOA58" s="183"/>
      <c r="WOB58" s="183"/>
      <c r="WOC58" s="183"/>
      <c r="WOD58" s="183"/>
      <c r="WOE58" s="183"/>
      <c r="WOF58" s="183"/>
      <c r="WOG58" s="183"/>
      <c r="WOH58" s="183"/>
      <c r="WOI58" s="183"/>
      <c r="WOJ58" s="183"/>
      <c r="WOK58" s="183"/>
      <c r="WOL58" s="183"/>
      <c r="WOM58" s="183"/>
      <c r="WON58" s="183"/>
      <c r="WOO58" s="183"/>
      <c r="WOP58" s="183"/>
      <c r="WOQ58" s="183"/>
      <c r="WOR58" s="183"/>
      <c r="WOS58" s="183"/>
      <c r="WOT58" s="183"/>
      <c r="WOU58" s="183"/>
      <c r="WOV58" s="183"/>
      <c r="WOW58" s="183"/>
      <c r="WOX58" s="183"/>
      <c r="WOY58" s="183"/>
      <c r="WOZ58" s="183"/>
      <c r="WPA58" s="183"/>
      <c r="WPB58" s="183"/>
      <c r="WPC58" s="183"/>
      <c r="WPD58" s="183"/>
      <c r="WPE58" s="183"/>
      <c r="WPF58" s="183"/>
      <c r="WPG58" s="183"/>
      <c r="WPH58" s="183"/>
      <c r="WPI58" s="183"/>
      <c r="WPJ58" s="183"/>
      <c r="WPK58" s="183"/>
      <c r="WPL58" s="183"/>
      <c r="WPM58" s="183"/>
      <c r="WPN58" s="183"/>
      <c r="WPO58" s="183"/>
      <c r="WPP58" s="183"/>
      <c r="WPQ58" s="183"/>
      <c r="WPR58" s="183"/>
      <c r="WPS58" s="183"/>
      <c r="WPT58" s="183"/>
      <c r="WPU58" s="183"/>
      <c r="WPV58" s="183"/>
      <c r="WPW58" s="183"/>
      <c r="WPX58" s="183"/>
      <c r="WPY58" s="183"/>
      <c r="WPZ58" s="183"/>
      <c r="WQA58" s="183"/>
      <c r="WQB58" s="183"/>
      <c r="WQC58" s="183"/>
      <c r="WQD58" s="183"/>
      <c r="WQE58" s="183"/>
      <c r="WQF58" s="183"/>
      <c r="WQG58" s="183"/>
      <c r="WQH58" s="183"/>
      <c r="WQI58" s="183"/>
      <c r="WQJ58" s="183"/>
      <c r="WQK58" s="183"/>
      <c r="WQL58" s="183"/>
      <c r="WQM58" s="183"/>
      <c r="WQN58" s="183"/>
      <c r="WQO58" s="183"/>
      <c r="WQP58" s="183"/>
      <c r="WQQ58" s="183"/>
      <c r="WQR58" s="183"/>
      <c r="WQS58" s="183"/>
      <c r="WQT58" s="183"/>
      <c r="WQU58" s="183"/>
      <c r="WQV58" s="183"/>
      <c r="WQW58" s="183"/>
      <c r="WQX58" s="183"/>
      <c r="WQY58" s="183"/>
      <c r="WQZ58" s="183"/>
      <c r="WRA58" s="183"/>
      <c r="WRB58" s="183"/>
      <c r="WRC58" s="183"/>
      <c r="WRD58" s="183"/>
      <c r="WRE58" s="183"/>
      <c r="WRF58" s="183"/>
      <c r="WRG58" s="183"/>
      <c r="WRH58" s="183"/>
      <c r="WRI58" s="183"/>
      <c r="WRJ58" s="183"/>
      <c r="WRK58" s="183"/>
      <c r="WRL58" s="183"/>
      <c r="WRM58" s="183"/>
      <c r="WRN58" s="183"/>
      <c r="WRO58" s="183"/>
      <c r="WRP58" s="183"/>
      <c r="WRQ58" s="183"/>
      <c r="WRR58" s="183"/>
      <c r="WRS58" s="183"/>
      <c r="WRT58" s="183"/>
      <c r="WRU58" s="183"/>
      <c r="WRV58" s="183"/>
      <c r="WRW58" s="183"/>
      <c r="WRX58" s="183"/>
      <c r="WRY58" s="183"/>
      <c r="WRZ58" s="183"/>
      <c r="WSA58" s="183"/>
      <c r="WSB58" s="183"/>
      <c r="WSC58" s="183"/>
      <c r="WSD58" s="183"/>
      <c r="WSE58" s="183"/>
      <c r="WSF58" s="183"/>
      <c r="WSG58" s="183"/>
      <c r="WSH58" s="183"/>
      <c r="WSI58" s="183"/>
      <c r="WSJ58" s="183"/>
      <c r="WSK58" s="183"/>
      <c r="WSL58" s="183"/>
      <c r="WSM58" s="183"/>
      <c r="WSN58" s="183"/>
      <c r="WSO58" s="183"/>
      <c r="WSP58" s="183"/>
      <c r="WSQ58" s="183"/>
      <c r="WSR58" s="183"/>
      <c r="WSS58" s="183"/>
      <c r="WST58" s="183"/>
      <c r="WSU58" s="183"/>
      <c r="WSV58" s="183"/>
      <c r="WSW58" s="183"/>
      <c r="WSX58" s="183"/>
      <c r="WSY58" s="183"/>
      <c r="WSZ58" s="183"/>
      <c r="WTA58" s="183"/>
      <c r="WTB58" s="183"/>
      <c r="WTC58" s="183"/>
      <c r="WTD58" s="183"/>
      <c r="WTE58" s="183"/>
      <c r="WTF58" s="183"/>
      <c r="WTG58" s="183"/>
      <c r="WTH58" s="183"/>
      <c r="WTI58" s="183"/>
      <c r="WTJ58" s="183"/>
      <c r="WTK58" s="183"/>
      <c r="WTL58" s="183"/>
      <c r="WTM58" s="183"/>
      <c r="WTN58" s="183"/>
      <c r="WTO58" s="183"/>
      <c r="WTP58" s="183"/>
      <c r="WTQ58" s="183"/>
      <c r="WTR58" s="183"/>
      <c r="WTS58" s="183"/>
      <c r="WTT58" s="183"/>
      <c r="WTU58" s="183"/>
      <c r="WTV58" s="183"/>
      <c r="WTW58" s="183"/>
      <c r="WTX58" s="183"/>
      <c r="WTY58" s="183"/>
      <c r="WTZ58" s="183"/>
      <c r="WUA58" s="183"/>
      <c r="WUB58" s="183"/>
      <c r="WUC58" s="183"/>
      <c r="WUD58" s="183"/>
      <c r="WUE58" s="183"/>
      <c r="WUF58" s="183"/>
      <c r="WUG58" s="183"/>
      <c r="WUH58" s="183"/>
      <c r="WUI58" s="183"/>
      <c r="WUJ58" s="183"/>
      <c r="WUK58" s="183"/>
      <c r="WUL58" s="183"/>
      <c r="WUM58" s="183"/>
      <c r="WUN58" s="183"/>
      <c r="WUO58" s="183"/>
      <c r="WUP58" s="183"/>
      <c r="WUQ58" s="183"/>
      <c r="WUR58" s="183"/>
      <c r="WUS58" s="183"/>
      <c r="WUT58" s="183"/>
      <c r="WUU58" s="183"/>
      <c r="WUV58" s="183"/>
      <c r="WUW58" s="183"/>
      <c r="WUX58" s="183"/>
      <c r="WUY58" s="183"/>
      <c r="WUZ58" s="183"/>
      <c r="WVA58" s="183"/>
      <c r="WVB58" s="183"/>
      <c r="WVC58" s="183"/>
      <c r="WVD58" s="183"/>
      <c r="WVE58" s="183"/>
      <c r="WVF58" s="183"/>
      <c r="WVG58" s="183"/>
      <c r="WVH58" s="183"/>
      <c r="WVI58" s="183"/>
      <c r="WVJ58" s="183"/>
      <c r="WVK58" s="183"/>
      <c r="WVL58" s="183"/>
      <c r="WVM58" s="183"/>
      <c r="WVN58" s="183"/>
      <c r="WVO58" s="183"/>
      <c r="WVP58" s="183"/>
      <c r="WVQ58" s="183"/>
      <c r="WVR58" s="183"/>
      <c r="WVS58" s="183"/>
      <c r="WVT58" s="183"/>
      <c r="WVU58" s="183"/>
      <c r="WVV58" s="183"/>
      <c r="WVW58" s="183"/>
      <c r="WVX58" s="183"/>
      <c r="WVY58" s="183"/>
      <c r="WVZ58" s="183"/>
      <c r="WWA58" s="183"/>
      <c r="WWB58" s="183"/>
      <c r="WWC58" s="183"/>
      <c r="WWD58" s="183"/>
      <c r="WWE58" s="183"/>
      <c r="WWF58" s="183"/>
      <c r="WWG58" s="183"/>
      <c r="WWH58" s="183"/>
      <c r="WWI58" s="183"/>
      <c r="WWJ58" s="183"/>
      <c r="WWK58" s="183"/>
      <c r="WWL58" s="183"/>
      <c r="WWM58" s="183"/>
      <c r="WWN58" s="183"/>
      <c r="WWO58" s="183"/>
      <c r="WWP58" s="183"/>
      <c r="WWQ58" s="183"/>
      <c r="WWR58" s="183"/>
      <c r="WWS58" s="183"/>
      <c r="WWT58" s="183"/>
      <c r="WWU58" s="183"/>
      <c r="WWV58" s="183"/>
      <c r="WWW58" s="183"/>
      <c r="WWX58" s="183"/>
      <c r="WWY58" s="183"/>
      <c r="WWZ58" s="183"/>
      <c r="WXA58" s="183"/>
      <c r="WXB58" s="183"/>
      <c r="WXC58" s="183"/>
      <c r="WXD58" s="183"/>
      <c r="WXE58" s="183"/>
      <c r="WXF58" s="183"/>
      <c r="WXG58" s="183"/>
      <c r="WXH58" s="183"/>
      <c r="WXI58" s="183"/>
      <c r="WXJ58" s="183"/>
      <c r="WXK58" s="183"/>
      <c r="WXL58" s="183"/>
      <c r="WXM58" s="183"/>
      <c r="WXN58" s="183"/>
      <c r="WXO58" s="183"/>
      <c r="WXP58" s="183"/>
      <c r="WXQ58" s="183"/>
      <c r="WXR58" s="183"/>
      <c r="WXS58" s="183"/>
      <c r="WXT58" s="183"/>
      <c r="WXU58" s="183"/>
      <c r="WXV58" s="183"/>
      <c r="WXW58" s="183"/>
      <c r="WXX58" s="183"/>
      <c r="WXY58" s="183"/>
      <c r="WXZ58" s="183"/>
      <c r="WYA58" s="183"/>
      <c r="WYB58" s="183"/>
      <c r="WYC58" s="183"/>
      <c r="WYD58" s="183"/>
      <c r="WYE58" s="183"/>
      <c r="WYF58" s="183"/>
      <c r="WYG58" s="183"/>
      <c r="WYH58" s="183"/>
      <c r="WYI58" s="183"/>
      <c r="WYJ58" s="183"/>
      <c r="WYK58" s="183"/>
      <c r="WYL58" s="183"/>
      <c r="WYM58" s="183"/>
      <c r="WYN58" s="183"/>
      <c r="WYO58" s="183"/>
      <c r="WYP58" s="183"/>
      <c r="WYQ58" s="183"/>
      <c r="WYR58" s="183"/>
      <c r="WYS58" s="183"/>
      <c r="WYT58" s="183"/>
      <c r="WYU58" s="183"/>
      <c r="WYV58" s="183"/>
      <c r="WYW58" s="183"/>
      <c r="WYX58" s="183"/>
      <c r="WYY58" s="183"/>
      <c r="WYZ58" s="183"/>
      <c r="WZA58" s="183"/>
      <c r="WZB58" s="183"/>
      <c r="WZC58" s="183"/>
      <c r="WZD58" s="183"/>
      <c r="WZE58" s="183"/>
      <c r="WZF58" s="183"/>
      <c r="WZG58" s="183"/>
      <c r="WZH58" s="183"/>
      <c r="WZI58" s="183"/>
      <c r="WZJ58" s="183"/>
      <c r="WZK58" s="183"/>
      <c r="WZL58" s="183"/>
      <c r="WZM58" s="183"/>
      <c r="WZN58" s="183"/>
      <c r="WZO58" s="183"/>
      <c r="WZP58" s="183"/>
      <c r="WZQ58" s="183"/>
      <c r="WZR58" s="183"/>
      <c r="WZS58" s="183"/>
      <c r="WZT58" s="183"/>
      <c r="WZU58" s="183"/>
      <c r="WZV58" s="183"/>
      <c r="WZW58" s="183"/>
      <c r="WZX58" s="183"/>
      <c r="WZY58" s="183"/>
      <c r="WZZ58" s="183"/>
      <c r="XAA58" s="183"/>
      <c r="XAB58" s="183"/>
      <c r="XAC58" s="183"/>
      <c r="XAD58" s="183"/>
      <c r="XAE58" s="183"/>
      <c r="XAF58" s="183"/>
      <c r="XAG58" s="183"/>
      <c r="XAH58" s="183"/>
      <c r="XAI58" s="183"/>
      <c r="XAJ58" s="183"/>
      <c r="XAK58" s="183"/>
      <c r="XAL58" s="183"/>
      <c r="XAM58" s="183"/>
      <c r="XAN58" s="183"/>
      <c r="XAO58" s="183"/>
      <c r="XAP58" s="183"/>
      <c r="XAQ58" s="183"/>
      <c r="XAR58" s="183"/>
      <c r="XAS58" s="183"/>
      <c r="XAT58" s="183"/>
      <c r="XAU58" s="183"/>
      <c r="XAV58" s="183"/>
      <c r="XAW58" s="183"/>
      <c r="XAX58" s="183"/>
      <c r="XAY58" s="183"/>
      <c r="XAZ58" s="183"/>
      <c r="XBA58" s="183"/>
      <c r="XBB58" s="183"/>
      <c r="XBC58" s="183"/>
      <c r="XBD58" s="183"/>
      <c r="XBE58" s="183"/>
      <c r="XBF58" s="183"/>
      <c r="XBG58" s="183"/>
      <c r="XBH58" s="183"/>
      <c r="XBI58" s="183"/>
      <c r="XBJ58" s="183"/>
      <c r="XBK58" s="183"/>
      <c r="XBL58" s="183"/>
      <c r="XBM58" s="183"/>
      <c r="XBN58" s="183"/>
      <c r="XBO58" s="183"/>
      <c r="XBP58" s="183"/>
      <c r="XBQ58" s="183"/>
      <c r="XBR58" s="183"/>
      <c r="XBS58" s="183"/>
      <c r="XBT58" s="183"/>
      <c r="XBU58" s="183"/>
      <c r="XBV58" s="183"/>
      <c r="XBW58" s="183"/>
      <c r="XBX58" s="183"/>
      <c r="XBY58" s="183"/>
      <c r="XBZ58" s="183"/>
      <c r="XCA58" s="183"/>
      <c r="XCB58" s="183"/>
      <c r="XCC58" s="183"/>
      <c r="XCD58" s="183"/>
      <c r="XCE58" s="183"/>
      <c r="XCF58" s="183"/>
      <c r="XCG58" s="183"/>
      <c r="XCH58" s="183"/>
      <c r="XCI58" s="183"/>
      <c r="XCJ58" s="183"/>
      <c r="XCK58" s="183"/>
      <c r="XCL58" s="183"/>
      <c r="XCM58" s="183"/>
      <c r="XCN58" s="183"/>
      <c r="XCO58" s="183"/>
      <c r="XCP58" s="183"/>
      <c r="XCQ58" s="183"/>
      <c r="XCR58" s="183"/>
      <c r="XCS58" s="183"/>
      <c r="XCT58" s="183"/>
      <c r="XCU58" s="183"/>
      <c r="XCV58" s="183"/>
      <c r="XCW58" s="183"/>
      <c r="XCX58" s="183"/>
      <c r="XCY58" s="183"/>
      <c r="XCZ58" s="183"/>
      <c r="XDA58" s="183"/>
      <c r="XDB58" s="183"/>
      <c r="XDC58" s="183"/>
      <c r="XDD58" s="183"/>
      <c r="XDE58" s="183"/>
      <c r="XDF58" s="183"/>
      <c r="XDG58" s="183"/>
      <c r="XDH58" s="183"/>
      <c r="XDI58" s="183"/>
      <c r="XDJ58" s="183"/>
      <c r="XDK58" s="183"/>
      <c r="XDL58" s="183"/>
      <c r="XDM58" s="183"/>
      <c r="XDN58" s="183"/>
      <c r="XDO58" s="183"/>
      <c r="XDP58" s="183"/>
      <c r="XDQ58" s="183"/>
      <c r="XDR58" s="183"/>
      <c r="XDS58" s="183"/>
      <c r="XDT58" s="183"/>
      <c r="XDU58" s="183"/>
      <c r="XDV58" s="183"/>
      <c r="XDW58" s="183"/>
      <c r="XDX58" s="183"/>
      <c r="XDY58" s="183"/>
      <c r="XDZ58" s="183"/>
      <c r="XEA58" s="183"/>
      <c r="XEB58" s="183"/>
      <c r="XEC58" s="183"/>
      <c r="XED58" s="183"/>
      <c r="XEE58" s="183"/>
      <c r="XEF58" s="183"/>
      <c r="XEG58" s="183"/>
      <c r="XEH58" s="183"/>
      <c r="XEI58" s="183"/>
      <c r="XEJ58" s="183"/>
      <c r="XEK58" s="183"/>
      <c r="XEL58" s="183"/>
      <c r="XEM58" s="183"/>
      <c r="XEN58" s="183"/>
      <c r="XEO58" s="183"/>
      <c r="XEP58" s="183"/>
      <c r="XEQ58" s="183"/>
      <c r="XER58" s="183"/>
      <c r="XES58" s="183"/>
      <c r="XET58" s="183"/>
      <c r="XEU58" s="183"/>
      <c r="XEV58" s="183"/>
      <c r="XEW58" s="183"/>
      <c r="XEX58" s="183"/>
      <c r="XEY58" s="183"/>
      <c r="XEZ58" s="183"/>
      <c r="XFA58" s="183"/>
      <c r="XFB58" s="183"/>
      <c r="XFC58" s="183"/>
      <c r="XFD58" s="183"/>
    </row>
    <row r="59" spans="1:16384" s="188" customFormat="1" ht="17" x14ac:dyDescent="0.2">
      <c r="A59"/>
      <c r="B59" s="179" t="s">
        <v>616</v>
      </c>
      <c r="C59" s="180"/>
      <c r="D59" s="154"/>
      <c r="E59" s="153"/>
      <c r="F59" s="152"/>
      <c r="G59" s="152"/>
      <c r="H59" s="152"/>
      <c r="I59" s="182"/>
      <c r="J59" s="184"/>
      <c r="K59" s="152"/>
      <c r="L59" s="182"/>
      <c r="M59" s="182"/>
      <c r="N59" s="182"/>
      <c r="O59" s="182"/>
      <c r="P59" s="182"/>
      <c r="Q59" s="182"/>
      <c r="R59" s="182"/>
      <c r="S59" s="182"/>
      <c r="T59" s="182"/>
      <c r="U59" s="182"/>
      <c r="V59" s="182"/>
      <c r="W59" s="182"/>
      <c r="X59" s="182"/>
      <c r="Y59" s="182"/>
      <c r="Z59" s="182"/>
      <c r="AA59" s="182"/>
      <c r="AB59" s="182"/>
      <c r="AC59" s="182"/>
      <c r="AD59" s="182"/>
      <c r="AE59" s="182"/>
      <c r="AF59" s="182"/>
      <c r="AG59" s="182"/>
      <c r="AH59" s="182"/>
      <c r="AI59" s="182"/>
      <c r="AJ59" s="182"/>
      <c r="AK59" s="182"/>
      <c r="AL59" s="182"/>
      <c r="AM59" s="182"/>
      <c r="AN59" s="182"/>
      <c r="AO59" s="182"/>
      <c r="AP59" s="182"/>
      <c r="AQ59" s="182"/>
      <c r="AR59" s="182"/>
      <c r="AS59" s="182"/>
      <c r="AT59" s="182"/>
      <c r="AU59" s="182"/>
      <c r="AV59" s="182"/>
      <c r="AW59" s="182"/>
      <c r="AX59" s="182"/>
      <c r="AY59" s="182"/>
      <c r="AZ59" s="182"/>
      <c r="BA59" s="182"/>
      <c r="BB59" s="182"/>
      <c r="BC59" s="182"/>
      <c r="BD59" s="182"/>
      <c r="BE59" s="182"/>
      <c r="BF59" s="182"/>
      <c r="BG59" s="182"/>
      <c r="BH59" s="182"/>
      <c r="BI59" s="182"/>
      <c r="BJ59" s="182"/>
      <c r="BK59" s="182"/>
      <c r="BL59" s="182"/>
      <c r="BM59" s="182"/>
      <c r="BN59" s="182"/>
      <c r="BO59" s="182"/>
      <c r="BP59" s="182"/>
      <c r="BQ59" s="182"/>
      <c r="BR59" s="182"/>
      <c r="BS59" s="182"/>
      <c r="BT59" s="182"/>
      <c r="BU59" s="182"/>
      <c r="BV59" s="182"/>
      <c r="BW59" s="182"/>
      <c r="BX59" s="182"/>
      <c r="BY59" s="182"/>
      <c r="BZ59" s="182"/>
      <c r="CA59" s="182"/>
      <c r="CB59" s="182"/>
      <c r="CC59" s="182"/>
      <c r="CD59" s="182"/>
      <c r="CE59" s="182"/>
      <c r="CF59" s="182"/>
      <c r="CG59" s="182"/>
      <c r="CH59" s="182"/>
      <c r="CI59" s="182"/>
      <c r="CJ59" s="182"/>
      <c r="CK59" s="182"/>
      <c r="CL59" s="182"/>
      <c r="CM59" s="182"/>
      <c r="CN59" s="182"/>
      <c r="CO59" s="182"/>
      <c r="CP59" s="182"/>
      <c r="CQ59" s="182"/>
      <c r="CR59" s="182"/>
      <c r="CS59" s="182"/>
      <c r="CT59" s="182"/>
      <c r="CU59" s="182"/>
      <c r="CV59" s="182"/>
      <c r="CW59" s="182"/>
      <c r="CX59" s="182"/>
      <c r="CY59" s="182"/>
      <c r="CZ59" s="182"/>
      <c r="DA59" s="182"/>
      <c r="DB59" s="182"/>
      <c r="DC59" s="182"/>
      <c r="DD59" s="182"/>
      <c r="DE59" s="182"/>
      <c r="DF59" s="182"/>
      <c r="DG59" s="182"/>
      <c r="DH59" s="182"/>
      <c r="DI59" s="182"/>
      <c r="DJ59" s="182"/>
      <c r="DK59" s="182"/>
      <c r="DL59" s="182"/>
      <c r="DM59" s="182"/>
      <c r="DN59" s="182"/>
      <c r="DO59" s="182"/>
      <c r="DP59" s="182"/>
      <c r="DQ59" s="182"/>
      <c r="DR59" s="182"/>
      <c r="DS59" s="182"/>
      <c r="DT59" s="182"/>
      <c r="DU59" s="182"/>
      <c r="DV59" s="182"/>
      <c r="DW59" s="182"/>
      <c r="DX59" s="182"/>
      <c r="DY59" s="182"/>
      <c r="DZ59" s="182"/>
      <c r="EA59" s="182"/>
      <c r="EB59" s="182"/>
      <c r="EC59" s="182"/>
      <c r="ED59" s="182"/>
      <c r="EE59" s="182"/>
      <c r="EF59" s="182"/>
      <c r="EG59" s="182"/>
      <c r="EH59" s="182"/>
      <c r="EI59" s="182"/>
      <c r="EJ59" s="182"/>
      <c r="EK59" s="182"/>
      <c r="EL59" s="182"/>
      <c r="EM59" s="182"/>
      <c r="EN59" s="182"/>
      <c r="EO59" s="182"/>
      <c r="EP59" s="182"/>
      <c r="EQ59" s="182"/>
      <c r="ER59" s="182"/>
      <c r="ES59" s="182"/>
      <c r="ET59" s="182"/>
      <c r="EU59" s="182"/>
      <c r="EV59" s="182"/>
      <c r="EW59" s="182"/>
      <c r="EX59" s="182"/>
      <c r="EY59" s="182"/>
      <c r="EZ59" s="182"/>
      <c r="FA59" s="182"/>
      <c r="FB59" s="182"/>
      <c r="FC59" s="182"/>
      <c r="FD59" s="182"/>
      <c r="FE59" s="182"/>
      <c r="FF59" s="182"/>
      <c r="FG59" s="182"/>
      <c r="FH59" s="182"/>
      <c r="FI59" s="182"/>
      <c r="FJ59" s="182"/>
      <c r="FK59" s="182"/>
      <c r="FL59" s="182"/>
      <c r="FM59" s="182"/>
      <c r="FN59" s="182"/>
      <c r="FO59" s="182"/>
      <c r="FP59" s="182"/>
      <c r="FQ59" s="182"/>
      <c r="FR59" s="182"/>
      <c r="FS59" s="182"/>
      <c r="FT59" s="182"/>
      <c r="FU59" s="182"/>
      <c r="FV59" s="182"/>
      <c r="FW59" s="182"/>
      <c r="FX59" s="182"/>
      <c r="FY59" s="182"/>
      <c r="FZ59" s="182"/>
      <c r="GA59" s="182"/>
      <c r="GB59" s="182"/>
      <c r="GC59" s="182"/>
      <c r="GD59" s="182"/>
      <c r="GE59" s="182"/>
      <c r="GF59" s="182"/>
      <c r="GG59" s="182"/>
      <c r="GH59" s="182"/>
      <c r="GI59" s="182"/>
      <c r="GJ59" s="182"/>
      <c r="GK59" s="182"/>
      <c r="GL59" s="182"/>
      <c r="GM59" s="182"/>
      <c r="GN59" s="182"/>
      <c r="GO59" s="182"/>
      <c r="GP59" s="182"/>
      <c r="GQ59" s="182"/>
      <c r="GR59" s="182"/>
      <c r="GS59" s="182"/>
      <c r="GT59" s="182"/>
      <c r="GU59" s="182"/>
      <c r="GV59" s="182"/>
      <c r="GW59" s="182"/>
      <c r="GX59" s="182"/>
      <c r="GY59" s="182"/>
      <c r="GZ59" s="182"/>
      <c r="HA59" s="182"/>
      <c r="HB59" s="182"/>
      <c r="HC59" s="182"/>
      <c r="HD59" s="182"/>
      <c r="HE59" s="182"/>
      <c r="HF59" s="182"/>
      <c r="HG59" s="182"/>
      <c r="HH59" s="182"/>
      <c r="HI59" s="182"/>
      <c r="HJ59" s="182"/>
      <c r="HK59" s="182"/>
      <c r="HL59" s="182"/>
      <c r="HM59" s="182"/>
      <c r="HN59" s="182"/>
      <c r="HO59" s="182"/>
      <c r="HP59" s="182"/>
      <c r="HQ59" s="182"/>
      <c r="HR59" s="182"/>
      <c r="HS59" s="182"/>
      <c r="HT59" s="182"/>
      <c r="HU59" s="182"/>
      <c r="HV59" s="182"/>
      <c r="HW59" s="182"/>
      <c r="HX59" s="182"/>
      <c r="HY59" s="182"/>
      <c r="HZ59" s="182"/>
      <c r="IA59" s="182"/>
      <c r="IB59" s="182"/>
      <c r="IC59" s="182"/>
      <c r="ID59" s="182"/>
      <c r="IE59" s="182"/>
      <c r="IF59" s="182"/>
      <c r="IG59" s="182"/>
      <c r="IH59" s="182"/>
      <c r="II59" s="182"/>
      <c r="IJ59" s="182"/>
      <c r="IK59" s="182"/>
      <c r="IL59" s="182"/>
      <c r="IM59" s="182"/>
      <c r="IN59" s="182"/>
      <c r="IO59" s="182"/>
      <c r="IP59" s="182"/>
      <c r="IQ59" s="182"/>
      <c r="IR59" s="182"/>
      <c r="IS59" s="182"/>
      <c r="IT59" s="182"/>
      <c r="IU59" s="182"/>
      <c r="IV59" s="182"/>
      <c r="IW59" s="182"/>
      <c r="IX59" s="182"/>
      <c r="IY59" s="182"/>
      <c r="IZ59" s="182"/>
      <c r="JA59" s="182"/>
      <c r="JB59" s="182"/>
      <c r="JC59" s="182"/>
      <c r="JD59" s="182"/>
      <c r="JE59" s="182"/>
      <c r="JF59" s="182"/>
      <c r="JG59" s="182"/>
      <c r="JH59" s="182"/>
      <c r="JI59" s="182"/>
      <c r="JJ59" s="182"/>
      <c r="JK59" s="182"/>
      <c r="JL59" s="182"/>
      <c r="JM59" s="182"/>
      <c r="JN59" s="182"/>
      <c r="JO59" s="182"/>
      <c r="JP59" s="182"/>
      <c r="JQ59" s="182"/>
      <c r="JR59" s="182"/>
      <c r="JS59" s="182"/>
      <c r="JT59" s="182"/>
      <c r="JU59" s="182"/>
      <c r="JV59" s="182"/>
      <c r="JW59" s="182"/>
      <c r="JX59" s="182"/>
      <c r="JY59" s="182"/>
      <c r="JZ59" s="182"/>
      <c r="KA59" s="182"/>
      <c r="KB59" s="182"/>
      <c r="KC59" s="182"/>
      <c r="KD59" s="182"/>
      <c r="KE59" s="182"/>
      <c r="KF59" s="182"/>
      <c r="KG59" s="182"/>
      <c r="KH59" s="182"/>
      <c r="KI59" s="182"/>
      <c r="KJ59" s="182"/>
      <c r="KK59" s="182"/>
      <c r="KL59" s="182"/>
      <c r="KM59" s="182"/>
      <c r="KN59" s="182"/>
      <c r="KO59" s="182"/>
      <c r="KP59" s="182"/>
      <c r="KQ59" s="182"/>
      <c r="KR59" s="182"/>
      <c r="KS59" s="182"/>
      <c r="KT59" s="182"/>
      <c r="KU59" s="182"/>
      <c r="KV59" s="182"/>
      <c r="KW59" s="182"/>
      <c r="KX59" s="182"/>
      <c r="KY59" s="182"/>
      <c r="KZ59" s="182"/>
      <c r="LA59" s="182"/>
      <c r="LB59" s="182"/>
      <c r="LC59" s="182"/>
      <c r="LD59" s="182"/>
      <c r="LE59" s="182"/>
      <c r="LF59" s="182"/>
      <c r="LG59" s="182"/>
      <c r="LH59" s="182"/>
      <c r="LI59" s="182"/>
      <c r="LJ59" s="182"/>
      <c r="LK59" s="182"/>
      <c r="LL59" s="182"/>
      <c r="LM59" s="182"/>
      <c r="LN59" s="182"/>
      <c r="LO59" s="182"/>
      <c r="LP59" s="182"/>
      <c r="LQ59" s="182"/>
      <c r="LR59" s="182"/>
      <c r="LS59" s="182"/>
      <c r="LT59" s="182"/>
      <c r="LU59" s="182"/>
      <c r="LV59" s="182"/>
      <c r="LW59" s="182"/>
      <c r="LX59" s="182"/>
      <c r="LY59" s="182"/>
      <c r="LZ59" s="182"/>
      <c r="MA59" s="182"/>
      <c r="MB59" s="182"/>
      <c r="MC59" s="182"/>
      <c r="MD59" s="182"/>
      <c r="ME59" s="182"/>
      <c r="MF59" s="182"/>
      <c r="MG59" s="182"/>
      <c r="MH59" s="182"/>
      <c r="MI59" s="182"/>
      <c r="MJ59" s="182"/>
      <c r="MK59" s="182"/>
      <c r="ML59" s="182"/>
      <c r="MM59" s="182"/>
      <c r="MN59" s="182"/>
      <c r="MO59" s="182"/>
      <c r="MP59" s="182"/>
      <c r="MQ59" s="182"/>
      <c r="MR59" s="182"/>
      <c r="MS59" s="182"/>
      <c r="MT59" s="182"/>
      <c r="MU59" s="182"/>
      <c r="MV59" s="182"/>
      <c r="MW59" s="182"/>
      <c r="MX59" s="182"/>
      <c r="MY59" s="182"/>
      <c r="MZ59" s="182"/>
      <c r="NA59" s="182"/>
      <c r="NB59" s="182"/>
      <c r="NC59" s="182"/>
      <c r="ND59" s="182"/>
      <c r="NE59" s="182"/>
      <c r="NF59" s="182"/>
      <c r="NG59" s="182"/>
      <c r="NH59" s="182"/>
      <c r="NI59" s="182"/>
      <c r="NJ59" s="182"/>
      <c r="NK59" s="182"/>
      <c r="NL59" s="182"/>
      <c r="NM59" s="182"/>
      <c r="NN59" s="182"/>
      <c r="NO59" s="182"/>
      <c r="NP59" s="182"/>
      <c r="NQ59" s="182"/>
      <c r="NR59" s="182"/>
      <c r="NS59" s="182"/>
      <c r="NT59" s="182"/>
      <c r="NU59" s="182"/>
      <c r="NV59" s="182"/>
      <c r="NW59" s="182"/>
      <c r="NX59" s="182"/>
      <c r="NY59" s="182"/>
      <c r="NZ59" s="182"/>
      <c r="OA59" s="182"/>
      <c r="OB59" s="182"/>
      <c r="OC59" s="182"/>
      <c r="OD59" s="182"/>
      <c r="OE59" s="182"/>
      <c r="OF59" s="182"/>
      <c r="OG59" s="182"/>
      <c r="OH59" s="182"/>
      <c r="OI59" s="182"/>
      <c r="OJ59" s="182"/>
      <c r="OK59" s="182"/>
      <c r="OL59" s="182"/>
      <c r="OM59" s="182"/>
      <c r="ON59" s="182"/>
      <c r="OO59" s="182"/>
      <c r="OP59" s="182"/>
      <c r="OQ59" s="182"/>
      <c r="OR59" s="182"/>
      <c r="OS59" s="182"/>
      <c r="OT59" s="182"/>
      <c r="OU59" s="182"/>
      <c r="OV59" s="182"/>
      <c r="OW59" s="182"/>
      <c r="OX59" s="182"/>
      <c r="OY59" s="182"/>
      <c r="OZ59" s="182"/>
      <c r="PA59" s="182"/>
      <c r="PB59" s="182"/>
      <c r="PC59" s="182"/>
      <c r="PD59" s="182"/>
      <c r="PE59" s="182"/>
      <c r="PF59" s="182"/>
      <c r="PG59" s="182"/>
      <c r="PH59" s="182"/>
      <c r="PI59" s="182"/>
      <c r="PJ59" s="182"/>
      <c r="PK59" s="182"/>
      <c r="PL59" s="182"/>
      <c r="PM59" s="182"/>
      <c r="PN59" s="182"/>
      <c r="PO59" s="182"/>
      <c r="PP59" s="182"/>
      <c r="PQ59" s="182"/>
      <c r="PR59" s="182"/>
      <c r="PS59" s="182"/>
      <c r="PT59" s="182"/>
      <c r="PU59" s="182"/>
      <c r="PV59" s="182"/>
      <c r="PW59" s="182"/>
      <c r="PX59" s="182"/>
      <c r="PY59" s="182"/>
      <c r="PZ59" s="182"/>
      <c r="QA59" s="182"/>
      <c r="QB59" s="182"/>
      <c r="QC59" s="182"/>
      <c r="QD59" s="182"/>
      <c r="QE59" s="182"/>
      <c r="QF59" s="182"/>
      <c r="QG59" s="182"/>
      <c r="QH59" s="182"/>
      <c r="QI59" s="182"/>
      <c r="QJ59" s="182"/>
      <c r="QK59" s="182"/>
      <c r="QL59" s="182"/>
      <c r="QM59" s="182"/>
      <c r="QN59" s="182"/>
      <c r="QO59" s="182"/>
      <c r="QP59" s="182"/>
      <c r="QQ59" s="182"/>
      <c r="QR59" s="182"/>
      <c r="QS59" s="182"/>
      <c r="QT59" s="182"/>
      <c r="QU59" s="182"/>
      <c r="QV59" s="182"/>
      <c r="QW59" s="182"/>
      <c r="QX59" s="182"/>
      <c r="QY59" s="182"/>
      <c r="QZ59" s="182"/>
      <c r="RA59" s="182"/>
      <c r="RB59" s="182"/>
      <c r="RC59" s="182"/>
      <c r="RD59" s="182"/>
      <c r="RE59" s="182"/>
      <c r="RF59" s="182"/>
      <c r="RG59" s="182"/>
      <c r="RH59" s="182"/>
      <c r="RI59" s="182"/>
      <c r="RJ59" s="182"/>
      <c r="RK59" s="182"/>
      <c r="RL59" s="182"/>
      <c r="RM59" s="182"/>
      <c r="RN59" s="182"/>
      <c r="RO59" s="182"/>
      <c r="RP59" s="182"/>
      <c r="RQ59" s="182"/>
      <c r="RR59" s="182"/>
      <c r="RS59" s="182"/>
      <c r="RT59" s="182"/>
      <c r="RU59" s="182"/>
      <c r="RV59" s="182"/>
      <c r="RW59" s="182"/>
      <c r="RX59" s="182"/>
      <c r="RY59" s="182"/>
      <c r="RZ59" s="182"/>
      <c r="SA59" s="182"/>
      <c r="SB59" s="182"/>
      <c r="SC59" s="182"/>
      <c r="SD59" s="182"/>
      <c r="SE59" s="182"/>
      <c r="SF59" s="182"/>
      <c r="SG59" s="182"/>
      <c r="SH59" s="182"/>
      <c r="SI59" s="182"/>
      <c r="SJ59" s="182"/>
      <c r="SK59" s="182"/>
      <c r="SL59" s="182"/>
      <c r="SM59" s="182"/>
      <c r="SN59" s="182"/>
      <c r="SO59" s="182"/>
      <c r="SP59" s="182"/>
      <c r="SQ59" s="182"/>
      <c r="SR59" s="182"/>
      <c r="SS59" s="182"/>
      <c r="ST59" s="182"/>
      <c r="SU59" s="182"/>
      <c r="SV59" s="182"/>
      <c r="SW59" s="182"/>
      <c r="SX59" s="182"/>
      <c r="SY59" s="182"/>
      <c r="SZ59" s="182"/>
      <c r="TA59" s="182"/>
      <c r="TB59" s="182"/>
      <c r="TC59" s="182"/>
      <c r="TD59" s="182"/>
      <c r="TE59" s="182"/>
      <c r="TF59" s="182"/>
      <c r="TG59" s="182"/>
      <c r="TH59" s="182"/>
      <c r="TI59" s="182"/>
      <c r="TJ59" s="182"/>
      <c r="TK59" s="182"/>
      <c r="TL59" s="182"/>
      <c r="TM59" s="182"/>
      <c r="TN59" s="182"/>
      <c r="TO59" s="182"/>
      <c r="TP59" s="182"/>
      <c r="TQ59" s="182"/>
      <c r="TR59" s="182"/>
      <c r="TS59" s="182"/>
      <c r="TT59" s="182"/>
      <c r="TU59" s="182"/>
      <c r="TV59" s="182"/>
      <c r="TW59" s="182"/>
      <c r="TX59" s="182"/>
      <c r="TY59" s="182"/>
      <c r="TZ59" s="182"/>
      <c r="UA59" s="182"/>
      <c r="UB59" s="182"/>
      <c r="UC59" s="182"/>
      <c r="UD59" s="182"/>
      <c r="UE59" s="182"/>
      <c r="UF59" s="182"/>
      <c r="UG59" s="182"/>
      <c r="UH59" s="182"/>
      <c r="UI59" s="182"/>
      <c r="UJ59" s="182"/>
      <c r="UK59" s="182"/>
      <c r="UL59" s="182"/>
      <c r="UM59" s="182"/>
      <c r="UN59" s="182"/>
      <c r="UO59" s="182"/>
      <c r="UP59" s="182"/>
      <c r="UQ59" s="182"/>
      <c r="UR59" s="182"/>
      <c r="US59" s="182"/>
      <c r="UT59" s="182"/>
      <c r="UU59" s="182"/>
      <c r="UV59" s="182"/>
      <c r="UW59" s="182"/>
      <c r="UX59" s="182"/>
      <c r="UY59" s="182"/>
      <c r="UZ59" s="182"/>
      <c r="VA59" s="182"/>
      <c r="VB59" s="182"/>
      <c r="VC59" s="182"/>
      <c r="VD59" s="182"/>
      <c r="VE59" s="182"/>
      <c r="VF59" s="182"/>
      <c r="VG59" s="182"/>
      <c r="VH59" s="182"/>
      <c r="VI59" s="182"/>
      <c r="VJ59" s="182"/>
      <c r="VK59" s="182"/>
      <c r="VL59" s="182"/>
      <c r="VM59" s="182"/>
      <c r="VN59" s="182"/>
      <c r="VO59" s="182"/>
      <c r="VP59" s="182"/>
      <c r="VQ59" s="182"/>
      <c r="VR59" s="182"/>
      <c r="VS59" s="182"/>
      <c r="VT59" s="182"/>
      <c r="VU59" s="182"/>
      <c r="VV59" s="182"/>
      <c r="VW59" s="182"/>
      <c r="VX59" s="182"/>
      <c r="VY59" s="182"/>
      <c r="VZ59" s="182"/>
      <c r="WA59" s="182"/>
      <c r="WB59" s="182"/>
      <c r="WC59" s="182"/>
      <c r="WD59" s="182"/>
      <c r="WE59" s="182"/>
      <c r="WF59" s="182"/>
      <c r="WG59" s="182"/>
      <c r="WH59" s="182"/>
      <c r="WI59" s="182"/>
      <c r="WJ59" s="182"/>
      <c r="WK59" s="182"/>
      <c r="WL59" s="182"/>
      <c r="WM59" s="182"/>
      <c r="WN59" s="182"/>
      <c r="WO59" s="182"/>
      <c r="WP59" s="182"/>
      <c r="WQ59" s="182"/>
      <c r="WR59" s="182"/>
      <c r="WS59" s="182"/>
      <c r="WT59" s="182"/>
      <c r="WU59" s="182"/>
      <c r="WV59" s="182"/>
      <c r="WW59" s="182"/>
      <c r="WX59" s="182"/>
      <c r="WY59" s="182"/>
      <c r="WZ59" s="182"/>
      <c r="XA59" s="182"/>
      <c r="XB59" s="182"/>
      <c r="XC59" s="182"/>
      <c r="XD59" s="182"/>
      <c r="XE59" s="182"/>
      <c r="XF59" s="182"/>
      <c r="XG59" s="182"/>
      <c r="XH59" s="182"/>
      <c r="XI59" s="182"/>
      <c r="XJ59" s="182"/>
      <c r="XK59" s="182"/>
      <c r="XL59" s="182"/>
      <c r="XM59" s="182"/>
      <c r="XN59" s="182"/>
      <c r="XO59" s="182"/>
      <c r="XP59" s="182"/>
      <c r="XQ59" s="182"/>
      <c r="XR59" s="182"/>
      <c r="XS59" s="182"/>
      <c r="XT59" s="182"/>
      <c r="XU59" s="182"/>
      <c r="XV59" s="182"/>
      <c r="XW59" s="182"/>
      <c r="XX59" s="182"/>
      <c r="XY59" s="182"/>
      <c r="XZ59" s="182"/>
      <c r="YA59" s="182"/>
      <c r="YB59" s="182"/>
      <c r="YC59" s="182"/>
      <c r="YD59" s="182"/>
      <c r="YE59" s="182"/>
      <c r="YF59" s="182"/>
      <c r="YG59" s="182"/>
      <c r="YH59" s="182"/>
      <c r="YI59" s="182"/>
      <c r="YJ59" s="182"/>
      <c r="YK59" s="182"/>
      <c r="YL59" s="182"/>
      <c r="YM59" s="182"/>
      <c r="YN59" s="182"/>
      <c r="YO59" s="182"/>
      <c r="YP59" s="182"/>
      <c r="YQ59" s="182"/>
      <c r="YR59" s="182"/>
      <c r="YS59" s="182"/>
      <c r="YT59" s="182"/>
      <c r="YU59" s="182"/>
      <c r="YV59" s="182"/>
      <c r="YW59" s="182"/>
      <c r="YX59" s="182"/>
      <c r="YY59" s="182"/>
      <c r="YZ59" s="182"/>
      <c r="ZA59" s="182"/>
      <c r="ZB59" s="182"/>
      <c r="ZC59" s="182"/>
      <c r="ZD59" s="182"/>
      <c r="ZE59" s="182"/>
      <c r="ZF59" s="182"/>
      <c r="ZG59" s="182"/>
      <c r="ZH59" s="182"/>
      <c r="ZI59" s="182"/>
      <c r="ZJ59" s="182"/>
      <c r="ZK59" s="182"/>
      <c r="ZL59" s="182"/>
      <c r="ZM59" s="182"/>
      <c r="ZN59" s="182"/>
      <c r="ZO59" s="182"/>
      <c r="ZP59" s="182"/>
      <c r="ZQ59" s="182"/>
      <c r="ZR59" s="182"/>
      <c r="ZS59" s="182"/>
      <c r="ZT59" s="182"/>
      <c r="ZU59" s="182"/>
      <c r="ZV59" s="182"/>
      <c r="ZW59" s="182"/>
      <c r="ZX59" s="182"/>
      <c r="ZY59" s="182"/>
      <c r="ZZ59" s="182"/>
      <c r="AAA59" s="182"/>
      <c r="AAB59" s="182"/>
      <c r="AAC59" s="182"/>
      <c r="AAD59" s="182"/>
      <c r="AAE59" s="182"/>
      <c r="AAF59" s="182"/>
      <c r="AAG59" s="182"/>
      <c r="AAH59" s="182"/>
      <c r="AAI59" s="182"/>
      <c r="AAJ59" s="182"/>
      <c r="AAK59" s="182"/>
      <c r="AAL59" s="182"/>
      <c r="AAM59" s="182"/>
      <c r="AAN59" s="182"/>
      <c r="AAO59" s="182"/>
      <c r="AAP59" s="182"/>
      <c r="AAQ59" s="182"/>
      <c r="AAR59" s="182"/>
      <c r="AAS59" s="182"/>
      <c r="AAT59" s="182"/>
      <c r="AAU59" s="182"/>
      <c r="AAV59" s="182"/>
      <c r="AAW59" s="182"/>
      <c r="AAX59" s="182"/>
      <c r="AAY59" s="182"/>
      <c r="AAZ59" s="182"/>
      <c r="ABA59" s="182"/>
      <c r="ABB59" s="182"/>
      <c r="ABC59" s="182"/>
      <c r="ABD59" s="182"/>
      <c r="ABE59" s="182"/>
      <c r="ABF59" s="182"/>
      <c r="ABG59" s="182"/>
      <c r="ABH59" s="182"/>
      <c r="ABI59" s="182"/>
      <c r="ABJ59" s="182"/>
      <c r="ABK59" s="182"/>
      <c r="ABL59" s="182"/>
      <c r="ABM59" s="182"/>
      <c r="ABN59" s="182"/>
      <c r="ABO59" s="182"/>
      <c r="ABP59" s="182"/>
      <c r="ABQ59" s="182"/>
      <c r="ABR59" s="182"/>
      <c r="ABS59" s="182"/>
      <c r="ABT59" s="182"/>
      <c r="ABU59" s="182"/>
      <c r="ABV59" s="182"/>
      <c r="ABW59" s="182"/>
      <c r="ABX59" s="182"/>
      <c r="ABY59" s="182"/>
      <c r="ABZ59" s="182"/>
      <c r="ACA59" s="182"/>
      <c r="ACB59" s="182"/>
      <c r="ACC59" s="182"/>
      <c r="ACD59" s="182"/>
      <c r="ACE59" s="182"/>
      <c r="ACF59" s="182"/>
      <c r="ACG59" s="182"/>
      <c r="ACH59" s="182"/>
      <c r="ACI59" s="182"/>
      <c r="ACJ59" s="182"/>
      <c r="ACK59" s="182"/>
      <c r="ACL59" s="182"/>
      <c r="ACM59" s="182"/>
      <c r="ACN59" s="182"/>
      <c r="ACO59" s="182"/>
      <c r="ACP59" s="182"/>
      <c r="ACQ59" s="182"/>
      <c r="ACR59" s="182"/>
      <c r="ACS59" s="182"/>
      <c r="ACT59" s="182"/>
      <c r="ACU59" s="182"/>
      <c r="ACV59" s="182"/>
      <c r="ACW59" s="182"/>
      <c r="ACX59" s="182"/>
      <c r="ACY59" s="182"/>
      <c r="ACZ59" s="182"/>
      <c r="ADA59" s="182"/>
      <c r="ADB59" s="182"/>
      <c r="ADC59" s="182"/>
      <c r="ADD59" s="182"/>
      <c r="ADE59" s="182"/>
      <c r="ADF59" s="182"/>
      <c r="ADG59" s="182"/>
      <c r="ADH59" s="182"/>
      <c r="ADI59" s="182"/>
      <c r="ADJ59" s="182"/>
      <c r="ADK59" s="182"/>
      <c r="ADL59" s="182"/>
      <c r="ADM59" s="182"/>
      <c r="ADN59" s="182"/>
      <c r="ADO59" s="182"/>
      <c r="ADP59" s="182"/>
      <c r="ADQ59" s="182"/>
      <c r="ADR59" s="182"/>
      <c r="ADS59" s="182"/>
      <c r="ADT59" s="182"/>
      <c r="ADU59" s="182"/>
      <c r="ADV59" s="182"/>
      <c r="ADW59" s="182"/>
      <c r="ADX59" s="182"/>
      <c r="ADY59" s="182"/>
      <c r="ADZ59" s="182"/>
      <c r="AEA59" s="182"/>
      <c r="AEB59" s="182"/>
      <c r="AEC59" s="182"/>
      <c r="AED59" s="182"/>
      <c r="AEE59" s="182"/>
      <c r="AEF59" s="182"/>
      <c r="AEG59" s="182"/>
      <c r="AEH59" s="182"/>
      <c r="AEI59" s="182"/>
      <c r="AEJ59" s="182"/>
      <c r="AEK59" s="182"/>
      <c r="AEL59" s="182"/>
      <c r="AEM59" s="182"/>
      <c r="AEN59" s="182"/>
      <c r="AEO59" s="182"/>
      <c r="AEP59" s="182"/>
      <c r="AEQ59" s="182"/>
      <c r="AER59" s="182"/>
      <c r="AES59" s="182"/>
      <c r="AET59" s="182"/>
      <c r="AEU59" s="182"/>
      <c r="AEV59" s="182"/>
      <c r="AEW59" s="182"/>
      <c r="AEX59" s="182"/>
      <c r="AEY59" s="182"/>
      <c r="AEZ59" s="182"/>
      <c r="AFA59" s="182"/>
      <c r="AFB59" s="182"/>
      <c r="AFC59" s="182"/>
      <c r="AFD59" s="182"/>
      <c r="AFE59" s="182"/>
      <c r="AFF59" s="182"/>
      <c r="AFG59" s="182"/>
      <c r="AFH59" s="182"/>
      <c r="AFI59" s="182"/>
      <c r="AFJ59" s="182"/>
      <c r="AFK59" s="182"/>
      <c r="AFL59" s="182"/>
      <c r="AFM59" s="182"/>
      <c r="AFN59" s="182"/>
      <c r="AFO59" s="182"/>
      <c r="AFP59" s="182"/>
      <c r="AFQ59" s="182"/>
      <c r="AFR59" s="182"/>
      <c r="AFS59" s="182"/>
      <c r="AFT59" s="182"/>
      <c r="AFU59" s="182"/>
      <c r="AFV59" s="182"/>
      <c r="AFW59" s="182"/>
      <c r="AFX59" s="182"/>
      <c r="AFY59" s="182"/>
      <c r="AFZ59" s="182"/>
      <c r="AGA59" s="182"/>
      <c r="AGB59" s="182"/>
      <c r="AGC59" s="182"/>
      <c r="AGD59" s="182"/>
      <c r="AGE59" s="182"/>
      <c r="AGF59" s="182"/>
      <c r="AGG59" s="182"/>
      <c r="AGH59" s="182"/>
      <c r="AGI59" s="182"/>
      <c r="AGJ59" s="182"/>
      <c r="AGK59" s="182"/>
      <c r="AGL59" s="182"/>
      <c r="AGM59" s="182"/>
      <c r="AGN59" s="182"/>
      <c r="AGO59" s="182"/>
      <c r="AGP59" s="182"/>
      <c r="AGQ59" s="182"/>
      <c r="AGR59" s="182"/>
      <c r="AGS59" s="182"/>
      <c r="AGT59" s="182"/>
      <c r="AGU59" s="182"/>
      <c r="AGV59" s="182"/>
      <c r="AGW59" s="182"/>
      <c r="AGX59" s="182"/>
      <c r="AGY59" s="182"/>
      <c r="AGZ59" s="182"/>
      <c r="AHA59" s="182"/>
      <c r="AHB59" s="182"/>
      <c r="AHC59" s="182"/>
      <c r="AHD59" s="182"/>
      <c r="AHE59" s="182"/>
      <c r="AHF59" s="182"/>
      <c r="AHG59" s="182"/>
      <c r="AHH59" s="182"/>
      <c r="AHI59" s="182"/>
      <c r="AHJ59" s="182"/>
      <c r="AHK59" s="182"/>
      <c r="AHL59" s="182"/>
      <c r="AHM59" s="182"/>
      <c r="AHN59" s="182"/>
      <c r="AHO59" s="182"/>
      <c r="AHP59" s="182"/>
      <c r="AHQ59" s="182"/>
      <c r="AHR59" s="182"/>
      <c r="AHS59" s="182"/>
      <c r="AHT59" s="182"/>
      <c r="AHU59" s="182"/>
      <c r="AHV59" s="182"/>
      <c r="AHW59" s="182"/>
      <c r="AHX59" s="182"/>
      <c r="AHY59" s="182"/>
      <c r="AHZ59" s="182"/>
      <c r="AIA59" s="182"/>
      <c r="AIB59" s="182"/>
      <c r="AIC59" s="182"/>
      <c r="AID59" s="182"/>
      <c r="AIE59" s="182"/>
      <c r="AIF59" s="182"/>
      <c r="AIG59" s="182"/>
      <c r="AIH59" s="182"/>
      <c r="AII59" s="182"/>
      <c r="AIJ59" s="182"/>
      <c r="AIK59" s="182"/>
      <c r="AIL59" s="182"/>
      <c r="AIM59" s="182"/>
      <c r="AIN59" s="182"/>
      <c r="AIO59" s="182"/>
      <c r="AIP59" s="182"/>
      <c r="AIQ59" s="182"/>
      <c r="AIR59" s="182"/>
      <c r="AIS59" s="182"/>
      <c r="AIT59" s="182"/>
      <c r="AIU59" s="182"/>
      <c r="AIV59" s="182"/>
      <c r="AIW59" s="182"/>
      <c r="AIX59" s="182"/>
      <c r="AIY59" s="182"/>
      <c r="AIZ59" s="182"/>
      <c r="AJA59" s="182"/>
      <c r="AJB59" s="182"/>
      <c r="AJC59" s="182"/>
      <c r="AJD59" s="182"/>
      <c r="AJE59" s="182"/>
      <c r="AJF59" s="182"/>
      <c r="AJG59" s="182"/>
      <c r="AJH59" s="182"/>
      <c r="AJI59" s="182"/>
      <c r="AJJ59" s="182"/>
      <c r="AJK59" s="182"/>
      <c r="AJL59" s="182"/>
      <c r="AJM59" s="182"/>
      <c r="AJN59" s="182"/>
      <c r="AJO59" s="182"/>
      <c r="AJP59" s="182"/>
      <c r="AJQ59" s="182"/>
      <c r="AJR59" s="182"/>
      <c r="AJS59" s="182"/>
      <c r="AJT59" s="182"/>
      <c r="AJU59" s="182"/>
      <c r="AJV59" s="182"/>
      <c r="AJW59" s="182"/>
      <c r="AJX59" s="182"/>
      <c r="AJY59" s="182"/>
      <c r="AJZ59" s="182"/>
      <c r="AKA59" s="182"/>
      <c r="AKB59" s="182"/>
      <c r="AKC59" s="182"/>
      <c r="AKD59" s="182"/>
      <c r="AKE59" s="182"/>
      <c r="AKF59" s="182"/>
      <c r="AKG59" s="182"/>
      <c r="AKH59" s="182"/>
      <c r="AKI59" s="182"/>
      <c r="AKJ59" s="182"/>
      <c r="AKK59" s="182"/>
      <c r="AKL59" s="182"/>
      <c r="AKM59" s="182"/>
      <c r="AKN59" s="182"/>
      <c r="AKO59" s="182"/>
      <c r="AKP59" s="182"/>
      <c r="AKQ59" s="182"/>
      <c r="AKR59" s="182"/>
      <c r="AKS59" s="182"/>
      <c r="AKT59" s="182"/>
      <c r="AKU59" s="182"/>
      <c r="AKV59" s="182"/>
      <c r="AKW59" s="182"/>
      <c r="AKX59" s="182"/>
      <c r="AKY59" s="182"/>
      <c r="AKZ59" s="182"/>
      <c r="ALA59" s="182"/>
      <c r="ALB59" s="182"/>
      <c r="ALC59" s="182"/>
      <c r="ALD59" s="182"/>
      <c r="ALE59" s="182"/>
      <c r="ALF59" s="182"/>
      <c r="ALG59" s="182"/>
      <c r="ALH59" s="182"/>
      <c r="ALI59" s="182"/>
      <c r="ALJ59" s="182"/>
      <c r="ALK59" s="182"/>
      <c r="ALL59" s="182"/>
      <c r="ALM59" s="182"/>
      <c r="ALN59" s="182"/>
      <c r="ALO59" s="182"/>
      <c r="ALP59" s="182"/>
      <c r="ALQ59" s="182"/>
      <c r="ALR59" s="182"/>
      <c r="ALS59" s="182"/>
      <c r="ALT59" s="182"/>
      <c r="ALU59" s="182"/>
      <c r="ALV59" s="182"/>
      <c r="ALW59" s="182"/>
      <c r="ALX59" s="182"/>
      <c r="ALY59" s="182"/>
      <c r="ALZ59" s="182"/>
      <c r="AMA59" s="182"/>
      <c r="AMB59" s="182"/>
      <c r="AMC59" s="182"/>
      <c r="AMD59" s="182"/>
      <c r="AME59" s="182"/>
      <c r="AMF59" s="182"/>
      <c r="AMG59" s="182"/>
      <c r="AMH59" s="182"/>
      <c r="AMI59" s="182"/>
      <c r="AMJ59" s="182"/>
      <c r="AMK59" s="182"/>
      <c r="AML59" s="182"/>
      <c r="AMM59" s="182"/>
      <c r="AMN59" s="182"/>
      <c r="AMO59" s="182"/>
      <c r="AMP59" s="182"/>
      <c r="AMQ59" s="182"/>
      <c r="AMR59" s="182"/>
      <c r="AMS59" s="182"/>
      <c r="AMT59" s="182"/>
      <c r="AMU59" s="182"/>
      <c r="AMV59" s="182"/>
      <c r="AMW59" s="182"/>
      <c r="AMX59" s="182"/>
      <c r="AMY59" s="182"/>
      <c r="AMZ59" s="182"/>
      <c r="ANA59" s="182"/>
      <c r="ANB59" s="182"/>
      <c r="ANC59" s="182"/>
      <c r="AND59" s="182"/>
      <c r="ANE59" s="182"/>
      <c r="ANF59" s="182"/>
      <c r="ANG59" s="182"/>
      <c r="ANH59" s="182"/>
      <c r="ANI59" s="182"/>
      <c r="ANJ59" s="182"/>
      <c r="ANK59" s="182"/>
      <c r="ANL59" s="182"/>
      <c r="ANM59" s="182"/>
      <c r="ANN59" s="182"/>
      <c r="ANO59" s="182"/>
      <c r="ANP59" s="182"/>
      <c r="ANQ59" s="182"/>
      <c r="ANR59" s="182"/>
      <c r="ANS59" s="182"/>
      <c r="ANT59" s="182"/>
      <c r="ANU59" s="182"/>
      <c r="ANV59" s="182"/>
      <c r="ANW59" s="182"/>
      <c r="ANX59" s="182"/>
      <c r="ANY59" s="182"/>
      <c r="ANZ59" s="182"/>
      <c r="AOA59" s="182"/>
      <c r="AOB59" s="182"/>
      <c r="AOC59" s="182"/>
      <c r="AOD59" s="182"/>
      <c r="AOE59" s="182"/>
      <c r="AOF59" s="182"/>
      <c r="AOG59" s="182"/>
      <c r="AOH59" s="182"/>
      <c r="AOI59" s="182"/>
      <c r="AOJ59" s="182"/>
      <c r="AOK59" s="182"/>
      <c r="AOL59" s="182"/>
      <c r="AOM59" s="182"/>
      <c r="AON59" s="182"/>
      <c r="AOO59" s="182"/>
      <c r="AOP59" s="182"/>
      <c r="AOQ59" s="182"/>
      <c r="AOR59" s="182"/>
      <c r="AOS59" s="182"/>
      <c r="AOT59" s="182"/>
      <c r="AOU59" s="182"/>
      <c r="AOV59" s="182"/>
      <c r="AOW59" s="182"/>
      <c r="AOX59" s="182"/>
      <c r="AOY59" s="182"/>
      <c r="AOZ59" s="182"/>
      <c r="APA59" s="182"/>
      <c r="APB59" s="182"/>
      <c r="APC59" s="182"/>
      <c r="APD59" s="182"/>
      <c r="APE59" s="182"/>
      <c r="APF59" s="182"/>
      <c r="APG59" s="182"/>
      <c r="APH59" s="182"/>
      <c r="API59" s="182"/>
      <c r="APJ59" s="182"/>
      <c r="APK59" s="182"/>
      <c r="APL59" s="182"/>
      <c r="APM59" s="182"/>
      <c r="APN59" s="182"/>
      <c r="APO59" s="182"/>
      <c r="APP59" s="182"/>
      <c r="APQ59" s="182"/>
      <c r="APR59" s="182"/>
      <c r="APS59" s="182"/>
      <c r="APT59" s="182"/>
      <c r="APU59" s="182"/>
      <c r="APV59" s="182"/>
      <c r="APW59" s="182"/>
      <c r="APX59" s="182"/>
      <c r="APY59" s="182"/>
      <c r="APZ59" s="182"/>
      <c r="AQA59" s="182"/>
      <c r="AQB59" s="182"/>
      <c r="AQC59" s="182"/>
      <c r="AQD59" s="182"/>
      <c r="AQE59" s="182"/>
      <c r="AQF59" s="182"/>
      <c r="AQG59" s="182"/>
      <c r="AQH59" s="182"/>
      <c r="AQI59" s="182"/>
      <c r="AQJ59" s="182"/>
      <c r="AQK59" s="182"/>
      <c r="AQL59" s="182"/>
      <c r="AQM59" s="182"/>
      <c r="AQN59" s="182"/>
      <c r="AQO59" s="182"/>
      <c r="AQP59" s="182"/>
      <c r="AQQ59" s="182"/>
      <c r="AQR59" s="182"/>
      <c r="AQS59" s="182"/>
      <c r="AQT59" s="182"/>
      <c r="AQU59" s="182"/>
      <c r="AQV59" s="182"/>
      <c r="AQW59" s="182"/>
      <c r="AQX59" s="182"/>
      <c r="AQY59" s="182"/>
      <c r="AQZ59" s="182"/>
      <c r="ARA59" s="182"/>
      <c r="ARB59" s="182"/>
      <c r="ARC59" s="182"/>
      <c r="ARD59" s="182"/>
      <c r="ARE59" s="182"/>
      <c r="ARF59" s="182"/>
      <c r="ARG59" s="182"/>
      <c r="ARH59" s="182"/>
      <c r="ARI59" s="182"/>
      <c r="ARJ59" s="182"/>
      <c r="ARK59" s="182"/>
      <c r="ARL59" s="182"/>
      <c r="ARM59" s="182"/>
      <c r="ARN59" s="182"/>
      <c r="ARO59" s="182"/>
      <c r="ARP59" s="182"/>
      <c r="ARQ59" s="182"/>
      <c r="ARR59" s="182"/>
      <c r="ARS59" s="182"/>
      <c r="ART59" s="182"/>
      <c r="ARU59" s="182"/>
      <c r="ARV59" s="182"/>
      <c r="ARW59" s="182"/>
      <c r="ARX59" s="182"/>
      <c r="ARY59" s="182"/>
      <c r="ARZ59" s="182"/>
      <c r="ASA59" s="182"/>
      <c r="ASB59" s="182"/>
      <c r="ASC59" s="182"/>
      <c r="ASD59" s="182"/>
      <c r="ASE59" s="182"/>
      <c r="ASF59" s="182"/>
      <c r="ASG59" s="182"/>
      <c r="ASH59" s="182"/>
      <c r="ASI59" s="182"/>
      <c r="ASJ59" s="182"/>
      <c r="ASK59" s="182"/>
      <c r="ASL59" s="182"/>
      <c r="ASM59" s="182"/>
      <c r="ASN59" s="182"/>
      <c r="ASO59" s="182"/>
      <c r="ASP59" s="182"/>
      <c r="ASQ59" s="182"/>
      <c r="ASR59" s="182"/>
      <c r="ASS59" s="182"/>
      <c r="AST59" s="182"/>
      <c r="ASU59" s="182"/>
      <c r="ASV59" s="182"/>
      <c r="ASW59" s="182"/>
      <c r="ASX59" s="182"/>
      <c r="ASY59" s="182"/>
      <c r="ASZ59" s="182"/>
      <c r="ATA59" s="182"/>
      <c r="ATB59" s="182"/>
      <c r="ATC59" s="182"/>
      <c r="ATD59" s="182"/>
      <c r="ATE59" s="182"/>
      <c r="ATF59" s="182"/>
      <c r="ATG59" s="182"/>
      <c r="ATH59" s="182"/>
      <c r="ATI59" s="182"/>
      <c r="ATJ59" s="182"/>
      <c r="ATK59" s="182"/>
      <c r="ATL59" s="182"/>
      <c r="ATM59" s="182"/>
      <c r="ATN59" s="182"/>
      <c r="ATO59" s="182"/>
      <c r="ATP59" s="182"/>
      <c r="ATQ59" s="182"/>
      <c r="ATR59" s="182"/>
      <c r="ATS59" s="182"/>
      <c r="ATT59" s="182"/>
      <c r="ATU59" s="182"/>
      <c r="ATV59" s="182"/>
      <c r="ATW59" s="182"/>
      <c r="ATX59" s="182"/>
      <c r="ATY59" s="182"/>
      <c r="ATZ59" s="182"/>
      <c r="AUA59" s="182"/>
      <c r="AUB59" s="182"/>
      <c r="AUC59" s="182"/>
      <c r="AUD59" s="182"/>
      <c r="AUE59" s="182"/>
      <c r="AUF59" s="182"/>
      <c r="AUG59" s="182"/>
      <c r="AUH59" s="182"/>
      <c r="AUI59" s="182"/>
      <c r="AUJ59" s="182"/>
      <c r="AUK59" s="182"/>
      <c r="AUL59" s="182"/>
      <c r="AUM59" s="182"/>
      <c r="AUN59" s="182"/>
      <c r="AUO59" s="182"/>
      <c r="AUP59" s="182"/>
      <c r="AUQ59" s="182"/>
      <c r="AUR59" s="182"/>
      <c r="AUS59" s="182"/>
      <c r="AUT59" s="182"/>
      <c r="AUU59" s="182"/>
      <c r="AUV59" s="182"/>
      <c r="AUW59" s="182"/>
      <c r="AUX59" s="182"/>
      <c r="AUY59" s="182"/>
      <c r="AUZ59" s="182"/>
      <c r="AVA59" s="182"/>
      <c r="AVB59" s="182"/>
      <c r="AVC59" s="182"/>
      <c r="AVD59" s="182"/>
      <c r="AVE59" s="182"/>
      <c r="AVF59" s="182"/>
      <c r="AVG59" s="182"/>
      <c r="AVH59" s="182"/>
      <c r="AVI59" s="182"/>
      <c r="AVJ59" s="182"/>
      <c r="AVK59" s="182"/>
      <c r="AVL59" s="182"/>
      <c r="AVM59" s="182"/>
      <c r="AVN59" s="182"/>
      <c r="AVO59" s="182"/>
      <c r="AVP59" s="182"/>
      <c r="AVQ59" s="182"/>
      <c r="AVR59" s="182"/>
      <c r="AVS59" s="182"/>
      <c r="AVT59" s="182"/>
      <c r="AVU59" s="182"/>
      <c r="AVV59" s="182"/>
      <c r="AVW59" s="182"/>
      <c r="AVX59" s="182"/>
      <c r="AVY59" s="182"/>
      <c r="AVZ59" s="182"/>
      <c r="AWA59" s="182"/>
      <c r="AWB59" s="182"/>
      <c r="AWC59" s="182"/>
      <c r="AWD59" s="182"/>
      <c r="AWE59" s="182"/>
      <c r="AWF59" s="182"/>
      <c r="AWG59" s="182"/>
      <c r="AWH59" s="182"/>
      <c r="AWI59" s="182"/>
      <c r="AWJ59" s="182"/>
      <c r="AWK59" s="182"/>
      <c r="AWL59" s="182"/>
      <c r="AWM59" s="182"/>
      <c r="AWN59" s="182"/>
      <c r="AWO59" s="182"/>
      <c r="AWP59" s="182"/>
      <c r="AWQ59" s="182"/>
      <c r="AWR59" s="182"/>
      <c r="AWS59" s="182"/>
      <c r="AWT59" s="182"/>
      <c r="AWU59" s="182"/>
      <c r="AWV59" s="182"/>
      <c r="AWW59" s="182"/>
      <c r="AWX59" s="182"/>
      <c r="AWY59" s="182"/>
      <c r="AWZ59" s="182"/>
      <c r="AXA59" s="182"/>
      <c r="AXB59" s="182"/>
      <c r="AXC59" s="182"/>
      <c r="AXD59" s="182"/>
      <c r="AXE59" s="182"/>
      <c r="AXF59" s="182"/>
      <c r="AXG59" s="182"/>
      <c r="AXH59" s="182"/>
      <c r="AXI59" s="182"/>
      <c r="AXJ59" s="182"/>
      <c r="AXK59" s="182"/>
      <c r="AXL59" s="182"/>
      <c r="AXM59" s="182"/>
      <c r="AXN59" s="182"/>
      <c r="AXO59" s="182"/>
      <c r="AXP59" s="182"/>
      <c r="AXQ59" s="182"/>
      <c r="AXR59" s="182"/>
      <c r="AXS59" s="182"/>
      <c r="AXT59" s="182"/>
      <c r="AXU59" s="182"/>
      <c r="AXV59" s="182"/>
      <c r="AXW59" s="182"/>
      <c r="AXX59" s="182"/>
      <c r="AXY59" s="182"/>
      <c r="AXZ59" s="182"/>
      <c r="AYA59" s="182"/>
      <c r="AYB59" s="182"/>
      <c r="AYC59" s="182"/>
      <c r="AYD59" s="182"/>
      <c r="AYE59" s="182"/>
      <c r="AYF59" s="182"/>
      <c r="AYG59" s="182"/>
      <c r="AYH59" s="182"/>
      <c r="AYI59" s="182"/>
      <c r="AYJ59" s="182"/>
      <c r="AYK59" s="182"/>
      <c r="AYL59" s="182"/>
      <c r="AYM59" s="182"/>
      <c r="AYN59" s="182"/>
      <c r="AYO59" s="182"/>
      <c r="AYP59" s="182"/>
      <c r="AYQ59" s="182"/>
      <c r="AYR59" s="182"/>
      <c r="AYS59" s="182"/>
      <c r="AYT59" s="182"/>
      <c r="AYU59" s="182"/>
      <c r="AYV59" s="182"/>
      <c r="AYW59" s="182"/>
      <c r="AYX59" s="182"/>
      <c r="AYY59" s="182"/>
      <c r="AYZ59" s="182"/>
      <c r="AZA59" s="182"/>
      <c r="AZB59" s="182"/>
      <c r="AZC59" s="182"/>
      <c r="AZD59" s="182"/>
      <c r="AZE59" s="182"/>
      <c r="AZF59" s="182"/>
      <c r="AZG59" s="182"/>
      <c r="AZH59" s="182"/>
      <c r="AZI59" s="182"/>
      <c r="AZJ59" s="182"/>
      <c r="AZK59" s="182"/>
      <c r="AZL59" s="182"/>
      <c r="AZM59" s="182"/>
      <c r="AZN59" s="182"/>
      <c r="AZO59" s="182"/>
      <c r="AZP59" s="182"/>
      <c r="AZQ59" s="182"/>
      <c r="AZR59" s="182"/>
      <c r="AZS59" s="182"/>
      <c r="AZT59" s="182"/>
      <c r="AZU59" s="182"/>
      <c r="AZV59" s="182"/>
      <c r="AZW59" s="182"/>
      <c r="AZX59" s="182"/>
      <c r="AZY59" s="182"/>
      <c r="AZZ59" s="182"/>
      <c r="BAA59" s="182"/>
      <c r="BAB59" s="182"/>
      <c r="BAC59" s="182"/>
      <c r="BAD59" s="182"/>
      <c r="BAE59" s="182"/>
      <c r="BAF59" s="182"/>
      <c r="BAG59" s="182"/>
      <c r="BAH59" s="182"/>
      <c r="BAI59" s="182"/>
      <c r="BAJ59" s="182"/>
      <c r="BAK59" s="182"/>
      <c r="BAL59" s="182"/>
      <c r="BAM59" s="182"/>
      <c r="BAN59" s="182"/>
      <c r="BAO59" s="182"/>
      <c r="BAP59" s="182"/>
      <c r="BAQ59" s="182"/>
      <c r="BAR59" s="182"/>
      <c r="BAS59" s="182"/>
      <c r="BAT59" s="182"/>
      <c r="BAU59" s="182"/>
      <c r="BAV59" s="182"/>
      <c r="BAW59" s="182"/>
      <c r="BAX59" s="182"/>
      <c r="BAY59" s="182"/>
      <c r="BAZ59" s="182"/>
      <c r="BBA59" s="182"/>
      <c r="BBB59" s="182"/>
      <c r="BBC59" s="182"/>
      <c r="BBD59" s="182"/>
      <c r="BBE59" s="182"/>
      <c r="BBF59" s="182"/>
      <c r="BBG59" s="182"/>
      <c r="BBH59" s="182"/>
      <c r="BBI59" s="182"/>
      <c r="BBJ59" s="182"/>
      <c r="BBK59" s="182"/>
      <c r="BBL59" s="182"/>
      <c r="BBM59" s="182"/>
      <c r="BBN59" s="182"/>
      <c r="BBO59" s="182"/>
      <c r="BBP59" s="182"/>
      <c r="BBQ59" s="182"/>
      <c r="BBR59" s="182"/>
      <c r="BBS59" s="182"/>
      <c r="BBT59" s="182"/>
      <c r="BBU59" s="182"/>
      <c r="BBV59" s="182"/>
      <c r="BBW59" s="182"/>
      <c r="BBX59" s="182"/>
      <c r="BBY59" s="182"/>
      <c r="BBZ59" s="182"/>
      <c r="BCA59" s="182"/>
      <c r="BCB59" s="182"/>
      <c r="BCC59" s="182"/>
      <c r="BCD59" s="182"/>
      <c r="BCE59" s="182"/>
      <c r="BCF59" s="182"/>
      <c r="BCG59" s="182"/>
      <c r="BCH59" s="182"/>
      <c r="BCI59" s="182"/>
      <c r="BCJ59" s="182"/>
      <c r="BCK59" s="182"/>
      <c r="BCL59" s="182"/>
      <c r="BCM59" s="182"/>
      <c r="BCN59" s="182"/>
      <c r="BCO59" s="182"/>
      <c r="BCP59" s="182"/>
      <c r="BCQ59" s="182"/>
      <c r="BCR59" s="182"/>
      <c r="BCS59" s="182"/>
      <c r="BCT59" s="182"/>
      <c r="BCU59" s="182"/>
      <c r="BCV59" s="182"/>
      <c r="BCW59" s="182"/>
      <c r="BCX59" s="182"/>
      <c r="BCY59" s="182"/>
      <c r="BCZ59" s="182"/>
      <c r="BDA59" s="182"/>
      <c r="BDB59" s="182"/>
      <c r="BDC59" s="182"/>
      <c r="BDD59" s="182"/>
      <c r="BDE59" s="182"/>
      <c r="BDF59" s="182"/>
      <c r="BDG59" s="182"/>
      <c r="BDH59" s="182"/>
      <c r="BDI59" s="182"/>
      <c r="BDJ59" s="182"/>
      <c r="BDK59" s="182"/>
      <c r="BDL59" s="182"/>
      <c r="BDM59" s="182"/>
      <c r="BDN59" s="182"/>
      <c r="BDO59" s="182"/>
      <c r="BDP59" s="182"/>
      <c r="BDQ59" s="182"/>
      <c r="BDR59" s="182"/>
      <c r="BDS59" s="182"/>
      <c r="BDT59" s="182"/>
      <c r="BDU59" s="182"/>
      <c r="BDV59" s="182"/>
      <c r="BDW59" s="182"/>
      <c r="BDX59" s="182"/>
      <c r="BDY59" s="182"/>
      <c r="BDZ59" s="182"/>
      <c r="BEA59" s="182"/>
      <c r="BEB59" s="182"/>
      <c r="BEC59" s="182"/>
      <c r="BED59" s="182"/>
      <c r="BEE59" s="182"/>
      <c r="BEF59" s="182"/>
      <c r="BEG59" s="182"/>
      <c r="BEH59" s="182"/>
      <c r="BEI59" s="182"/>
      <c r="BEJ59" s="182"/>
      <c r="BEK59" s="182"/>
      <c r="BEL59" s="182"/>
      <c r="BEM59" s="182"/>
      <c r="BEN59" s="182"/>
      <c r="BEO59" s="182"/>
      <c r="BEP59" s="182"/>
      <c r="BEQ59" s="182"/>
      <c r="BER59" s="182"/>
      <c r="BES59" s="182"/>
      <c r="BET59" s="182"/>
      <c r="BEU59" s="182"/>
      <c r="BEV59" s="182"/>
      <c r="BEW59" s="182"/>
      <c r="BEX59" s="182"/>
      <c r="BEY59" s="182"/>
      <c r="BEZ59" s="182"/>
      <c r="BFA59" s="182"/>
      <c r="BFB59" s="182"/>
      <c r="BFC59" s="182"/>
      <c r="BFD59" s="182"/>
      <c r="BFE59" s="182"/>
      <c r="BFF59" s="182"/>
      <c r="BFG59" s="182"/>
      <c r="BFH59" s="182"/>
      <c r="BFI59" s="182"/>
      <c r="BFJ59" s="182"/>
      <c r="BFK59" s="182"/>
      <c r="BFL59" s="182"/>
      <c r="BFM59" s="182"/>
      <c r="BFN59" s="182"/>
      <c r="BFO59" s="182"/>
      <c r="BFP59" s="182"/>
      <c r="BFQ59" s="182"/>
      <c r="BFR59" s="182"/>
      <c r="BFS59" s="182"/>
      <c r="BFT59" s="182"/>
      <c r="BFU59" s="182"/>
      <c r="BFV59" s="182"/>
      <c r="BFW59" s="182"/>
      <c r="BFX59" s="182"/>
      <c r="BFY59" s="182"/>
      <c r="BFZ59" s="182"/>
      <c r="BGA59" s="182"/>
      <c r="BGB59" s="182"/>
      <c r="BGC59" s="182"/>
      <c r="BGD59" s="182"/>
      <c r="BGE59" s="182"/>
      <c r="BGF59" s="182"/>
      <c r="BGG59" s="182"/>
      <c r="BGH59" s="182"/>
      <c r="BGI59" s="182"/>
      <c r="BGJ59" s="182"/>
      <c r="BGK59" s="182"/>
      <c r="BGL59" s="182"/>
      <c r="BGM59" s="182"/>
      <c r="BGN59" s="182"/>
      <c r="BGO59" s="182"/>
      <c r="BGP59" s="182"/>
      <c r="BGQ59" s="182"/>
      <c r="BGR59" s="182"/>
      <c r="BGS59" s="182"/>
      <c r="BGT59" s="182"/>
      <c r="BGU59" s="182"/>
      <c r="BGV59" s="182"/>
      <c r="BGW59" s="182"/>
      <c r="BGX59" s="182"/>
      <c r="BGY59" s="182"/>
      <c r="BGZ59" s="182"/>
      <c r="BHA59" s="182"/>
      <c r="BHB59" s="182"/>
      <c r="BHC59" s="182"/>
      <c r="BHD59" s="182"/>
      <c r="BHE59" s="182"/>
      <c r="BHF59" s="182"/>
      <c r="BHG59" s="182"/>
      <c r="BHH59" s="182"/>
      <c r="BHI59" s="182"/>
      <c r="BHJ59" s="182"/>
      <c r="BHK59" s="182"/>
      <c r="BHL59" s="182"/>
      <c r="BHM59" s="182"/>
      <c r="BHN59" s="182"/>
      <c r="BHO59" s="182"/>
      <c r="BHP59" s="182"/>
      <c r="BHQ59" s="182"/>
      <c r="BHR59" s="182"/>
      <c r="BHS59" s="182"/>
      <c r="BHT59" s="182"/>
      <c r="BHU59" s="182"/>
      <c r="BHV59" s="182"/>
      <c r="BHW59" s="182"/>
      <c r="BHX59" s="182"/>
      <c r="BHY59" s="182"/>
      <c r="BHZ59" s="182"/>
      <c r="BIA59" s="182"/>
      <c r="BIB59" s="182"/>
      <c r="BIC59" s="182"/>
      <c r="BID59" s="182"/>
      <c r="BIE59" s="182"/>
      <c r="BIF59" s="182"/>
      <c r="BIG59" s="182"/>
      <c r="BIH59" s="182"/>
      <c r="BII59" s="182"/>
      <c r="BIJ59" s="182"/>
      <c r="BIK59" s="182"/>
      <c r="BIL59" s="182"/>
      <c r="BIM59" s="182"/>
      <c r="BIN59" s="182"/>
      <c r="BIO59" s="182"/>
      <c r="BIP59" s="182"/>
      <c r="BIQ59" s="182"/>
      <c r="BIR59" s="182"/>
      <c r="BIS59" s="182"/>
      <c r="BIT59" s="182"/>
      <c r="BIU59" s="182"/>
      <c r="BIV59" s="182"/>
      <c r="BIW59" s="182"/>
      <c r="BIX59" s="182"/>
      <c r="BIY59" s="182"/>
      <c r="BIZ59" s="182"/>
      <c r="BJA59" s="182"/>
      <c r="BJB59" s="182"/>
      <c r="BJC59" s="182"/>
      <c r="BJD59" s="182"/>
      <c r="BJE59" s="182"/>
      <c r="BJF59" s="182"/>
      <c r="BJG59" s="182"/>
      <c r="BJH59" s="182"/>
      <c r="BJI59" s="182"/>
      <c r="BJJ59" s="182"/>
      <c r="BJK59" s="182"/>
      <c r="BJL59" s="182"/>
      <c r="BJM59" s="182"/>
      <c r="BJN59" s="182"/>
      <c r="BJO59" s="182"/>
      <c r="BJP59" s="182"/>
      <c r="BJQ59" s="182"/>
      <c r="BJR59" s="182"/>
      <c r="BJS59" s="182"/>
      <c r="BJT59" s="182"/>
      <c r="BJU59" s="182"/>
      <c r="BJV59" s="182"/>
      <c r="BJW59" s="182"/>
      <c r="BJX59" s="182"/>
      <c r="BJY59" s="182"/>
      <c r="BJZ59" s="182"/>
      <c r="BKA59" s="182"/>
      <c r="BKB59" s="182"/>
      <c r="BKC59" s="182"/>
      <c r="BKD59" s="182"/>
      <c r="BKE59" s="182"/>
      <c r="BKF59" s="182"/>
      <c r="BKG59" s="182"/>
      <c r="BKH59" s="182"/>
      <c r="BKI59" s="182"/>
      <c r="BKJ59" s="182"/>
      <c r="BKK59" s="182"/>
      <c r="BKL59" s="182"/>
      <c r="BKM59" s="182"/>
      <c r="BKN59" s="182"/>
      <c r="BKO59" s="182"/>
      <c r="BKP59" s="182"/>
      <c r="BKQ59" s="182"/>
      <c r="BKR59" s="182"/>
      <c r="BKS59" s="182"/>
      <c r="BKT59" s="182"/>
      <c r="BKU59" s="182"/>
      <c r="BKV59" s="182"/>
      <c r="BKW59" s="182"/>
      <c r="BKX59" s="182"/>
      <c r="BKY59" s="182"/>
      <c r="BKZ59" s="182"/>
      <c r="BLA59" s="182"/>
      <c r="BLB59" s="182"/>
      <c r="BLC59" s="182"/>
      <c r="BLD59" s="182"/>
      <c r="BLE59" s="182"/>
      <c r="BLF59" s="182"/>
      <c r="BLG59" s="182"/>
      <c r="BLH59" s="182"/>
      <c r="BLI59" s="182"/>
      <c r="BLJ59" s="182"/>
      <c r="BLK59" s="182"/>
      <c r="BLL59" s="182"/>
      <c r="BLM59" s="182"/>
      <c r="BLN59" s="182"/>
      <c r="BLO59" s="182"/>
      <c r="BLP59" s="182"/>
      <c r="BLQ59" s="182"/>
      <c r="BLR59" s="182"/>
      <c r="BLS59" s="182"/>
      <c r="BLT59" s="182"/>
      <c r="BLU59" s="182"/>
      <c r="BLV59" s="182"/>
      <c r="BLW59" s="182"/>
      <c r="BLX59" s="182"/>
      <c r="BLY59" s="182"/>
      <c r="BLZ59" s="182"/>
      <c r="BMA59" s="182"/>
      <c r="BMB59" s="182"/>
      <c r="BMC59" s="182"/>
      <c r="BMD59" s="182"/>
      <c r="BME59" s="182"/>
      <c r="BMF59" s="182"/>
      <c r="BMG59" s="182"/>
      <c r="BMH59" s="182"/>
      <c r="BMI59" s="182"/>
      <c r="BMJ59" s="182"/>
      <c r="BMK59" s="182"/>
      <c r="BML59" s="182"/>
      <c r="BMM59" s="182"/>
      <c r="BMN59" s="182"/>
      <c r="BMO59" s="182"/>
      <c r="BMP59" s="182"/>
      <c r="BMQ59" s="182"/>
      <c r="BMR59" s="182"/>
      <c r="BMS59" s="182"/>
      <c r="BMT59" s="182"/>
      <c r="BMU59" s="182"/>
      <c r="BMV59" s="182"/>
      <c r="BMW59" s="182"/>
      <c r="BMX59" s="182"/>
      <c r="BMY59" s="182"/>
      <c r="BMZ59" s="182"/>
      <c r="BNA59" s="182"/>
      <c r="BNB59" s="182"/>
      <c r="BNC59" s="182"/>
      <c r="BND59" s="182"/>
      <c r="BNE59" s="182"/>
      <c r="BNF59" s="182"/>
      <c r="BNG59" s="182"/>
      <c r="BNH59" s="182"/>
      <c r="BNI59" s="182"/>
      <c r="BNJ59" s="182"/>
      <c r="BNK59" s="182"/>
      <c r="BNL59" s="182"/>
      <c r="BNM59" s="182"/>
      <c r="BNN59" s="182"/>
      <c r="BNO59" s="182"/>
      <c r="BNP59" s="182"/>
      <c r="BNQ59" s="182"/>
      <c r="BNR59" s="182"/>
      <c r="BNS59" s="182"/>
      <c r="BNT59" s="182"/>
      <c r="BNU59" s="182"/>
      <c r="BNV59" s="182"/>
      <c r="BNW59" s="182"/>
      <c r="BNX59" s="182"/>
      <c r="BNY59" s="182"/>
      <c r="BNZ59" s="182"/>
      <c r="BOA59" s="182"/>
      <c r="BOB59" s="182"/>
      <c r="BOC59" s="182"/>
      <c r="BOD59" s="182"/>
      <c r="BOE59" s="182"/>
      <c r="BOF59" s="182"/>
      <c r="BOG59" s="182"/>
      <c r="BOH59" s="182"/>
      <c r="BOI59" s="182"/>
      <c r="BOJ59" s="182"/>
      <c r="BOK59" s="182"/>
      <c r="BOL59" s="182"/>
      <c r="BOM59" s="182"/>
      <c r="BON59" s="182"/>
      <c r="BOO59" s="182"/>
      <c r="BOP59" s="182"/>
      <c r="BOQ59" s="182"/>
      <c r="BOR59" s="182"/>
      <c r="BOS59" s="182"/>
      <c r="BOT59" s="182"/>
      <c r="BOU59" s="182"/>
      <c r="BOV59" s="182"/>
      <c r="BOW59" s="182"/>
      <c r="BOX59" s="182"/>
      <c r="BOY59" s="182"/>
      <c r="BOZ59" s="182"/>
      <c r="BPA59" s="182"/>
      <c r="BPB59" s="182"/>
      <c r="BPC59" s="182"/>
      <c r="BPD59" s="182"/>
      <c r="BPE59" s="182"/>
      <c r="BPF59" s="182"/>
      <c r="BPG59" s="182"/>
      <c r="BPH59" s="182"/>
      <c r="BPI59" s="182"/>
      <c r="BPJ59" s="182"/>
      <c r="BPK59" s="182"/>
      <c r="BPL59" s="182"/>
      <c r="BPM59" s="182"/>
      <c r="BPN59" s="182"/>
      <c r="BPO59" s="182"/>
      <c r="BPP59" s="182"/>
      <c r="BPQ59" s="182"/>
      <c r="BPR59" s="182"/>
      <c r="BPS59" s="182"/>
      <c r="BPT59" s="182"/>
      <c r="BPU59" s="182"/>
      <c r="BPV59" s="182"/>
      <c r="BPW59" s="182"/>
      <c r="BPX59" s="182"/>
      <c r="BPY59" s="182"/>
      <c r="BPZ59" s="182"/>
      <c r="BQA59" s="182"/>
      <c r="BQB59" s="182"/>
      <c r="BQC59" s="182"/>
      <c r="BQD59" s="182"/>
      <c r="BQE59" s="182"/>
      <c r="BQF59" s="182"/>
      <c r="BQG59" s="182"/>
      <c r="BQH59" s="182"/>
      <c r="BQI59" s="182"/>
      <c r="BQJ59" s="182"/>
      <c r="BQK59" s="182"/>
      <c r="BQL59" s="182"/>
      <c r="BQM59" s="182"/>
      <c r="BQN59" s="182"/>
      <c r="BQO59" s="182"/>
      <c r="BQP59" s="182"/>
      <c r="BQQ59" s="182"/>
      <c r="BQR59" s="182"/>
      <c r="BQS59" s="182"/>
      <c r="BQT59" s="182"/>
      <c r="BQU59" s="182"/>
      <c r="BQV59" s="182"/>
      <c r="BQW59" s="182"/>
      <c r="BQX59" s="182"/>
      <c r="BQY59" s="182"/>
      <c r="BQZ59" s="182"/>
      <c r="BRA59" s="182"/>
      <c r="BRB59" s="182"/>
      <c r="BRC59" s="182"/>
      <c r="BRD59" s="182"/>
      <c r="BRE59" s="182"/>
      <c r="BRF59" s="182"/>
      <c r="BRG59" s="182"/>
      <c r="BRH59" s="182"/>
      <c r="BRI59" s="182"/>
      <c r="BRJ59" s="182"/>
      <c r="BRK59" s="182"/>
      <c r="BRL59" s="182"/>
      <c r="BRM59" s="182"/>
      <c r="BRN59" s="182"/>
      <c r="BRO59" s="182"/>
      <c r="BRP59" s="182"/>
      <c r="BRQ59" s="182"/>
      <c r="BRR59" s="182"/>
      <c r="BRS59" s="182"/>
      <c r="BRT59" s="182"/>
      <c r="BRU59" s="182"/>
      <c r="BRV59" s="182"/>
      <c r="BRW59" s="182"/>
      <c r="BRX59" s="182"/>
      <c r="BRY59" s="182"/>
      <c r="BRZ59" s="182"/>
      <c r="BSA59" s="182"/>
      <c r="BSB59" s="182"/>
      <c r="BSC59" s="182"/>
      <c r="BSD59" s="182"/>
      <c r="BSE59" s="182"/>
      <c r="BSF59" s="182"/>
      <c r="BSG59" s="182"/>
      <c r="BSH59" s="182"/>
      <c r="BSI59" s="182"/>
      <c r="BSJ59" s="182"/>
      <c r="BSK59" s="182"/>
      <c r="BSL59" s="182"/>
      <c r="BSM59" s="182"/>
      <c r="BSN59" s="182"/>
      <c r="BSO59" s="182"/>
      <c r="BSP59" s="182"/>
      <c r="BSQ59" s="182"/>
      <c r="BSR59" s="182"/>
      <c r="BSS59" s="182"/>
      <c r="BST59" s="182"/>
      <c r="BSU59" s="182"/>
      <c r="BSV59" s="182"/>
      <c r="BSW59" s="182"/>
      <c r="BSX59" s="182"/>
      <c r="BSY59" s="182"/>
      <c r="BSZ59" s="182"/>
      <c r="BTA59" s="182"/>
      <c r="BTB59" s="182"/>
      <c r="BTC59" s="182"/>
      <c r="BTD59" s="182"/>
      <c r="BTE59" s="182"/>
      <c r="BTF59" s="182"/>
      <c r="BTG59" s="182"/>
      <c r="BTH59" s="182"/>
      <c r="BTI59" s="182"/>
      <c r="BTJ59" s="182"/>
      <c r="BTK59" s="182"/>
      <c r="BTL59" s="182"/>
      <c r="BTM59" s="182"/>
      <c r="BTN59" s="182"/>
      <c r="BTO59" s="182"/>
      <c r="BTP59" s="182"/>
      <c r="BTQ59" s="182"/>
      <c r="BTR59" s="182"/>
      <c r="BTS59" s="182"/>
      <c r="BTT59" s="182"/>
      <c r="BTU59" s="182"/>
      <c r="BTV59" s="182"/>
      <c r="BTW59" s="182"/>
      <c r="BTX59" s="182"/>
      <c r="BTY59" s="182"/>
      <c r="BTZ59" s="182"/>
      <c r="BUA59" s="182"/>
      <c r="BUB59" s="182"/>
      <c r="BUC59" s="182"/>
      <c r="BUD59" s="182"/>
      <c r="BUE59" s="182"/>
      <c r="BUF59" s="182"/>
      <c r="BUG59" s="182"/>
      <c r="BUH59" s="182"/>
      <c r="BUI59" s="182"/>
      <c r="BUJ59" s="182"/>
      <c r="BUK59" s="182"/>
      <c r="BUL59" s="182"/>
      <c r="BUM59" s="182"/>
      <c r="BUN59" s="182"/>
      <c r="BUO59" s="182"/>
      <c r="BUP59" s="182"/>
      <c r="BUQ59" s="182"/>
      <c r="BUR59" s="182"/>
      <c r="BUS59" s="182"/>
      <c r="BUT59" s="182"/>
      <c r="BUU59" s="182"/>
      <c r="BUV59" s="182"/>
      <c r="BUW59" s="182"/>
      <c r="BUX59" s="182"/>
      <c r="BUY59" s="182"/>
      <c r="BUZ59" s="182"/>
      <c r="BVA59" s="182"/>
      <c r="BVB59" s="182"/>
      <c r="BVC59" s="182"/>
      <c r="BVD59" s="182"/>
      <c r="BVE59" s="182"/>
      <c r="BVF59" s="182"/>
      <c r="BVG59" s="182"/>
      <c r="BVH59" s="182"/>
      <c r="BVI59" s="182"/>
      <c r="BVJ59" s="182"/>
      <c r="BVK59" s="182"/>
      <c r="BVL59" s="182"/>
      <c r="BVM59" s="182"/>
      <c r="BVN59" s="182"/>
      <c r="BVO59" s="182"/>
      <c r="BVP59" s="182"/>
      <c r="BVQ59" s="182"/>
      <c r="BVR59" s="182"/>
      <c r="BVS59" s="182"/>
      <c r="BVT59" s="182"/>
      <c r="BVU59" s="182"/>
      <c r="BVV59" s="182"/>
      <c r="BVW59" s="182"/>
      <c r="BVX59" s="182"/>
      <c r="BVY59" s="182"/>
      <c r="BVZ59" s="182"/>
      <c r="BWA59" s="182"/>
      <c r="BWB59" s="182"/>
      <c r="BWC59" s="182"/>
      <c r="BWD59" s="182"/>
      <c r="BWE59" s="182"/>
      <c r="BWF59" s="182"/>
      <c r="BWG59" s="182"/>
      <c r="BWH59" s="182"/>
      <c r="BWI59" s="182"/>
      <c r="BWJ59" s="182"/>
      <c r="BWK59" s="182"/>
      <c r="BWL59" s="182"/>
      <c r="BWM59" s="182"/>
      <c r="BWN59" s="182"/>
      <c r="BWO59" s="182"/>
      <c r="BWP59" s="182"/>
      <c r="BWQ59" s="182"/>
      <c r="BWR59" s="182"/>
      <c r="BWS59" s="182"/>
      <c r="BWT59" s="182"/>
      <c r="BWU59" s="182"/>
      <c r="BWV59" s="182"/>
      <c r="BWW59" s="182"/>
      <c r="BWX59" s="182"/>
      <c r="BWY59" s="182"/>
      <c r="BWZ59" s="182"/>
      <c r="BXA59" s="182"/>
      <c r="BXB59" s="182"/>
      <c r="BXC59" s="182"/>
      <c r="BXD59" s="182"/>
      <c r="BXE59" s="182"/>
      <c r="BXF59" s="182"/>
      <c r="BXG59" s="182"/>
      <c r="BXH59" s="182"/>
      <c r="BXI59" s="182"/>
      <c r="BXJ59" s="182"/>
      <c r="BXK59" s="182"/>
      <c r="BXL59" s="182"/>
      <c r="BXM59" s="182"/>
      <c r="BXN59" s="182"/>
      <c r="BXO59" s="182"/>
      <c r="BXP59" s="182"/>
      <c r="BXQ59" s="182"/>
      <c r="BXR59" s="182"/>
      <c r="BXS59" s="182"/>
      <c r="BXT59" s="182"/>
      <c r="BXU59" s="182"/>
      <c r="BXV59" s="182"/>
      <c r="BXW59" s="182"/>
      <c r="BXX59" s="182"/>
      <c r="BXY59" s="182"/>
      <c r="BXZ59" s="182"/>
      <c r="BYA59" s="182"/>
      <c r="BYB59" s="182"/>
      <c r="BYC59" s="182"/>
      <c r="BYD59" s="182"/>
      <c r="BYE59" s="182"/>
      <c r="BYF59" s="182"/>
      <c r="BYG59" s="182"/>
      <c r="BYH59" s="182"/>
      <c r="BYI59" s="182"/>
      <c r="BYJ59" s="182"/>
      <c r="BYK59" s="182"/>
      <c r="BYL59" s="182"/>
      <c r="BYM59" s="182"/>
      <c r="BYN59" s="182"/>
      <c r="BYO59" s="182"/>
      <c r="BYP59" s="182"/>
      <c r="BYQ59" s="182"/>
      <c r="BYR59" s="182"/>
      <c r="BYS59" s="182"/>
      <c r="BYT59" s="182"/>
      <c r="BYU59" s="182"/>
      <c r="BYV59" s="182"/>
      <c r="BYW59" s="182"/>
      <c r="BYX59" s="182"/>
      <c r="BYY59" s="182"/>
      <c r="BYZ59" s="182"/>
      <c r="BZA59" s="182"/>
      <c r="BZB59" s="182"/>
      <c r="BZC59" s="182"/>
      <c r="BZD59" s="182"/>
      <c r="BZE59" s="182"/>
      <c r="BZF59" s="182"/>
      <c r="BZG59" s="182"/>
      <c r="BZH59" s="182"/>
      <c r="BZI59" s="182"/>
      <c r="BZJ59" s="182"/>
      <c r="BZK59" s="182"/>
      <c r="BZL59" s="182"/>
      <c r="BZM59" s="182"/>
      <c r="BZN59" s="182"/>
      <c r="BZO59" s="182"/>
      <c r="BZP59" s="182"/>
      <c r="BZQ59" s="182"/>
      <c r="BZR59" s="182"/>
      <c r="BZS59" s="182"/>
      <c r="BZT59" s="182"/>
      <c r="BZU59" s="182"/>
      <c r="BZV59" s="182"/>
      <c r="BZW59" s="182"/>
      <c r="BZX59" s="182"/>
      <c r="BZY59" s="182"/>
      <c r="BZZ59" s="182"/>
      <c r="CAA59" s="182"/>
      <c r="CAB59" s="182"/>
      <c r="CAC59" s="182"/>
      <c r="CAD59" s="182"/>
      <c r="CAE59" s="182"/>
      <c r="CAF59" s="182"/>
      <c r="CAG59" s="182"/>
      <c r="CAH59" s="182"/>
      <c r="CAI59" s="182"/>
      <c r="CAJ59" s="182"/>
      <c r="CAK59" s="182"/>
      <c r="CAL59" s="182"/>
      <c r="CAM59" s="182"/>
      <c r="CAN59" s="182"/>
      <c r="CAO59" s="182"/>
      <c r="CAP59" s="182"/>
      <c r="CAQ59" s="182"/>
      <c r="CAR59" s="182"/>
      <c r="CAS59" s="182"/>
      <c r="CAT59" s="182"/>
      <c r="CAU59" s="182"/>
      <c r="CAV59" s="182"/>
      <c r="CAW59" s="182"/>
      <c r="CAX59" s="182"/>
      <c r="CAY59" s="182"/>
      <c r="CAZ59" s="182"/>
      <c r="CBA59" s="182"/>
      <c r="CBB59" s="182"/>
      <c r="CBC59" s="182"/>
      <c r="CBD59" s="182"/>
      <c r="CBE59" s="182"/>
      <c r="CBF59" s="182"/>
      <c r="CBG59" s="182"/>
      <c r="CBH59" s="182"/>
      <c r="CBI59" s="182"/>
      <c r="CBJ59" s="182"/>
      <c r="CBK59" s="182"/>
      <c r="CBL59" s="182"/>
      <c r="CBM59" s="182"/>
      <c r="CBN59" s="182"/>
      <c r="CBO59" s="182"/>
      <c r="CBP59" s="182"/>
      <c r="CBQ59" s="182"/>
      <c r="CBR59" s="182"/>
      <c r="CBS59" s="182"/>
      <c r="CBT59" s="182"/>
      <c r="CBU59" s="182"/>
      <c r="CBV59" s="182"/>
      <c r="CBW59" s="182"/>
      <c r="CBX59" s="182"/>
      <c r="CBY59" s="182"/>
      <c r="CBZ59" s="182"/>
      <c r="CCA59" s="182"/>
      <c r="CCB59" s="182"/>
      <c r="CCC59" s="182"/>
      <c r="CCD59" s="182"/>
      <c r="CCE59" s="182"/>
      <c r="CCF59" s="182"/>
      <c r="CCG59" s="182"/>
      <c r="CCH59" s="182"/>
      <c r="CCI59" s="182"/>
      <c r="CCJ59" s="182"/>
      <c r="CCK59" s="182"/>
      <c r="CCL59" s="182"/>
      <c r="CCM59" s="182"/>
      <c r="CCN59" s="182"/>
      <c r="CCO59" s="182"/>
      <c r="CCP59" s="182"/>
      <c r="CCQ59" s="182"/>
      <c r="CCR59" s="182"/>
      <c r="CCS59" s="182"/>
      <c r="CCT59" s="182"/>
      <c r="CCU59" s="182"/>
      <c r="CCV59" s="182"/>
      <c r="CCW59" s="182"/>
      <c r="CCX59" s="182"/>
      <c r="CCY59" s="182"/>
      <c r="CCZ59" s="182"/>
      <c r="CDA59" s="182"/>
      <c r="CDB59" s="182"/>
      <c r="CDC59" s="182"/>
      <c r="CDD59" s="182"/>
      <c r="CDE59" s="182"/>
      <c r="CDF59" s="182"/>
      <c r="CDG59" s="182"/>
      <c r="CDH59" s="182"/>
      <c r="CDI59" s="182"/>
      <c r="CDJ59" s="182"/>
      <c r="CDK59" s="182"/>
      <c r="CDL59" s="182"/>
      <c r="CDM59" s="182"/>
      <c r="CDN59" s="182"/>
      <c r="CDO59" s="182"/>
      <c r="CDP59" s="182"/>
      <c r="CDQ59" s="182"/>
      <c r="CDR59" s="182"/>
      <c r="CDS59" s="182"/>
      <c r="CDT59" s="182"/>
      <c r="CDU59" s="182"/>
      <c r="CDV59" s="182"/>
      <c r="CDW59" s="182"/>
      <c r="CDX59" s="182"/>
      <c r="CDY59" s="182"/>
      <c r="CDZ59" s="182"/>
      <c r="CEA59" s="182"/>
      <c r="CEB59" s="182"/>
      <c r="CEC59" s="182"/>
      <c r="CED59" s="182"/>
      <c r="CEE59" s="182"/>
      <c r="CEF59" s="182"/>
      <c r="CEG59" s="182"/>
      <c r="CEH59" s="182"/>
      <c r="CEI59" s="182"/>
      <c r="CEJ59" s="182"/>
      <c r="CEK59" s="182"/>
      <c r="CEL59" s="182"/>
      <c r="CEM59" s="182"/>
      <c r="CEN59" s="182"/>
      <c r="CEO59" s="182"/>
      <c r="CEP59" s="182"/>
      <c r="CEQ59" s="182"/>
      <c r="CER59" s="182"/>
      <c r="CES59" s="182"/>
      <c r="CET59" s="182"/>
      <c r="CEU59" s="182"/>
      <c r="CEV59" s="182"/>
      <c r="CEW59" s="182"/>
      <c r="CEX59" s="182"/>
      <c r="CEY59" s="182"/>
      <c r="CEZ59" s="182"/>
      <c r="CFA59" s="182"/>
      <c r="CFB59" s="182"/>
      <c r="CFC59" s="182"/>
      <c r="CFD59" s="182"/>
      <c r="CFE59" s="182"/>
      <c r="CFF59" s="182"/>
      <c r="CFG59" s="182"/>
      <c r="CFH59" s="182"/>
      <c r="CFI59" s="182"/>
      <c r="CFJ59" s="182"/>
      <c r="CFK59" s="182"/>
      <c r="CFL59" s="182"/>
      <c r="CFM59" s="182"/>
      <c r="CFN59" s="182"/>
      <c r="CFO59" s="182"/>
      <c r="CFP59" s="182"/>
      <c r="CFQ59" s="182"/>
      <c r="CFR59" s="182"/>
      <c r="CFS59" s="182"/>
      <c r="CFT59" s="182"/>
      <c r="CFU59" s="182"/>
      <c r="CFV59" s="182"/>
      <c r="CFW59" s="182"/>
      <c r="CFX59" s="182"/>
      <c r="CFY59" s="182"/>
      <c r="CFZ59" s="182"/>
      <c r="CGA59" s="182"/>
      <c r="CGB59" s="182"/>
      <c r="CGC59" s="182"/>
      <c r="CGD59" s="182"/>
      <c r="CGE59" s="182"/>
      <c r="CGF59" s="182"/>
      <c r="CGG59" s="182"/>
      <c r="CGH59" s="182"/>
      <c r="CGI59" s="182"/>
      <c r="CGJ59" s="182"/>
      <c r="CGK59" s="182"/>
      <c r="CGL59" s="182"/>
      <c r="CGM59" s="182"/>
      <c r="CGN59" s="182"/>
      <c r="CGO59" s="182"/>
      <c r="CGP59" s="182"/>
      <c r="CGQ59" s="182"/>
      <c r="CGR59" s="182"/>
      <c r="CGS59" s="182"/>
      <c r="CGT59" s="182"/>
      <c r="CGU59" s="182"/>
      <c r="CGV59" s="182"/>
      <c r="CGW59" s="182"/>
      <c r="CGX59" s="182"/>
      <c r="CGY59" s="182"/>
      <c r="CGZ59" s="182"/>
      <c r="CHA59" s="182"/>
      <c r="CHB59" s="182"/>
      <c r="CHC59" s="182"/>
      <c r="CHD59" s="182"/>
      <c r="CHE59" s="182"/>
      <c r="CHF59" s="182"/>
      <c r="CHG59" s="182"/>
      <c r="CHH59" s="182"/>
      <c r="CHI59" s="182"/>
      <c r="CHJ59" s="182"/>
      <c r="CHK59" s="182"/>
      <c r="CHL59" s="182"/>
      <c r="CHM59" s="182"/>
      <c r="CHN59" s="182"/>
      <c r="CHO59" s="182"/>
      <c r="CHP59" s="182"/>
      <c r="CHQ59" s="182"/>
      <c r="CHR59" s="182"/>
      <c r="CHS59" s="182"/>
      <c r="CHT59" s="182"/>
      <c r="CHU59" s="182"/>
      <c r="CHV59" s="182"/>
      <c r="CHW59" s="182"/>
      <c r="CHX59" s="182"/>
      <c r="CHY59" s="182"/>
      <c r="CHZ59" s="182"/>
      <c r="CIA59" s="182"/>
      <c r="CIB59" s="182"/>
      <c r="CIC59" s="182"/>
      <c r="CID59" s="182"/>
      <c r="CIE59" s="182"/>
      <c r="CIF59" s="182"/>
      <c r="CIG59" s="182"/>
      <c r="CIH59" s="182"/>
      <c r="CII59" s="182"/>
      <c r="CIJ59" s="182"/>
      <c r="CIK59" s="182"/>
      <c r="CIL59" s="182"/>
      <c r="CIM59" s="182"/>
      <c r="CIN59" s="182"/>
      <c r="CIO59" s="182"/>
      <c r="CIP59" s="182"/>
      <c r="CIQ59" s="182"/>
      <c r="CIR59" s="182"/>
      <c r="CIS59" s="182"/>
      <c r="CIT59" s="182"/>
      <c r="CIU59" s="182"/>
      <c r="CIV59" s="182"/>
      <c r="CIW59" s="182"/>
      <c r="CIX59" s="182"/>
      <c r="CIY59" s="182"/>
      <c r="CIZ59" s="182"/>
      <c r="CJA59" s="182"/>
      <c r="CJB59" s="182"/>
      <c r="CJC59" s="182"/>
      <c r="CJD59" s="182"/>
      <c r="CJE59" s="182"/>
      <c r="CJF59" s="182"/>
      <c r="CJG59" s="182"/>
      <c r="CJH59" s="182"/>
      <c r="CJI59" s="182"/>
      <c r="CJJ59" s="182"/>
      <c r="CJK59" s="182"/>
      <c r="CJL59" s="182"/>
      <c r="CJM59" s="182"/>
      <c r="CJN59" s="182"/>
      <c r="CJO59" s="182"/>
      <c r="CJP59" s="182"/>
      <c r="CJQ59" s="182"/>
      <c r="CJR59" s="182"/>
      <c r="CJS59" s="182"/>
      <c r="CJT59" s="182"/>
      <c r="CJU59" s="182"/>
      <c r="CJV59" s="182"/>
      <c r="CJW59" s="182"/>
      <c r="CJX59" s="182"/>
      <c r="CJY59" s="182"/>
      <c r="CJZ59" s="182"/>
      <c r="CKA59" s="182"/>
      <c r="CKB59" s="182"/>
      <c r="CKC59" s="182"/>
      <c r="CKD59" s="182"/>
      <c r="CKE59" s="182"/>
      <c r="CKF59" s="182"/>
      <c r="CKG59" s="182"/>
      <c r="CKH59" s="182"/>
      <c r="CKI59" s="182"/>
      <c r="CKJ59" s="182"/>
      <c r="CKK59" s="182"/>
      <c r="CKL59" s="182"/>
      <c r="CKM59" s="182"/>
      <c r="CKN59" s="182"/>
      <c r="CKO59" s="182"/>
      <c r="CKP59" s="182"/>
      <c r="CKQ59" s="182"/>
      <c r="CKR59" s="182"/>
      <c r="CKS59" s="182"/>
      <c r="CKT59" s="182"/>
      <c r="CKU59" s="182"/>
      <c r="CKV59" s="182"/>
      <c r="CKW59" s="182"/>
      <c r="CKX59" s="182"/>
      <c r="CKY59" s="182"/>
      <c r="CKZ59" s="182"/>
      <c r="CLA59" s="182"/>
      <c r="CLB59" s="182"/>
      <c r="CLC59" s="182"/>
      <c r="CLD59" s="182"/>
      <c r="CLE59" s="182"/>
      <c r="CLF59" s="182"/>
      <c r="CLG59" s="182"/>
      <c r="CLH59" s="182"/>
      <c r="CLI59" s="182"/>
      <c r="CLJ59" s="182"/>
      <c r="CLK59" s="182"/>
      <c r="CLL59" s="182"/>
      <c r="CLM59" s="182"/>
      <c r="CLN59" s="182"/>
      <c r="CLO59" s="182"/>
      <c r="CLP59" s="182"/>
      <c r="CLQ59" s="182"/>
      <c r="CLR59" s="182"/>
      <c r="CLS59" s="182"/>
      <c r="CLT59" s="182"/>
      <c r="CLU59" s="182"/>
      <c r="CLV59" s="182"/>
      <c r="CLW59" s="182"/>
      <c r="CLX59" s="182"/>
      <c r="CLY59" s="182"/>
      <c r="CLZ59" s="182"/>
      <c r="CMA59" s="182"/>
      <c r="CMB59" s="182"/>
      <c r="CMC59" s="182"/>
      <c r="CMD59" s="182"/>
      <c r="CME59" s="182"/>
      <c r="CMF59" s="182"/>
      <c r="CMG59" s="182"/>
      <c r="CMH59" s="182"/>
      <c r="CMI59" s="182"/>
      <c r="CMJ59" s="182"/>
      <c r="CMK59" s="182"/>
      <c r="CML59" s="182"/>
      <c r="CMM59" s="182"/>
      <c r="CMN59" s="182"/>
      <c r="CMO59" s="182"/>
      <c r="CMP59" s="182"/>
      <c r="CMQ59" s="182"/>
      <c r="CMR59" s="182"/>
      <c r="CMS59" s="182"/>
      <c r="CMT59" s="182"/>
      <c r="CMU59" s="182"/>
      <c r="CMV59" s="182"/>
      <c r="CMW59" s="182"/>
      <c r="CMX59" s="182"/>
      <c r="CMY59" s="182"/>
      <c r="CMZ59" s="182"/>
      <c r="CNA59" s="182"/>
      <c r="CNB59" s="182"/>
      <c r="CNC59" s="182"/>
      <c r="CND59" s="182"/>
      <c r="CNE59" s="182"/>
      <c r="CNF59" s="182"/>
      <c r="CNG59" s="182"/>
      <c r="CNH59" s="182"/>
      <c r="CNI59" s="182"/>
      <c r="CNJ59" s="182"/>
      <c r="CNK59" s="182"/>
      <c r="CNL59" s="182"/>
      <c r="CNM59" s="182"/>
      <c r="CNN59" s="182"/>
      <c r="CNO59" s="182"/>
      <c r="CNP59" s="182"/>
      <c r="CNQ59" s="182"/>
      <c r="CNR59" s="182"/>
      <c r="CNS59" s="182"/>
      <c r="CNT59" s="182"/>
      <c r="CNU59" s="182"/>
      <c r="CNV59" s="182"/>
      <c r="CNW59" s="182"/>
      <c r="CNX59" s="182"/>
      <c r="CNY59" s="182"/>
      <c r="CNZ59" s="182"/>
      <c r="COA59" s="182"/>
      <c r="COB59" s="182"/>
      <c r="COC59" s="182"/>
      <c r="COD59" s="182"/>
      <c r="COE59" s="182"/>
      <c r="COF59" s="182"/>
      <c r="COG59" s="182"/>
      <c r="COH59" s="182"/>
      <c r="COI59" s="182"/>
      <c r="COJ59" s="182"/>
      <c r="COK59" s="182"/>
      <c r="COL59" s="182"/>
      <c r="COM59" s="182"/>
      <c r="CON59" s="182"/>
      <c r="COO59" s="182"/>
      <c r="COP59" s="182"/>
      <c r="COQ59" s="182"/>
      <c r="COR59" s="182"/>
      <c r="COS59" s="182"/>
      <c r="COT59" s="182"/>
      <c r="COU59" s="182"/>
      <c r="COV59" s="182"/>
      <c r="COW59" s="182"/>
      <c r="COX59" s="182"/>
      <c r="COY59" s="182"/>
      <c r="COZ59" s="182"/>
      <c r="CPA59" s="182"/>
      <c r="CPB59" s="182"/>
      <c r="CPC59" s="182"/>
      <c r="CPD59" s="182"/>
      <c r="CPE59" s="182"/>
      <c r="CPF59" s="182"/>
      <c r="CPG59" s="182"/>
      <c r="CPH59" s="182"/>
      <c r="CPI59" s="182"/>
      <c r="CPJ59" s="182"/>
      <c r="CPK59" s="182"/>
      <c r="CPL59" s="182"/>
      <c r="CPM59" s="182"/>
      <c r="CPN59" s="182"/>
      <c r="CPO59" s="182"/>
      <c r="CPP59" s="182"/>
      <c r="CPQ59" s="182"/>
      <c r="CPR59" s="182"/>
      <c r="CPS59" s="182"/>
      <c r="CPT59" s="182"/>
      <c r="CPU59" s="182"/>
      <c r="CPV59" s="182"/>
      <c r="CPW59" s="182"/>
      <c r="CPX59" s="182"/>
      <c r="CPY59" s="182"/>
      <c r="CPZ59" s="182"/>
      <c r="CQA59" s="182"/>
      <c r="CQB59" s="182"/>
      <c r="CQC59" s="182"/>
      <c r="CQD59" s="182"/>
      <c r="CQE59" s="182"/>
      <c r="CQF59" s="182"/>
      <c r="CQG59" s="182"/>
      <c r="CQH59" s="182"/>
      <c r="CQI59" s="182"/>
      <c r="CQJ59" s="182"/>
      <c r="CQK59" s="182"/>
      <c r="CQL59" s="182"/>
      <c r="CQM59" s="182"/>
      <c r="CQN59" s="182"/>
      <c r="CQO59" s="182"/>
      <c r="CQP59" s="182"/>
      <c r="CQQ59" s="182"/>
      <c r="CQR59" s="182"/>
      <c r="CQS59" s="182"/>
      <c r="CQT59" s="182"/>
      <c r="CQU59" s="182"/>
      <c r="CQV59" s="182"/>
      <c r="CQW59" s="182"/>
      <c r="CQX59" s="182"/>
      <c r="CQY59" s="182"/>
      <c r="CQZ59" s="182"/>
      <c r="CRA59" s="182"/>
      <c r="CRB59" s="182"/>
      <c r="CRC59" s="182"/>
      <c r="CRD59" s="182"/>
      <c r="CRE59" s="182"/>
      <c r="CRF59" s="182"/>
      <c r="CRG59" s="182"/>
      <c r="CRH59" s="182"/>
      <c r="CRI59" s="182"/>
      <c r="CRJ59" s="182"/>
      <c r="CRK59" s="182"/>
      <c r="CRL59" s="182"/>
      <c r="CRM59" s="182"/>
      <c r="CRN59" s="182"/>
      <c r="CRO59" s="182"/>
      <c r="CRP59" s="182"/>
      <c r="CRQ59" s="182"/>
      <c r="CRR59" s="182"/>
      <c r="CRS59" s="182"/>
      <c r="CRT59" s="182"/>
      <c r="CRU59" s="182"/>
      <c r="CRV59" s="182"/>
      <c r="CRW59" s="182"/>
      <c r="CRX59" s="182"/>
      <c r="CRY59" s="182"/>
      <c r="CRZ59" s="182"/>
      <c r="CSA59" s="182"/>
      <c r="CSB59" s="182"/>
      <c r="CSC59" s="182"/>
      <c r="CSD59" s="182"/>
      <c r="CSE59" s="182"/>
      <c r="CSF59" s="182"/>
      <c r="CSG59" s="182"/>
      <c r="CSH59" s="182"/>
      <c r="CSI59" s="182"/>
      <c r="CSJ59" s="182"/>
      <c r="CSK59" s="182"/>
      <c r="CSL59" s="182"/>
      <c r="CSM59" s="182"/>
      <c r="CSN59" s="182"/>
      <c r="CSO59" s="182"/>
      <c r="CSP59" s="182"/>
      <c r="CSQ59" s="182"/>
      <c r="CSR59" s="182"/>
      <c r="CSS59" s="182"/>
      <c r="CST59" s="182"/>
      <c r="CSU59" s="182"/>
      <c r="CSV59" s="182"/>
      <c r="CSW59" s="182"/>
      <c r="CSX59" s="182"/>
      <c r="CSY59" s="182"/>
      <c r="CSZ59" s="182"/>
      <c r="CTA59" s="182"/>
      <c r="CTB59" s="182"/>
      <c r="CTC59" s="182"/>
      <c r="CTD59" s="182"/>
      <c r="CTE59" s="182"/>
      <c r="CTF59" s="182"/>
      <c r="CTG59" s="182"/>
      <c r="CTH59" s="182"/>
      <c r="CTI59" s="182"/>
      <c r="CTJ59" s="182"/>
      <c r="CTK59" s="182"/>
      <c r="CTL59" s="182"/>
      <c r="CTM59" s="182"/>
      <c r="CTN59" s="182"/>
      <c r="CTO59" s="182"/>
      <c r="CTP59" s="182"/>
      <c r="CTQ59" s="182"/>
      <c r="CTR59" s="182"/>
      <c r="CTS59" s="182"/>
      <c r="CTT59" s="182"/>
      <c r="CTU59" s="182"/>
      <c r="CTV59" s="182"/>
      <c r="CTW59" s="182"/>
      <c r="CTX59" s="182"/>
      <c r="CTY59" s="182"/>
      <c r="CTZ59" s="182"/>
      <c r="CUA59" s="182"/>
      <c r="CUB59" s="182"/>
      <c r="CUC59" s="182"/>
      <c r="CUD59" s="182"/>
      <c r="CUE59" s="182"/>
      <c r="CUF59" s="182"/>
      <c r="CUG59" s="182"/>
      <c r="CUH59" s="182"/>
      <c r="CUI59" s="182"/>
      <c r="CUJ59" s="182"/>
      <c r="CUK59" s="182"/>
      <c r="CUL59" s="182"/>
      <c r="CUM59" s="182"/>
      <c r="CUN59" s="182"/>
      <c r="CUO59" s="182"/>
      <c r="CUP59" s="182"/>
      <c r="CUQ59" s="182"/>
      <c r="CUR59" s="182"/>
      <c r="CUS59" s="182"/>
      <c r="CUT59" s="182"/>
      <c r="CUU59" s="182"/>
      <c r="CUV59" s="182"/>
      <c r="CUW59" s="182"/>
      <c r="CUX59" s="182"/>
      <c r="CUY59" s="182"/>
      <c r="CUZ59" s="182"/>
      <c r="CVA59" s="182"/>
      <c r="CVB59" s="182"/>
      <c r="CVC59" s="182"/>
      <c r="CVD59" s="182"/>
      <c r="CVE59" s="182"/>
      <c r="CVF59" s="182"/>
      <c r="CVG59" s="182"/>
      <c r="CVH59" s="182"/>
      <c r="CVI59" s="182"/>
      <c r="CVJ59" s="182"/>
      <c r="CVK59" s="182"/>
      <c r="CVL59" s="182"/>
      <c r="CVM59" s="182"/>
      <c r="CVN59" s="182"/>
      <c r="CVO59" s="182"/>
      <c r="CVP59" s="182"/>
      <c r="CVQ59" s="182"/>
      <c r="CVR59" s="182"/>
      <c r="CVS59" s="182"/>
      <c r="CVT59" s="182"/>
      <c r="CVU59" s="182"/>
      <c r="CVV59" s="182"/>
      <c r="CVW59" s="182"/>
      <c r="CVX59" s="182"/>
      <c r="CVY59" s="182"/>
      <c r="CVZ59" s="182"/>
      <c r="CWA59" s="182"/>
      <c r="CWB59" s="182"/>
      <c r="CWC59" s="182"/>
      <c r="CWD59" s="182"/>
      <c r="CWE59" s="182"/>
      <c r="CWF59" s="182"/>
      <c r="CWG59" s="182"/>
      <c r="CWH59" s="182"/>
      <c r="CWI59" s="182"/>
      <c r="CWJ59" s="182"/>
      <c r="CWK59" s="182"/>
      <c r="CWL59" s="182"/>
      <c r="CWM59" s="182"/>
      <c r="CWN59" s="182"/>
      <c r="CWO59" s="182"/>
      <c r="CWP59" s="182"/>
      <c r="CWQ59" s="182"/>
      <c r="CWR59" s="182"/>
      <c r="CWS59" s="182"/>
      <c r="CWT59" s="182"/>
      <c r="CWU59" s="182"/>
      <c r="CWV59" s="182"/>
      <c r="CWW59" s="182"/>
      <c r="CWX59" s="182"/>
      <c r="CWY59" s="182"/>
      <c r="CWZ59" s="182"/>
      <c r="CXA59" s="182"/>
      <c r="CXB59" s="182"/>
      <c r="CXC59" s="182"/>
      <c r="CXD59" s="182"/>
      <c r="CXE59" s="182"/>
      <c r="CXF59" s="182"/>
      <c r="CXG59" s="182"/>
      <c r="CXH59" s="182"/>
      <c r="CXI59" s="182"/>
      <c r="CXJ59" s="182"/>
      <c r="CXK59" s="182"/>
      <c r="CXL59" s="182"/>
      <c r="CXM59" s="182"/>
      <c r="CXN59" s="182"/>
      <c r="CXO59" s="182"/>
      <c r="CXP59" s="182"/>
      <c r="CXQ59" s="182"/>
      <c r="CXR59" s="182"/>
      <c r="CXS59" s="182"/>
      <c r="CXT59" s="182"/>
      <c r="CXU59" s="182"/>
      <c r="CXV59" s="182"/>
      <c r="CXW59" s="182"/>
      <c r="CXX59" s="182"/>
      <c r="CXY59" s="182"/>
      <c r="CXZ59" s="182"/>
      <c r="CYA59" s="182"/>
      <c r="CYB59" s="182"/>
      <c r="CYC59" s="182"/>
      <c r="CYD59" s="182"/>
      <c r="CYE59" s="182"/>
      <c r="CYF59" s="182"/>
      <c r="CYG59" s="182"/>
      <c r="CYH59" s="182"/>
      <c r="CYI59" s="182"/>
      <c r="CYJ59" s="182"/>
      <c r="CYK59" s="182"/>
      <c r="CYL59" s="182"/>
      <c r="CYM59" s="182"/>
      <c r="CYN59" s="182"/>
      <c r="CYO59" s="182"/>
      <c r="CYP59" s="182"/>
      <c r="CYQ59" s="182"/>
      <c r="CYR59" s="182"/>
      <c r="CYS59" s="182"/>
      <c r="CYT59" s="182"/>
      <c r="CYU59" s="182"/>
      <c r="CYV59" s="182"/>
      <c r="CYW59" s="182"/>
      <c r="CYX59" s="182"/>
      <c r="CYY59" s="182"/>
      <c r="CYZ59" s="182"/>
      <c r="CZA59" s="182"/>
      <c r="CZB59" s="182"/>
      <c r="CZC59" s="182"/>
      <c r="CZD59" s="182"/>
      <c r="CZE59" s="182"/>
      <c r="CZF59" s="182"/>
      <c r="CZG59" s="182"/>
      <c r="CZH59" s="182"/>
      <c r="CZI59" s="182"/>
      <c r="CZJ59" s="182"/>
      <c r="CZK59" s="182"/>
      <c r="CZL59" s="182"/>
      <c r="CZM59" s="182"/>
      <c r="CZN59" s="182"/>
      <c r="CZO59" s="182"/>
      <c r="CZP59" s="182"/>
      <c r="CZQ59" s="182"/>
      <c r="CZR59" s="182"/>
      <c r="CZS59" s="182"/>
      <c r="CZT59" s="182"/>
      <c r="CZU59" s="182"/>
      <c r="CZV59" s="182"/>
      <c r="CZW59" s="182"/>
      <c r="CZX59" s="182"/>
      <c r="CZY59" s="182"/>
      <c r="CZZ59" s="182"/>
      <c r="DAA59" s="182"/>
      <c r="DAB59" s="182"/>
      <c r="DAC59" s="182"/>
      <c r="DAD59" s="182"/>
      <c r="DAE59" s="182"/>
      <c r="DAF59" s="182"/>
      <c r="DAG59" s="182"/>
      <c r="DAH59" s="182"/>
      <c r="DAI59" s="182"/>
      <c r="DAJ59" s="182"/>
      <c r="DAK59" s="182"/>
      <c r="DAL59" s="182"/>
      <c r="DAM59" s="182"/>
      <c r="DAN59" s="182"/>
      <c r="DAO59" s="182"/>
      <c r="DAP59" s="182"/>
      <c r="DAQ59" s="182"/>
      <c r="DAR59" s="182"/>
      <c r="DAS59" s="182"/>
      <c r="DAT59" s="182"/>
      <c r="DAU59" s="182"/>
      <c r="DAV59" s="182"/>
      <c r="DAW59" s="182"/>
      <c r="DAX59" s="182"/>
      <c r="DAY59" s="182"/>
      <c r="DAZ59" s="182"/>
      <c r="DBA59" s="182"/>
      <c r="DBB59" s="182"/>
      <c r="DBC59" s="182"/>
      <c r="DBD59" s="182"/>
      <c r="DBE59" s="182"/>
      <c r="DBF59" s="182"/>
      <c r="DBG59" s="182"/>
      <c r="DBH59" s="182"/>
      <c r="DBI59" s="182"/>
      <c r="DBJ59" s="182"/>
      <c r="DBK59" s="182"/>
      <c r="DBL59" s="182"/>
      <c r="DBM59" s="182"/>
      <c r="DBN59" s="182"/>
      <c r="DBO59" s="182"/>
      <c r="DBP59" s="182"/>
      <c r="DBQ59" s="182"/>
      <c r="DBR59" s="182"/>
      <c r="DBS59" s="182"/>
      <c r="DBT59" s="182"/>
      <c r="DBU59" s="182"/>
      <c r="DBV59" s="182"/>
      <c r="DBW59" s="182"/>
      <c r="DBX59" s="182"/>
      <c r="DBY59" s="182"/>
      <c r="DBZ59" s="182"/>
      <c r="DCA59" s="182"/>
      <c r="DCB59" s="182"/>
      <c r="DCC59" s="182"/>
      <c r="DCD59" s="182"/>
      <c r="DCE59" s="182"/>
      <c r="DCF59" s="182"/>
      <c r="DCG59" s="182"/>
      <c r="DCH59" s="182"/>
      <c r="DCI59" s="182"/>
      <c r="DCJ59" s="182"/>
      <c r="DCK59" s="182"/>
      <c r="DCL59" s="182"/>
      <c r="DCM59" s="182"/>
      <c r="DCN59" s="182"/>
      <c r="DCO59" s="182"/>
      <c r="DCP59" s="182"/>
      <c r="DCQ59" s="182"/>
      <c r="DCR59" s="182"/>
      <c r="DCS59" s="182"/>
      <c r="DCT59" s="182"/>
      <c r="DCU59" s="182"/>
      <c r="DCV59" s="182"/>
      <c r="DCW59" s="182"/>
      <c r="DCX59" s="182"/>
      <c r="DCY59" s="182"/>
      <c r="DCZ59" s="182"/>
      <c r="DDA59" s="182"/>
      <c r="DDB59" s="182"/>
      <c r="DDC59" s="182"/>
      <c r="DDD59" s="182"/>
      <c r="DDE59" s="182"/>
      <c r="DDF59" s="182"/>
      <c r="DDG59" s="182"/>
      <c r="DDH59" s="182"/>
      <c r="DDI59" s="182"/>
      <c r="DDJ59" s="182"/>
      <c r="DDK59" s="182"/>
      <c r="DDL59" s="182"/>
      <c r="DDM59" s="182"/>
      <c r="DDN59" s="182"/>
      <c r="DDO59" s="182"/>
      <c r="DDP59" s="182"/>
      <c r="DDQ59" s="182"/>
      <c r="DDR59" s="182"/>
      <c r="DDS59" s="182"/>
      <c r="DDT59" s="182"/>
      <c r="DDU59" s="182"/>
      <c r="DDV59" s="182"/>
      <c r="DDW59" s="182"/>
      <c r="DDX59" s="182"/>
      <c r="DDY59" s="182"/>
      <c r="DDZ59" s="182"/>
      <c r="DEA59" s="182"/>
      <c r="DEB59" s="182"/>
      <c r="DEC59" s="182"/>
      <c r="DED59" s="182"/>
      <c r="DEE59" s="182"/>
      <c r="DEF59" s="182"/>
      <c r="DEG59" s="182"/>
      <c r="DEH59" s="182"/>
      <c r="DEI59" s="182"/>
      <c r="DEJ59" s="182"/>
      <c r="DEK59" s="182"/>
      <c r="DEL59" s="182"/>
      <c r="DEM59" s="182"/>
      <c r="DEN59" s="182"/>
      <c r="DEO59" s="182"/>
      <c r="DEP59" s="182"/>
      <c r="DEQ59" s="182"/>
      <c r="DER59" s="182"/>
      <c r="DES59" s="182"/>
      <c r="DET59" s="182"/>
      <c r="DEU59" s="182"/>
      <c r="DEV59" s="182"/>
      <c r="DEW59" s="182"/>
      <c r="DEX59" s="182"/>
      <c r="DEY59" s="182"/>
      <c r="DEZ59" s="182"/>
      <c r="DFA59" s="182"/>
      <c r="DFB59" s="182"/>
      <c r="DFC59" s="182"/>
      <c r="DFD59" s="182"/>
      <c r="DFE59" s="182"/>
      <c r="DFF59" s="182"/>
      <c r="DFG59" s="182"/>
      <c r="DFH59" s="182"/>
      <c r="DFI59" s="182"/>
      <c r="DFJ59" s="182"/>
      <c r="DFK59" s="182"/>
      <c r="DFL59" s="182"/>
      <c r="DFM59" s="182"/>
      <c r="DFN59" s="182"/>
      <c r="DFO59" s="182"/>
      <c r="DFP59" s="182"/>
      <c r="DFQ59" s="182"/>
      <c r="DFR59" s="182"/>
      <c r="DFS59" s="182"/>
      <c r="DFT59" s="182"/>
      <c r="DFU59" s="182"/>
      <c r="DFV59" s="182"/>
      <c r="DFW59" s="182"/>
      <c r="DFX59" s="182"/>
      <c r="DFY59" s="182"/>
      <c r="DFZ59" s="182"/>
      <c r="DGA59" s="182"/>
      <c r="DGB59" s="182"/>
      <c r="DGC59" s="182"/>
      <c r="DGD59" s="182"/>
      <c r="DGE59" s="182"/>
      <c r="DGF59" s="182"/>
      <c r="DGG59" s="182"/>
      <c r="DGH59" s="182"/>
      <c r="DGI59" s="182"/>
      <c r="DGJ59" s="182"/>
      <c r="DGK59" s="182"/>
      <c r="DGL59" s="182"/>
      <c r="DGM59" s="182"/>
      <c r="DGN59" s="182"/>
      <c r="DGO59" s="182"/>
      <c r="DGP59" s="182"/>
      <c r="DGQ59" s="182"/>
      <c r="DGR59" s="182"/>
      <c r="DGS59" s="182"/>
      <c r="DGT59" s="182"/>
      <c r="DGU59" s="182"/>
      <c r="DGV59" s="182"/>
      <c r="DGW59" s="182"/>
      <c r="DGX59" s="182"/>
      <c r="DGY59" s="182"/>
      <c r="DGZ59" s="182"/>
      <c r="DHA59" s="182"/>
      <c r="DHB59" s="182"/>
      <c r="DHC59" s="182"/>
      <c r="DHD59" s="182"/>
      <c r="DHE59" s="182"/>
      <c r="DHF59" s="182"/>
      <c r="DHG59" s="182"/>
      <c r="DHH59" s="182"/>
      <c r="DHI59" s="182"/>
      <c r="DHJ59" s="182"/>
      <c r="DHK59" s="182"/>
      <c r="DHL59" s="182"/>
      <c r="DHM59" s="182"/>
      <c r="DHN59" s="182"/>
      <c r="DHO59" s="182"/>
      <c r="DHP59" s="182"/>
      <c r="DHQ59" s="182"/>
      <c r="DHR59" s="182"/>
      <c r="DHS59" s="182"/>
      <c r="DHT59" s="182"/>
      <c r="DHU59" s="182"/>
      <c r="DHV59" s="182"/>
      <c r="DHW59" s="182"/>
      <c r="DHX59" s="182"/>
      <c r="DHY59" s="182"/>
      <c r="DHZ59" s="182"/>
      <c r="DIA59" s="182"/>
      <c r="DIB59" s="182"/>
      <c r="DIC59" s="182"/>
      <c r="DID59" s="182"/>
      <c r="DIE59" s="182"/>
      <c r="DIF59" s="182"/>
      <c r="DIG59" s="182"/>
      <c r="DIH59" s="182"/>
      <c r="DII59" s="182"/>
      <c r="DIJ59" s="182"/>
      <c r="DIK59" s="182"/>
      <c r="DIL59" s="182"/>
      <c r="DIM59" s="182"/>
      <c r="DIN59" s="182"/>
      <c r="DIO59" s="182"/>
      <c r="DIP59" s="182"/>
      <c r="DIQ59" s="182"/>
      <c r="DIR59" s="182"/>
      <c r="DIS59" s="182"/>
      <c r="DIT59" s="182"/>
      <c r="DIU59" s="182"/>
      <c r="DIV59" s="182"/>
      <c r="DIW59" s="182"/>
      <c r="DIX59" s="182"/>
      <c r="DIY59" s="182"/>
      <c r="DIZ59" s="182"/>
      <c r="DJA59" s="182"/>
      <c r="DJB59" s="182"/>
      <c r="DJC59" s="182"/>
      <c r="DJD59" s="182"/>
      <c r="DJE59" s="182"/>
      <c r="DJF59" s="182"/>
      <c r="DJG59" s="182"/>
      <c r="DJH59" s="182"/>
      <c r="DJI59" s="182"/>
      <c r="DJJ59" s="182"/>
      <c r="DJK59" s="182"/>
      <c r="DJL59" s="182"/>
      <c r="DJM59" s="182"/>
      <c r="DJN59" s="182"/>
      <c r="DJO59" s="182"/>
      <c r="DJP59" s="182"/>
      <c r="DJQ59" s="182"/>
      <c r="DJR59" s="182"/>
      <c r="DJS59" s="182"/>
      <c r="DJT59" s="182"/>
      <c r="DJU59" s="182"/>
      <c r="DJV59" s="182"/>
      <c r="DJW59" s="182"/>
      <c r="DJX59" s="182"/>
      <c r="DJY59" s="182"/>
      <c r="DJZ59" s="182"/>
      <c r="DKA59" s="182"/>
      <c r="DKB59" s="182"/>
      <c r="DKC59" s="182"/>
      <c r="DKD59" s="182"/>
      <c r="DKE59" s="182"/>
      <c r="DKF59" s="182"/>
      <c r="DKG59" s="182"/>
      <c r="DKH59" s="182"/>
      <c r="DKI59" s="182"/>
      <c r="DKJ59" s="182"/>
      <c r="DKK59" s="182"/>
      <c r="DKL59" s="182"/>
      <c r="DKM59" s="182"/>
      <c r="DKN59" s="182"/>
      <c r="DKO59" s="182"/>
      <c r="DKP59" s="182"/>
      <c r="DKQ59" s="182"/>
      <c r="DKR59" s="182"/>
      <c r="DKS59" s="182"/>
      <c r="DKT59" s="182"/>
      <c r="DKU59" s="182"/>
      <c r="DKV59" s="182"/>
      <c r="DKW59" s="182"/>
      <c r="DKX59" s="182"/>
      <c r="DKY59" s="182"/>
      <c r="DKZ59" s="182"/>
      <c r="DLA59" s="182"/>
      <c r="DLB59" s="182"/>
      <c r="DLC59" s="182"/>
      <c r="DLD59" s="182"/>
      <c r="DLE59" s="182"/>
      <c r="DLF59" s="182"/>
      <c r="DLG59" s="182"/>
      <c r="DLH59" s="182"/>
      <c r="DLI59" s="182"/>
      <c r="DLJ59" s="182"/>
      <c r="DLK59" s="182"/>
      <c r="DLL59" s="182"/>
      <c r="DLM59" s="182"/>
      <c r="DLN59" s="182"/>
      <c r="DLO59" s="182"/>
      <c r="DLP59" s="182"/>
      <c r="DLQ59" s="182"/>
      <c r="DLR59" s="182"/>
      <c r="DLS59" s="182"/>
      <c r="DLT59" s="182"/>
      <c r="DLU59" s="182"/>
      <c r="DLV59" s="182"/>
      <c r="DLW59" s="182"/>
      <c r="DLX59" s="182"/>
      <c r="DLY59" s="182"/>
      <c r="DLZ59" s="182"/>
      <c r="DMA59" s="182"/>
      <c r="DMB59" s="182"/>
      <c r="DMC59" s="182"/>
      <c r="DMD59" s="182"/>
      <c r="DME59" s="182"/>
      <c r="DMF59" s="182"/>
      <c r="DMG59" s="182"/>
      <c r="DMH59" s="182"/>
      <c r="DMI59" s="182"/>
      <c r="DMJ59" s="182"/>
      <c r="DMK59" s="182"/>
      <c r="DML59" s="182"/>
      <c r="DMM59" s="182"/>
      <c r="DMN59" s="182"/>
      <c r="DMO59" s="182"/>
      <c r="DMP59" s="182"/>
      <c r="DMQ59" s="182"/>
      <c r="DMR59" s="182"/>
      <c r="DMS59" s="182"/>
      <c r="DMT59" s="182"/>
      <c r="DMU59" s="182"/>
      <c r="DMV59" s="182"/>
      <c r="DMW59" s="182"/>
      <c r="DMX59" s="182"/>
      <c r="DMY59" s="182"/>
      <c r="DMZ59" s="182"/>
      <c r="DNA59" s="182"/>
      <c r="DNB59" s="182"/>
      <c r="DNC59" s="182"/>
      <c r="DND59" s="182"/>
      <c r="DNE59" s="182"/>
      <c r="DNF59" s="182"/>
      <c r="DNG59" s="182"/>
      <c r="DNH59" s="182"/>
      <c r="DNI59" s="182"/>
      <c r="DNJ59" s="182"/>
      <c r="DNK59" s="182"/>
      <c r="DNL59" s="182"/>
      <c r="DNM59" s="182"/>
      <c r="DNN59" s="182"/>
      <c r="DNO59" s="182"/>
      <c r="DNP59" s="182"/>
      <c r="DNQ59" s="182"/>
      <c r="DNR59" s="182"/>
      <c r="DNS59" s="182"/>
      <c r="DNT59" s="182"/>
      <c r="DNU59" s="182"/>
      <c r="DNV59" s="182"/>
      <c r="DNW59" s="182"/>
      <c r="DNX59" s="182"/>
      <c r="DNY59" s="182"/>
      <c r="DNZ59" s="182"/>
      <c r="DOA59" s="182"/>
      <c r="DOB59" s="182"/>
      <c r="DOC59" s="182"/>
      <c r="DOD59" s="182"/>
      <c r="DOE59" s="182"/>
      <c r="DOF59" s="182"/>
      <c r="DOG59" s="182"/>
      <c r="DOH59" s="182"/>
      <c r="DOI59" s="182"/>
      <c r="DOJ59" s="182"/>
      <c r="DOK59" s="182"/>
      <c r="DOL59" s="182"/>
      <c r="DOM59" s="182"/>
      <c r="DON59" s="182"/>
      <c r="DOO59" s="182"/>
      <c r="DOP59" s="182"/>
      <c r="DOQ59" s="182"/>
      <c r="DOR59" s="182"/>
      <c r="DOS59" s="182"/>
      <c r="DOT59" s="182"/>
      <c r="DOU59" s="182"/>
      <c r="DOV59" s="182"/>
      <c r="DOW59" s="182"/>
      <c r="DOX59" s="182"/>
      <c r="DOY59" s="182"/>
      <c r="DOZ59" s="182"/>
      <c r="DPA59" s="182"/>
      <c r="DPB59" s="182"/>
      <c r="DPC59" s="182"/>
      <c r="DPD59" s="182"/>
      <c r="DPE59" s="182"/>
      <c r="DPF59" s="182"/>
      <c r="DPG59" s="182"/>
      <c r="DPH59" s="182"/>
      <c r="DPI59" s="182"/>
      <c r="DPJ59" s="182"/>
      <c r="DPK59" s="182"/>
      <c r="DPL59" s="182"/>
      <c r="DPM59" s="182"/>
      <c r="DPN59" s="182"/>
      <c r="DPO59" s="182"/>
      <c r="DPP59" s="182"/>
      <c r="DPQ59" s="182"/>
      <c r="DPR59" s="182"/>
      <c r="DPS59" s="182"/>
      <c r="DPT59" s="182"/>
      <c r="DPU59" s="182"/>
      <c r="DPV59" s="182"/>
      <c r="DPW59" s="182"/>
      <c r="DPX59" s="182"/>
      <c r="DPY59" s="182"/>
      <c r="DPZ59" s="182"/>
      <c r="DQA59" s="182"/>
      <c r="DQB59" s="182"/>
      <c r="DQC59" s="182"/>
      <c r="DQD59" s="182"/>
      <c r="DQE59" s="182"/>
      <c r="DQF59" s="182"/>
      <c r="DQG59" s="182"/>
      <c r="DQH59" s="182"/>
      <c r="DQI59" s="182"/>
      <c r="DQJ59" s="182"/>
      <c r="DQK59" s="182"/>
      <c r="DQL59" s="182"/>
      <c r="DQM59" s="182"/>
      <c r="DQN59" s="182"/>
      <c r="DQO59" s="182"/>
      <c r="DQP59" s="182"/>
      <c r="DQQ59" s="182"/>
      <c r="DQR59" s="182"/>
      <c r="DQS59" s="182"/>
      <c r="DQT59" s="182"/>
      <c r="DQU59" s="182"/>
      <c r="DQV59" s="182"/>
      <c r="DQW59" s="182"/>
      <c r="DQX59" s="182"/>
      <c r="DQY59" s="182"/>
      <c r="DQZ59" s="182"/>
      <c r="DRA59" s="182"/>
      <c r="DRB59" s="182"/>
      <c r="DRC59" s="182"/>
      <c r="DRD59" s="182"/>
      <c r="DRE59" s="182"/>
      <c r="DRF59" s="182"/>
      <c r="DRG59" s="182"/>
      <c r="DRH59" s="182"/>
      <c r="DRI59" s="182"/>
      <c r="DRJ59" s="182"/>
      <c r="DRK59" s="182"/>
      <c r="DRL59" s="182"/>
      <c r="DRM59" s="182"/>
      <c r="DRN59" s="182"/>
      <c r="DRO59" s="182"/>
      <c r="DRP59" s="182"/>
      <c r="DRQ59" s="182"/>
      <c r="DRR59" s="182"/>
      <c r="DRS59" s="182"/>
      <c r="DRT59" s="182"/>
      <c r="DRU59" s="182"/>
      <c r="DRV59" s="182"/>
      <c r="DRW59" s="182"/>
      <c r="DRX59" s="182"/>
      <c r="DRY59" s="182"/>
      <c r="DRZ59" s="182"/>
      <c r="DSA59" s="182"/>
      <c r="DSB59" s="182"/>
      <c r="DSC59" s="182"/>
      <c r="DSD59" s="182"/>
      <c r="DSE59" s="182"/>
      <c r="DSF59" s="182"/>
      <c r="DSG59" s="182"/>
      <c r="DSH59" s="182"/>
      <c r="DSI59" s="182"/>
      <c r="DSJ59" s="182"/>
      <c r="DSK59" s="182"/>
      <c r="DSL59" s="182"/>
      <c r="DSM59" s="182"/>
      <c r="DSN59" s="182"/>
      <c r="DSO59" s="182"/>
      <c r="DSP59" s="182"/>
      <c r="DSQ59" s="182"/>
      <c r="DSR59" s="182"/>
      <c r="DSS59" s="182"/>
      <c r="DST59" s="182"/>
      <c r="DSU59" s="182"/>
      <c r="DSV59" s="182"/>
      <c r="DSW59" s="182"/>
      <c r="DSX59" s="182"/>
      <c r="DSY59" s="182"/>
      <c r="DSZ59" s="182"/>
      <c r="DTA59" s="182"/>
      <c r="DTB59" s="182"/>
      <c r="DTC59" s="182"/>
      <c r="DTD59" s="182"/>
      <c r="DTE59" s="182"/>
      <c r="DTF59" s="182"/>
      <c r="DTG59" s="182"/>
      <c r="DTH59" s="182"/>
      <c r="DTI59" s="182"/>
      <c r="DTJ59" s="182"/>
      <c r="DTK59" s="182"/>
      <c r="DTL59" s="182"/>
      <c r="DTM59" s="182"/>
      <c r="DTN59" s="182"/>
      <c r="DTO59" s="182"/>
      <c r="DTP59" s="182"/>
      <c r="DTQ59" s="182"/>
      <c r="DTR59" s="182"/>
      <c r="DTS59" s="182"/>
      <c r="DTT59" s="182"/>
      <c r="DTU59" s="182"/>
      <c r="DTV59" s="182"/>
      <c r="DTW59" s="182"/>
      <c r="DTX59" s="182"/>
      <c r="DTY59" s="182"/>
      <c r="DTZ59" s="182"/>
      <c r="DUA59" s="182"/>
      <c r="DUB59" s="182"/>
      <c r="DUC59" s="182"/>
      <c r="DUD59" s="182"/>
      <c r="DUE59" s="182"/>
      <c r="DUF59" s="182"/>
      <c r="DUG59" s="182"/>
      <c r="DUH59" s="182"/>
      <c r="DUI59" s="182"/>
      <c r="DUJ59" s="182"/>
      <c r="DUK59" s="182"/>
      <c r="DUL59" s="182"/>
      <c r="DUM59" s="182"/>
      <c r="DUN59" s="182"/>
      <c r="DUO59" s="182"/>
      <c r="DUP59" s="182"/>
      <c r="DUQ59" s="182"/>
      <c r="DUR59" s="182"/>
      <c r="DUS59" s="182"/>
      <c r="DUT59" s="182"/>
      <c r="DUU59" s="182"/>
      <c r="DUV59" s="182"/>
      <c r="DUW59" s="182"/>
      <c r="DUX59" s="182"/>
      <c r="DUY59" s="182"/>
      <c r="DUZ59" s="182"/>
      <c r="DVA59" s="182"/>
      <c r="DVB59" s="182"/>
      <c r="DVC59" s="182"/>
      <c r="DVD59" s="182"/>
      <c r="DVE59" s="182"/>
      <c r="DVF59" s="182"/>
      <c r="DVG59" s="182"/>
      <c r="DVH59" s="182"/>
      <c r="DVI59" s="182"/>
      <c r="DVJ59" s="182"/>
      <c r="DVK59" s="182"/>
      <c r="DVL59" s="182"/>
      <c r="DVM59" s="182"/>
      <c r="DVN59" s="182"/>
      <c r="DVO59" s="182"/>
      <c r="DVP59" s="182"/>
      <c r="DVQ59" s="182"/>
      <c r="DVR59" s="182"/>
      <c r="DVS59" s="182"/>
      <c r="DVT59" s="182"/>
      <c r="DVU59" s="182"/>
      <c r="DVV59" s="182"/>
      <c r="DVW59" s="182"/>
      <c r="DVX59" s="182"/>
      <c r="DVY59" s="182"/>
      <c r="DVZ59" s="182"/>
      <c r="DWA59" s="182"/>
      <c r="DWB59" s="182"/>
      <c r="DWC59" s="182"/>
      <c r="DWD59" s="182"/>
      <c r="DWE59" s="182"/>
      <c r="DWF59" s="182"/>
      <c r="DWG59" s="182"/>
      <c r="DWH59" s="182"/>
      <c r="DWI59" s="182"/>
      <c r="DWJ59" s="182"/>
      <c r="DWK59" s="182"/>
      <c r="DWL59" s="182"/>
      <c r="DWM59" s="182"/>
      <c r="DWN59" s="182"/>
      <c r="DWO59" s="182"/>
      <c r="DWP59" s="182"/>
      <c r="DWQ59" s="182"/>
      <c r="DWR59" s="182"/>
      <c r="DWS59" s="182"/>
      <c r="DWT59" s="182"/>
      <c r="DWU59" s="182"/>
      <c r="DWV59" s="182"/>
      <c r="DWW59" s="182"/>
      <c r="DWX59" s="182"/>
      <c r="DWY59" s="182"/>
      <c r="DWZ59" s="182"/>
      <c r="DXA59" s="182"/>
      <c r="DXB59" s="182"/>
      <c r="DXC59" s="182"/>
      <c r="DXD59" s="182"/>
      <c r="DXE59" s="182"/>
      <c r="DXF59" s="182"/>
      <c r="DXG59" s="182"/>
      <c r="DXH59" s="182"/>
      <c r="DXI59" s="182"/>
      <c r="DXJ59" s="182"/>
      <c r="DXK59" s="182"/>
      <c r="DXL59" s="182"/>
      <c r="DXM59" s="182"/>
      <c r="DXN59" s="182"/>
      <c r="DXO59" s="182"/>
      <c r="DXP59" s="182"/>
      <c r="DXQ59" s="182"/>
      <c r="DXR59" s="182"/>
      <c r="DXS59" s="182"/>
      <c r="DXT59" s="182"/>
      <c r="DXU59" s="182"/>
      <c r="DXV59" s="182"/>
      <c r="DXW59" s="182"/>
      <c r="DXX59" s="182"/>
      <c r="DXY59" s="182"/>
      <c r="DXZ59" s="182"/>
      <c r="DYA59" s="182"/>
      <c r="DYB59" s="182"/>
      <c r="DYC59" s="182"/>
      <c r="DYD59" s="182"/>
      <c r="DYE59" s="182"/>
      <c r="DYF59" s="182"/>
      <c r="DYG59" s="182"/>
      <c r="DYH59" s="182"/>
      <c r="DYI59" s="182"/>
      <c r="DYJ59" s="182"/>
      <c r="DYK59" s="182"/>
      <c r="DYL59" s="182"/>
      <c r="DYM59" s="182"/>
      <c r="DYN59" s="182"/>
      <c r="DYO59" s="182"/>
      <c r="DYP59" s="182"/>
      <c r="DYQ59" s="182"/>
      <c r="DYR59" s="182"/>
      <c r="DYS59" s="182"/>
      <c r="DYT59" s="182"/>
      <c r="DYU59" s="182"/>
      <c r="DYV59" s="182"/>
      <c r="DYW59" s="182"/>
      <c r="DYX59" s="182"/>
      <c r="DYY59" s="182"/>
      <c r="DYZ59" s="182"/>
      <c r="DZA59" s="182"/>
      <c r="DZB59" s="182"/>
      <c r="DZC59" s="182"/>
      <c r="DZD59" s="182"/>
      <c r="DZE59" s="182"/>
      <c r="DZF59" s="182"/>
      <c r="DZG59" s="182"/>
      <c r="DZH59" s="182"/>
      <c r="DZI59" s="182"/>
      <c r="DZJ59" s="182"/>
      <c r="DZK59" s="182"/>
      <c r="DZL59" s="182"/>
      <c r="DZM59" s="182"/>
      <c r="DZN59" s="182"/>
      <c r="DZO59" s="182"/>
      <c r="DZP59" s="182"/>
      <c r="DZQ59" s="182"/>
      <c r="DZR59" s="182"/>
      <c r="DZS59" s="182"/>
      <c r="DZT59" s="182"/>
      <c r="DZU59" s="182"/>
      <c r="DZV59" s="182"/>
      <c r="DZW59" s="182"/>
      <c r="DZX59" s="182"/>
      <c r="DZY59" s="182"/>
      <c r="DZZ59" s="182"/>
      <c r="EAA59" s="182"/>
      <c r="EAB59" s="182"/>
      <c r="EAC59" s="182"/>
      <c r="EAD59" s="182"/>
      <c r="EAE59" s="182"/>
      <c r="EAF59" s="182"/>
      <c r="EAG59" s="182"/>
      <c r="EAH59" s="182"/>
      <c r="EAI59" s="182"/>
      <c r="EAJ59" s="182"/>
      <c r="EAK59" s="182"/>
      <c r="EAL59" s="182"/>
      <c r="EAM59" s="182"/>
      <c r="EAN59" s="182"/>
      <c r="EAO59" s="182"/>
      <c r="EAP59" s="182"/>
      <c r="EAQ59" s="182"/>
      <c r="EAR59" s="182"/>
      <c r="EAS59" s="182"/>
      <c r="EAT59" s="182"/>
      <c r="EAU59" s="182"/>
      <c r="EAV59" s="182"/>
      <c r="EAW59" s="182"/>
      <c r="EAX59" s="182"/>
      <c r="EAY59" s="182"/>
      <c r="EAZ59" s="182"/>
      <c r="EBA59" s="182"/>
      <c r="EBB59" s="182"/>
      <c r="EBC59" s="182"/>
      <c r="EBD59" s="182"/>
      <c r="EBE59" s="182"/>
      <c r="EBF59" s="182"/>
      <c r="EBG59" s="182"/>
      <c r="EBH59" s="182"/>
      <c r="EBI59" s="182"/>
      <c r="EBJ59" s="182"/>
      <c r="EBK59" s="182"/>
      <c r="EBL59" s="182"/>
      <c r="EBM59" s="182"/>
      <c r="EBN59" s="182"/>
      <c r="EBO59" s="182"/>
      <c r="EBP59" s="182"/>
      <c r="EBQ59" s="182"/>
      <c r="EBR59" s="182"/>
      <c r="EBS59" s="182"/>
      <c r="EBT59" s="182"/>
      <c r="EBU59" s="182"/>
      <c r="EBV59" s="182"/>
      <c r="EBW59" s="182"/>
      <c r="EBX59" s="182"/>
      <c r="EBY59" s="182"/>
      <c r="EBZ59" s="182"/>
      <c r="ECA59" s="182"/>
      <c r="ECB59" s="182"/>
      <c r="ECC59" s="182"/>
      <c r="ECD59" s="182"/>
      <c r="ECE59" s="182"/>
      <c r="ECF59" s="182"/>
      <c r="ECG59" s="182"/>
      <c r="ECH59" s="182"/>
      <c r="ECI59" s="182"/>
      <c r="ECJ59" s="182"/>
      <c r="ECK59" s="182"/>
      <c r="ECL59" s="182"/>
      <c r="ECM59" s="182"/>
      <c r="ECN59" s="182"/>
      <c r="ECO59" s="182"/>
      <c r="ECP59" s="182"/>
      <c r="ECQ59" s="182"/>
      <c r="ECR59" s="182"/>
      <c r="ECS59" s="182"/>
      <c r="ECT59" s="182"/>
      <c r="ECU59" s="182"/>
      <c r="ECV59" s="182"/>
      <c r="ECW59" s="182"/>
      <c r="ECX59" s="182"/>
      <c r="ECY59" s="182"/>
      <c r="ECZ59" s="182"/>
      <c r="EDA59" s="182"/>
      <c r="EDB59" s="182"/>
      <c r="EDC59" s="182"/>
      <c r="EDD59" s="182"/>
      <c r="EDE59" s="182"/>
      <c r="EDF59" s="182"/>
      <c r="EDG59" s="182"/>
      <c r="EDH59" s="182"/>
      <c r="EDI59" s="182"/>
      <c r="EDJ59" s="182"/>
      <c r="EDK59" s="182"/>
      <c r="EDL59" s="182"/>
      <c r="EDM59" s="182"/>
      <c r="EDN59" s="182"/>
      <c r="EDO59" s="182"/>
      <c r="EDP59" s="182"/>
      <c r="EDQ59" s="182"/>
      <c r="EDR59" s="182"/>
      <c r="EDS59" s="182"/>
      <c r="EDT59" s="182"/>
      <c r="EDU59" s="182"/>
      <c r="EDV59" s="182"/>
      <c r="EDW59" s="182"/>
      <c r="EDX59" s="182"/>
      <c r="EDY59" s="182"/>
      <c r="EDZ59" s="182"/>
      <c r="EEA59" s="182"/>
      <c r="EEB59" s="182"/>
      <c r="EEC59" s="182"/>
      <c r="EED59" s="182"/>
      <c r="EEE59" s="182"/>
      <c r="EEF59" s="182"/>
      <c r="EEG59" s="182"/>
      <c r="EEH59" s="182"/>
      <c r="EEI59" s="182"/>
      <c r="EEJ59" s="182"/>
      <c r="EEK59" s="182"/>
      <c r="EEL59" s="182"/>
      <c r="EEM59" s="182"/>
      <c r="EEN59" s="182"/>
      <c r="EEO59" s="182"/>
      <c r="EEP59" s="182"/>
      <c r="EEQ59" s="182"/>
      <c r="EER59" s="182"/>
      <c r="EES59" s="182"/>
      <c r="EET59" s="182"/>
      <c r="EEU59" s="182"/>
      <c r="EEV59" s="182"/>
      <c r="EEW59" s="182"/>
      <c r="EEX59" s="182"/>
      <c r="EEY59" s="182"/>
      <c r="EEZ59" s="182"/>
      <c r="EFA59" s="182"/>
      <c r="EFB59" s="182"/>
      <c r="EFC59" s="182"/>
      <c r="EFD59" s="182"/>
      <c r="EFE59" s="182"/>
      <c r="EFF59" s="182"/>
      <c r="EFG59" s="182"/>
      <c r="EFH59" s="182"/>
      <c r="EFI59" s="182"/>
      <c r="EFJ59" s="182"/>
      <c r="EFK59" s="182"/>
      <c r="EFL59" s="182"/>
      <c r="EFM59" s="182"/>
      <c r="EFN59" s="182"/>
      <c r="EFO59" s="182"/>
      <c r="EFP59" s="182"/>
      <c r="EFQ59" s="182"/>
      <c r="EFR59" s="182"/>
      <c r="EFS59" s="182"/>
      <c r="EFT59" s="182"/>
      <c r="EFU59" s="182"/>
      <c r="EFV59" s="182"/>
      <c r="EFW59" s="182"/>
      <c r="EFX59" s="182"/>
      <c r="EFY59" s="182"/>
      <c r="EFZ59" s="182"/>
      <c r="EGA59" s="182"/>
      <c r="EGB59" s="182"/>
      <c r="EGC59" s="182"/>
      <c r="EGD59" s="182"/>
      <c r="EGE59" s="182"/>
      <c r="EGF59" s="182"/>
      <c r="EGG59" s="182"/>
      <c r="EGH59" s="182"/>
      <c r="EGI59" s="182"/>
      <c r="EGJ59" s="182"/>
      <c r="EGK59" s="182"/>
      <c r="EGL59" s="182"/>
      <c r="EGM59" s="182"/>
      <c r="EGN59" s="182"/>
      <c r="EGO59" s="182"/>
      <c r="EGP59" s="182"/>
      <c r="EGQ59" s="182"/>
      <c r="EGR59" s="182"/>
      <c r="EGS59" s="182"/>
      <c r="EGT59" s="182"/>
      <c r="EGU59" s="182"/>
      <c r="EGV59" s="182"/>
      <c r="EGW59" s="182"/>
      <c r="EGX59" s="182"/>
      <c r="EGY59" s="182"/>
      <c r="EGZ59" s="182"/>
      <c r="EHA59" s="182"/>
      <c r="EHB59" s="182"/>
      <c r="EHC59" s="182"/>
      <c r="EHD59" s="182"/>
      <c r="EHE59" s="182"/>
      <c r="EHF59" s="182"/>
      <c r="EHG59" s="182"/>
      <c r="EHH59" s="182"/>
      <c r="EHI59" s="182"/>
      <c r="EHJ59" s="182"/>
      <c r="EHK59" s="182"/>
      <c r="EHL59" s="182"/>
      <c r="EHM59" s="182"/>
      <c r="EHN59" s="182"/>
      <c r="EHO59" s="182"/>
      <c r="EHP59" s="182"/>
      <c r="EHQ59" s="182"/>
      <c r="EHR59" s="182"/>
      <c r="EHS59" s="182"/>
      <c r="EHT59" s="182"/>
      <c r="EHU59" s="182"/>
      <c r="EHV59" s="182"/>
      <c r="EHW59" s="182"/>
      <c r="EHX59" s="182"/>
      <c r="EHY59" s="182"/>
      <c r="EHZ59" s="182"/>
      <c r="EIA59" s="182"/>
      <c r="EIB59" s="182"/>
      <c r="EIC59" s="182"/>
      <c r="EID59" s="182"/>
      <c r="EIE59" s="182"/>
      <c r="EIF59" s="182"/>
      <c r="EIG59" s="182"/>
      <c r="EIH59" s="182"/>
      <c r="EII59" s="182"/>
      <c r="EIJ59" s="182"/>
      <c r="EIK59" s="182"/>
      <c r="EIL59" s="182"/>
      <c r="EIM59" s="182"/>
      <c r="EIN59" s="182"/>
      <c r="EIO59" s="182"/>
      <c r="EIP59" s="182"/>
      <c r="EIQ59" s="182"/>
      <c r="EIR59" s="182"/>
      <c r="EIS59" s="182"/>
      <c r="EIT59" s="182"/>
      <c r="EIU59" s="182"/>
      <c r="EIV59" s="182"/>
      <c r="EIW59" s="182"/>
      <c r="EIX59" s="182"/>
      <c r="EIY59" s="182"/>
      <c r="EIZ59" s="182"/>
      <c r="EJA59" s="182"/>
      <c r="EJB59" s="182"/>
      <c r="EJC59" s="182"/>
      <c r="EJD59" s="182"/>
      <c r="EJE59" s="182"/>
      <c r="EJF59" s="182"/>
      <c r="EJG59" s="182"/>
      <c r="EJH59" s="182"/>
      <c r="EJI59" s="182"/>
      <c r="EJJ59" s="182"/>
      <c r="EJK59" s="182"/>
      <c r="EJL59" s="182"/>
      <c r="EJM59" s="182"/>
      <c r="EJN59" s="182"/>
      <c r="EJO59" s="182"/>
      <c r="EJP59" s="182"/>
      <c r="EJQ59" s="182"/>
      <c r="EJR59" s="182"/>
      <c r="EJS59" s="182"/>
      <c r="EJT59" s="182"/>
      <c r="EJU59" s="182"/>
      <c r="EJV59" s="182"/>
      <c r="EJW59" s="182"/>
      <c r="EJX59" s="182"/>
      <c r="EJY59" s="182"/>
      <c r="EJZ59" s="182"/>
      <c r="EKA59" s="182"/>
      <c r="EKB59" s="182"/>
      <c r="EKC59" s="182"/>
      <c r="EKD59" s="182"/>
      <c r="EKE59" s="182"/>
      <c r="EKF59" s="182"/>
      <c r="EKG59" s="182"/>
      <c r="EKH59" s="182"/>
      <c r="EKI59" s="182"/>
      <c r="EKJ59" s="182"/>
      <c r="EKK59" s="182"/>
      <c r="EKL59" s="182"/>
      <c r="EKM59" s="182"/>
      <c r="EKN59" s="182"/>
      <c r="EKO59" s="182"/>
      <c r="EKP59" s="182"/>
      <c r="EKQ59" s="182"/>
      <c r="EKR59" s="182"/>
      <c r="EKS59" s="182"/>
      <c r="EKT59" s="182"/>
      <c r="EKU59" s="182"/>
      <c r="EKV59" s="182"/>
      <c r="EKW59" s="182"/>
      <c r="EKX59" s="182"/>
      <c r="EKY59" s="182"/>
      <c r="EKZ59" s="182"/>
      <c r="ELA59" s="182"/>
      <c r="ELB59" s="182"/>
      <c r="ELC59" s="182"/>
      <c r="ELD59" s="182"/>
      <c r="ELE59" s="182"/>
      <c r="ELF59" s="182"/>
      <c r="ELG59" s="182"/>
      <c r="ELH59" s="182"/>
      <c r="ELI59" s="182"/>
      <c r="ELJ59" s="182"/>
      <c r="ELK59" s="182"/>
      <c r="ELL59" s="182"/>
      <c r="ELM59" s="182"/>
      <c r="ELN59" s="182"/>
      <c r="ELO59" s="182"/>
      <c r="ELP59" s="182"/>
      <c r="ELQ59" s="182"/>
      <c r="ELR59" s="182"/>
      <c r="ELS59" s="182"/>
      <c r="ELT59" s="182"/>
      <c r="ELU59" s="182"/>
      <c r="ELV59" s="182"/>
      <c r="ELW59" s="182"/>
      <c r="ELX59" s="182"/>
      <c r="ELY59" s="182"/>
      <c r="ELZ59" s="182"/>
      <c r="EMA59" s="182"/>
      <c r="EMB59" s="182"/>
      <c r="EMC59" s="182"/>
      <c r="EMD59" s="182"/>
      <c r="EME59" s="182"/>
      <c r="EMF59" s="182"/>
      <c r="EMG59" s="182"/>
      <c r="EMH59" s="182"/>
      <c r="EMI59" s="182"/>
      <c r="EMJ59" s="182"/>
      <c r="EMK59" s="182"/>
      <c r="EML59" s="182"/>
      <c r="EMM59" s="182"/>
      <c r="EMN59" s="182"/>
      <c r="EMO59" s="182"/>
      <c r="EMP59" s="182"/>
      <c r="EMQ59" s="182"/>
      <c r="EMR59" s="182"/>
      <c r="EMS59" s="182"/>
      <c r="EMT59" s="182"/>
      <c r="EMU59" s="182"/>
      <c r="EMV59" s="182"/>
      <c r="EMW59" s="182"/>
      <c r="EMX59" s="182"/>
      <c r="EMY59" s="182"/>
      <c r="EMZ59" s="182"/>
      <c r="ENA59" s="182"/>
      <c r="ENB59" s="182"/>
      <c r="ENC59" s="182"/>
      <c r="END59" s="182"/>
      <c r="ENE59" s="182"/>
      <c r="ENF59" s="182"/>
      <c r="ENG59" s="182"/>
      <c r="ENH59" s="182"/>
      <c r="ENI59" s="182"/>
      <c r="ENJ59" s="182"/>
      <c r="ENK59" s="182"/>
      <c r="ENL59" s="182"/>
      <c r="ENM59" s="182"/>
      <c r="ENN59" s="182"/>
      <c r="ENO59" s="182"/>
      <c r="ENP59" s="182"/>
      <c r="ENQ59" s="182"/>
      <c r="ENR59" s="182"/>
      <c r="ENS59" s="182"/>
      <c r="ENT59" s="182"/>
      <c r="ENU59" s="182"/>
      <c r="ENV59" s="182"/>
      <c r="ENW59" s="182"/>
      <c r="ENX59" s="182"/>
      <c r="ENY59" s="182"/>
      <c r="ENZ59" s="182"/>
      <c r="EOA59" s="182"/>
      <c r="EOB59" s="182"/>
      <c r="EOC59" s="182"/>
      <c r="EOD59" s="182"/>
      <c r="EOE59" s="182"/>
      <c r="EOF59" s="182"/>
      <c r="EOG59" s="182"/>
      <c r="EOH59" s="182"/>
      <c r="EOI59" s="182"/>
      <c r="EOJ59" s="182"/>
      <c r="EOK59" s="182"/>
      <c r="EOL59" s="182"/>
      <c r="EOM59" s="182"/>
      <c r="EON59" s="182"/>
      <c r="EOO59" s="182"/>
      <c r="EOP59" s="182"/>
      <c r="EOQ59" s="182"/>
      <c r="EOR59" s="182"/>
      <c r="EOS59" s="182"/>
      <c r="EOT59" s="182"/>
      <c r="EOU59" s="182"/>
      <c r="EOV59" s="182"/>
      <c r="EOW59" s="182"/>
      <c r="EOX59" s="182"/>
      <c r="EOY59" s="182"/>
      <c r="EOZ59" s="182"/>
      <c r="EPA59" s="182"/>
      <c r="EPB59" s="182"/>
      <c r="EPC59" s="182"/>
      <c r="EPD59" s="182"/>
      <c r="EPE59" s="182"/>
      <c r="EPF59" s="182"/>
      <c r="EPG59" s="182"/>
      <c r="EPH59" s="182"/>
      <c r="EPI59" s="182"/>
      <c r="EPJ59" s="182"/>
      <c r="EPK59" s="182"/>
      <c r="EPL59" s="182"/>
      <c r="EPM59" s="182"/>
      <c r="EPN59" s="182"/>
      <c r="EPO59" s="182"/>
      <c r="EPP59" s="182"/>
      <c r="EPQ59" s="182"/>
      <c r="EPR59" s="182"/>
      <c r="EPS59" s="182"/>
      <c r="EPT59" s="182"/>
      <c r="EPU59" s="182"/>
      <c r="EPV59" s="182"/>
      <c r="EPW59" s="182"/>
      <c r="EPX59" s="182"/>
      <c r="EPY59" s="182"/>
      <c r="EPZ59" s="182"/>
      <c r="EQA59" s="182"/>
      <c r="EQB59" s="182"/>
      <c r="EQC59" s="182"/>
      <c r="EQD59" s="182"/>
      <c r="EQE59" s="182"/>
      <c r="EQF59" s="182"/>
      <c r="EQG59" s="182"/>
      <c r="EQH59" s="182"/>
      <c r="EQI59" s="182"/>
      <c r="EQJ59" s="182"/>
      <c r="EQK59" s="182"/>
      <c r="EQL59" s="182"/>
      <c r="EQM59" s="182"/>
      <c r="EQN59" s="182"/>
      <c r="EQO59" s="182"/>
      <c r="EQP59" s="182"/>
      <c r="EQQ59" s="182"/>
      <c r="EQR59" s="182"/>
      <c r="EQS59" s="182"/>
      <c r="EQT59" s="182"/>
      <c r="EQU59" s="182"/>
      <c r="EQV59" s="182"/>
      <c r="EQW59" s="182"/>
      <c r="EQX59" s="182"/>
      <c r="EQY59" s="182"/>
      <c r="EQZ59" s="182"/>
      <c r="ERA59" s="182"/>
      <c r="ERB59" s="182"/>
      <c r="ERC59" s="182"/>
      <c r="ERD59" s="182"/>
      <c r="ERE59" s="182"/>
      <c r="ERF59" s="182"/>
      <c r="ERG59" s="182"/>
      <c r="ERH59" s="182"/>
      <c r="ERI59" s="182"/>
      <c r="ERJ59" s="182"/>
      <c r="ERK59" s="182"/>
      <c r="ERL59" s="182"/>
      <c r="ERM59" s="182"/>
      <c r="ERN59" s="182"/>
      <c r="ERO59" s="182"/>
      <c r="ERP59" s="182"/>
      <c r="ERQ59" s="182"/>
      <c r="ERR59" s="182"/>
      <c r="ERS59" s="182"/>
      <c r="ERT59" s="182"/>
      <c r="ERU59" s="182"/>
      <c r="ERV59" s="182"/>
      <c r="ERW59" s="182"/>
      <c r="ERX59" s="182"/>
      <c r="ERY59" s="182"/>
      <c r="ERZ59" s="182"/>
      <c r="ESA59" s="182"/>
      <c r="ESB59" s="182"/>
      <c r="ESC59" s="182"/>
      <c r="ESD59" s="182"/>
      <c r="ESE59" s="182"/>
      <c r="ESF59" s="182"/>
      <c r="ESG59" s="182"/>
      <c r="ESH59" s="182"/>
      <c r="ESI59" s="182"/>
      <c r="ESJ59" s="182"/>
      <c r="ESK59" s="182"/>
      <c r="ESL59" s="182"/>
      <c r="ESM59" s="182"/>
      <c r="ESN59" s="182"/>
      <c r="ESO59" s="182"/>
      <c r="ESP59" s="182"/>
      <c r="ESQ59" s="182"/>
      <c r="ESR59" s="182"/>
      <c r="ESS59" s="182"/>
      <c r="EST59" s="182"/>
      <c r="ESU59" s="182"/>
      <c r="ESV59" s="182"/>
      <c r="ESW59" s="182"/>
      <c r="ESX59" s="182"/>
      <c r="ESY59" s="182"/>
      <c r="ESZ59" s="182"/>
      <c r="ETA59" s="182"/>
      <c r="ETB59" s="182"/>
      <c r="ETC59" s="182"/>
      <c r="ETD59" s="182"/>
      <c r="ETE59" s="182"/>
      <c r="ETF59" s="182"/>
      <c r="ETG59" s="182"/>
      <c r="ETH59" s="182"/>
      <c r="ETI59" s="182"/>
      <c r="ETJ59" s="182"/>
      <c r="ETK59" s="182"/>
      <c r="ETL59" s="182"/>
      <c r="ETM59" s="182"/>
      <c r="ETN59" s="182"/>
      <c r="ETO59" s="182"/>
      <c r="ETP59" s="182"/>
      <c r="ETQ59" s="182"/>
      <c r="ETR59" s="182"/>
      <c r="ETS59" s="182"/>
      <c r="ETT59" s="182"/>
      <c r="ETU59" s="182"/>
      <c r="ETV59" s="182"/>
      <c r="ETW59" s="182"/>
      <c r="ETX59" s="182"/>
      <c r="ETY59" s="182"/>
      <c r="ETZ59" s="182"/>
      <c r="EUA59" s="182"/>
      <c r="EUB59" s="182"/>
      <c r="EUC59" s="182"/>
      <c r="EUD59" s="182"/>
      <c r="EUE59" s="182"/>
      <c r="EUF59" s="182"/>
      <c r="EUG59" s="182"/>
      <c r="EUH59" s="182"/>
      <c r="EUI59" s="182"/>
      <c r="EUJ59" s="182"/>
      <c r="EUK59" s="182"/>
      <c r="EUL59" s="182"/>
      <c r="EUM59" s="182"/>
      <c r="EUN59" s="182"/>
      <c r="EUO59" s="182"/>
      <c r="EUP59" s="182"/>
      <c r="EUQ59" s="182"/>
      <c r="EUR59" s="182"/>
      <c r="EUS59" s="182"/>
      <c r="EUT59" s="182"/>
      <c r="EUU59" s="182"/>
      <c r="EUV59" s="182"/>
      <c r="EUW59" s="182"/>
      <c r="EUX59" s="182"/>
      <c r="EUY59" s="182"/>
      <c r="EUZ59" s="182"/>
      <c r="EVA59" s="182"/>
      <c r="EVB59" s="182"/>
      <c r="EVC59" s="182"/>
      <c r="EVD59" s="182"/>
      <c r="EVE59" s="182"/>
      <c r="EVF59" s="182"/>
      <c r="EVG59" s="182"/>
      <c r="EVH59" s="182"/>
      <c r="EVI59" s="182"/>
      <c r="EVJ59" s="182"/>
      <c r="EVK59" s="182"/>
      <c r="EVL59" s="182"/>
      <c r="EVM59" s="182"/>
      <c r="EVN59" s="182"/>
      <c r="EVO59" s="182"/>
      <c r="EVP59" s="182"/>
      <c r="EVQ59" s="182"/>
      <c r="EVR59" s="182"/>
      <c r="EVS59" s="182"/>
      <c r="EVT59" s="182"/>
      <c r="EVU59" s="182"/>
      <c r="EVV59" s="182"/>
      <c r="EVW59" s="182"/>
      <c r="EVX59" s="182"/>
      <c r="EVY59" s="182"/>
      <c r="EVZ59" s="182"/>
      <c r="EWA59" s="182"/>
      <c r="EWB59" s="182"/>
      <c r="EWC59" s="182"/>
      <c r="EWD59" s="182"/>
      <c r="EWE59" s="182"/>
      <c r="EWF59" s="182"/>
      <c r="EWG59" s="182"/>
      <c r="EWH59" s="182"/>
      <c r="EWI59" s="182"/>
      <c r="EWJ59" s="182"/>
      <c r="EWK59" s="182"/>
      <c r="EWL59" s="182"/>
      <c r="EWM59" s="182"/>
      <c r="EWN59" s="182"/>
      <c r="EWO59" s="182"/>
      <c r="EWP59" s="182"/>
      <c r="EWQ59" s="182"/>
      <c r="EWR59" s="182"/>
      <c r="EWS59" s="182"/>
      <c r="EWT59" s="182"/>
      <c r="EWU59" s="182"/>
      <c r="EWV59" s="182"/>
      <c r="EWW59" s="182"/>
      <c r="EWX59" s="182"/>
      <c r="EWY59" s="182"/>
      <c r="EWZ59" s="182"/>
      <c r="EXA59" s="182"/>
      <c r="EXB59" s="182"/>
      <c r="EXC59" s="182"/>
      <c r="EXD59" s="182"/>
      <c r="EXE59" s="182"/>
      <c r="EXF59" s="182"/>
      <c r="EXG59" s="182"/>
      <c r="EXH59" s="182"/>
      <c r="EXI59" s="182"/>
      <c r="EXJ59" s="182"/>
      <c r="EXK59" s="182"/>
      <c r="EXL59" s="182"/>
      <c r="EXM59" s="182"/>
      <c r="EXN59" s="182"/>
      <c r="EXO59" s="182"/>
      <c r="EXP59" s="182"/>
      <c r="EXQ59" s="182"/>
      <c r="EXR59" s="182"/>
      <c r="EXS59" s="182"/>
      <c r="EXT59" s="182"/>
      <c r="EXU59" s="182"/>
      <c r="EXV59" s="182"/>
      <c r="EXW59" s="182"/>
      <c r="EXX59" s="182"/>
      <c r="EXY59" s="182"/>
      <c r="EXZ59" s="182"/>
      <c r="EYA59" s="182"/>
      <c r="EYB59" s="182"/>
      <c r="EYC59" s="182"/>
      <c r="EYD59" s="182"/>
      <c r="EYE59" s="182"/>
      <c r="EYF59" s="182"/>
      <c r="EYG59" s="182"/>
      <c r="EYH59" s="182"/>
      <c r="EYI59" s="182"/>
      <c r="EYJ59" s="182"/>
      <c r="EYK59" s="182"/>
      <c r="EYL59" s="182"/>
      <c r="EYM59" s="182"/>
      <c r="EYN59" s="182"/>
      <c r="EYO59" s="182"/>
      <c r="EYP59" s="182"/>
      <c r="EYQ59" s="182"/>
      <c r="EYR59" s="182"/>
      <c r="EYS59" s="182"/>
      <c r="EYT59" s="182"/>
      <c r="EYU59" s="182"/>
      <c r="EYV59" s="182"/>
      <c r="EYW59" s="182"/>
      <c r="EYX59" s="182"/>
      <c r="EYY59" s="182"/>
      <c r="EYZ59" s="182"/>
      <c r="EZA59" s="182"/>
      <c r="EZB59" s="182"/>
      <c r="EZC59" s="182"/>
      <c r="EZD59" s="182"/>
      <c r="EZE59" s="182"/>
      <c r="EZF59" s="182"/>
      <c r="EZG59" s="182"/>
      <c r="EZH59" s="182"/>
      <c r="EZI59" s="182"/>
      <c r="EZJ59" s="182"/>
      <c r="EZK59" s="182"/>
      <c r="EZL59" s="182"/>
      <c r="EZM59" s="182"/>
      <c r="EZN59" s="182"/>
      <c r="EZO59" s="182"/>
      <c r="EZP59" s="182"/>
      <c r="EZQ59" s="182"/>
      <c r="EZR59" s="182"/>
      <c r="EZS59" s="182"/>
      <c r="EZT59" s="182"/>
      <c r="EZU59" s="182"/>
      <c r="EZV59" s="182"/>
      <c r="EZW59" s="182"/>
      <c r="EZX59" s="182"/>
      <c r="EZY59" s="182"/>
      <c r="EZZ59" s="182"/>
      <c r="FAA59" s="182"/>
      <c r="FAB59" s="182"/>
      <c r="FAC59" s="182"/>
      <c r="FAD59" s="182"/>
      <c r="FAE59" s="182"/>
      <c r="FAF59" s="182"/>
      <c r="FAG59" s="182"/>
      <c r="FAH59" s="182"/>
      <c r="FAI59" s="182"/>
      <c r="FAJ59" s="182"/>
      <c r="FAK59" s="182"/>
      <c r="FAL59" s="182"/>
      <c r="FAM59" s="182"/>
      <c r="FAN59" s="182"/>
      <c r="FAO59" s="182"/>
      <c r="FAP59" s="182"/>
      <c r="FAQ59" s="182"/>
      <c r="FAR59" s="182"/>
      <c r="FAS59" s="182"/>
      <c r="FAT59" s="182"/>
      <c r="FAU59" s="182"/>
      <c r="FAV59" s="182"/>
      <c r="FAW59" s="182"/>
      <c r="FAX59" s="182"/>
      <c r="FAY59" s="182"/>
      <c r="FAZ59" s="182"/>
      <c r="FBA59" s="182"/>
      <c r="FBB59" s="182"/>
      <c r="FBC59" s="182"/>
      <c r="FBD59" s="182"/>
      <c r="FBE59" s="182"/>
      <c r="FBF59" s="182"/>
      <c r="FBG59" s="182"/>
      <c r="FBH59" s="182"/>
      <c r="FBI59" s="182"/>
      <c r="FBJ59" s="182"/>
      <c r="FBK59" s="182"/>
      <c r="FBL59" s="182"/>
      <c r="FBM59" s="182"/>
      <c r="FBN59" s="182"/>
      <c r="FBO59" s="182"/>
      <c r="FBP59" s="182"/>
      <c r="FBQ59" s="182"/>
      <c r="FBR59" s="182"/>
      <c r="FBS59" s="182"/>
      <c r="FBT59" s="182"/>
      <c r="FBU59" s="182"/>
      <c r="FBV59" s="182"/>
      <c r="FBW59" s="182"/>
      <c r="FBX59" s="182"/>
      <c r="FBY59" s="182"/>
      <c r="FBZ59" s="182"/>
      <c r="FCA59" s="182"/>
      <c r="FCB59" s="182"/>
      <c r="FCC59" s="182"/>
      <c r="FCD59" s="182"/>
      <c r="FCE59" s="182"/>
      <c r="FCF59" s="182"/>
      <c r="FCG59" s="182"/>
      <c r="FCH59" s="182"/>
      <c r="FCI59" s="182"/>
      <c r="FCJ59" s="182"/>
      <c r="FCK59" s="182"/>
      <c r="FCL59" s="182"/>
      <c r="FCM59" s="182"/>
      <c r="FCN59" s="182"/>
      <c r="FCO59" s="182"/>
      <c r="FCP59" s="182"/>
      <c r="FCQ59" s="182"/>
      <c r="FCR59" s="182"/>
      <c r="FCS59" s="182"/>
      <c r="FCT59" s="182"/>
      <c r="FCU59" s="182"/>
      <c r="FCV59" s="182"/>
      <c r="FCW59" s="182"/>
      <c r="FCX59" s="182"/>
      <c r="FCY59" s="182"/>
      <c r="FCZ59" s="182"/>
      <c r="FDA59" s="182"/>
      <c r="FDB59" s="182"/>
      <c r="FDC59" s="182"/>
      <c r="FDD59" s="182"/>
      <c r="FDE59" s="182"/>
      <c r="FDF59" s="182"/>
      <c r="FDG59" s="182"/>
      <c r="FDH59" s="182"/>
      <c r="FDI59" s="182"/>
      <c r="FDJ59" s="182"/>
      <c r="FDK59" s="182"/>
      <c r="FDL59" s="182"/>
      <c r="FDM59" s="182"/>
      <c r="FDN59" s="182"/>
      <c r="FDO59" s="182"/>
      <c r="FDP59" s="182"/>
      <c r="FDQ59" s="182"/>
      <c r="FDR59" s="182"/>
      <c r="FDS59" s="182"/>
      <c r="FDT59" s="182"/>
      <c r="FDU59" s="182"/>
      <c r="FDV59" s="182"/>
      <c r="FDW59" s="182"/>
      <c r="FDX59" s="182"/>
      <c r="FDY59" s="182"/>
      <c r="FDZ59" s="182"/>
      <c r="FEA59" s="182"/>
      <c r="FEB59" s="182"/>
      <c r="FEC59" s="182"/>
      <c r="FED59" s="182"/>
      <c r="FEE59" s="182"/>
      <c r="FEF59" s="182"/>
      <c r="FEG59" s="182"/>
      <c r="FEH59" s="182"/>
      <c r="FEI59" s="182"/>
      <c r="FEJ59" s="182"/>
      <c r="FEK59" s="182"/>
      <c r="FEL59" s="182"/>
      <c r="FEM59" s="182"/>
      <c r="FEN59" s="182"/>
      <c r="FEO59" s="182"/>
      <c r="FEP59" s="182"/>
      <c r="FEQ59" s="182"/>
      <c r="FER59" s="182"/>
      <c r="FES59" s="182"/>
      <c r="FET59" s="182"/>
      <c r="FEU59" s="182"/>
      <c r="FEV59" s="182"/>
      <c r="FEW59" s="182"/>
      <c r="FEX59" s="182"/>
      <c r="FEY59" s="182"/>
      <c r="FEZ59" s="182"/>
      <c r="FFA59" s="182"/>
      <c r="FFB59" s="182"/>
      <c r="FFC59" s="182"/>
      <c r="FFD59" s="182"/>
      <c r="FFE59" s="182"/>
      <c r="FFF59" s="182"/>
      <c r="FFG59" s="182"/>
      <c r="FFH59" s="182"/>
      <c r="FFI59" s="182"/>
      <c r="FFJ59" s="182"/>
      <c r="FFK59" s="182"/>
      <c r="FFL59" s="182"/>
      <c r="FFM59" s="182"/>
      <c r="FFN59" s="182"/>
      <c r="FFO59" s="182"/>
      <c r="FFP59" s="182"/>
      <c r="FFQ59" s="182"/>
      <c r="FFR59" s="182"/>
      <c r="FFS59" s="182"/>
      <c r="FFT59" s="182"/>
      <c r="FFU59" s="182"/>
      <c r="FFV59" s="182"/>
      <c r="FFW59" s="182"/>
      <c r="FFX59" s="182"/>
      <c r="FFY59" s="182"/>
      <c r="FFZ59" s="182"/>
      <c r="FGA59" s="182"/>
      <c r="FGB59" s="182"/>
      <c r="FGC59" s="182"/>
      <c r="FGD59" s="182"/>
      <c r="FGE59" s="182"/>
      <c r="FGF59" s="182"/>
      <c r="FGG59" s="182"/>
      <c r="FGH59" s="182"/>
      <c r="FGI59" s="182"/>
      <c r="FGJ59" s="182"/>
      <c r="FGK59" s="182"/>
      <c r="FGL59" s="182"/>
      <c r="FGM59" s="182"/>
      <c r="FGN59" s="182"/>
      <c r="FGO59" s="182"/>
      <c r="FGP59" s="182"/>
      <c r="FGQ59" s="182"/>
      <c r="FGR59" s="182"/>
      <c r="FGS59" s="182"/>
      <c r="FGT59" s="182"/>
      <c r="FGU59" s="182"/>
      <c r="FGV59" s="182"/>
      <c r="FGW59" s="182"/>
      <c r="FGX59" s="182"/>
      <c r="FGY59" s="182"/>
      <c r="FGZ59" s="182"/>
      <c r="FHA59" s="182"/>
      <c r="FHB59" s="182"/>
      <c r="FHC59" s="182"/>
      <c r="FHD59" s="182"/>
      <c r="FHE59" s="182"/>
      <c r="FHF59" s="182"/>
      <c r="FHG59" s="182"/>
      <c r="FHH59" s="182"/>
      <c r="FHI59" s="182"/>
      <c r="FHJ59" s="182"/>
      <c r="FHK59" s="182"/>
      <c r="FHL59" s="182"/>
      <c r="FHM59" s="182"/>
      <c r="FHN59" s="182"/>
      <c r="FHO59" s="182"/>
      <c r="FHP59" s="182"/>
      <c r="FHQ59" s="182"/>
      <c r="FHR59" s="182"/>
      <c r="FHS59" s="182"/>
      <c r="FHT59" s="182"/>
      <c r="FHU59" s="182"/>
      <c r="FHV59" s="182"/>
      <c r="FHW59" s="182"/>
      <c r="FHX59" s="182"/>
      <c r="FHY59" s="182"/>
      <c r="FHZ59" s="182"/>
      <c r="FIA59" s="182"/>
      <c r="FIB59" s="182"/>
      <c r="FIC59" s="182"/>
      <c r="FID59" s="182"/>
      <c r="FIE59" s="182"/>
      <c r="FIF59" s="182"/>
      <c r="FIG59" s="182"/>
      <c r="FIH59" s="182"/>
      <c r="FII59" s="182"/>
      <c r="FIJ59" s="182"/>
      <c r="FIK59" s="182"/>
      <c r="FIL59" s="182"/>
      <c r="FIM59" s="182"/>
      <c r="FIN59" s="182"/>
      <c r="FIO59" s="182"/>
      <c r="FIP59" s="182"/>
      <c r="FIQ59" s="182"/>
      <c r="FIR59" s="182"/>
      <c r="FIS59" s="182"/>
      <c r="FIT59" s="182"/>
      <c r="FIU59" s="182"/>
      <c r="FIV59" s="182"/>
      <c r="FIW59" s="182"/>
      <c r="FIX59" s="182"/>
      <c r="FIY59" s="182"/>
      <c r="FIZ59" s="182"/>
      <c r="FJA59" s="182"/>
      <c r="FJB59" s="182"/>
      <c r="FJC59" s="182"/>
      <c r="FJD59" s="182"/>
      <c r="FJE59" s="182"/>
      <c r="FJF59" s="182"/>
      <c r="FJG59" s="182"/>
      <c r="FJH59" s="182"/>
      <c r="FJI59" s="182"/>
      <c r="FJJ59" s="182"/>
      <c r="FJK59" s="182"/>
      <c r="FJL59" s="182"/>
      <c r="FJM59" s="182"/>
      <c r="FJN59" s="182"/>
      <c r="FJO59" s="182"/>
      <c r="FJP59" s="182"/>
      <c r="FJQ59" s="182"/>
      <c r="FJR59" s="182"/>
      <c r="FJS59" s="182"/>
      <c r="FJT59" s="182"/>
      <c r="FJU59" s="182"/>
      <c r="FJV59" s="182"/>
      <c r="FJW59" s="182"/>
      <c r="FJX59" s="182"/>
      <c r="FJY59" s="182"/>
      <c r="FJZ59" s="182"/>
      <c r="FKA59" s="182"/>
      <c r="FKB59" s="182"/>
      <c r="FKC59" s="182"/>
      <c r="FKD59" s="182"/>
      <c r="FKE59" s="182"/>
      <c r="FKF59" s="182"/>
      <c r="FKG59" s="182"/>
      <c r="FKH59" s="182"/>
      <c r="FKI59" s="182"/>
      <c r="FKJ59" s="182"/>
      <c r="FKK59" s="182"/>
      <c r="FKL59" s="182"/>
      <c r="FKM59" s="182"/>
      <c r="FKN59" s="182"/>
      <c r="FKO59" s="182"/>
      <c r="FKP59" s="182"/>
      <c r="FKQ59" s="182"/>
      <c r="FKR59" s="182"/>
      <c r="FKS59" s="182"/>
      <c r="FKT59" s="182"/>
      <c r="FKU59" s="182"/>
      <c r="FKV59" s="182"/>
      <c r="FKW59" s="182"/>
      <c r="FKX59" s="182"/>
      <c r="FKY59" s="182"/>
      <c r="FKZ59" s="182"/>
      <c r="FLA59" s="182"/>
      <c r="FLB59" s="182"/>
      <c r="FLC59" s="182"/>
      <c r="FLD59" s="182"/>
      <c r="FLE59" s="182"/>
      <c r="FLF59" s="182"/>
      <c r="FLG59" s="182"/>
      <c r="FLH59" s="182"/>
      <c r="FLI59" s="182"/>
      <c r="FLJ59" s="182"/>
      <c r="FLK59" s="182"/>
      <c r="FLL59" s="182"/>
      <c r="FLM59" s="182"/>
      <c r="FLN59" s="182"/>
      <c r="FLO59" s="182"/>
      <c r="FLP59" s="182"/>
      <c r="FLQ59" s="182"/>
      <c r="FLR59" s="182"/>
      <c r="FLS59" s="182"/>
      <c r="FLT59" s="182"/>
      <c r="FLU59" s="182"/>
      <c r="FLV59" s="182"/>
      <c r="FLW59" s="182"/>
      <c r="FLX59" s="182"/>
      <c r="FLY59" s="182"/>
      <c r="FLZ59" s="182"/>
      <c r="FMA59" s="182"/>
      <c r="FMB59" s="182"/>
      <c r="FMC59" s="182"/>
      <c r="FMD59" s="182"/>
      <c r="FME59" s="182"/>
      <c r="FMF59" s="182"/>
      <c r="FMG59" s="182"/>
      <c r="FMH59" s="182"/>
      <c r="FMI59" s="182"/>
      <c r="FMJ59" s="182"/>
      <c r="FMK59" s="182"/>
      <c r="FML59" s="182"/>
      <c r="FMM59" s="182"/>
      <c r="FMN59" s="182"/>
      <c r="FMO59" s="182"/>
      <c r="FMP59" s="182"/>
      <c r="FMQ59" s="182"/>
      <c r="FMR59" s="182"/>
      <c r="FMS59" s="182"/>
      <c r="FMT59" s="182"/>
      <c r="FMU59" s="182"/>
      <c r="FMV59" s="182"/>
      <c r="FMW59" s="182"/>
      <c r="FMX59" s="182"/>
      <c r="FMY59" s="182"/>
      <c r="FMZ59" s="182"/>
      <c r="FNA59" s="182"/>
      <c r="FNB59" s="182"/>
      <c r="FNC59" s="182"/>
      <c r="FND59" s="182"/>
      <c r="FNE59" s="182"/>
      <c r="FNF59" s="182"/>
      <c r="FNG59" s="182"/>
      <c r="FNH59" s="182"/>
      <c r="FNI59" s="182"/>
      <c r="FNJ59" s="182"/>
      <c r="FNK59" s="182"/>
      <c r="FNL59" s="182"/>
      <c r="FNM59" s="182"/>
      <c r="FNN59" s="182"/>
      <c r="FNO59" s="182"/>
      <c r="FNP59" s="182"/>
      <c r="FNQ59" s="182"/>
      <c r="FNR59" s="182"/>
      <c r="FNS59" s="182"/>
      <c r="FNT59" s="182"/>
      <c r="FNU59" s="182"/>
      <c r="FNV59" s="182"/>
      <c r="FNW59" s="182"/>
      <c r="FNX59" s="182"/>
      <c r="FNY59" s="182"/>
      <c r="FNZ59" s="182"/>
      <c r="FOA59" s="182"/>
      <c r="FOB59" s="182"/>
      <c r="FOC59" s="182"/>
      <c r="FOD59" s="182"/>
      <c r="FOE59" s="182"/>
      <c r="FOF59" s="182"/>
      <c r="FOG59" s="182"/>
      <c r="FOH59" s="182"/>
      <c r="FOI59" s="182"/>
      <c r="FOJ59" s="182"/>
      <c r="FOK59" s="182"/>
      <c r="FOL59" s="182"/>
      <c r="FOM59" s="182"/>
      <c r="FON59" s="182"/>
      <c r="FOO59" s="182"/>
      <c r="FOP59" s="182"/>
      <c r="FOQ59" s="182"/>
      <c r="FOR59" s="182"/>
      <c r="FOS59" s="182"/>
      <c r="FOT59" s="182"/>
      <c r="FOU59" s="182"/>
      <c r="FOV59" s="182"/>
      <c r="FOW59" s="182"/>
      <c r="FOX59" s="182"/>
      <c r="FOY59" s="182"/>
      <c r="FOZ59" s="182"/>
      <c r="FPA59" s="182"/>
      <c r="FPB59" s="182"/>
      <c r="FPC59" s="182"/>
      <c r="FPD59" s="182"/>
      <c r="FPE59" s="182"/>
      <c r="FPF59" s="182"/>
      <c r="FPG59" s="182"/>
      <c r="FPH59" s="182"/>
      <c r="FPI59" s="182"/>
      <c r="FPJ59" s="182"/>
      <c r="FPK59" s="182"/>
      <c r="FPL59" s="182"/>
      <c r="FPM59" s="182"/>
      <c r="FPN59" s="182"/>
      <c r="FPO59" s="182"/>
      <c r="FPP59" s="182"/>
      <c r="FPQ59" s="182"/>
      <c r="FPR59" s="182"/>
      <c r="FPS59" s="182"/>
      <c r="FPT59" s="182"/>
      <c r="FPU59" s="182"/>
      <c r="FPV59" s="182"/>
      <c r="FPW59" s="182"/>
      <c r="FPX59" s="182"/>
      <c r="FPY59" s="182"/>
      <c r="FPZ59" s="182"/>
      <c r="FQA59" s="182"/>
      <c r="FQB59" s="182"/>
      <c r="FQC59" s="182"/>
      <c r="FQD59" s="182"/>
      <c r="FQE59" s="182"/>
      <c r="FQF59" s="182"/>
      <c r="FQG59" s="182"/>
      <c r="FQH59" s="182"/>
      <c r="FQI59" s="182"/>
      <c r="FQJ59" s="182"/>
      <c r="FQK59" s="182"/>
      <c r="FQL59" s="182"/>
      <c r="FQM59" s="182"/>
      <c r="FQN59" s="182"/>
      <c r="FQO59" s="182"/>
      <c r="FQP59" s="182"/>
      <c r="FQQ59" s="182"/>
      <c r="FQR59" s="182"/>
      <c r="FQS59" s="182"/>
      <c r="FQT59" s="182"/>
      <c r="FQU59" s="182"/>
      <c r="FQV59" s="182"/>
      <c r="FQW59" s="182"/>
      <c r="FQX59" s="182"/>
      <c r="FQY59" s="182"/>
      <c r="FQZ59" s="182"/>
      <c r="FRA59" s="182"/>
      <c r="FRB59" s="182"/>
      <c r="FRC59" s="182"/>
      <c r="FRD59" s="182"/>
      <c r="FRE59" s="182"/>
      <c r="FRF59" s="182"/>
      <c r="FRG59" s="182"/>
      <c r="FRH59" s="182"/>
      <c r="FRI59" s="182"/>
      <c r="FRJ59" s="182"/>
      <c r="FRK59" s="182"/>
      <c r="FRL59" s="182"/>
      <c r="FRM59" s="182"/>
      <c r="FRN59" s="182"/>
      <c r="FRO59" s="182"/>
      <c r="FRP59" s="182"/>
      <c r="FRQ59" s="182"/>
      <c r="FRR59" s="182"/>
      <c r="FRS59" s="182"/>
      <c r="FRT59" s="182"/>
      <c r="FRU59" s="182"/>
      <c r="FRV59" s="182"/>
      <c r="FRW59" s="182"/>
      <c r="FRX59" s="182"/>
      <c r="FRY59" s="182"/>
      <c r="FRZ59" s="182"/>
      <c r="FSA59" s="182"/>
      <c r="FSB59" s="182"/>
      <c r="FSC59" s="182"/>
      <c r="FSD59" s="182"/>
      <c r="FSE59" s="182"/>
      <c r="FSF59" s="182"/>
      <c r="FSG59" s="182"/>
      <c r="FSH59" s="182"/>
      <c r="FSI59" s="182"/>
      <c r="FSJ59" s="182"/>
      <c r="FSK59" s="182"/>
      <c r="FSL59" s="182"/>
      <c r="FSM59" s="182"/>
      <c r="FSN59" s="182"/>
      <c r="FSO59" s="182"/>
      <c r="FSP59" s="182"/>
      <c r="FSQ59" s="182"/>
      <c r="FSR59" s="182"/>
      <c r="FSS59" s="182"/>
      <c r="FST59" s="182"/>
      <c r="FSU59" s="182"/>
      <c r="FSV59" s="182"/>
      <c r="FSW59" s="182"/>
      <c r="FSX59" s="182"/>
      <c r="FSY59" s="182"/>
      <c r="FSZ59" s="182"/>
      <c r="FTA59" s="182"/>
      <c r="FTB59" s="182"/>
      <c r="FTC59" s="182"/>
      <c r="FTD59" s="182"/>
      <c r="FTE59" s="182"/>
      <c r="FTF59" s="182"/>
      <c r="FTG59" s="182"/>
      <c r="FTH59" s="182"/>
      <c r="FTI59" s="182"/>
      <c r="FTJ59" s="182"/>
      <c r="FTK59" s="182"/>
      <c r="FTL59" s="182"/>
      <c r="FTM59" s="182"/>
      <c r="FTN59" s="182"/>
      <c r="FTO59" s="182"/>
      <c r="FTP59" s="182"/>
      <c r="FTQ59" s="182"/>
      <c r="FTR59" s="182"/>
      <c r="FTS59" s="182"/>
      <c r="FTT59" s="182"/>
      <c r="FTU59" s="182"/>
      <c r="FTV59" s="182"/>
      <c r="FTW59" s="182"/>
      <c r="FTX59" s="182"/>
      <c r="FTY59" s="182"/>
      <c r="FTZ59" s="182"/>
      <c r="FUA59" s="182"/>
      <c r="FUB59" s="182"/>
      <c r="FUC59" s="182"/>
      <c r="FUD59" s="182"/>
      <c r="FUE59" s="182"/>
      <c r="FUF59" s="182"/>
      <c r="FUG59" s="182"/>
      <c r="FUH59" s="182"/>
      <c r="FUI59" s="182"/>
      <c r="FUJ59" s="182"/>
      <c r="FUK59" s="182"/>
      <c r="FUL59" s="182"/>
      <c r="FUM59" s="182"/>
      <c r="FUN59" s="182"/>
      <c r="FUO59" s="182"/>
      <c r="FUP59" s="182"/>
      <c r="FUQ59" s="182"/>
      <c r="FUR59" s="182"/>
      <c r="FUS59" s="182"/>
      <c r="FUT59" s="182"/>
      <c r="FUU59" s="182"/>
      <c r="FUV59" s="182"/>
      <c r="FUW59" s="182"/>
      <c r="FUX59" s="182"/>
      <c r="FUY59" s="182"/>
      <c r="FUZ59" s="182"/>
      <c r="FVA59" s="182"/>
      <c r="FVB59" s="182"/>
      <c r="FVC59" s="182"/>
      <c r="FVD59" s="182"/>
      <c r="FVE59" s="182"/>
      <c r="FVF59" s="182"/>
      <c r="FVG59" s="182"/>
      <c r="FVH59" s="182"/>
      <c r="FVI59" s="182"/>
      <c r="FVJ59" s="182"/>
      <c r="FVK59" s="182"/>
      <c r="FVL59" s="182"/>
      <c r="FVM59" s="182"/>
      <c r="FVN59" s="182"/>
      <c r="FVO59" s="182"/>
      <c r="FVP59" s="182"/>
      <c r="FVQ59" s="182"/>
      <c r="FVR59" s="182"/>
      <c r="FVS59" s="182"/>
      <c r="FVT59" s="182"/>
      <c r="FVU59" s="182"/>
      <c r="FVV59" s="182"/>
      <c r="FVW59" s="182"/>
      <c r="FVX59" s="182"/>
      <c r="FVY59" s="182"/>
      <c r="FVZ59" s="182"/>
      <c r="FWA59" s="182"/>
      <c r="FWB59" s="182"/>
      <c r="FWC59" s="182"/>
      <c r="FWD59" s="182"/>
      <c r="FWE59" s="182"/>
      <c r="FWF59" s="182"/>
      <c r="FWG59" s="182"/>
      <c r="FWH59" s="182"/>
      <c r="FWI59" s="182"/>
      <c r="FWJ59" s="182"/>
      <c r="FWK59" s="182"/>
      <c r="FWL59" s="182"/>
      <c r="FWM59" s="182"/>
      <c r="FWN59" s="182"/>
      <c r="FWO59" s="182"/>
      <c r="FWP59" s="182"/>
      <c r="FWQ59" s="182"/>
      <c r="FWR59" s="182"/>
      <c r="FWS59" s="182"/>
      <c r="FWT59" s="182"/>
      <c r="FWU59" s="182"/>
      <c r="FWV59" s="182"/>
      <c r="FWW59" s="182"/>
      <c r="FWX59" s="182"/>
      <c r="FWY59" s="182"/>
      <c r="FWZ59" s="182"/>
      <c r="FXA59" s="182"/>
      <c r="FXB59" s="182"/>
      <c r="FXC59" s="182"/>
      <c r="FXD59" s="182"/>
      <c r="FXE59" s="182"/>
      <c r="FXF59" s="182"/>
      <c r="FXG59" s="182"/>
      <c r="FXH59" s="182"/>
      <c r="FXI59" s="182"/>
      <c r="FXJ59" s="182"/>
      <c r="FXK59" s="182"/>
      <c r="FXL59" s="182"/>
      <c r="FXM59" s="182"/>
      <c r="FXN59" s="182"/>
      <c r="FXO59" s="182"/>
      <c r="FXP59" s="182"/>
      <c r="FXQ59" s="182"/>
      <c r="FXR59" s="182"/>
      <c r="FXS59" s="182"/>
      <c r="FXT59" s="182"/>
      <c r="FXU59" s="182"/>
      <c r="FXV59" s="182"/>
      <c r="FXW59" s="182"/>
      <c r="FXX59" s="182"/>
      <c r="FXY59" s="182"/>
      <c r="FXZ59" s="182"/>
      <c r="FYA59" s="182"/>
      <c r="FYB59" s="182"/>
      <c r="FYC59" s="182"/>
      <c r="FYD59" s="182"/>
      <c r="FYE59" s="182"/>
      <c r="FYF59" s="182"/>
      <c r="FYG59" s="182"/>
      <c r="FYH59" s="182"/>
      <c r="FYI59" s="182"/>
      <c r="FYJ59" s="182"/>
      <c r="FYK59" s="182"/>
      <c r="FYL59" s="182"/>
      <c r="FYM59" s="182"/>
      <c r="FYN59" s="182"/>
      <c r="FYO59" s="182"/>
      <c r="FYP59" s="182"/>
      <c r="FYQ59" s="182"/>
      <c r="FYR59" s="182"/>
      <c r="FYS59" s="182"/>
      <c r="FYT59" s="182"/>
      <c r="FYU59" s="182"/>
      <c r="FYV59" s="182"/>
      <c r="FYW59" s="182"/>
      <c r="FYX59" s="182"/>
      <c r="FYY59" s="182"/>
      <c r="FYZ59" s="182"/>
      <c r="FZA59" s="182"/>
      <c r="FZB59" s="182"/>
      <c r="FZC59" s="182"/>
      <c r="FZD59" s="182"/>
      <c r="FZE59" s="182"/>
      <c r="FZF59" s="182"/>
      <c r="FZG59" s="182"/>
      <c r="FZH59" s="182"/>
      <c r="FZI59" s="182"/>
      <c r="FZJ59" s="182"/>
      <c r="FZK59" s="182"/>
      <c r="FZL59" s="182"/>
      <c r="FZM59" s="182"/>
      <c r="FZN59" s="182"/>
      <c r="FZO59" s="182"/>
      <c r="FZP59" s="182"/>
      <c r="FZQ59" s="182"/>
      <c r="FZR59" s="182"/>
      <c r="FZS59" s="182"/>
      <c r="FZT59" s="182"/>
      <c r="FZU59" s="182"/>
      <c r="FZV59" s="182"/>
      <c r="FZW59" s="182"/>
      <c r="FZX59" s="182"/>
      <c r="FZY59" s="182"/>
      <c r="FZZ59" s="182"/>
      <c r="GAA59" s="182"/>
      <c r="GAB59" s="182"/>
      <c r="GAC59" s="182"/>
      <c r="GAD59" s="182"/>
      <c r="GAE59" s="182"/>
      <c r="GAF59" s="182"/>
      <c r="GAG59" s="182"/>
      <c r="GAH59" s="182"/>
      <c r="GAI59" s="182"/>
      <c r="GAJ59" s="182"/>
      <c r="GAK59" s="182"/>
      <c r="GAL59" s="182"/>
      <c r="GAM59" s="182"/>
      <c r="GAN59" s="182"/>
      <c r="GAO59" s="182"/>
      <c r="GAP59" s="182"/>
      <c r="GAQ59" s="182"/>
      <c r="GAR59" s="182"/>
      <c r="GAS59" s="182"/>
      <c r="GAT59" s="182"/>
      <c r="GAU59" s="182"/>
      <c r="GAV59" s="182"/>
      <c r="GAW59" s="182"/>
      <c r="GAX59" s="182"/>
      <c r="GAY59" s="182"/>
      <c r="GAZ59" s="182"/>
      <c r="GBA59" s="182"/>
      <c r="GBB59" s="182"/>
      <c r="GBC59" s="182"/>
      <c r="GBD59" s="182"/>
      <c r="GBE59" s="182"/>
      <c r="GBF59" s="182"/>
      <c r="GBG59" s="182"/>
      <c r="GBH59" s="182"/>
      <c r="GBI59" s="182"/>
      <c r="GBJ59" s="182"/>
      <c r="GBK59" s="182"/>
      <c r="GBL59" s="182"/>
      <c r="GBM59" s="182"/>
      <c r="GBN59" s="182"/>
      <c r="GBO59" s="182"/>
      <c r="GBP59" s="182"/>
      <c r="GBQ59" s="182"/>
      <c r="GBR59" s="182"/>
      <c r="GBS59" s="182"/>
      <c r="GBT59" s="182"/>
      <c r="GBU59" s="182"/>
      <c r="GBV59" s="182"/>
      <c r="GBW59" s="182"/>
      <c r="GBX59" s="182"/>
      <c r="GBY59" s="182"/>
      <c r="GBZ59" s="182"/>
      <c r="GCA59" s="182"/>
      <c r="GCB59" s="182"/>
      <c r="GCC59" s="182"/>
      <c r="GCD59" s="182"/>
      <c r="GCE59" s="182"/>
      <c r="GCF59" s="182"/>
      <c r="GCG59" s="182"/>
      <c r="GCH59" s="182"/>
      <c r="GCI59" s="182"/>
      <c r="GCJ59" s="182"/>
      <c r="GCK59" s="182"/>
      <c r="GCL59" s="182"/>
      <c r="GCM59" s="182"/>
      <c r="GCN59" s="182"/>
      <c r="GCO59" s="182"/>
      <c r="GCP59" s="182"/>
      <c r="GCQ59" s="182"/>
      <c r="GCR59" s="182"/>
      <c r="GCS59" s="182"/>
      <c r="GCT59" s="182"/>
      <c r="GCU59" s="182"/>
      <c r="GCV59" s="182"/>
      <c r="GCW59" s="182"/>
      <c r="GCX59" s="182"/>
      <c r="GCY59" s="182"/>
      <c r="GCZ59" s="182"/>
      <c r="GDA59" s="182"/>
      <c r="GDB59" s="182"/>
      <c r="GDC59" s="182"/>
      <c r="GDD59" s="182"/>
      <c r="GDE59" s="182"/>
      <c r="GDF59" s="182"/>
      <c r="GDG59" s="182"/>
      <c r="GDH59" s="182"/>
      <c r="GDI59" s="182"/>
      <c r="GDJ59" s="182"/>
      <c r="GDK59" s="182"/>
      <c r="GDL59" s="182"/>
      <c r="GDM59" s="182"/>
      <c r="GDN59" s="182"/>
      <c r="GDO59" s="182"/>
      <c r="GDP59" s="182"/>
      <c r="GDQ59" s="182"/>
      <c r="GDR59" s="182"/>
      <c r="GDS59" s="182"/>
      <c r="GDT59" s="182"/>
      <c r="GDU59" s="182"/>
      <c r="GDV59" s="182"/>
      <c r="GDW59" s="182"/>
      <c r="GDX59" s="182"/>
      <c r="GDY59" s="182"/>
      <c r="GDZ59" s="182"/>
      <c r="GEA59" s="182"/>
      <c r="GEB59" s="182"/>
      <c r="GEC59" s="182"/>
      <c r="GED59" s="182"/>
      <c r="GEE59" s="182"/>
      <c r="GEF59" s="182"/>
      <c r="GEG59" s="182"/>
      <c r="GEH59" s="182"/>
      <c r="GEI59" s="182"/>
      <c r="GEJ59" s="182"/>
      <c r="GEK59" s="182"/>
      <c r="GEL59" s="182"/>
      <c r="GEM59" s="182"/>
      <c r="GEN59" s="182"/>
      <c r="GEO59" s="182"/>
      <c r="GEP59" s="182"/>
      <c r="GEQ59" s="182"/>
      <c r="GER59" s="182"/>
      <c r="GES59" s="182"/>
      <c r="GET59" s="182"/>
      <c r="GEU59" s="182"/>
      <c r="GEV59" s="182"/>
      <c r="GEW59" s="182"/>
      <c r="GEX59" s="182"/>
      <c r="GEY59" s="182"/>
      <c r="GEZ59" s="182"/>
      <c r="GFA59" s="182"/>
      <c r="GFB59" s="182"/>
      <c r="GFC59" s="182"/>
      <c r="GFD59" s="182"/>
      <c r="GFE59" s="182"/>
      <c r="GFF59" s="182"/>
      <c r="GFG59" s="182"/>
      <c r="GFH59" s="182"/>
      <c r="GFI59" s="182"/>
      <c r="GFJ59" s="182"/>
      <c r="GFK59" s="182"/>
      <c r="GFL59" s="182"/>
      <c r="GFM59" s="182"/>
      <c r="GFN59" s="182"/>
      <c r="GFO59" s="182"/>
      <c r="GFP59" s="182"/>
      <c r="GFQ59" s="182"/>
      <c r="GFR59" s="182"/>
      <c r="GFS59" s="182"/>
      <c r="GFT59" s="182"/>
      <c r="GFU59" s="182"/>
      <c r="GFV59" s="182"/>
      <c r="GFW59" s="182"/>
      <c r="GFX59" s="182"/>
      <c r="GFY59" s="182"/>
      <c r="GFZ59" s="182"/>
      <c r="GGA59" s="182"/>
      <c r="GGB59" s="182"/>
      <c r="GGC59" s="182"/>
      <c r="GGD59" s="182"/>
      <c r="GGE59" s="182"/>
      <c r="GGF59" s="182"/>
      <c r="GGG59" s="182"/>
      <c r="GGH59" s="182"/>
      <c r="GGI59" s="182"/>
      <c r="GGJ59" s="182"/>
      <c r="GGK59" s="182"/>
      <c r="GGL59" s="182"/>
      <c r="GGM59" s="182"/>
      <c r="GGN59" s="182"/>
      <c r="GGO59" s="182"/>
      <c r="GGP59" s="182"/>
      <c r="GGQ59" s="182"/>
      <c r="GGR59" s="182"/>
      <c r="GGS59" s="182"/>
      <c r="GGT59" s="182"/>
      <c r="GGU59" s="182"/>
      <c r="GGV59" s="182"/>
      <c r="GGW59" s="182"/>
      <c r="GGX59" s="182"/>
      <c r="GGY59" s="182"/>
      <c r="GGZ59" s="182"/>
      <c r="GHA59" s="182"/>
      <c r="GHB59" s="182"/>
      <c r="GHC59" s="182"/>
      <c r="GHD59" s="182"/>
      <c r="GHE59" s="182"/>
      <c r="GHF59" s="182"/>
      <c r="GHG59" s="182"/>
      <c r="GHH59" s="182"/>
      <c r="GHI59" s="182"/>
      <c r="GHJ59" s="182"/>
      <c r="GHK59" s="182"/>
      <c r="GHL59" s="182"/>
      <c r="GHM59" s="182"/>
      <c r="GHN59" s="182"/>
      <c r="GHO59" s="182"/>
      <c r="GHP59" s="182"/>
      <c r="GHQ59" s="182"/>
      <c r="GHR59" s="182"/>
      <c r="GHS59" s="182"/>
      <c r="GHT59" s="182"/>
      <c r="GHU59" s="182"/>
      <c r="GHV59" s="182"/>
      <c r="GHW59" s="182"/>
      <c r="GHX59" s="182"/>
      <c r="GHY59" s="182"/>
      <c r="GHZ59" s="182"/>
      <c r="GIA59" s="182"/>
      <c r="GIB59" s="182"/>
      <c r="GIC59" s="182"/>
      <c r="GID59" s="182"/>
      <c r="GIE59" s="182"/>
      <c r="GIF59" s="182"/>
      <c r="GIG59" s="182"/>
      <c r="GIH59" s="182"/>
      <c r="GII59" s="182"/>
      <c r="GIJ59" s="182"/>
      <c r="GIK59" s="182"/>
      <c r="GIL59" s="182"/>
      <c r="GIM59" s="182"/>
      <c r="GIN59" s="182"/>
      <c r="GIO59" s="182"/>
      <c r="GIP59" s="182"/>
      <c r="GIQ59" s="182"/>
      <c r="GIR59" s="182"/>
      <c r="GIS59" s="182"/>
      <c r="GIT59" s="182"/>
      <c r="GIU59" s="182"/>
      <c r="GIV59" s="182"/>
      <c r="GIW59" s="182"/>
      <c r="GIX59" s="182"/>
      <c r="GIY59" s="182"/>
      <c r="GIZ59" s="182"/>
      <c r="GJA59" s="182"/>
      <c r="GJB59" s="182"/>
      <c r="GJC59" s="182"/>
      <c r="GJD59" s="182"/>
      <c r="GJE59" s="182"/>
      <c r="GJF59" s="182"/>
      <c r="GJG59" s="182"/>
      <c r="GJH59" s="182"/>
      <c r="GJI59" s="182"/>
      <c r="GJJ59" s="182"/>
      <c r="GJK59" s="182"/>
      <c r="GJL59" s="182"/>
      <c r="GJM59" s="182"/>
      <c r="GJN59" s="182"/>
      <c r="GJO59" s="182"/>
      <c r="GJP59" s="182"/>
      <c r="GJQ59" s="182"/>
      <c r="GJR59" s="182"/>
      <c r="GJS59" s="182"/>
      <c r="GJT59" s="182"/>
      <c r="GJU59" s="182"/>
      <c r="GJV59" s="182"/>
      <c r="GJW59" s="182"/>
      <c r="GJX59" s="182"/>
      <c r="GJY59" s="182"/>
      <c r="GJZ59" s="182"/>
      <c r="GKA59" s="182"/>
      <c r="GKB59" s="182"/>
      <c r="GKC59" s="182"/>
      <c r="GKD59" s="182"/>
      <c r="GKE59" s="182"/>
      <c r="GKF59" s="182"/>
      <c r="GKG59" s="182"/>
      <c r="GKH59" s="182"/>
      <c r="GKI59" s="182"/>
      <c r="GKJ59" s="182"/>
      <c r="GKK59" s="182"/>
      <c r="GKL59" s="182"/>
      <c r="GKM59" s="182"/>
      <c r="GKN59" s="182"/>
      <c r="GKO59" s="182"/>
      <c r="GKP59" s="182"/>
      <c r="GKQ59" s="182"/>
      <c r="GKR59" s="182"/>
      <c r="GKS59" s="182"/>
      <c r="GKT59" s="182"/>
      <c r="GKU59" s="182"/>
      <c r="GKV59" s="182"/>
      <c r="GKW59" s="182"/>
      <c r="GKX59" s="182"/>
      <c r="GKY59" s="182"/>
      <c r="GKZ59" s="182"/>
      <c r="GLA59" s="182"/>
      <c r="GLB59" s="182"/>
      <c r="GLC59" s="182"/>
      <c r="GLD59" s="182"/>
      <c r="GLE59" s="182"/>
      <c r="GLF59" s="182"/>
      <c r="GLG59" s="182"/>
      <c r="GLH59" s="182"/>
      <c r="GLI59" s="182"/>
      <c r="GLJ59" s="182"/>
      <c r="GLK59" s="182"/>
      <c r="GLL59" s="182"/>
      <c r="GLM59" s="182"/>
      <c r="GLN59" s="182"/>
      <c r="GLO59" s="182"/>
      <c r="GLP59" s="182"/>
      <c r="GLQ59" s="182"/>
      <c r="GLR59" s="182"/>
      <c r="GLS59" s="182"/>
      <c r="GLT59" s="182"/>
      <c r="GLU59" s="182"/>
      <c r="GLV59" s="182"/>
      <c r="GLW59" s="182"/>
      <c r="GLX59" s="182"/>
      <c r="GLY59" s="182"/>
      <c r="GLZ59" s="182"/>
      <c r="GMA59" s="182"/>
      <c r="GMB59" s="182"/>
      <c r="GMC59" s="182"/>
      <c r="GMD59" s="182"/>
      <c r="GME59" s="182"/>
      <c r="GMF59" s="182"/>
      <c r="GMG59" s="182"/>
      <c r="GMH59" s="182"/>
      <c r="GMI59" s="182"/>
      <c r="GMJ59" s="182"/>
      <c r="GMK59" s="182"/>
      <c r="GML59" s="182"/>
      <c r="GMM59" s="182"/>
      <c r="GMN59" s="182"/>
      <c r="GMO59" s="182"/>
      <c r="GMP59" s="182"/>
      <c r="GMQ59" s="182"/>
      <c r="GMR59" s="182"/>
      <c r="GMS59" s="182"/>
      <c r="GMT59" s="182"/>
      <c r="GMU59" s="182"/>
      <c r="GMV59" s="182"/>
      <c r="GMW59" s="182"/>
      <c r="GMX59" s="182"/>
      <c r="GMY59" s="182"/>
      <c r="GMZ59" s="182"/>
      <c r="GNA59" s="182"/>
      <c r="GNB59" s="182"/>
      <c r="GNC59" s="182"/>
      <c r="GND59" s="182"/>
      <c r="GNE59" s="182"/>
      <c r="GNF59" s="182"/>
      <c r="GNG59" s="182"/>
      <c r="GNH59" s="182"/>
      <c r="GNI59" s="182"/>
      <c r="GNJ59" s="182"/>
      <c r="GNK59" s="182"/>
      <c r="GNL59" s="182"/>
      <c r="GNM59" s="182"/>
      <c r="GNN59" s="182"/>
      <c r="GNO59" s="182"/>
      <c r="GNP59" s="182"/>
      <c r="GNQ59" s="182"/>
      <c r="GNR59" s="182"/>
      <c r="GNS59" s="182"/>
      <c r="GNT59" s="182"/>
      <c r="GNU59" s="182"/>
      <c r="GNV59" s="182"/>
      <c r="GNW59" s="182"/>
      <c r="GNX59" s="182"/>
      <c r="GNY59" s="182"/>
      <c r="GNZ59" s="182"/>
      <c r="GOA59" s="182"/>
      <c r="GOB59" s="182"/>
      <c r="GOC59" s="182"/>
      <c r="GOD59" s="182"/>
      <c r="GOE59" s="182"/>
      <c r="GOF59" s="182"/>
      <c r="GOG59" s="182"/>
      <c r="GOH59" s="182"/>
      <c r="GOI59" s="182"/>
      <c r="GOJ59" s="182"/>
      <c r="GOK59" s="182"/>
      <c r="GOL59" s="182"/>
      <c r="GOM59" s="182"/>
      <c r="GON59" s="182"/>
      <c r="GOO59" s="182"/>
      <c r="GOP59" s="182"/>
      <c r="GOQ59" s="182"/>
      <c r="GOR59" s="182"/>
      <c r="GOS59" s="182"/>
      <c r="GOT59" s="182"/>
      <c r="GOU59" s="182"/>
      <c r="GOV59" s="182"/>
      <c r="GOW59" s="182"/>
      <c r="GOX59" s="182"/>
      <c r="GOY59" s="182"/>
      <c r="GOZ59" s="182"/>
      <c r="GPA59" s="182"/>
      <c r="GPB59" s="182"/>
      <c r="GPC59" s="182"/>
      <c r="GPD59" s="182"/>
      <c r="GPE59" s="182"/>
      <c r="GPF59" s="182"/>
      <c r="GPG59" s="182"/>
      <c r="GPH59" s="182"/>
      <c r="GPI59" s="182"/>
      <c r="GPJ59" s="182"/>
      <c r="GPK59" s="182"/>
      <c r="GPL59" s="182"/>
      <c r="GPM59" s="182"/>
      <c r="GPN59" s="182"/>
      <c r="GPO59" s="182"/>
      <c r="GPP59" s="182"/>
      <c r="GPQ59" s="182"/>
      <c r="GPR59" s="182"/>
      <c r="GPS59" s="182"/>
      <c r="GPT59" s="182"/>
      <c r="GPU59" s="182"/>
      <c r="GPV59" s="182"/>
      <c r="GPW59" s="182"/>
      <c r="GPX59" s="182"/>
      <c r="GPY59" s="182"/>
      <c r="GPZ59" s="182"/>
      <c r="GQA59" s="182"/>
      <c r="GQB59" s="182"/>
      <c r="GQC59" s="182"/>
      <c r="GQD59" s="182"/>
      <c r="GQE59" s="182"/>
      <c r="GQF59" s="182"/>
      <c r="GQG59" s="182"/>
      <c r="GQH59" s="182"/>
      <c r="GQI59" s="182"/>
      <c r="GQJ59" s="182"/>
      <c r="GQK59" s="182"/>
      <c r="GQL59" s="182"/>
      <c r="GQM59" s="182"/>
      <c r="GQN59" s="182"/>
      <c r="GQO59" s="182"/>
      <c r="GQP59" s="182"/>
      <c r="GQQ59" s="182"/>
      <c r="GQR59" s="182"/>
      <c r="GQS59" s="182"/>
      <c r="GQT59" s="182"/>
      <c r="GQU59" s="182"/>
      <c r="GQV59" s="182"/>
      <c r="GQW59" s="182"/>
      <c r="GQX59" s="182"/>
      <c r="GQY59" s="182"/>
      <c r="GQZ59" s="182"/>
      <c r="GRA59" s="182"/>
      <c r="GRB59" s="182"/>
      <c r="GRC59" s="182"/>
      <c r="GRD59" s="182"/>
      <c r="GRE59" s="182"/>
      <c r="GRF59" s="182"/>
      <c r="GRG59" s="182"/>
      <c r="GRH59" s="182"/>
      <c r="GRI59" s="182"/>
      <c r="GRJ59" s="182"/>
      <c r="GRK59" s="182"/>
      <c r="GRL59" s="182"/>
      <c r="GRM59" s="182"/>
      <c r="GRN59" s="182"/>
      <c r="GRO59" s="182"/>
      <c r="GRP59" s="182"/>
      <c r="GRQ59" s="182"/>
      <c r="GRR59" s="182"/>
      <c r="GRS59" s="182"/>
      <c r="GRT59" s="182"/>
      <c r="GRU59" s="182"/>
      <c r="GRV59" s="182"/>
      <c r="GRW59" s="182"/>
      <c r="GRX59" s="182"/>
      <c r="GRY59" s="182"/>
      <c r="GRZ59" s="182"/>
      <c r="GSA59" s="182"/>
      <c r="GSB59" s="182"/>
      <c r="GSC59" s="182"/>
      <c r="GSD59" s="182"/>
      <c r="GSE59" s="182"/>
      <c r="GSF59" s="182"/>
      <c r="GSG59" s="182"/>
      <c r="GSH59" s="182"/>
      <c r="GSI59" s="182"/>
      <c r="GSJ59" s="182"/>
      <c r="GSK59" s="182"/>
      <c r="GSL59" s="182"/>
      <c r="GSM59" s="182"/>
      <c r="GSN59" s="182"/>
      <c r="GSO59" s="182"/>
      <c r="GSP59" s="182"/>
      <c r="GSQ59" s="182"/>
      <c r="GSR59" s="182"/>
      <c r="GSS59" s="182"/>
      <c r="GST59" s="182"/>
      <c r="GSU59" s="182"/>
      <c r="GSV59" s="182"/>
      <c r="GSW59" s="182"/>
      <c r="GSX59" s="182"/>
      <c r="GSY59" s="182"/>
      <c r="GSZ59" s="182"/>
      <c r="GTA59" s="182"/>
      <c r="GTB59" s="182"/>
      <c r="GTC59" s="182"/>
      <c r="GTD59" s="182"/>
      <c r="GTE59" s="182"/>
      <c r="GTF59" s="182"/>
      <c r="GTG59" s="182"/>
      <c r="GTH59" s="182"/>
      <c r="GTI59" s="182"/>
      <c r="GTJ59" s="182"/>
      <c r="GTK59" s="182"/>
      <c r="GTL59" s="182"/>
      <c r="GTM59" s="182"/>
      <c r="GTN59" s="182"/>
      <c r="GTO59" s="182"/>
      <c r="GTP59" s="182"/>
      <c r="GTQ59" s="182"/>
      <c r="GTR59" s="182"/>
      <c r="GTS59" s="182"/>
      <c r="GTT59" s="182"/>
      <c r="GTU59" s="182"/>
      <c r="GTV59" s="182"/>
      <c r="GTW59" s="182"/>
      <c r="GTX59" s="182"/>
      <c r="GTY59" s="182"/>
      <c r="GTZ59" s="182"/>
      <c r="GUA59" s="182"/>
      <c r="GUB59" s="182"/>
      <c r="GUC59" s="182"/>
      <c r="GUD59" s="182"/>
      <c r="GUE59" s="182"/>
      <c r="GUF59" s="182"/>
      <c r="GUG59" s="182"/>
      <c r="GUH59" s="182"/>
      <c r="GUI59" s="182"/>
      <c r="GUJ59" s="182"/>
      <c r="GUK59" s="182"/>
      <c r="GUL59" s="182"/>
      <c r="GUM59" s="182"/>
      <c r="GUN59" s="182"/>
      <c r="GUO59" s="182"/>
      <c r="GUP59" s="182"/>
      <c r="GUQ59" s="182"/>
      <c r="GUR59" s="182"/>
      <c r="GUS59" s="182"/>
      <c r="GUT59" s="182"/>
      <c r="GUU59" s="182"/>
      <c r="GUV59" s="182"/>
      <c r="GUW59" s="182"/>
      <c r="GUX59" s="182"/>
      <c r="GUY59" s="182"/>
      <c r="GUZ59" s="182"/>
      <c r="GVA59" s="182"/>
      <c r="GVB59" s="182"/>
      <c r="GVC59" s="182"/>
      <c r="GVD59" s="182"/>
      <c r="GVE59" s="182"/>
      <c r="GVF59" s="182"/>
      <c r="GVG59" s="182"/>
      <c r="GVH59" s="182"/>
      <c r="GVI59" s="182"/>
      <c r="GVJ59" s="182"/>
      <c r="GVK59" s="182"/>
      <c r="GVL59" s="182"/>
      <c r="GVM59" s="182"/>
      <c r="GVN59" s="182"/>
      <c r="GVO59" s="182"/>
      <c r="GVP59" s="182"/>
      <c r="GVQ59" s="182"/>
      <c r="GVR59" s="182"/>
      <c r="GVS59" s="182"/>
      <c r="GVT59" s="182"/>
      <c r="GVU59" s="182"/>
      <c r="GVV59" s="182"/>
      <c r="GVW59" s="182"/>
      <c r="GVX59" s="182"/>
      <c r="GVY59" s="182"/>
      <c r="GVZ59" s="182"/>
      <c r="GWA59" s="182"/>
      <c r="GWB59" s="182"/>
      <c r="GWC59" s="182"/>
      <c r="GWD59" s="182"/>
      <c r="GWE59" s="182"/>
      <c r="GWF59" s="182"/>
      <c r="GWG59" s="182"/>
      <c r="GWH59" s="182"/>
      <c r="GWI59" s="182"/>
      <c r="GWJ59" s="182"/>
      <c r="GWK59" s="182"/>
      <c r="GWL59" s="182"/>
      <c r="GWM59" s="182"/>
      <c r="GWN59" s="182"/>
      <c r="GWO59" s="182"/>
      <c r="GWP59" s="182"/>
      <c r="GWQ59" s="182"/>
      <c r="GWR59" s="182"/>
      <c r="GWS59" s="182"/>
      <c r="GWT59" s="182"/>
      <c r="GWU59" s="182"/>
      <c r="GWV59" s="182"/>
      <c r="GWW59" s="182"/>
      <c r="GWX59" s="182"/>
      <c r="GWY59" s="182"/>
      <c r="GWZ59" s="182"/>
      <c r="GXA59" s="182"/>
      <c r="GXB59" s="182"/>
      <c r="GXC59" s="182"/>
      <c r="GXD59" s="182"/>
      <c r="GXE59" s="182"/>
      <c r="GXF59" s="182"/>
      <c r="GXG59" s="182"/>
      <c r="GXH59" s="182"/>
      <c r="GXI59" s="182"/>
      <c r="GXJ59" s="182"/>
      <c r="GXK59" s="182"/>
      <c r="GXL59" s="182"/>
      <c r="GXM59" s="182"/>
      <c r="GXN59" s="182"/>
      <c r="GXO59" s="182"/>
      <c r="GXP59" s="182"/>
      <c r="GXQ59" s="182"/>
      <c r="GXR59" s="182"/>
      <c r="GXS59" s="182"/>
      <c r="GXT59" s="182"/>
      <c r="GXU59" s="182"/>
      <c r="GXV59" s="182"/>
      <c r="GXW59" s="182"/>
      <c r="GXX59" s="182"/>
      <c r="GXY59" s="182"/>
      <c r="GXZ59" s="182"/>
      <c r="GYA59" s="182"/>
      <c r="GYB59" s="182"/>
      <c r="GYC59" s="182"/>
      <c r="GYD59" s="182"/>
      <c r="GYE59" s="182"/>
      <c r="GYF59" s="182"/>
      <c r="GYG59" s="182"/>
      <c r="GYH59" s="182"/>
      <c r="GYI59" s="182"/>
      <c r="GYJ59" s="182"/>
      <c r="GYK59" s="182"/>
      <c r="GYL59" s="182"/>
      <c r="GYM59" s="182"/>
      <c r="GYN59" s="182"/>
      <c r="GYO59" s="182"/>
      <c r="GYP59" s="182"/>
      <c r="GYQ59" s="182"/>
      <c r="GYR59" s="182"/>
      <c r="GYS59" s="182"/>
      <c r="GYT59" s="182"/>
      <c r="GYU59" s="182"/>
      <c r="GYV59" s="182"/>
      <c r="GYW59" s="182"/>
      <c r="GYX59" s="182"/>
      <c r="GYY59" s="182"/>
      <c r="GYZ59" s="182"/>
      <c r="GZA59" s="182"/>
      <c r="GZB59" s="182"/>
      <c r="GZC59" s="182"/>
      <c r="GZD59" s="182"/>
      <c r="GZE59" s="182"/>
      <c r="GZF59" s="182"/>
      <c r="GZG59" s="182"/>
      <c r="GZH59" s="182"/>
      <c r="GZI59" s="182"/>
      <c r="GZJ59" s="182"/>
      <c r="GZK59" s="182"/>
      <c r="GZL59" s="182"/>
      <c r="GZM59" s="182"/>
      <c r="GZN59" s="182"/>
      <c r="GZO59" s="182"/>
      <c r="GZP59" s="182"/>
      <c r="GZQ59" s="182"/>
      <c r="GZR59" s="182"/>
      <c r="GZS59" s="182"/>
      <c r="GZT59" s="182"/>
      <c r="GZU59" s="182"/>
      <c r="GZV59" s="182"/>
      <c r="GZW59" s="182"/>
      <c r="GZX59" s="182"/>
      <c r="GZY59" s="182"/>
      <c r="GZZ59" s="182"/>
      <c r="HAA59" s="182"/>
      <c r="HAB59" s="182"/>
      <c r="HAC59" s="182"/>
      <c r="HAD59" s="182"/>
      <c r="HAE59" s="182"/>
      <c r="HAF59" s="182"/>
      <c r="HAG59" s="182"/>
      <c r="HAH59" s="182"/>
      <c r="HAI59" s="182"/>
      <c r="HAJ59" s="182"/>
      <c r="HAK59" s="182"/>
      <c r="HAL59" s="182"/>
      <c r="HAM59" s="182"/>
      <c r="HAN59" s="182"/>
      <c r="HAO59" s="182"/>
      <c r="HAP59" s="182"/>
      <c r="HAQ59" s="182"/>
      <c r="HAR59" s="182"/>
      <c r="HAS59" s="182"/>
      <c r="HAT59" s="182"/>
      <c r="HAU59" s="182"/>
      <c r="HAV59" s="182"/>
      <c r="HAW59" s="182"/>
      <c r="HAX59" s="182"/>
      <c r="HAY59" s="182"/>
      <c r="HAZ59" s="182"/>
      <c r="HBA59" s="182"/>
      <c r="HBB59" s="182"/>
      <c r="HBC59" s="182"/>
      <c r="HBD59" s="182"/>
      <c r="HBE59" s="182"/>
      <c r="HBF59" s="182"/>
      <c r="HBG59" s="182"/>
      <c r="HBH59" s="182"/>
      <c r="HBI59" s="182"/>
      <c r="HBJ59" s="182"/>
      <c r="HBK59" s="182"/>
      <c r="HBL59" s="182"/>
      <c r="HBM59" s="182"/>
      <c r="HBN59" s="182"/>
      <c r="HBO59" s="182"/>
      <c r="HBP59" s="182"/>
      <c r="HBQ59" s="182"/>
      <c r="HBR59" s="182"/>
      <c r="HBS59" s="182"/>
      <c r="HBT59" s="182"/>
      <c r="HBU59" s="182"/>
      <c r="HBV59" s="182"/>
      <c r="HBW59" s="182"/>
      <c r="HBX59" s="182"/>
      <c r="HBY59" s="182"/>
      <c r="HBZ59" s="182"/>
      <c r="HCA59" s="182"/>
      <c r="HCB59" s="182"/>
      <c r="HCC59" s="182"/>
      <c r="HCD59" s="182"/>
      <c r="HCE59" s="182"/>
      <c r="HCF59" s="182"/>
      <c r="HCG59" s="182"/>
      <c r="HCH59" s="182"/>
      <c r="HCI59" s="182"/>
      <c r="HCJ59" s="182"/>
      <c r="HCK59" s="182"/>
      <c r="HCL59" s="182"/>
      <c r="HCM59" s="182"/>
      <c r="HCN59" s="182"/>
      <c r="HCO59" s="182"/>
      <c r="HCP59" s="182"/>
      <c r="HCQ59" s="182"/>
      <c r="HCR59" s="182"/>
      <c r="HCS59" s="182"/>
      <c r="HCT59" s="182"/>
      <c r="HCU59" s="182"/>
      <c r="HCV59" s="182"/>
      <c r="HCW59" s="182"/>
      <c r="HCX59" s="182"/>
      <c r="HCY59" s="182"/>
      <c r="HCZ59" s="182"/>
      <c r="HDA59" s="182"/>
      <c r="HDB59" s="182"/>
      <c r="HDC59" s="182"/>
      <c r="HDD59" s="182"/>
      <c r="HDE59" s="182"/>
      <c r="HDF59" s="182"/>
      <c r="HDG59" s="182"/>
      <c r="HDH59" s="182"/>
      <c r="HDI59" s="182"/>
      <c r="HDJ59" s="182"/>
      <c r="HDK59" s="182"/>
      <c r="HDL59" s="182"/>
      <c r="HDM59" s="182"/>
      <c r="HDN59" s="182"/>
      <c r="HDO59" s="182"/>
      <c r="HDP59" s="182"/>
      <c r="HDQ59" s="182"/>
      <c r="HDR59" s="182"/>
      <c r="HDS59" s="182"/>
      <c r="HDT59" s="182"/>
      <c r="HDU59" s="182"/>
      <c r="HDV59" s="182"/>
      <c r="HDW59" s="182"/>
      <c r="HDX59" s="182"/>
      <c r="HDY59" s="182"/>
      <c r="HDZ59" s="182"/>
      <c r="HEA59" s="182"/>
      <c r="HEB59" s="182"/>
      <c r="HEC59" s="182"/>
      <c r="HED59" s="182"/>
      <c r="HEE59" s="182"/>
      <c r="HEF59" s="182"/>
      <c r="HEG59" s="182"/>
      <c r="HEH59" s="182"/>
      <c r="HEI59" s="182"/>
      <c r="HEJ59" s="182"/>
      <c r="HEK59" s="182"/>
      <c r="HEL59" s="182"/>
      <c r="HEM59" s="182"/>
      <c r="HEN59" s="182"/>
      <c r="HEO59" s="182"/>
      <c r="HEP59" s="182"/>
      <c r="HEQ59" s="182"/>
      <c r="HER59" s="182"/>
      <c r="HES59" s="182"/>
      <c r="HET59" s="182"/>
      <c r="HEU59" s="182"/>
      <c r="HEV59" s="182"/>
      <c r="HEW59" s="182"/>
      <c r="HEX59" s="182"/>
      <c r="HEY59" s="182"/>
      <c r="HEZ59" s="182"/>
      <c r="HFA59" s="182"/>
      <c r="HFB59" s="182"/>
      <c r="HFC59" s="182"/>
      <c r="HFD59" s="182"/>
      <c r="HFE59" s="182"/>
      <c r="HFF59" s="182"/>
      <c r="HFG59" s="182"/>
      <c r="HFH59" s="182"/>
      <c r="HFI59" s="182"/>
      <c r="HFJ59" s="182"/>
      <c r="HFK59" s="182"/>
      <c r="HFL59" s="182"/>
      <c r="HFM59" s="182"/>
      <c r="HFN59" s="182"/>
      <c r="HFO59" s="182"/>
      <c r="HFP59" s="182"/>
      <c r="HFQ59" s="182"/>
      <c r="HFR59" s="182"/>
      <c r="HFS59" s="182"/>
      <c r="HFT59" s="182"/>
      <c r="HFU59" s="182"/>
      <c r="HFV59" s="182"/>
      <c r="HFW59" s="182"/>
      <c r="HFX59" s="182"/>
      <c r="HFY59" s="182"/>
      <c r="HFZ59" s="182"/>
      <c r="HGA59" s="182"/>
      <c r="HGB59" s="182"/>
      <c r="HGC59" s="182"/>
      <c r="HGD59" s="182"/>
      <c r="HGE59" s="182"/>
      <c r="HGF59" s="182"/>
      <c r="HGG59" s="182"/>
      <c r="HGH59" s="182"/>
      <c r="HGI59" s="182"/>
      <c r="HGJ59" s="182"/>
      <c r="HGK59" s="182"/>
      <c r="HGL59" s="182"/>
      <c r="HGM59" s="182"/>
      <c r="HGN59" s="182"/>
      <c r="HGO59" s="182"/>
      <c r="HGP59" s="182"/>
      <c r="HGQ59" s="182"/>
      <c r="HGR59" s="182"/>
      <c r="HGS59" s="182"/>
      <c r="HGT59" s="182"/>
      <c r="HGU59" s="182"/>
      <c r="HGV59" s="182"/>
      <c r="HGW59" s="182"/>
      <c r="HGX59" s="182"/>
      <c r="HGY59" s="182"/>
      <c r="HGZ59" s="182"/>
      <c r="HHA59" s="182"/>
      <c r="HHB59" s="182"/>
      <c r="HHC59" s="182"/>
      <c r="HHD59" s="182"/>
      <c r="HHE59" s="182"/>
      <c r="HHF59" s="182"/>
      <c r="HHG59" s="182"/>
      <c r="HHH59" s="182"/>
      <c r="HHI59" s="182"/>
      <c r="HHJ59" s="182"/>
      <c r="HHK59" s="182"/>
      <c r="HHL59" s="182"/>
      <c r="HHM59" s="182"/>
      <c r="HHN59" s="182"/>
      <c r="HHO59" s="182"/>
      <c r="HHP59" s="182"/>
      <c r="HHQ59" s="182"/>
      <c r="HHR59" s="182"/>
      <c r="HHS59" s="182"/>
      <c r="HHT59" s="182"/>
      <c r="HHU59" s="182"/>
      <c r="HHV59" s="182"/>
      <c r="HHW59" s="182"/>
      <c r="HHX59" s="182"/>
      <c r="HHY59" s="182"/>
      <c r="HHZ59" s="182"/>
      <c r="HIA59" s="182"/>
      <c r="HIB59" s="182"/>
      <c r="HIC59" s="182"/>
      <c r="HID59" s="182"/>
      <c r="HIE59" s="182"/>
      <c r="HIF59" s="182"/>
      <c r="HIG59" s="182"/>
      <c r="HIH59" s="182"/>
      <c r="HII59" s="182"/>
      <c r="HIJ59" s="182"/>
      <c r="HIK59" s="182"/>
      <c r="HIL59" s="182"/>
      <c r="HIM59" s="182"/>
      <c r="HIN59" s="182"/>
      <c r="HIO59" s="182"/>
      <c r="HIP59" s="182"/>
      <c r="HIQ59" s="182"/>
      <c r="HIR59" s="182"/>
      <c r="HIS59" s="182"/>
      <c r="HIT59" s="182"/>
      <c r="HIU59" s="182"/>
      <c r="HIV59" s="182"/>
      <c r="HIW59" s="182"/>
      <c r="HIX59" s="182"/>
      <c r="HIY59" s="182"/>
      <c r="HIZ59" s="182"/>
      <c r="HJA59" s="182"/>
      <c r="HJB59" s="182"/>
      <c r="HJC59" s="182"/>
      <c r="HJD59" s="182"/>
      <c r="HJE59" s="182"/>
      <c r="HJF59" s="182"/>
      <c r="HJG59" s="182"/>
      <c r="HJH59" s="182"/>
      <c r="HJI59" s="182"/>
      <c r="HJJ59" s="182"/>
      <c r="HJK59" s="182"/>
      <c r="HJL59" s="182"/>
      <c r="HJM59" s="182"/>
      <c r="HJN59" s="182"/>
      <c r="HJO59" s="182"/>
      <c r="HJP59" s="182"/>
      <c r="HJQ59" s="182"/>
      <c r="HJR59" s="182"/>
      <c r="HJS59" s="182"/>
      <c r="HJT59" s="182"/>
      <c r="HJU59" s="182"/>
      <c r="HJV59" s="182"/>
      <c r="HJW59" s="182"/>
      <c r="HJX59" s="182"/>
      <c r="HJY59" s="182"/>
      <c r="HJZ59" s="182"/>
      <c r="HKA59" s="182"/>
      <c r="HKB59" s="182"/>
      <c r="HKC59" s="182"/>
      <c r="HKD59" s="182"/>
      <c r="HKE59" s="182"/>
      <c r="HKF59" s="182"/>
      <c r="HKG59" s="182"/>
      <c r="HKH59" s="182"/>
      <c r="HKI59" s="182"/>
      <c r="HKJ59" s="182"/>
      <c r="HKK59" s="182"/>
      <c r="HKL59" s="182"/>
      <c r="HKM59" s="182"/>
      <c r="HKN59" s="182"/>
      <c r="HKO59" s="182"/>
      <c r="HKP59" s="182"/>
      <c r="HKQ59" s="182"/>
      <c r="HKR59" s="182"/>
      <c r="HKS59" s="182"/>
      <c r="HKT59" s="182"/>
      <c r="HKU59" s="182"/>
      <c r="HKV59" s="182"/>
      <c r="HKW59" s="182"/>
      <c r="HKX59" s="182"/>
      <c r="HKY59" s="182"/>
      <c r="HKZ59" s="182"/>
      <c r="HLA59" s="182"/>
      <c r="HLB59" s="182"/>
      <c r="HLC59" s="182"/>
      <c r="HLD59" s="182"/>
      <c r="HLE59" s="182"/>
      <c r="HLF59" s="182"/>
      <c r="HLG59" s="182"/>
      <c r="HLH59" s="182"/>
      <c r="HLI59" s="182"/>
      <c r="HLJ59" s="182"/>
      <c r="HLK59" s="182"/>
      <c r="HLL59" s="182"/>
      <c r="HLM59" s="182"/>
      <c r="HLN59" s="182"/>
      <c r="HLO59" s="182"/>
      <c r="HLP59" s="182"/>
      <c r="HLQ59" s="182"/>
      <c r="HLR59" s="182"/>
      <c r="HLS59" s="182"/>
      <c r="HLT59" s="182"/>
      <c r="HLU59" s="182"/>
      <c r="HLV59" s="182"/>
      <c r="HLW59" s="182"/>
      <c r="HLX59" s="182"/>
      <c r="HLY59" s="182"/>
      <c r="HLZ59" s="182"/>
      <c r="HMA59" s="182"/>
      <c r="HMB59" s="182"/>
      <c r="HMC59" s="182"/>
      <c r="HMD59" s="182"/>
      <c r="HME59" s="182"/>
      <c r="HMF59" s="182"/>
      <c r="HMG59" s="182"/>
      <c r="HMH59" s="182"/>
      <c r="HMI59" s="182"/>
      <c r="HMJ59" s="182"/>
      <c r="HMK59" s="182"/>
      <c r="HML59" s="182"/>
      <c r="HMM59" s="182"/>
      <c r="HMN59" s="182"/>
      <c r="HMO59" s="182"/>
      <c r="HMP59" s="182"/>
      <c r="HMQ59" s="182"/>
      <c r="HMR59" s="182"/>
      <c r="HMS59" s="182"/>
      <c r="HMT59" s="182"/>
      <c r="HMU59" s="182"/>
      <c r="HMV59" s="182"/>
      <c r="HMW59" s="182"/>
      <c r="HMX59" s="182"/>
      <c r="HMY59" s="182"/>
      <c r="HMZ59" s="182"/>
      <c r="HNA59" s="182"/>
      <c r="HNB59" s="182"/>
      <c r="HNC59" s="182"/>
      <c r="HND59" s="182"/>
      <c r="HNE59" s="182"/>
      <c r="HNF59" s="182"/>
      <c r="HNG59" s="182"/>
      <c r="HNH59" s="182"/>
      <c r="HNI59" s="182"/>
      <c r="HNJ59" s="182"/>
      <c r="HNK59" s="182"/>
      <c r="HNL59" s="182"/>
      <c r="HNM59" s="182"/>
      <c r="HNN59" s="182"/>
      <c r="HNO59" s="182"/>
      <c r="HNP59" s="182"/>
      <c r="HNQ59" s="182"/>
      <c r="HNR59" s="182"/>
      <c r="HNS59" s="182"/>
      <c r="HNT59" s="182"/>
      <c r="HNU59" s="182"/>
      <c r="HNV59" s="182"/>
      <c r="HNW59" s="182"/>
      <c r="HNX59" s="182"/>
      <c r="HNY59" s="182"/>
      <c r="HNZ59" s="182"/>
      <c r="HOA59" s="182"/>
      <c r="HOB59" s="182"/>
      <c r="HOC59" s="182"/>
      <c r="HOD59" s="182"/>
      <c r="HOE59" s="182"/>
      <c r="HOF59" s="182"/>
      <c r="HOG59" s="182"/>
      <c r="HOH59" s="182"/>
      <c r="HOI59" s="182"/>
      <c r="HOJ59" s="182"/>
      <c r="HOK59" s="182"/>
      <c r="HOL59" s="182"/>
      <c r="HOM59" s="182"/>
      <c r="HON59" s="182"/>
      <c r="HOO59" s="182"/>
      <c r="HOP59" s="182"/>
      <c r="HOQ59" s="182"/>
      <c r="HOR59" s="182"/>
      <c r="HOS59" s="182"/>
      <c r="HOT59" s="182"/>
      <c r="HOU59" s="182"/>
      <c r="HOV59" s="182"/>
      <c r="HOW59" s="182"/>
      <c r="HOX59" s="182"/>
      <c r="HOY59" s="182"/>
      <c r="HOZ59" s="182"/>
      <c r="HPA59" s="182"/>
      <c r="HPB59" s="182"/>
      <c r="HPC59" s="182"/>
      <c r="HPD59" s="182"/>
      <c r="HPE59" s="182"/>
      <c r="HPF59" s="182"/>
      <c r="HPG59" s="182"/>
      <c r="HPH59" s="182"/>
      <c r="HPI59" s="182"/>
      <c r="HPJ59" s="182"/>
      <c r="HPK59" s="182"/>
      <c r="HPL59" s="182"/>
      <c r="HPM59" s="182"/>
      <c r="HPN59" s="182"/>
      <c r="HPO59" s="182"/>
      <c r="HPP59" s="182"/>
      <c r="HPQ59" s="182"/>
      <c r="HPR59" s="182"/>
      <c r="HPS59" s="182"/>
      <c r="HPT59" s="182"/>
      <c r="HPU59" s="182"/>
      <c r="HPV59" s="182"/>
      <c r="HPW59" s="182"/>
      <c r="HPX59" s="182"/>
      <c r="HPY59" s="182"/>
      <c r="HPZ59" s="182"/>
      <c r="HQA59" s="182"/>
      <c r="HQB59" s="182"/>
      <c r="HQC59" s="182"/>
      <c r="HQD59" s="182"/>
      <c r="HQE59" s="182"/>
      <c r="HQF59" s="182"/>
      <c r="HQG59" s="182"/>
      <c r="HQH59" s="182"/>
      <c r="HQI59" s="182"/>
      <c r="HQJ59" s="182"/>
      <c r="HQK59" s="182"/>
      <c r="HQL59" s="182"/>
      <c r="HQM59" s="182"/>
      <c r="HQN59" s="182"/>
      <c r="HQO59" s="182"/>
      <c r="HQP59" s="182"/>
      <c r="HQQ59" s="182"/>
      <c r="HQR59" s="182"/>
      <c r="HQS59" s="182"/>
      <c r="HQT59" s="182"/>
      <c r="HQU59" s="182"/>
      <c r="HQV59" s="182"/>
      <c r="HQW59" s="182"/>
      <c r="HQX59" s="182"/>
      <c r="HQY59" s="182"/>
      <c r="HQZ59" s="182"/>
      <c r="HRA59" s="182"/>
      <c r="HRB59" s="182"/>
      <c r="HRC59" s="182"/>
      <c r="HRD59" s="182"/>
      <c r="HRE59" s="182"/>
      <c r="HRF59" s="182"/>
      <c r="HRG59" s="182"/>
      <c r="HRH59" s="182"/>
      <c r="HRI59" s="182"/>
      <c r="HRJ59" s="182"/>
      <c r="HRK59" s="182"/>
      <c r="HRL59" s="182"/>
      <c r="HRM59" s="182"/>
      <c r="HRN59" s="182"/>
      <c r="HRO59" s="182"/>
      <c r="HRP59" s="182"/>
      <c r="HRQ59" s="182"/>
      <c r="HRR59" s="182"/>
      <c r="HRS59" s="182"/>
      <c r="HRT59" s="182"/>
      <c r="HRU59" s="182"/>
      <c r="HRV59" s="182"/>
      <c r="HRW59" s="182"/>
      <c r="HRX59" s="182"/>
      <c r="HRY59" s="182"/>
      <c r="HRZ59" s="182"/>
      <c r="HSA59" s="182"/>
      <c r="HSB59" s="182"/>
      <c r="HSC59" s="182"/>
      <c r="HSD59" s="182"/>
      <c r="HSE59" s="182"/>
      <c r="HSF59" s="182"/>
      <c r="HSG59" s="182"/>
      <c r="HSH59" s="182"/>
      <c r="HSI59" s="182"/>
      <c r="HSJ59" s="182"/>
      <c r="HSK59" s="182"/>
      <c r="HSL59" s="182"/>
      <c r="HSM59" s="182"/>
      <c r="HSN59" s="182"/>
      <c r="HSO59" s="182"/>
      <c r="HSP59" s="182"/>
      <c r="HSQ59" s="182"/>
      <c r="HSR59" s="182"/>
      <c r="HSS59" s="182"/>
      <c r="HST59" s="182"/>
      <c r="HSU59" s="182"/>
      <c r="HSV59" s="182"/>
      <c r="HSW59" s="182"/>
      <c r="HSX59" s="182"/>
      <c r="HSY59" s="182"/>
      <c r="HSZ59" s="182"/>
      <c r="HTA59" s="182"/>
      <c r="HTB59" s="182"/>
      <c r="HTC59" s="182"/>
      <c r="HTD59" s="182"/>
      <c r="HTE59" s="182"/>
      <c r="HTF59" s="182"/>
      <c r="HTG59" s="182"/>
      <c r="HTH59" s="182"/>
      <c r="HTI59" s="182"/>
      <c r="HTJ59" s="182"/>
      <c r="HTK59" s="182"/>
      <c r="HTL59" s="182"/>
      <c r="HTM59" s="182"/>
      <c r="HTN59" s="182"/>
      <c r="HTO59" s="182"/>
      <c r="HTP59" s="182"/>
      <c r="HTQ59" s="182"/>
      <c r="HTR59" s="182"/>
      <c r="HTS59" s="182"/>
      <c r="HTT59" s="182"/>
      <c r="HTU59" s="182"/>
      <c r="HTV59" s="182"/>
      <c r="HTW59" s="182"/>
      <c r="HTX59" s="182"/>
      <c r="HTY59" s="182"/>
      <c r="HTZ59" s="182"/>
      <c r="HUA59" s="182"/>
      <c r="HUB59" s="182"/>
      <c r="HUC59" s="182"/>
      <c r="HUD59" s="182"/>
      <c r="HUE59" s="182"/>
      <c r="HUF59" s="182"/>
      <c r="HUG59" s="182"/>
      <c r="HUH59" s="182"/>
      <c r="HUI59" s="182"/>
      <c r="HUJ59" s="182"/>
      <c r="HUK59" s="182"/>
      <c r="HUL59" s="182"/>
      <c r="HUM59" s="182"/>
      <c r="HUN59" s="182"/>
      <c r="HUO59" s="182"/>
      <c r="HUP59" s="182"/>
      <c r="HUQ59" s="182"/>
      <c r="HUR59" s="182"/>
      <c r="HUS59" s="182"/>
      <c r="HUT59" s="182"/>
      <c r="HUU59" s="182"/>
      <c r="HUV59" s="182"/>
      <c r="HUW59" s="182"/>
      <c r="HUX59" s="182"/>
      <c r="HUY59" s="182"/>
      <c r="HUZ59" s="182"/>
      <c r="HVA59" s="182"/>
      <c r="HVB59" s="182"/>
      <c r="HVC59" s="182"/>
      <c r="HVD59" s="182"/>
      <c r="HVE59" s="182"/>
      <c r="HVF59" s="182"/>
      <c r="HVG59" s="182"/>
      <c r="HVH59" s="182"/>
      <c r="HVI59" s="182"/>
      <c r="HVJ59" s="182"/>
      <c r="HVK59" s="182"/>
      <c r="HVL59" s="182"/>
      <c r="HVM59" s="182"/>
      <c r="HVN59" s="182"/>
      <c r="HVO59" s="182"/>
      <c r="HVP59" s="182"/>
      <c r="HVQ59" s="182"/>
      <c r="HVR59" s="182"/>
      <c r="HVS59" s="182"/>
      <c r="HVT59" s="182"/>
      <c r="HVU59" s="182"/>
      <c r="HVV59" s="182"/>
      <c r="HVW59" s="182"/>
      <c r="HVX59" s="182"/>
      <c r="HVY59" s="182"/>
      <c r="HVZ59" s="182"/>
      <c r="HWA59" s="182"/>
      <c r="HWB59" s="182"/>
      <c r="HWC59" s="182"/>
      <c r="HWD59" s="182"/>
      <c r="HWE59" s="182"/>
      <c r="HWF59" s="182"/>
      <c r="HWG59" s="182"/>
      <c r="HWH59" s="182"/>
      <c r="HWI59" s="182"/>
      <c r="HWJ59" s="182"/>
      <c r="HWK59" s="182"/>
      <c r="HWL59" s="182"/>
      <c r="HWM59" s="182"/>
      <c r="HWN59" s="182"/>
      <c r="HWO59" s="182"/>
      <c r="HWP59" s="182"/>
      <c r="HWQ59" s="182"/>
      <c r="HWR59" s="182"/>
      <c r="HWS59" s="182"/>
      <c r="HWT59" s="182"/>
      <c r="HWU59" s="182"/>
      <c r="HWV59" s="182"/>
      <c r="HWW59" s="182"/>
      <c r="HWX59" s="182"/>
      <c r="HWY59" s="182"/>
      <c r="HWZ59" s="182"/>
      <c r="HXA59" s="182"/>
      <c r="HXB59" s="182"/>
      <c r="HXC59" s="182"/>
      <c r="HXD59" s="182"/>
      <c r="HXE59" s="182"/>
      <c r="HXF59" s="182"/>
      <c r="HXG59" s="182"/>
      <c r="HXH59" s="182"/>
      <c r="HXI59" s="182"/>
      <c r="HXJ59" s="182"/>
      <c r="HXK59" s="182"/>
      <c r="HXL59" s="182"/>
      <c r="HXM59" s="182"/>
      <c r="HXN59" s="182"/>
      <c r="HXO59" s="182"/>
      <c r="HXP59" s="182"/>
      <c r="HXQ59" s="182"/>
      <c r="HXR59" s="182"/>
      <c r="HXS59" s="182"/>
      <c r="HXT59" s="182"/>
      <c r="HXU59" s="182"/>
      <c r="HXV59" s="182"/>
      <c r="HXW59" s="182"/>
      <c r="HXX59" s="182"/>
      <c r="HXY59" s="182"/>
      <c r="HXZ59" s="182"/>
      <c r="HYA59" s="182"/>
      <c r="HYB59" s="182"/>
      <c r="HYC59" s="182"/>
      <c r="HYD59" s="182"/>
      <c r="HYE59" s="182"/>
      <c r="HYF59" s="182"/>
      <c r="HYG59" s="182"/>
      <c r="HYH59" s="182"/>
      <c r="HYI59" s="182"/>
      <c r="HYJ59" s="182"/>
      <c r="HYK59" s="182"/>
      <c r="HYL59" s="182"/>
      <c r="HYM59" s="182"/>
      <c r="HYN59" s="182"/>
      <c r="HYO59" s="182"/>
      <c r="HYP59" s="182"/>
      <c r="HYQ59" s="182"/>
      <c r="HYR59" s="182"/>
      <c r="HYS59" s="182"/>
      <c r="HYT59" s="182"/>
      <c r="HYU59" s="182"/>
      <c r="HYV59" s="182"/>
      <c r="HYW59" s="182"/>
      <c r="HYX59" s="182"/>
      <c r="HYY59" s="182"/>
      <c r="HYZ59" s="182"/>
      <c r="HZA59" s="182"/>
      <c r="HZB59" s="182"/>
      <c r="HZC59" s="182"/>
      <c r="HZD59" s="182"/>
      <c r="HZE59" s="182"/>
      <c r="HZF59" s="182"/>
      <c r="HZG59" s="182"/>
      <c r="HZH59" s="182"/>
      <c r="HZI59" s="182"/>
      <c r="HZJ59" s="182"/>
      <c r="HZK59" s="182"/>
      <c r="HZL59" s="182"/>
      <c r="HZM59" s="182"/>
      <c r="HZN59" s="182"/>
      <c r="HZO59" s="182"/>
      <c r="HZP59" s="182"/>
      <c r="HZQ59" s="182"/>
      <c r="HZR59" s="182"/>
      <c r="HZS59" s="182"/>
      <c r="HZT59" s="182"/>
      <c r="HZU59" s="182"/>
      <c r="HZV59" s="182"/>
      <c r="HZW59" s="182"/>
      <c r="HZX59" s="182"/>
      <c r="HZY59" s="182"/>
      <c r="HZZ59" s="182"/>
      <c r="IAA59" s="182"/>
      <c r="IAB59" s="182"/>
      <c r="IAC59" s="182"/>
      <c r="IAD59" s="182"/>
      <c r="IAE59" s="182"/>
      <c r="IAF59" s="182"/>
      <c r="IAG59" s="182"/>
      <c r="IAH59" s="182"/>
      <c r="IAI59" s="182"/>
      <c r="IAJ59" s="182"/>
      <c r="IAK59" s="182"/>
      <c r="IAL59" s="182"/>
      <c r="IAM59" s="182"/>
      <c r="IAN59" s="182"/>
      <c r="IAO59" s="182"/>
      <c r="IAP59" s="182"/>
      <c r="IAQ59" s="182"/>
      <c r="IAR59" s="182"/>
      <c r="IAS59" s="182"/>
      <c r="IAT59" s="182"/>
      <c r="IAU59" s="182"/>
      <c r="IAV59" s="182"/>
      <c r="IAW59" s="182"/>
      <c r="IAX59" s="182"/>
      <c r="IAY59" s="182"/>
      <c r="IAZ59" s="182"/>
      <c r="IBA59" s="182"/>
      <c r="IBB59" s="182"/>
      <c r="IBC59" s="182"/>
      <c r="IBD59" s="182"/>
      <c r="IBE59" s="182"/>
      <c r="IBF59" s="182"/>
      <c r="IBG59" s="182"/>
      <c r="IBH59" s="182"/>
      <c r="IBI59" s="182"/>
      <c r="IBJ59" s="182"/>
      <c r="IBK59" s="182"/>
      <c r="IBL59" s="182"/>
      <c r="IBM59" s="182"/>
      <c r="IBN59" s="182"/>
      <c r="IBO59" s="182"/>
      <c r="IBP59" s="182"/>
      <c r="IBQ59" s="182"/>
      <c r="IBR59" s="182"/>
      <c r="IBS59" s="182"/>
      <c r="IBT59" s="182"/>
      <c r="IBU59" s="182"/>
      <c r="IBV59" s="182"/>
      <c r="IBW59" s="182"/>
      <c r="IBX59" s="182"/>
      <c r="IBY59" s="182"/>
      <c r="IBZ59" s="182"/>
      <c r="ICA59" s="182"/>
      <c r="ICB59" s="182"/>
      <c r="ICC59" s="182"/>
      <c r="ICD59" s="182"/>
      <c r="ICE59" s="182"/>
      <c r="ICF59" s="182"/>
      <c r="ICG59" s="182"/>
      <c r="ICH59" s="182"/>
      <c r="ICI59" s="182"/>
      <c r="ICJ59" s="182"/>
      <c r="ICK59" s="182"/>
      <c r="ICL59" s="182"/>
      <c r="ICM59" s="182"/>
      <c r="ICN59" s="182"/>
      <c r="ICO59" s="182"/>
      <c r="ICP59" s="182"/>
      <c r="ICQ59" s="182"/>
      <c r="ICR59" s="182"/>
      <c r="ICS59" s="182"/>
      <c r="ICT59" s="182"/>
      <c r="ICU59" s="182"/>
      <c r="ICV59" s="182"/>
      <c r="ICW59" s="182"/>
      <c r="ICX59" s="182"/>
      <c r="ICY59" s="182"/>
      <c r="ICZ59" s="182"/>
      <c r="IDA59" s="182"/>
      <c r="IDB59" s="182"/>
      <c r="IDC59" s="182"/>
      <c r="IDD59" s="182"/>
      <c r="IDE59" s="182"/>
      <c r="IDF59" s="182"/>
      <c r="IDG59" s="182"/>
      <c r="IDH59" s="182"/>
      <c r="IDI59" s="182"/>
      <c r="IDJ59" s="182"/>
      <c r="IDK59" s="182"/>
      <c r="IDL59" s="182"/>
      <c r="IDM59" s="182"/>
      <c r="IDN59" s="182"/>
      <c r="IDO59" s="182"/>
      <c r="IDP59" s="182"/>
      <c r="IDQ59" s="182"/>
      <c r="IDR59" s="182"/>
      <c r="IDS59" s="182"/>
      <c r="IDT59" s="182"/>
      <c r="IDU59" s="182"/>
      <c r="IDV59" s="182"/>
      <c r="IDW59" s="182"/>
      <c r="IDX59" s="182"/>
      <c r="IDY59" s="182"/>
      <c r="IDZ59" s="182"/>
      <c r="IEA59" s="182"/>
      <c r="IEB59" s="182"/>
      <c r="IEC59" s="182"/>
      <c r="IED59" s="182"/>
      <c r="IEE59" s="182"/>
      <c r="IEF59" s="182"/>
      <c r="IEG59" s="182"/>
      <c r="IEH59" s="182"/>
      <c r="IEI59" s="182"/>
      <c r="IEJ59" s="182"/>
      <c r="IEK59" s="182"/>
      <c r="IEL59" s="182"/>
      <c r="IEM59" s="182"/>
      <c r="IEN59" s="182"/>
      <c r="IEO59" s="182"/>
      <c r="IEP59" s="182"/>
      <c r="IEQ59" s="182"/>
      <c r="IER59" s="182"/>
      <c r="IES59" s="182"/>
      <c r="IET59" s="182"/>
      <c r="IEU59" s="182"/>
      <c r="IEV59" s="182"/>
      <c r="IEW59" s="182"/>
      <c r="IEX59" s="182"/>
      <c r="IEY59" s="182"/>
      <c r="IEZ59" s="182"/>
      <c r="IFA59" s="182"/>
      <c r="IFB59" s="182"/>
      <c r="IFC59" s="182"/>
      <c r="IFD59" s="182"/>
      <c r="IFE59" s="182"/>
      <c r="IFF59" s="182"/>
      <c r="IFG59" s="182"/>
      <c r="IFH59" s="182"/>
      <c r="IFI59" s="182"/>
      <c r="IFJ59" s="182"/>
      <c r="IFK59" s="182"/>
      <c r="IFL59" s="182"/>
      <c r="IFM59" s="182"/>
      <c r="IFN59" s="182"/>
      <c r="IFO59" s="182"/>
      <c r="IFP59" s="182"/>
      <c r="IFQ59" s="182"/>
      <c r="IFR59" s="182"/>
      <c r="IFS59" s="182"/>
      <c r="IFT59" s="182"/>
      <c r="IFU59" s="182"/>
      <c r="IFV59" s="182"/>
      <c r="IFW59" s="182"/>
      <c r="IFX59" s="182"/>
      <c r="IFY59" s="182"/>
      <c r="IFZ59" s="182"/>
      <c r="IGA59" s="182"/>
      <c r="IGB59" s="182"/>
      <c r="IGC59" s="182"/>
      <c r="IGD59" s="182"/>
      <c r="IGE59" s="182"/>
      <c r="IGF59" s="182"/>
      <c r="IGG59" s="182"/>
      <c r="IGH59" s="182"/>
      <c r="IGI59" s="182"/>
      <c r="IGJ59" s="182"/>
      <c r="IGK59" s="182"/>
      <c r="IGL59" s="182"/>
      <c r="IGM59" s="182"/>
      <c r="IGN59" s="182"/>
      <c r="IGO59" s="182"/>
      <c r="IGP59" s="182"/>
      <c r="IGQ59" s="182"/>
      <c r="IGR59" s="182"/>
      <c r="IGS59" s="182"/>
      <c r="IGT59" s="182"/>
      <c r="IGU59" s="182"/>
      <c r="IGV59" s="182"/>
      <c r="IGW59" s="182"/>
      <c r="IGX59" s="182"/>
      <c r="IGY59" s="182"/>
      <c r="IGZ59" s="182"/>
      <c r="IHA59" s="182"/>
      <c r="IHB59" s="182"/>
      <c r="IHC59" s="182"/>
      <c r="IHD59" s="182"/>
      <c r="IHE59" s="182"/>
      <c r="IHF59" s="182"/>
      <c r="IHG59" s="182"/>
      <c r="IHH59" s="182"/>
      <c r="IHI59" s="182"/>
      <c r="IHJ59" s="182"/>
      <c r="IHK59" s="182"/>
      <c r="IHL59" s="182"/>
      <c r="IHM59" s="182"/>
      <c r="IHN59" s="182"/>
      <c r="IHO59" s="182"/>
      <c r="IHP59" s="182"/>
      <c r="IHQ59" s="182"/>
      <c r="IHR59" s="182"/>
      <c r="IHS59" s="182"/>
      <c r="IHT59" s="182"/>
      <c r="IHU59" s="182"/>
      <c r="IHV59" s="182"/>
      <c r="IHW59" s="182"/>
      <c r="IHX59" s="182"/>
      <c r="IHY59" s="182"/>
      <c r="IHZ59" s="182"/>
      <c r="IIA59" s="182"/>
      <c r="IIB59" s="182"/>
      <c r="IIC59" s="182"/>
      <c r="IID59" s="182"/>
      <c r="IIE59" s="182"/>
      <c r="IIF59" s="182"/>
      <c r="IIG59" s="182"/>
      <c r="IIH59" s="182"/>
      <c r="III59" s="182"/>
      <c r="IIJ59" s="182"/>
      <c r="IIK59" s="182"/>
      <c r="IIL59" s="182"/>
      <c r="IIM59" s="182"/>
      <c r="IIN59" s="182"/>
      <c r="IIO59" s="182"/>
      <c r="IIP59" s="182"/>
      <c r="IIQ59" s="182"/>
      <c r="IIR59" s="182"/>
      <c r="IIS59" s="182"/>
      <c r="IIT59" s="182"/>
      <c r="IIU59" s="182"/>
      <c r="IIV59" s="182"/>
      <c r="IIW59" s="182"/>
      <c r="IIX59" s="182"/>
      <c r="IIY59" s="182"/>
      <c r="IIZ59" s="182"/>
      <c r="IJA59" s="182"/>
      <c r="IJB59" s="182"/>
      <c r="IJC59" s="182"/>
      <c r="IJD59" s="182"/>
      <c r="IJE59" s="182"/>
      <c r="IJF59" s="182"/>
      <c r="IJG59" s="182"/>
      <c r="IJH59" s="182"/>
      <c r="IJI59" s="182"/>
      <c r="IJJ59" s="182"/>
      <c r="IJK59" s="182"/>
      <c r="IJL59" s="182"/>
      <c r="IJM59" s="182"/>
      <c r="IJN59" s="182"/>
      <c r="IJO59" s="182"/>
      <c r="IJP59" s="182"/>
      <c r="IJQ59" s="182"/>
      <c r="IJR59" s="182"/>
      <c r="IJS59" s="182"/>
      <c r="IJT59" s="182"/>
      <c r="IJU59" s="182"/>
      <c r="IJV59" s="182"/>
      <c r="IJW59" s="182"/>
      <c r="IJX59" s="182"/>
      <c r="IJY59" s="182"/>
      <c r="IJZ59" s="182"/>
      <c r="IKA59" s="182"/>
      <c r="IKB59" s="182"/>
      <c r="IKC59" s="182"/>
      <c r="IKD59" s="182"/>
      <c r="IKE59" s="182"/>
      <c r="IKF59" s="182"/>
      <c r="IKG59" s="182"/>
      <c r="IKH59" s="182"/>
      <c r="IKI59" s="182"/>
      <c r="IKJ59" s="182"/>
      <c r="IKK59" s="182"/>
      <c r="IKL59" s="182"/>
      <c r="IKM59" s="182"/>
      <c r="IKN59" s="182"/>
      <c r="IKO59" s="182"/>
      <c r="IKP59" s="182"/>
      <c r="IKQ59" s="182"/>
      <c r="IKR59" s="182"/>
      <c r="IKS59" s="182"/>
      <c r="IKT59" s="182"/>
      <c r="IKU59" s="182"/>
      <c r="IKV59" s="182"/>
      <c r="IKW59" s="182"/>
      <c r="IKX59" s="182"/>
      <c r="IKY59" s="182"/>
      <c r="IKZ59" s="182"/>
      <c r="ILA59" s="182"/>
      <c r="ILB59" s="182"/>
      <c r="ILC59" s="182"/>
      <c r="ILD59" s="182"/>
      <c r="ILE59" s="182"/>
      <c r="ILF59" s="182"/>
      <c r="ILG59" s="182"/>
      <c r="ILH59" s="182"/>
      <c r="ILI59" s="182"/>
      <c r="ILJ59" s="182"/>
      <c r="ILK59" s="182"/>
      <c r="ILL59" s="182"/>
      <c r="ILM59" s="182"/>
      <c r="ILN59" s="182"/>
      <c r="ILO59" s="182"/>
      <c r="ILP59" s="182"/>
      <c r="ILQ59" s="182"/>
      <c r="ILR59" s="182"/>
      <c r="ILS59" s="182"/>
      <c r="ILT59" s="182"/>
      <c r="ILU59" s="182"/>
      <c r="ILV59" s="182"/>
      <c r="ILW59" s="182"/>
      <c r="ILX59" s="182"/>
      <c r="ILY59" s="182"/>
      <c r="ILZ59" s="182"/>
      <c r="IMA59" s="182"/>
      <c r="IMB59" s="182"/>
      <c r="IMC59" s="182"/>
      <c r="IMD59" s="182"/>
      <c r="IME59" s="182"/>
      <c r="IMF59" s="182"/>
      <c r="IMG59" s="182"/>
      <c r="IMH59" s="182"/>
      <c r="IMI59" s="182"/>
      <c r="IMJ59" s="182"/>
      <c r="IMK59" s="182"/>
      <c r="IML59" s="182"/>
      <c r="IMM59" s="182"/>
      <c r="IMN59" s="182"/>
      <c r="IMO59" s="182"/>
      <c r="IMP59" s="182"/>
      <c r="IMQ59" s="182"/>
      <c r="IMR59" s="182"/>
      <c r="IMS59" s="182"/>
      <c r="IMT59" s="182"/>
      <c r="IMU59" s="182"/>
      <c r="IMV59" s="182"/>
      <c r="IMW59" s="182"/>
      <c r="IMX59" s="182"/>
      <c r="IMY59" s="182"/>
      <c r="IMZ59" s="182"/>
      <c r="INA59" s="182"/>
      <c r="INB59" s="182"/>
      <c r="INC59" s="182"/>
      <c r="IND59" s="182"/>
      <c r="INE59" s="182"/>
      <c r="INF59" s="182"/>
      <c r="ING59" s="182"/>
      <c r="INH59" s="182"/>
      <c r="INI59" s="182"/>
      <c r="INJ59" s="182"/>
      <c r="INK59" s="182"/>
      <c r="INL59" s="182"/>
      <c r="INM59" s="182"/>
      <c r="INN59" s="182"/>
      <c r="INO59" s="182"/>
      <c r="INP59" s="182"/>
      <c r="INQ59" s="182"/>
      <c r="INR59" s="182"/>
      <c r="INS59" s="182"/>
      <c r="INT59" s="182"/>
      <c r="INU59" s="182"/>
      <c r="INV59" s="182"/>
      <c r="INW59" s="182"/>
      <c r="INX59" s="182"/>
      <c r="INY59" s="182"/>
      <c r="INZ59" s="182"/>
      <c r="IOA59" s="182"/>
      <c r="IOB59" s="182"/>
      <c r="IOC59" s="182"/>
      <c r="IOD59" s="182"/>
      <c r="IOE59" s="182"/>
      <c r="IOF59" s="182"/>
      <c r="IOG59" s="182"/>
      <c r="IOH59" s="182"/>
      <c r="IOI59" s="182"/>
      <c r="IOJ59" s="182"/>
      <c r="IOK59" s="182"/>
      <c r="IOL59" s="182"/>
      <c r="IOM59" s="182"/>
      <c r="ION59" s="182"/>
      <c r="IOO59" s="182"/>
      <c r="IOP59" s="182"/>
      <c r="IOQ59" s="182"/>
      <c r="IOR59" s="182"/>
      <c r="IOS59" s="182"/>
      <c r="IOT59" s="182"/>
      <c r="IOU59" s="182"/>
      <c r="IOV59" s="182"/>
      <c r="IOW59" s="182"/>
      <c r="IOX59" s="182"/>
      <c r="IOY59" s="182"/>
      <c r="IOZ59" s="182"/>
      <c r="IPA59" s="182"/>
      <c r="IPB59" s="182"/>
      <c r="IPC59" s="182"/>
      <c r="IPD59" s="182"/>
      <c r="IPE59" s="182"/>
      <c r="IPF59" s="182"/>
      <c r="IPG59" s="182"/>
      <c r="IPH59" s="182"/>
      <c r="IPI59" s="182"/>
      <c r="IPJ59" s="182"/>
      <c r="IPK59" s="182"/>
      <c r="IPL59" s="182"/>
      <c r="IPM59" s="182"/>
      <c r="IPN59" s="182"/>
      <c r="IPO59" s="182"/>
      <c r="IPP59" s="182"/>
      <c r="IPQ59" s="182"/>
      <c r="IPR59" s="182"/>
      <c r="IPS59" s="182"/>
      <c r="IPT59" s="182"/>
      <c r="IPU59" s="182"/>
      <c r="IPV59" s="182"/>
      <c r="IPW59" s="182"/>
      <c r="IPX59" s="182"/>
      <c r="IPY59" s="182"/>
      <c r="IPZ59" s="182"/>
      <c r="IQA59" s="182"/>
      <c r="IQB59" s="182"/>
      <c r="IQC59" s="182"/>
      <c r="IQD59" s="182"/>
      <c r="IQE59" s="182"/>
      <c r="IQF59" s="182"/>
      <c r="IQG59" s="182"/>
      <c r="IQH59" s="182"/>
      <c r="IQI59" s="182"/>
      <c r="IQJ59" s="182"/>
      <c r="IQK59" s="182"/>
      <c r="IQL59" s="182"/>
      <c r="IQM59" s="182"/>
      <c r="IQN59" s="182"/>
      <c r="IQO59" s="182"/>
      <c r="IQP59" s="182"/>
      <c r="IQQ59" s="182"/>
      <c r="IQR59" s="182"/>
      <c r="IQS59" s="182"/>
      <c r="IQT59" s="182"/>
      <c r="IQU59" s="182"/>
      <c r="IQV59" s="182"/>
      <c r="IQW59" s="182"/>
      <c r="IQX59" s="182"/>
      <c r="IQY59" s="182"/>
      <c r="IQZ59" s="182"/>
      <c r="IRA59" s="182"/>
      <c r="IRB59" s="182"/>
      <c r="IRC59" s="182"/>
      <c r="IRD59" s="182"/>
      <c r="IRE59" s="182"/>
      <c r="IRF59" s="182"/>
      <c r="IRG59" s="182"/>
      <c r="IRH59" s="182"/>
      <c r="IRI59" s="182"/>
      <c r="IRJ59" s="182"/>
      <c r="IRK59" s="182"/>
      <c r="IRL59" s="182"/>
      <c r="IRM59" s="182"/>
      <c r="IRN59" s="182"/>
      <c r="IRO59" s="182"/>
      <c r="IRP59" s="182"/>
      <c r="IRQ59" s="182"/>
      <c r="IRR59" s="182"/>
      <c r="IRS59" s="182"/>
      <c r="IRT59" s="182"/>
      <c r="IRU59" s="182"/>
      <c r="IRV59" s="182"/>
      <c r="IRW59" s="182"/>
      <c r="IRX59" s="182"/>
      <c r="IRY59" s="182"/>
      <c r="IRZ59" s="182"/>
      <c r="ISA59" s="182"/>
      <c r="ISB59" s="182"/>
      <c r="ISC59" s="182"/>
      <c r="ISD59" s="182"/>
      <c r="ISE59" s="182"/>
      <c r="ISF59" s="182"/>
      <c r="ISG59" s="182"/>
      <c r="ISH59" s="182"/>
      <c r="ISI59" s="182"/>
      <c r="ISJ59" s="182"/>
      <c r="ISK59" s="182"/>
      <c r="ISL59" s="182"/>
      <c r="ISM59" s="182"/>
      <c r="ISN59" s="182"/>
      <c r="ISO59" s="182"/>
      <c r="ISP59" s="182"/>
      <c r="ISQ59" s="182"/>
      <c r="ISR59" s="182"/>
      <c r="ISS59" s="182"/>
      <c r="IST59" s="182"/>
      <c r="ISU59" s="182"/>
      <c r="ISV59" s="182"/>
      <c r="ISW59" s="182"/>
      <c r="ISX59" s="182"/>
      <c r="ISY59" s="182"/>
      <c r="ISZ59" s="182"/>
      <c r="ITA59" s="182"/>
      <c r="ITB59" s="182"/>
      <c r="ITC59" s="182"/>
      <c r="ITD59" s="182"/>
      <c r="ITE59" s="182"/>
      <c r="ITF59" s="182"/>
      <c r="ITG59" s="182"/>
      <c r="ITH59" s="182"/>
      <c r="ITI59" s="182"/>
      <c r="ITJ59" s="182"/>
      <c r="ITK59" s="182"/>
      <c r="ITL59" s="182"/>
      <c r="ITM59" s="182"/>
      <c r="ITN59" s="182"/>
      <c r="ITO59" s="182"/>
      <c r="ITP59" s="182"/>
      <c r="ITQ59" s="182"/>
      <c r="ITR59" s="182"/>
      <c r="ITS59" s="182"/>
      <c r="ITT59" s="182"/>
      <c r="ITU59" s="182"/>
      <c r="ITV59" s="182"/>
      <c r="ITW59" s="182"/>
      <c r="ITX59" s="182"/>
      <c r="ITY59" s="182"/>
      <c r="ITZ59" s="182"/>
      <c r="IUA59" s="182"/>
      <c r="IUB59" s="182"/>
      <c r="IUC59" s="182"/>
      <c r="IUD59" s="182"/>
      <c r="IUE59" s="182"/>
      <c r="IUF59" s="182"/>
      <c r="IUG59" s="182"/>
      <c r="IUH59" s="182"/>
      <c r="IUI59" s="182"/>
      <c r="IUJ59" s="182"/>
      <c r="IUK59" s="182"/>
      <c r="IUL59" s="182"/>
      <c r="IUM59" s="182"/>
      <c r="IUN59" s="182"/>
      <c r="IUO59" s="182"/>
      <c r="IUP59" s="182"/>
      <c r="IUQ59" s="182"/>
      <c r="IUR59" s="182"/>
      <c r="IUS59" s="182"/>
      <c r="IUT59" s="182"/>
      <c r="IUU59" s="182"/>
      <c r="IUV59" s="182"/>
      <c r="IUW59" s="182"/>
      <c r="IUX59" s="182"/>
      <c r="IUY59" s="182"/>
      <c r="IUZ59" s="182"/>
      <c r="IVA59" s="182"/>
      <c r="IVB59" s="182"/>
      <c r="IVC59" s="182"/>
      <c r="IVD59" s="182"/>
      <c r="IVE59" s="182"/>
      <c r="IVF59" s="182"/>
      <c r="IVG59" s="182"/>
      <c r="IVH59" s="182"/>
      <c r="IVI59" s="182"/>
      <c r="IVJ59" s="182"/>
      <c r="IVK59" s="182"/>
      <c r="IVL59" s="182"/>
      <c r="IVM59" s="182"/>
      <c r="IVN59" s="182"/>
      <c r="IVO59" s="182"/>
      <c r="IVP59" s="182"/>
      <c r="IVQ59" s="182"/>
      <c r="IVR59" s="182"/>
      <c r="IVS59" s="182"/>
      <c r="IVT59" s="182"/>
      <c r="IVU59" s="182"/>
      <c r="IVV59" s="182"/>
      <c r="IVW59" s="182"/>
      <c r="IVX59" s="182"/>
      <c r="IVY59" s="182"/>
      <c r="IVZ59" s="182"/>
      <c r="IWA59" s="182"/>
      <c r="IWB59" s="182"/>
      <c r="IWC59" s="182"/>
      <c r="IWD59" s="182"/>
      <c r="IWE59" s="182"/>
      <c r="IWF59" s="182"/>
      <c r="IWG59" s="182"/>
      <c r="IWH59" s="182"/>
      <c r="IWI59" s="182"/>
      <c r="IWJ59" s="182"/>
      <c r="IWK59" s="182"/>
      <c r="IWL59" s="182"/>
      <c r="IWM59" s="182"/>
      <c r="IWN59" s="182"/>
      <c r="IWO59" s="182"/>
      <c r="IWP59" s="182"/>
      <c r="IWQ59" s="182"/>
      <c r="IWR59" s="182"/>
      <c r="IWS59" s="182"/>
      <c r="IWT59" s="182"/>
      <c r="IWU59" s="182"/>
      <c r="IWV59" s="182"/>
      <c r="IWW59" s="182"/>
      <c r="IWX59" s="182"/>
      <c r="IWY59" s="182"/>
      <c r="IWZ59" s="182"/>
      <c r="IXA59" s="182"/>
      <c r="IXB59" s="182"/>
      <c r="IXC59" s="182"/>
      <c r="IXD59" s="182"/>
      <c r="IXE59" s="182"/>
      <c r="IXF59" s="182"/>
      <c r="IXG59" s="182"/>
      <c r="IXH59" s="182"/>
      <c r="IXI59" s="182"/>
      <c r="IXJ59" s="182"/>
      <c r="IXK59" s="182"/>
      <c r="IXL59" s="182"/>
      <c r="IXM59" s="182"/>
      <c r="IXN59" s="182"/>
      <c r="IXO59" s="182"/>
      <c r="IXP59" s="182"/>
      <c r="IXQ59" s="182"/>
      <c r="IXR59" s="182"/>
      <c r="IXS59" s="182"/>
      <c r="IXT59" s="182"/>
      <c r="IXU59" s="182"/>
      <c r="IXV59" s="182"/>
      <c r="IXW59" s="182"/>
      <c r="IXX59" s="182"/>
      <c r="IXY59" s="182"/>
      <c r="IXZ59" s="182"/>
      <c r="IYA59" s="182"/>
      <c r="IYB59" s="182"/>
      <c r="IYC59" s="182"/>
      <c r="IYD59" s="182"/>
      <c r="IYE59" s="182"/>
      <c r="IYF59" s="182"/>
      <c r="IYG59" s="182"/>
      <c r="IYH59" s="182"/>
      <c r="IYI59" s="182"/>
      <c r="IYJ59" s="182"/>
      <c r="IYK59" s="182"/>
      <c r="IYL59" s="182"/>
      <c r="IYM59" s="182"/>
      <c r="IYN59" s="182"/>
      <c r="IYO59" s="182"/>
      <c r="IYP59" s="182"/>
      <c r="IYQ59" s="182"/>
      <c r="IYR59" s="182"/>
      <c r="IYS59" s="182"/>
      <c r="IYT59" s="182"/>
      <c r="IYU59" s="182"/>
      <c r="IYV59" s="182"/>
      <c r="IYW59" s="182"/>
      <c r="IYX59" s="182"/>
      <c r="IYY59" s="182"/>
      <c r="IYZ59" s="182"/>
      <c r="IZA59" s="182"/>
      <c r="IZB59" s="182"/>
      <c r="IZC59" s="182"/>
      <c r="IZD59" s="182"/>
      <c r="IZE59" s="182"/>
      <c r="IZF59" s="182"/>
      <c r="IZG59" s="182"/>
      <c r="IZH59" s="182"/>
      <c r="IZI59" s="182"/>
      <c r="IZJ59" s="182"/>
      <c r="IZK59" s="182"/>
      <c r="IZL59" s="182"/>
      <c r="IZM59" s="182"/>
      <c r="IZN59" s="182"/>
      <c r="IZO59" s="182"/>
      <c r="IZP59" s="182"/>
      <c r="IZQ59" s="182"/>
      <c r="IZR59" s="182"/>
      <c r="IZS59" s="182"/>
      <c r="IZT59" s="182"/>
      <c r="IZU59" s="182"/>
      <c r="IZV59" s="182"/>
      <c r="IZW59" s="182"/>
      <c r="IZX59" s="182"/>
      <c r="IZY59" s="182"/>
      <c r="IZZ59" s="182"/>
      <c r="JAA59" s="182"/>
      <c r="JAB59" s="182"/>
      <c r="JAC59" s="182"/>
      <c r="JAD59" s="182"/>
      <c r="JAE59" s="182"/>
      <c r="JAF59" s="182"/>
      <c r="JAG59" s="182"/>
      <c r="JAH59" s="182"/>
      <c r="JAI59" s="182"/>
      <c r="JAJ59" s="182"/>
      <c r="JAK59" s="182"/>
      <c r="JAL59" s="182"/>
      <c r="JAM59" s="182"/>
      <c r="JAN59" s="182"/>
      <c r="JAO59" s="182"/>
      <c r="JAP59" s="182"/>
      <c r="JAQ59" s="182"/>
      <c r="JAR59" s="182"/>
      <c r="JAS59" s="182"/>
      <c r="JAT59" s="182"/>
      <c r="JAU59" s="182"/>
      <c r="JAV59" s="182"/>
      <c r="JAW59" s="182"/>
      <c r="JAX59" s="182"/>
      <c r="JAY59" s="182"/>
      <c r="JAZ59" s="182"/>
      <c r="JBA59" s="182"/>
      <c r="JBB59" s="182"/>
      <c r="JBC59" s="182"/>
      <c r="JBD59" s="182"/>
      <c r="JBE59" s="182"/>
      <c r="JBF59" s="182"/>
      <c r="JBG59" s="182"/>
      <c r="JBH59" s="182"/>
      <c r="JBI59" s="182"/>
      <c r="JBJ59" s="182"/>
      <c r="JBK59" s="182"/>
      <c r="JBL59" s="182"/>
      <c r="JBM59" s="182"/>
      <c r="JBN59" s="182"/>
      <c r="JBO59" s="182"/>
      <c r="JBP59" s="182"/>
      <c r="JBQ59" s="182"/>
      <c r="JBR59" s="182"/>
      <c r="JBS59" s="182"/>
      <c r="JBT59" s="182"/>
      <c r="JBU59" s="182"/>
      <c r="JBV59" s="182"/>
      <c r="JBW59" s="182"/>
      <c r="JBX59" s="182"/>
      <c r="JBY59" s="182"/>
      <c r="JBZ59" s="182"/>
      <c r="JCA59" s="182"/>
      <c r="JCB59" s="182"/>
      <c r="JCC59" s="182"/>
      <c r="JCD59" s="182"/>
      <c r="JCE59" s="182"/>
      <c r="JCF59" s="182"/>
      <c r="JCG59" s="182"/>
      <c r="JCH59" s="182"/>
      <c r="JCI59" s="182"/>
      <c r="JCJ59" s="182"/>
      <c r="JCK59" s="182"/>
      <c r="JCL59" s="182"/>
      <c r="JCM59" s="182"/>
      <c r="JCN59" s="182"/>
      <c r="JCO59" s="182"/>
      <c r="JCP59" s="182"/>
      <c r="JCQ59" s="182"/>
      <c r="JCR59" s="182"/>
      <c r="JCS59" s="182"/>
      <c r="JCT59" s="182"/>
      <c r="JCU59" s="182"/>
      <c r="JCV59" s="182"/>
      <c r="JCW59" s="182"/>
      <c r="JCX59" s="182"/>
      <c r="JCY59" s="182"/>
      <c r="JCZ59" s="182"/>
      <c r="JDA59" s="182"/>
      <c r="JDB59" s="182"/>
      <c r="JDC59" s="182"/>
      <c r="JDD59" s="182"/>
      <c r="JDE59" s="182"/>
      <c r="JDF59" s="182"/>
      <c r="JDG59" s="182"/>
      <c r="JDH59" s="182"/>
      <c r="JDI59" s="182"/>
      <c r="JDJ59" s="182"/>
      <c r="JDK59" s="182"/>
      <c r="JDL59" s="182"/>
      <c r="JDM59" s="182"/>
      <c r="JDN59" s="182"/>
      <c r="JDO59" s="182"/>
      <c r="JDP59" s="182"/>
      <c r="JDQ59" s="182"/>
      <c r="JDR59" s="182"/>
      <c r="JDS59" s="182"/>
      <c r="JDT59" s="182"/>
      <c r="JDU59" s="182"/>
      <c r="JDV59" s="182"/>
      <c r="JDW59" s="182"/>
      <c r="JDX59" s="182"/>
      <c r="JDY59" s="182"/>
      <c r="JDZ59" s="182"/>
      <c r="JEA59" s="182"/>
      <c r="JEB59" s="182"/>
      <c r="JEC59" s="182"/>
      <c r="JED59" s="182"/>
      <c r="JEE59" s="182"/>
      <c r="JEF59" s="182"/>
      <c r="JEG59" s="182"/>
      <c r="JEH59" s="182"/>
      <c r="JEI59" s="182"/>
      <c r="JEJ59" s="182"/>
      <c r="JEK59" s="182"/>
      <c r="JEL59" s="182"/>
      <c r="JEM59" s="182"/>
      <c r="JEN59" s="182"/>
      <c r="JEO59" s="182"/>
      <c r="JEP59" s="182"/>
      <c r="JEQ59" s="182"/>
      <c r="JER59" s="182"/>
      <c r="JES59" s="182"/>
      <c r="JET59" s="182"/>
      <c r="JEU59" s="182"/>
      <c r="JEV59" s="182"/>
      <c r="JEW59" s="182"/>
      <c r="JEX59" s="182"/>
      <c r="JEY59" s="182"/>
      <c r="JEZ59" s="182"/>
      <c r="JFA59" s="182"/>
      <c r="JFB59" s="182"/>
      <c r="JFC59" s="182"/>
      <c r="JFD59" s="182"/>
      <c r="JFE59" s="182"/>
      <c r="JFF59" s="182"/>
      <c r="JFG59" s="182"/>
      <c r="JFH59" s="182"/>
      <c r="JFI59" s="182"/>
      <c r="JFJ59" s="182"/>
      <c r="JFK59" s="182"/>
      <c r="JFL59" s="182"/>
      <c r="JFM59" s="182"/>
      <c r="JFN59" s="182"/>
      <c r="JFO59" s="182"/>
      <c r="JFP59" s="182"/>
      <c r="JFQ59" s="182"/>
      <c r="JFR59" s="182"/>
      <c r="JFS59" s="182"/>
      <c r="JFT59" s="182"/>
      <c r="JFU59" s="182"/>
      <c r="JFV59" s="182"/>
      <c r="JFW59" s="182"/>
      <c r="JFX59" s="182"/>
      <c r="JFY59" s="182"/>
      <c r="JFZ59" s="182"/>
      <c r="JGA59" s="182"/>
      <c r="JGB59" s="182"/>
      <c r="JGC59" s="182"/>
      <c r="JGD59" s="182"/>
      <c r="JGE59" s="182"/>
      <c r="JGF59" s="182"/>
      <c r="JGG59" s="182"/>
      <c r="JGH59" s="182"/>
      <c r="JGI59" s="182"/>
      <c r="JGJ59" s="182"/>
      <c r="JGK59" s="182"/>
      <c r="JGL59" s="182"/>
      <c r="JGM59" s="182"/>
      <c r="JGN59" s="182"/>
      <c r="JGO59" s="182"/>
      <c r="JGP59" s="182"/>
      <c r="JGQ59" s="182"/>
      <c r="JGR59" s="182"/>
      <c r="JGS59" s="182"/>
      <c r="JGT59" s="182"/>
      <c r="JGU59" s="182"/>
      <c r="JGV59" s="182"/>
      <c r="JGW59" s="182"/>
      <c r="JGX59" s="182"/>
      <c r="JGY59" s="182"/>
      <c r="JGZ59" s="182"/>
      <c r="JHA59" s="182"/>
      <c r="JHB59" s="182"/>
      <c r="JHC59" s="182"/>
      <c r="JHD59" s="182"/>
      <c r="JHE59" s="182"/>
      <c r="JHF59" s="182"/>
      <c r="JHG59" s="182"/>
      <c r="JHH59" s="182"/>
      <c r="JHI59" s="182"/>
      <c r="JHJ59" s="182"/>
      <c r="JHK59" s="182"/>
      <c r="JHL59" s="182"/>
      <c r="JHM59" s="182"/>
      <c r="JHN59" s="182"/>
      <c r="JHO59" s="182"/>
      <c r="JHP59" s="182"/>
      <c r="JHQ59" s="182"/>
      <c r="JHR59" s="182"/>
      <c r="JHS59" s="182"/>
      <c r="JHT59" s="182"/>
      <c r="JHU59" s="182"/>
      <c r="JHV59" s="182"/>
      <c r="JHW59" s="182"/>
      <c r="JHX59" s="182"/>
      <c r="JHY59" s="182"/>
      <c r="JHZ59" s="182"/>
      <c r="JIA59" s="182"/>
      <c r="JIB59" s="182"/>
      <c r="JIC59" s="182"/>
      <c r="JID59" s="182"/>
      <c r="JIE59" s="182"/>
      <c r="JIF59" s="182"/>
      <c r="JIG59" s="182"/>
      <c r="JIH59" s="182"/>
      <c r="JII59" s="182"/>
      <c r="JIJ59" s="182"/>
      <c r="JIK59" s="182"/>
      <c r="JIL59" s="182"/>
      <c r="JIM59" s="182"/>
      <c r="JIN59" s="182"/>
      <c r="JIO59" s="182"/>
      <c r="JIP59" s="182"/>
      <c r="JIQ59" s="182"/>
      <c r="JIR59" s="182"/>
      <c r="JIS59" s="182"/>
      <c r="JIT59" s="182"/>
      <c r="JIU59" s="182"/>
      <c r="JIV59" s="182"/>
      <c r="JIW59" s="182"/>
      <c r="JIX59" s="182"/>
      <c r="JIY59" s="182"/>
      <c r="JIZ59" s="182"/>
      <c r="JJA59" s="182"/>
      <c r="JJB59" s="182"/>
      <c r="JJC59" s="182"/>
      <c r="JJD59" s="182"/>
      <c r="JJE59" s="182"/>
      <c r="JJF59" s="182"/>
      <c r="JJG59" s="182"/>
      <c r="JJH59" s="182"/>
      <c r="JJI59" s="182"/>
      <c r="JJJ59" s="182"/>
      <c r="JJK59" s="182"/>
      <c r="JJL59" s="182"/>
      <c r="JJM59" s="182"/>
      <c r="JJN59" s="182"/>
      <c r="JJO59" s="182"/>
      <c r="JJP59" s="182"/>
      <c r="JJQ59" s="182"/>
      <c r="JJR59" s="182"/>
      <c r="JJS59" s="182"/>
      <c r="JJT59" s="182"/>
      <c r="JJU59" s="182"/>
      <c r="JJV59" s="182"/>
      <c r="JJW59" s="182"/>
      <c r="JJX59" s="182"/>
      <c r="JJY59" s="182"/>
      <c r="JJZ59" s="182"/>
      <c r="JKA59" s="182"/>
      <c r="JKB59" s="182"/>
      <c r="JKC59" s="182"/>
      <c r="JKD59" s="182"/>
      <c r="JKE59" s="182"/>
      <c r="JKF59" s="182"/>
      <c r="JKG59" s="182"/>
      <c r="JKH59" s="182"/>
      <c r="JKI59" s="182"/>
      <c r="JKJ59" s="182"/>
      <c r="JKK59" s="182"/>
      <c r="JKL59" s="182"/>
      <c r="JKM59" s="182"/>
      <c r="JKN59" s="182"/>
      <c r="JKO59" s="182"/>
      <c r="JKP59" s="182"/>
      <c r="JKQ59" s="182"/>
      <c r="JKR59" s="182"/>
      <c r="JKS59" s="182"/>
      <c r="JKT59" s="182"/>
      <c r="JKU59" s="182"/>
      <c r="JKV59" s="182"/>
      <c r="JKW59" s="182"/>
      <c r="JKX59" s="182"/>
      <c r="JKY59" s="182"/>
      <c r="JKZ59" s="182"/>
      <c r="JLA59" s="182"/>
      <c r="JLB59" s="182"/>
      <c r="JLC59" s="182"/>
      <c r="JLD59" s="182"/>
      <c r="JLE59" s="182"/>
      <c r="JLF59" s="182"/>
      <c r="JLG59" s="182"/>
      <c r="JLH59" s="182"/>
      <c r="JLI59" s="182"/>
      <c r="JLJ59" s="182"/>
      <c r="JLK59" s="182"/>
      <c r="JLL59" s="182"/>
      <c r="JLM59" s="182"/>
      <c r="JLN59" s="182"/>
      <c r="JLO59" s="182"/>
      <c r="JLP59" s="182"/>
      <c r="JLQ59" s="182"/>
      <c r="JLR59" s="182"/>
      <c r="JLS59" s="182"/>
      <c r="JLT59" s="182"/>
      <c r="JLU59" s="182"/>
      <c r="JLV59" s="182"/>
      <c r="JLW59" s="182"/>
      <c r="JLX59" s="182"/>
      <c r="JLY59" s="182"/>
      <c r="JLZ59" s="182"/>
      <c r="JMA59" s="182"/>
      <c r="JMB59" s="182"/>
      <c r="JMC59" s="182"/>
      <c r="JMD59" s="182"/>
      <c r="JME59" s="182"/>
      <c r="JMF59" s="182"/>
      <c r="JMG59" s="182"/>
      <c r="JMH59" s="182"/>
      <c r="JMI59" s="182"/>
      <c r="JMJ59" s="182"/>
      <c r="JMK59" s="182"/>
      <c r="JML59" s="182"/>
      <c r="JMM59" s="182"/>
      <c r="JMN59" s="182"/>
      <c r="JMO59" s="182"/>
      <c r="JMP59" s="182"/>
      <c r="JMQ59" s="182"/>
      <c r="JMR59" s="182"/>
      <c r="JMS59" s="182"/>
      <c r="JMT59" s="182"/>
      <c r="JMU59" s="182"/>
      <c r="JMV59" s="182"/>
      <c r="JMW59" s="182"/>
      <c r="JMX59" s="182"/>
      <c r="JMY59" s="182"/>
      <c r="JMZ59" s="182"/>
      <c r="JNA59" s="182"/>
      <c r="JNB59" s="182"/>
      <c r="JNC59" s="182"/>
      <c r="JND59" s="182"/>
      <c r="JNE59" s="182"/>
      <c r="JNF59" s="182"/>
      <c r="JNG59" s="182"/>
      <c r="JNH59" s="182"/>
      <c r="JNI59" s="182"/>
      <c r="JNJ59" s="182"/>
      <c r="JNK59" s="182"/>
      <c r="JNL59" s="182"/>
      <c r="JNM59" s="182"/>
      <c r="JNN59" s="182"/>
      <c r="JNO59" s="182"/>
      <c r="JNP59" s="182"/>
      <c r="JNQ59" s="182"/>
      <c r="JNR59" s="182"/>
      <c r="JNS59" s="182"/>
      <c r="JNT59" s="182"/>
      <c r="JNU59" s="182"/>
      <c r="JNV59" s="182"/>
      <c r="JNW59" s="182"/>
      <c r="JNX59" s="182"/>
      <c r="JNY59" s="182"/>
      <c r="JNZ59" s="182"/>
      <c r="JOA59" s="182"/>
      <c r="JOB59" s="182"/>
      <c r="JOC59" s="182"/>
      <c r="JOD59" s="182"/>
      <c r="JOE59" s="182"/>
      <c r="JOF59" s="182"/>
      <c r="JOG59" s="182"/>
      <c r="JOH59" s="182"/>
      <c r="JOI59" s="182"/>
      <c r="JOJ59" s="182"/>
      <c r="JOK59" s="182"/>
      <c r="JOL59" s="182"/>
      <c r="JOM59" s="182"/>
      <c r="JON59" s="182"/>
      <c r="JOO59" s="182"/>
      <c r="JOP59" s="182"/>
      <c r="JOQ59" s="182"/>
      <c r="JOR59" s="182"/>
      <c r="JOS59" s="182"/>
      <c r="JOT59" s="182"/>
      <c r="JOU59" s="182"/>
      <c r="JOV59" s="182"/>
      <c r="JOW59" s="182"/>
      <c r="JOX59" s="182"/>
      <c r="JOY59" s="182"/>
      <c r="JOZ59" s="182"/>
      <c r="JPA59" s="182"/>
      <c r="JPB59" s="182"/>
      <c r="JPC59" s="182"/>
      <c r="JPD59" s="182"/>
      <c r="JPE59" s="182"/>
      <c r="JPF59" s="182"/>
      <c r="JPG59" s="182"/>
      <c r="JPH59" s="182"/>
      <c r="JPI59" s="182"/>
      <c r="JPJ59" s="182"/>
      <c r="JPK59" s="182"/>
      <c r="JPL59" s="182"/>
      <c r="JPM59" s="182"/>
      <c r="JPN59" s="182"/>
      <c r="JPO59" s="182"/>
      <c r="JPP59" s="182"/>
      <c r="JPQ59" s="182"/>
      <c r="JPR59" s="182"/>
      <c r="JPS59" s="182"/>
      <c r="JPT59" s="182"/>
      <c r="JPU59" s="182"/>
      <c r="JPV59" s="182"/>
      <c r="JPW59" s="182"/>
      <c r="JPX59" s="182"/>
      <c r="JPY59" s="182"/>
      <c r="JPZ59" s="182"/>
      <c r="JQA59" s="182"/>
      <c r="JQB59" s="182"/>
      <c r="JQC59" s="182"/>
      <c r="JQD59" s="182"/>
      <c r="JQE59" s="182"/>
      <c r="JQF59" s="182"/>
      <c r="JQG59" s="182"/>
      <c r="JQH59" s="182"/>
      <c r="JQI59" s="182"/>
      <c r="JQJ59" s="182"/>
      <c r="JQK59" s="182"/>
      <c r="JQL59" s="182"/>
      <c r="JQM59" s="182"/>
      <c r="JQN59" s="182"/>
      <c r="JQO59" s="182"/>
      <c r="JQP59" s="182"/>
      <c r="JQQ59" s="182"/>
      <c r="JQR59" s="182"/>
      <c r="JQS59" s="182"/>
      <c r="JQT59" s="182"/>
      <c r="JQU59" s="182"/>
      <c r="JQV59" s="182"/>
      <c r="JQW59" s="182"/>
      <c r="JQX59" s="182"/>
      <c r="JQY59" s="182"/>
      <c r="JQZ59" s="182"/>
      <c r="JRA59" s="182"/>
      <c r="JRB59" s="182"/>
      <c r="JRC59" s="182"/>
      <c r="JRD59" s="182"/>
      <c r="JRE59" s="182"/>
      <c r="JRF59" s="182"/>
      <c r="JRG59" s="182"/>
      <c r="JRH59" s="182"/>
      <c r="JRI59" s="182"/>
      <c r="JRJ59" s="182"/>
      <c r="JRK59" s="182"/>
      <c r="JRL59" s="182"/>
      <c r="JRM59" s="182"/>
      <c r="JRN59" s="182"/>
      <c r="JRO59" s="182"/>
      <c r="JRP59" s="182"/>
      <c r="JRQ59" s="182"/>
      <c r="JRR59" s="182"/>
      <c r="JRS59" s="182"/>
      <c r="JRT59" s="182"/>
      <c r="JRU59" s="182"/>
      <c r="JRV59" s="182"/>
      <c r="JRW59" s="182"/>
      <c r="JRX59" s="182"/>
      <c r="JRY59" s="182"/>
      <c r="JRZ59" s="182"/>
      <c r="JSA59" s="182"/>
      <c r="JSB59" s="182"/>
      <c r="JSC59" s="182"/>
      <c r="JSD59" s="182"/>
      <c r="JSE59" s="182"/>
      <c r="JSF59" s="182"/>
      <c r="JSG59" s="182"/>
      <c r="JSH59" s="182"/>
      <c r="JSI59" s="182"/>
      <c r="JSJ59" s="182"/>
      <c r="JSK59" s="182"/>
      <c r="JSL59" s="182"/>
      <c r="JSM59" s="182"/>
      <c r="JSN59" s="182"/>
      <c r="JSO59" s="182"/>
      <c r="JSP59" s="182"/>
      <c r="JSQ59" s="182"/>
      <c r="JSR59" s="182"/>
      <c r="JSS59" s="182"/>
      <c r="JST59" s="182"/>
      <c r="JSU59" s="182"/>
      <c r="JSV59" s="182"/>
      <c r="JSW59" s="182"/>
      <c r="JSX59" s="182"/>
      <c r="JSY59" s="182"/>
      <c r="JSZ59" s="182"/>
      <c r="JTA59" s="182"/>
      <c r="JTB59" s="182"/>
      <c r="JTC59" s="182"/>
      <c r="JTD59" s="182"/>
      <c r="JTE59" s="182"/>
      <c r="JTF59" s="182"/>
      <c r="JTG59" s="182"/>
      <c r="JTH59" s="182"/>
      <c r="JTI59" s="182"/>
      <c r="JTJ59" s="182"/>
      <c r="JTK59" s="182"/>
      <c r="JTL59" s="182"/>
      <c r="JTM59" s="182"/>
      <c r="JTN59" s="182"/>
      <c r="JTO59" s="182"/>
      <c r="JTP59" s="182"/>
      <c r="JTQ59" s="182"/>
      <c r="JTR59" s="182"/>
      <c r="JTS59" s="182"/>
      <c r="JTT59" s="182"/>
      <c r="JTU59" s="182"/>
      <c r="JTV59" s="182"/>
      <c r="JTW59" s="182"/>
      <c r="JTX59" s="182"/>
      <c r="JTY59" s="182"/>
      <c r="JTZ59" s="182"/>
      <c r="JUA59" s="182"/>
      <c r="JUB59" s="182"/>
      <c r="JUC59" s="182"/>
      <c r="JUD59" s="182"/>
      <c r="JUE59" s="182"/>
      <c r="JUF59" s="182"/>
      <c r="JUG59" s="182"/>
      <c r="JUH59" s="182"/>
      <c r="JUI59" s="182"/>
      <c r="JUJ59" s="182"/>
      <c r="JUK59" s="182"/>
      <c r="JUL59" s="182"/>
      <c r="JUM59" s="182"/>
      <c r="JUN59" s="182"/>
      <c r="JUO59" s="182"/>
      <c r="JUP59" s="182"/>
      <c r="JUQ59" s="182"/>
      <c r="JUR59" s="182"/>
      <c r="JUS59" s="182"/>
      <c r="JUT59" s="182"/>
      <c r="JUU59" s="182"/>
      <c r="JUV59" s="182"/>
      <c r="JUW59" s="182"/>
      <c r="JUX59" s="182"/>
      <c r="JUY59" s="182"/>
      <c r="JUZ59" s="182"/>
      <c r="JVA59" s="182"/>
      <c r="JVB59" s="182"/>
      <c r="JVC59" s="182"/>
      <c r="JVD59" s="182"/>
      <c r="JVE59" s="182"/>
      <c r="JVF59" s="182"/>
      <c r="JVG59" s="182"/>
      <c r="JVH59" s="182"/>
      <c r="JVI59" s="182"/>
      <c r="JVJ59" s="182"/>
      <c r="JVK59" s="182"/>
      <c r="JVL59" s="182"/>
      <c r="JVM59" s="182"/>
      <c r="JVN59" s="182"/>
      <c r="JVO59" s="182"/>
      <c r="JVP59" s="182"/>
      <c r="JVQ59" s="182"/>
      <c r="JVR59" s="182"/>
      <c r="JVS59" s="182"/>
      <c r="JVT59" s="182"/>
      <c r="JVU59" s="182"/>
      <c r="JVV59" s="182"/>
      <c r="JVW59" s="182"/>
      <c r="JVX59" s="182"/>
      <c r="JVY59" s="182"/>
      <c r="JVZ59" s="182"/>
      <c r="JWA59" s="182"/>
      <c r="JWB59" s="182"/>
      <c r="JWC59" s="182"/>
      <c r="JWD59" s="182"/>
      <c r="JWE59" s="182"/>
      <c r="JWF59" s="182"/>
      <c r="JWG59" s="182"/>
      <c r="JWH59" s="182"/>
      <c r="JWI59" s="182"/>
      <c r="JWJ59" s="182"/>
      <c r="JWK59" s="182"/>
      <c r="JWL59" s="182"/>
      <c r="JWM59" s="182"/>
      <c r="JWN59" s="182"/>
      <c r="JWO59" s="182"/>
      <c r="JWP59" s="182"/>
      <c r="JWQ59" s="182"/>
      <c r="JWR59" s="182"/>
      <c r="JWS59" s="182"/>
      <c r="JWT59" s="182"/>
      <c r="JWU59" s="182"/>
      <c r="JWV59" s="182"/>
      <c r="JWW59" s="182"/>
      <c r="JWX59" s="182"/>
      <c r="JWY59" s="182"/>
      <c r="JWZ59" s="182"/>
      <c r="JXA59" s="182"/>
      <c r="JXB59" s="182"/>
      <c r="JXC59" s="182"/>
      <c r="JXD59" s="182"/>
      <c r="JXE59" s="182"/>
      <c r="JXF59" s="182"/>
      <c r="JXG59" s="182"/>
      <c r="JXH59" s="182"/>
      <c r="JXI59" s="182"/>
      <c r="JXJ59" s="182"/>
      <c r="JXK59" s="182"/>
      <c r="JXL59" s="182"/>
      <c r="JXM59" s="182"/>
      <c r="JXN59" s="182"/>
      <c r="JXO59" s="182"/>
      <c r="JXP59" s="182"/>
      <c r="JXQ59" s="182"/>
      <c r="JXR59" s="182"/>
      <c r="JXS59" s="182"/>
      <c r="JXT59" s="182"/>
      <c r="JXU59" s="182"/>
      <c r="JXV59" s="182"/>
      <c r="JXW59" s="182"/>
      <c r="JXX59" s="182"/>
      <c r="JXY59" s="182"/>
      <c r="JXZ59" s="182"/>
      <c r="JYA59" s="182"/>
      <c r="JYB59" s="182"/>
      <c r="JYC59" s="182"/>
      <c r="JYD59" s="182"/>
      <c r="JYE59" s="182"/>
      <c r="JYF59" s="182"/>
      <c r="JYG59" s="182"/>
      <c r="JYH59" s="182"/>
      <c r="JYI59" s="182"/>
      <c r="JYJ59" s="182"/>
      <c r="JYK59" s="182"/>
      <c r="JYL59" s="182"/>
      <c r="JYM59" s="182"/>
      <c r="JYN59" s="182"/>
      <c r="JYO59" s="182"/>
      <c r="JYP59" s="182"/>
      <c r="JYQ59" s="182"/>
      <c r="JYR59" s="182"/>
      <c r="JYS59" s="182"/>
      <c r="JYT59" s="182"/>
      <c r="JYU59" s="182"/>
      <c r="JYV59" s="182"/>
      <c r="JYW59" s="182"/>
      <c r="JYX59" s="182"/>
      <c r="JYY59" s="182"/>
      <c r="JYZ59" s="182"/>
      <c r="JZA59" s="182"/>
      <c r="JZB59" s="182"/>
      <c r="JZC59" s="182"/>
      <c r="JZD59" s="182"/>
      <c r="JZE59" s="182"/>
      <c r="JZF59" s="182"/>
      <c r="JZG59" s="182"/>
      <c r="JZH59" s="182"/>
      <c r="JZI59" s="182"/>
      <c r="JZJ59" s="182"/>
      <c r="JZK59" s="182"/>
      <c r="JZL59" s="182"/>
      <c r="JZM59" s="182"/>
      <c r="JZN59" s="182"/>
      <c r="JZO59" s="182"/>
      <c r="JZP59" s="182"/>
      <c r="JZQ59" s="182"/>
      <c r="JZR59" s="182"/>
      <c r="JZS59" s="182"/>
      <c r="JZT59" s="182"/>
      <c r="JZU59" s="182"/>
      <c r="JZV59" s="182"/>
      <c r="JZW59" s="182"/>
      <c r="JZX59" s="182"/>
      <c r="JZY59" s="182"/>
      <c r="JZZ59" s="182"/>
      <c r="KAA59" s="182"/>
      <c r="KAB59" s="182"/>
      <c r="KAC59" s="182"/>
      <c r="KAD59" s="182"/>
      <c r="KAE59" s="182"/>
      <c r="KAF59" s="182"/>
      <c r="KAG59" s="182"/>
      <c r="KAH59" s="182"/>
      <c r="KAI59" s="182"/>
      <c r="KAJ59" s="182"/>
      <c r="KAK59" s="182"/>
      <c r="KAL59" s="182"/>
      <c r="KAM59" s="182"/>
      <c r="KAN59" s="182"/>
      <c r="KAO59" s="182"/>
      <c r="KAP59" s="182"/>
      <c r="KAQ59" s="182"/>
      <c r="KAR59" s="182"/>
      <c r="KAS59" s="182"/>
      <c r="KAT59" s="182"/>
      <c r="KAU59" s="182"/>
      <c r="KAV59" s="182"/>
      <c r="KAW59" s="182"/>
      <c r="KAX59" s="182"/>
      <c r="KAY59" s="182"/>
      <c r="KAZ59" s="182"/>
      <c r="KBA59" s="182"/>
      <c r="KBB59" s="182"/>
      <c r="KBC59" s="182"/>
      <c r="KBD59" s="182"/>
      <c r="KBE59" s="182"/>
      <c r="KBF59" s="182"/>
      <c r="KBG59" s="182"/>
      <c r="KBH59" s="182"/>
      <c r="KBI59" s="182"/>
      <c r="KBJ59" s="182"/>
      <c r="KBK59" s="182"/>
      <c r="KBL59" s="182"/>
      <c r="KBM59" s="182"/>
      <c r="KBN59" s="182"/>
      <c r="KBO59" s="182"/>
      <c r="KBP59" s="182"/>
      <c r="KBQ59" s="182"/>
      <c r="KBR59" s="182"/>
      <c r="KBS59" s="182"/>
      <c r="KBT59" s="182"/>
      <c r="KBU59" s="182"/>
      <c r="KBV59" s="182"/>
      <c r="KBW59" s="182"/>
      <c r="KBX59" s="182"/>
      <c r="KBY59" s="182"/>
      <c r="KBZ59" s="182"/>
      <c r="KCA59" s="182"/>
      <c r="KCB59" s="182"/>
      <c r="KCC59" s="182"/>
      <c r="KCD59" s="182"/>
      <c r="KCE59" s="182"/>
      <c r="KCF59" s="182"/>
      <c r="KCG59" s="182"/>
      <c r="KCH59" s="182"/>
      <c r="KCI59" s="182"/>
      <c r="KCJ59" s="182"/>
      <c r="KCK59" s="182"/>
      <c r="KCL59" s="182"/>
      <c r="KCM59" s="182"/>
      <c r="KCN59" s="182"/>
      <c r="KCO59" s="182"/>
      <c r="KCP59" s="182"/>
      <c r="KCQ59" s="182"/>
      <c r="KCR59" s="182"/>
      <c r="KCS59" s="182"/>
      <c r="KCT59" s="182"/>
      <c r="KCU59" s="182"/>
      <c r="KCV59" s="182"/>
      <c r="KCW59" s="182"/>
      <c r="KCX59" s="182"/>
      <c r="KCY59" s="182"/>
      <c r="KCZ59" s="182"/>
      <c r="KDA59" s="182"/>
      <c r="KDB59" s="182"/>
      <c r="KDC59" s="182"/>
      <c r="KDD59" s="182"/>
      <c r="KDE59" s="182"/>
      <c r="KDF59" s="182"/>
      <c r="KDG59" s="182"/>
      <c r="KDH59" s="182"/>
      <c r="KDI59" s="182"/>
      <c r="KDJ59" s="182"/>
      <c r="KDK59" s="182"/>
      <c r="KDL59" s="182"/>
      <c r="KDM59" s="182"/>
      <c r="KDN59" s="182"/>
      <c r="KDO59" s="182"/>
      <c r="KDP59" s="182"/>
      <c r="KDQ59" s="182"/>
      <c r="KDR59" s="182"/>
      <c r="KDS59" s="182"/>
      <c r="KDT59" s="182"/>
      <c r="KDU59" s="182"/>
      <c r="KDV59" s="182"/>
      <c r="KDW59" s="182"/>
      <c r="KDX59" s="182"/>
      <c r="KDY59" s="182"/>
      <c r="KDZ59" s="182"/>
      <c r="KEA59" s="182"/>
      <c r="KEB59" s="182"/>
      <c r="KEC59" s="182"/>
      <c r="KED59" s="182"/>
      <c r="KEE59" s="182"/>
      <c r="KEF59" s="182"/>
      <c r="KEG59" s="182"/>
      <c r="KEH59" s="182"/>
      <c r="KEI59" s="182"/>
      <c r="KEJ59" s="182"/>
      <c r="KEK59" s="182"/>
      <c r="KEL59" s="182"/>
      <c r="KEM59" s="182"/>
      <c r="KEN59" s="182"/>
      <c r="KEO59" s="182"/>
      <c r="KEP59" s="182"/>
      <c r="KEQ59" s="182"/>
      <c r="KER59" s="182"/>
      <c r="KES59" s="182"/>
      <c r="KET59" s="182"/>
      <c r="KEU59" s="182"/>
      <c r="KEV59" s="182"/>
      <c r="KEW59" s="182"/>
      <c r="KEX59" s="182"/>
      <c r="KEY59" s="182"/>
      <c r="KEZ59" s="182"/>
      <c r="KFA59" s="182"/>
      <c r="KFB59" s="182"/>
      <c r="KFC59" s="182"/>
      <c r="KFD59" s="182"/>
      <c r="KFE59" s="182"/>
      <c r="KFF59" s="182"/>
      <c r="KFG59" s="182"/>
      <c r="KFH59" s="182"/>
      <c r="KFI59" s="182"/>
      <c r="KFJ59" s="182"/>
      <c r="KFK59" s="182"/>
      <c r="KFL59" s="182"/>
      <c r="KFM59" s="182"/>
      <c r="KFN59" s="182"/>
      <c r="KFO59" s="182"/>
      <c r="KFP59" s="182"/>
      <c r="KFQ59" s="182"/>
      <c r="KFR59" s="182"/>
      <c r="KFS59" s="182"/>
      <c r="KFT59" s="182"/>
      <c r="KFU59" s="182"/>
      <c r="KFV59" s="182"/>
      <c r="KFW59" s="182"/>
      <c r="KFX59" s="182"/>
      <c r="KFY59" s="182"/>
      <c r="KFZ59" s="182"/>
      <c r="KGA59" s="182"/>
      <c r="KGB59" s="182"/>
      <c r="KGC59" s="182"/>
      <c r="KGD59" s="182"/>
      <c r="KGE59" s="182"/>
      <c r="KGF59" s="182"/>
      <c r="KGG59" s="182"/>
      <c r="KGH59" s="182"/>
      <c r="KGI59" s="182"/>
      <c r="KGJ59" s="182"/>
      <c r="KGK59" s="182"/>
      <c r="KGL59" s="182"/>
      <c r="KGM59" s="182"/>
      <c r="KGN59" s="182"/>
      <c r="KGO59" s="182"/>
      <c r="KGP59" s="182"/>
      <c r="KGQ59" s="182"/>
      <c r="KGR59" s="182"/>
      <c r="KGS59" s="182"/>
      <c r="KGT59" s="182"/>
      <c r="KGU59" s="182"/>
      <c r="KGV59" s="182"/>
      <c r="KGW59" s="182"/>
      <c r="KGX59" s="182"/>
      <c r="KGY59" s="182"/>
      <c r="KGZ59" s="182"/>
      <c r="KHA59" s="182"/>
      <c r="KHB59" s="182"/>
      <c r="KHC59" s="182"/>
      <c r="KHD59" s="182"/>
      <c r="KHE59" s="182"/>
      <c r="KHF59" s="182"/>
      <c r="KHG59" s="182"/>
      <c r="KHH59" s="182"/>
      <c r="KHI59" s="182"/>
      <c r="KHJ59" s="182"/>
      <c r="KHK59" s="182"/>
      <c r="KHL59" s="182"/>
      <c r="KHM59" s="182"/>
      <c r="KHN59" s="182"/>
      <c r="KHO59" s="182"/>
      <c r="KHP59" s="182"/>
      <c r="KHQ59" s="182"/>
      <c r="KHR59" s="182"/>
      <c r="KHS59" s="182"/>
      <c r="KHT59" s="182"/>
      <c r="KHU59" s="182"/>
      <c r="KHV59" s="182"/>
      <c r="KHW59" s="182"/>
      <c r="KHX59" s="182"/>
      <c r="KHY59" s="182"/>
      <c r="KHZ59" s="182"/>
      <c r="KIA59" s="182"/>
      <c r="KIB59" s="182"/>
      <c r="KIC59" s="182"/>
      <c r="KID59" s="182"/>
      <c r="KIE59" s="182"/>
      <c r="KIF59" s="182"/>
      <c r="KIG59" s="182"/>
      <c r="KIH59" s="182"/>
      <c r="KII59" s="182"/>
      <c r="KIJ59" s="182"/>
      <c r="KIK59" s="182"/>
      <c r="KIL59" s="182"/>
      <c r="KIM59" s="182"/>
      <c r="KIN59" s="182"/>
      <c r="KIO59" s="182"/>
      <c r="KIP59" s="182"/>
      <c r="KIQ59" s="182"/>
      <c r="KIR59" s="182"/>
      <c r="KIS59" s="182"/>
      <c r="KIT59" s="182"/>
      <c r="KIU59" s="182"/>
      <c r="KIV59" s="182"/>
      <c r="KIW59" s="182"/>
      <c r="KIX59" s="182"/>
      <c r="KIY59" s="182"/>
      <c r="KIZ59" s="182"/>
      <c r="KJA59" s="182"/>
      <c r="KJB59" s="182"/>
      <c r="KJC59" s="182"/>
      <c r="KJD59" s="182"/>
      <c r="KJE59" s="182"/>
      <c r="KJF59" s="182"/>
      <c r="KJG59" s="182"/>
      <c r="KJH59" s="182"/>
      <c r="KJI59" s="182"/>
      <c r="KJJ59" s="182"/>
      <c r="KJK59" s="182"/>
      <c r="KJL59" s="182"/>
      <c r="KJM59" s="182"/>
      <c r="KJN59" s="182"/>
      <c r="KJO59" s="182"/>
      <c r="KJP59" s="182"/>
      <c r="KJQ59" s="182"/>
      <c r="KJR59" s="182"/>
      <c r="KJS59" s="182"/>
      <c r="KJT59" s="182"/>
      <c r="KJU59" s="182"/>
      <c r="KJV59" s="182"/>
      <c r="KJW59" s="182"/>
      <c r="KJX59" s="182"/>
      <c r="KJY59" s="182"/>
      <c r="KJZ59" s="182"/>
      <c r="KKA59" s="182"/>
      <c r="KKB59" s="182"/>
      <c r="KKC59" s="182"/>
      <c r="KKD59" s="182"/>
      <c r="KKE59" s="182"/>
      <c r="KKF59" s="182"/>
      <c r="KKG59" s="182"/>
      <c r="KKH59" s="182"/>
      <c r="KKI59" s="182"/>
      <c r="KKJ59" s="182"/>
      <c r="KKK59" s="182"/>
      <c r="KKL59" s="182"/>
      <c r="KKM59" s="182"/>
      <c r="KKN59" s="182"/>
      <c r="KKO59" s="182"/>
      <c r="KKP59" s="182"/>
      <c r="KKQ59" s="182"/>
      <c r="KKR59" s="182"/>
      <c r="KKS59" s="182"/>
      <c r="KKT59" s="182"/>
      <c r="KKU59" s="182"/>
      <c r="KKV59" s="182"/>
      <c r="KKW59" s="182"/>
      <c r="KKX59" s="182"/>
      <c r="KKY59" s="182"/>
      <c r="KKZ59" s="182"/>
      <c r="KLA59" s="182"/>
      <c r="KLB59" s="182"/>
      <c r="KLC59" s="182"/>
      <c r="KLD59" s="182"/>
      <c r="KLE59" s="182"/>
      <c r="KLF59" s="182"/>
      <c r="KLG59" s="182"/>
      <c r="KLH59" s="182"/>
      <c r="KLI59" s="182"/>
      <c r="KLJ59" s="182"/>
      <c r="KLK59" s="182"/>
      <c r="KLL59" s="182"/>
      <c r="KLM59" s="182"/>
      <c r="KLN59" s="182"/>
      <c r="KLO59" s="182"/>
      <c r="KLP59" s="182"/>
      <c r="KLQ59" s="182"/>
      <c r="KLR59" s="182"/>
      <c r="KLS59" s="182"/>
      <c r="KLT59" s="182"/>
      <c r="KLU59" s="182"/>
      <c r="KLV59" s="182"/>
      <c r="KLW59" s="182"/>
      <c r="KLX59" s="182"/>
      <c r="KLY59" s="182"/>
      <c r="KLZ59" s="182"/>
      <c r="KMA59" s="182"/>
      <c r="KMB59" s="182"/>
      <c r="KMC59" s="182"/>
      <c r="KMD59" s="182"/>
      <c r="KME59" s="182"/>
      <c r="KMF59" s="182"/>
      <c r="KMG59" s="182"/>
      <c r="KMH59" s="182"/>
      <c r="KMI59" s="182"/>
      <c r="KMJ59" s="182"/>
      <c r="KMK59" s="182"/>
      <c r="KML59" s="182"/>
      <c r="KMM59" s="182"/>
      <c r="KMN59" s="182"/>
      <c r="KMO59" s="182"/>
      <c r="KMP59" s="182"/>
      <c r="KMQ59" s="182"/>
      <c r="KMR59" s="182"/>
      <c r="KMS59" s="182"/>
      <c r="KMT59" s="182"/>
      <c r="KMU59" s="182"/>
      <c r="KMV59" s="182"/>
      <c r="KMW59" s="182"/>
      <c r="KMX59" s="182"/>
      <c r="KMY59" s="182"/>
      <c r="KMZ59" s="182"/>
      <c r="KNA59" s="182"/>
      <c r="KNB59" s="182"/>
      <c r="KNC59" s="182"/>
      <c r="KND59" s="182"/>
      <c r="KNE59" s="182"/>
      <c r="KNF59" s="182"/>
      <c r="KNG59" s="182"/>
      <c r="KNH59" s="182"/>
      <c r="KNI59" s="182"/>
      <c r="KNJ59" s="182"/>
      <c r="KNK59" s="182"/>
      <c r="KNL59" s="182"/>
      <c r="KNM59" s="182"/>
      <c r="KNN59" s="182"/>
      <c r="KNO59" s="182"/>
      <c r="KNP59" s="182"/>
      <c r="KNQ59" s="182"/>
      <c r="KNR59" s="182"/>
      <c r="KNS59" s="182"/>
      <c r="KNT59" s="182"/>
      <c r="KNU59" s="182"/>
      <c r="KNV59" s="182"/>
      <c r="KNW59" s="182"/>
      <c r="KNX59" s="182"/>
      <c r="KNY59" s="182"/>
      <c r="KNZ59" s="182"/>
      <c r="KOA59" s="182"/>
      <c r="KOB59" s="182"/>
      <c r="KOC59" s="182"/>
      <c r="KOD59" s="182"/>
      <c r="KOE59" s="182"/>
      <c r="KOF59" s="182"/>
      <c r="KOG59" s="182"/>
      <c r="KOH59" s="182"/>
      <c r="KOI59" s="182"/>
      <c r="KOJ59" s="182"/>
      <c r="KOK59" s="182"/>
      <c r="KOL59" s="182"/>
      <c r="KOM59" s="182"/>
      <c r="KON59" s="182"/>
      <c r="KOO59" s="182"/>
      <c r="KOP59" s="182"/>
      <c r="KOQ59" s="182"/>
      <c r="KOR59" s="182"/>
      <c r="KOS59" s="182"/>
      <c r="KOT59" s="182"/>
      <c r="KOU59" s="182"/>
      <c r="KOV59" s="182"/>
      <c r="KOW59" s="182"/>
      <c r="KOX59" s="182"/>
      <c r="KOY59" s="182"/>
      <c r="KOZ59" s="182"/>
      <c r="KPA59" s="182"/>
      <c r="KPB59" s="182"/>
      <c r="KPC59" s="182"/>
      <c r="KPD59" s="182"/>
      <c r="KPE59" s="182"/>
      <c r="KPF59" s="182"/>
      <c r="KPG59" s="182"/>
      <c r="KPH59" s="182"/>
      <c r="KPI59" s="182"/>
      <c r="KPJ59" s="182"/>
      <c r="KPK59" s="182"/>
      <c r="KPL59" s="182"/>
      <c r="KPM59" s="182"/>
      <c r="KPN59" s="182"/>
      <c r="KPO59" s="182"/>
      <c r="KPP59" s="182"/>
      <c r="KPQ59" s="182"/>
      <c r="KPR59" s="182"/>
      <c r="KPS59" s="182"/>
      <c r="KPT59" s="182"/>
      <c r="KPU59" s="182"/>
      <c r="KPV59" s="182"/>
      <c r="KPW59" s="182"/>
      <c r="KPX59" s="182"/>
      <c r="KPY59" s="182"/>
      <c r="KPZ59" s="182"/>
      <c r="KQA59" s="182"/>
      <c r="KQB59" s="182"/>
      <c r="KQC59" s="182"/>
      <c r="KQD59" s="182"/>
      <c r="KQE59" s="182"/>
      <c r="KQF59" s="182"/>
      <c r="KQG59" s="182"/>
      <c r="KQH59" s="182"/>
      <c r="KQI59" s="182"/>
      <c r="KQJ59" s="182"/>
      <c r="KQK59" s="182"/>
      <c r="KQL59" s="182"/>
      <c r="KQM59" s="182"/>
      <c r="KQN59" s="182"/>
      <c r="KQO59" s="182"/>
      <c r="KQP59" s="182"/>
      <c r="KQQ59" s="182"/>
      <c r="KQR59" s="182"/>
      <c r="KQS59" s="182"/>
      <c r="KQT59" s="182"/>
      <c r="KQU59" s="182"/>
      <c r="KQV59" s="182"/>
      <c r="KQW59" s="182"/>
      <c r="KQX59" s="182"/>
      <c r="KQY59" s="182"/>
      <c r="KQZ59" s="182"/>
      <c r="KRA59" s="182"/>
      <c r="KRB59" s="182"/>
      <c r="KRC59" s="182"/>
      <c r="KRD59" s="182"/>
      <c r="KRE59" s="182"/>
      <c r="KRF59" s="182"/>
      <c r="KRG59" s="182"/>
      <c r="KRH59" s="182"/>
      <c r="KRI59" s="182"/>
      <c r="KRJ59" s="182"/>
      <c r="KRK59" s="182"/>
      <c r="KRL59" s="182"/>
      <c r="KRM59" s="182"/>
      <c r="KRN59" s="182"/>
      <c r="KRO59" s="182"/>
      <c r="KRP59" s="182"/>
      <c r="KRQ59" s="182"/>
      <c r="KRR59" s="182"/>
      <c r="KRS59" s="182"/>
      <c r="KRT59" s="182"/>
      <c r="KRU59" s="182"/>
      <c r="KRV59" s="182"/>
      <c r="KRW59" s="182"/>
      <c r="KRX59" s="182"/>
      <c r="KRY59" s="182"/>
      <c r="KRZ59" s="182"/>
      <c r="KSA59" s="182"/>
      <c r="KSB59" s="182"/>
      <c r="KSC59" s="182"/>
      <c r="KSD59" s="182"/>
      <c r="KSE59" s="182"/>
      <c r="KSF59" s="182"/>
      <c r="KSG59" s="182"/>
      <c r="KSH59" s="182"/>
      <c r="KSI59" s="182"/>
      <c r="KSJ59" s="182"/>
      <c r="KSK59" s="182"/>
      <c r="KSL59" s="182"/>
      <c r="KSM59" s="182"/>
      <c r="KSN59" s="182"/>
      <c r="KSO59" s="182"/>
      <c r="KSP59" s="182"/>
      <c r="KSQ59" s="182"/>
      <c r="KSR59" s="182"/>
      <c r="KSS59" s="182"/>
      <c r="KST59" s="182"/>
      <c r="KSU59" s="182"/>
      <c r="KSV59" s="182"/>
      <c r="KSW59" s="182"/>
      <c r="KSX59" s="182"/>
      <c r="KSY59" s="182"/>
      <c r="KSZ59" s="182"/>
      <c r="KTA59" s="182"/>
      <c r="KTB59" s="182"/>
      <c r="KTC59" s="182"/>
      <c r="KTD59" s="182"/>
      <c r="KTE59" s="182"/>
      <c r="KTF59" s="182"/>
      <c r="KTG59" s="182"/>
      <c r="KTH59" s="182"/>
      <c r="KTI59" s="182"/>
      <c r="KTJ59" s="182"/>
      <c r="KTK59" s="182"/>
      <c r="KTL59" s="182"/>
      <c r="KTM59" s="182"/>
      <c r="KTN59" s="182"/>
      <c r="KTO59" s="182"/>
      <c r="KTP59" s="182"/>
      <c r="KTQ59" s="182"/>
      <c r="KTR59" s="182"/>
      <c r="KTS59" s="182"/>
      <c r="KTT59" s="182"/>
      <c r="KTU59" s="182"/>
      <c r="KTV59" s="182"/>
      <c r="KTW59" s="182"/>
      <c r="KTX59" s="182"/>
      <c r="KTY59" s="182"/>
      <c r="KTZ59" s="182"/>
      <c r="KUA59" s="182"/>
      <c r="KUB59" s="182"/>
      <c r="KUC59" s="182"/>
      <c r="KUD59" s="182"/>
      <c r="KUE59" s="182"/>
      <c r="KUF59" s="182"/>
      <c r="KUG59" s="182"/>
      <c r="KUH59" s="182"/>
      <c r="KUI59" s="182"/>
      <c r="KUJ59" s="182"/>
      <c r="KUK59" s="182"/>
      <c r="KUL59" s="182"/>
      <c r="KUM59" s="182"/>
      <c r="KUN59" s="182"/>
      <c r="KUO59" s="182"/>
      <c r="KUP59" s="182"/>
      <c r="KUQ59" s="182"/>
      <c r="KUR59" s="182"/>
      <c r="KUS59" s="182"/>
      <c r="KUT59" s="182"/>
      <c r="KUU59" s="182"/>
      <c r="KUV59" s="182"/>
      <c r="KUW59" s="182"/>
      <c r="KUX59" s="182"/>
      <c r="KUY59" s="182"/>
      <c r="KUZ59" s="182"/>
      <c r="KVA59" s="182"/>
      <c r="KVB59" s="182"/>
      <c r="KVC59" s="182"/>
      <c r="KVD59" s="182"/>
      <c r="KVE59" s="182"/>
      <c r="KVF59" s="182"/>
      <c r="KVG59" s="182"/>
      <c r="KVH59" s="182"/>
      <c r="KVI59" s="182"/>
      <c r="KVJ59" s="182"/>
      <c r="KVK59" s="182"/>
      <c r="KVL59" s="182"/>
      <c r="KVM59" s="182"/>
      <c r="KVN59" s="182"/>
      <c r="KVO59" s="182"/>
      <c r="KVP59" s="182"/>
      <c r="KVQ59" s="182"/>
      <c r="KVR59" s="182"/>
      <c r="KVS59" s="182"/>
      <c r="KVT59" s="182"/>
      <c r="KVU59" s="182"/>
      <c r="KVV59" s="182"/>
      <c r="KVW59" s="182"/>
      <c r="KVX59" s="182"/>
      <c r="KVY59" s="182"/>
      <c r="KVZ59" s="182"/>
      <c r="KWA59" s="182"/>
      <c r="KWB59" s="182"/>
      <c r="KWC59" s="182"/>
      <c r="KWD59" s="182"/>
      <c r="KWE59" s="182"/>
      <c r="KWF59" s="182"/>
      <c r="KWG59" s="182"/>
      <c r="KWH59" s="182"/>
      <c r="KWI59" s="182"/>
      <c r="KWJ59" s="182"/>
      <c r="KWK59" s="182"/>
      <c r="KWL59" s="182"/>
      <c r="KWM59" s="182"/>
      <c r="KWN59" s="182"/>
      <c r="KWO59" s="182"/>
      <c r="KWP59" s="182"/>
      <c r="KWQ59" s="182"/>
      <c r="KWR59" s="182"/>
      <c r="KWS59" s="182"/>
      <c r="KWT59" s="182"/>
      <c r="KWU59" s="182"/>
      <c r="KWV59" s="182"/>
      <c r="KWW59" s="182"/>
      <c r="KWX59" s="182"/>
      <c r="KWY59" s="182"/>
      <c r="KWZ59" s="182"/>
      <c r="KXA59" s="182"/>
      <c r="KXB59" s="182"/>
      <c r="KXC59" s="182"/>
      <c r="KXD59" s="182"/>
      <c r="KXE59" s="182"/>
      <c r="KXF59" s="182"/>
      <c r="KXG59" s="182"/>
      <c r="KXH59" s="182"/>
      <c r="KXI59" s="182"/>
      <c r="KXJ59" s="182"/>
      <c r="KXK59" s="182"/>
      <c r="KXL59" s="182"/>
      <c r="KXM59" s="182"/>
      <c r="KXN59" s="182"/>
      <c r="KXO59" s="182"/>
      <c r="KXP59" s="182"/>
      <c r="KXQ59" s="182"/>
      <c r="KXR59" s="182"/>
      <c r="KXS59" s="182"/>
      <c r="KXT59" s="182"/>
      <c r="KXU59" s="182"/>
      <c r="KXV59" s="182"/>
      <c r="KXW59" s="182"/>
      <c r="KXX59" s="182"/>
      <c r="KXY59" s="182"/>
      <c r="KXZ59" s="182"/>
      <c r="KYA59" s="182"/>
      <c r="KYB59" s="182"/>
      <c r="KYC59" s="182"/>
      <c r="KYD59" s="182"/>
      <c r="KYE59" s="182"/>
      <c r="KYF59" s="182"/>
      <c r="KYG59" s="182"/>
      <c r="KYH59" s="182"/>
      <c r="KYI59" s="182"/>
      <c r="KYJ59" s="182"/>
      <c r="KYK59" s="182"/>
      <c r="KYL59" s="182"/>
      <c r="KYM59" s="182"/>
      <c r="KYN59" s="182"/>
      <c r="KYO59" s="182"/>
      <c r="KYP59" s="182"/>
      <c r="KYQ59" s="182"/>
      <c r="KYR59" s="182"/>
      <c r="KYS59" s="182"/>
      <c r="KYT59" s="182"/>
      <c r="KYU59" s="182"/>
      <c r="KYV59" s="182"/>
      <c r="KYW59" s="182"/>
      <c r="KYX59" s="182"/>
      <c r="KYY59" s="182"/>
      <c r="KYZ59" s="182"/>
      <c r="KZA59" s="182"/>
      <c r="KZB59" s="182"/>
      <c r="KZC59" s="182"/>
      <c r="KZD59" s="182"/>
      <c r="KZE59" s="182"/>
      <c r="KZF59" s="182"/>
      <c r="KZG59" s="182"/>
      <c r="KZH59" s="182"/>
      <c r="KZI59" s="182"/>
      <c r="KZJ59" s="182"/>
      <c r="KZK59" s="182"/>
      <c r="KZL59" s="182"/>
      <c r="KZM59" s="182"/>
      <c r="KZN59" s="182"/>
      <c r="KZO59" s="182"/>
      <c r="KZP59" s="182"/>
      <c r="KZQ59" s="182"/>
      <c r="KZR59" s="182"/>
      <c r="KZS59" s="182"/>
      <c r="KZT59" s="182"/>
      <c r="KZU59" s="182"/>
      <c r="KZV59" s="182"/>
      <c r="KZW59" s="182"/>
      <c r="KZX59" s="182"/>
      <c r="KZY59" s="182"/>
      <c r="KZZ59" s="182"/>
      <c r="LAA59" s="182"/>
      <c r="LAB59" s="182"/>
      <c r="LAC59" s="182"/>
      <c r="LAD59" s="182"/>
      <c r="LAE59" s="182"/>
      <c r="LAF59" s="182"/>
      <c r="LAG59" s="182"/>
      <c r="LAH59" s="182"/>
      <c r="LAI59" s="182"/>
      <c r="LAJ59" s="182"/>
      <c r="LAK59" s="182"/>
      <c r="LAL59" s="182"/>
      <c r="LAM59" s="182"/>
      <c r="LAN59" s="182"/>
      <c r="LAO59" s="182"/>
      <c r="LAP59" s="182"/>
      <c r="LAQ59" s="182"/>
      <c r="LAR59" s="182"/>
      <c r="LAS59" s="182"/>
      <c r="LAT59" s="182"/>
      <c r="LAU59" s="182"/>
      <c r="LAV59" s="182"/>
      <c r="LAW59" s="182"/>
      <c r="LAX59" s="182"/>
      <c r="LAY59" s="182"/>
      <c r="LAZ59" s="182"/>
      <c r="LBA59" s="182"/>
      <c r="LBB59" s="182"/>
      <c r="LBC59" s="182"/>
      <c r="LBD59" s="182"/>
      <c r="LBE59" s="182"/>
      <c r="LBF59" s="182"/>
      <c r="LBG59" s="182"/>
      <c r="LBH59" s="182"/>
      <c r="LBI59" s="182"/>
      <c r="LBJ59" s="182"/>
      <c r="LBK59" s="182"/>
      <c r="LBL59" s="182"/>
      <c r="LBM59" s="182"/>
      <c r="LBN59" s="182"/>
      <c r="LBO59" s="182"/>
      <c r="LBP59" s="182"/>
      <c r="LBQ59" s="182"/>
      <c r="LBR59" s="182"/>
      <c r="LBS59" s="182"/>
      <c r="LBT59" s="182"/>
      <c r="LBU59" s="182"/>
      <c r="LBV59" s="182"/>
      <c r="LBW59" s="182"/>
      <c r="LBX59" s="182"/>
      <c r="LBY59" s="182"/>
      <c r="LBZ59" s="182"/>
      <c r="LCA59" s="182"/>
      <c r="LCB59" s="182"/>
      <c r="LCC59" s="182"/>
      <c r="LCD59" s="182"/>
      <c r="LCE59" s="182"/>
      <c r="LCF59" s="182"/>
      <c r="LCG59" s="182"/>
      <c r="LCH59" s="182"/>
      <c r="LCI59" s="182"/>
      <c r="LCJ59" s="182"/>
      <c r="LCK59" s="182"/>
      <c r="LCL59" s="182"/>
      <c r="LCM59" s="182"/>
      <c r="LCN59" s="182"/>
      <c r="LCO59" s="182"/>
      <c r="LCP59" s="182"/>
      <c r="LCQ59" s="182"/>
      <c r="LCR59" s="182"/>
      <c r="LCS59" s="182"/>
      <c r="LCT59" s="182"/>
      <c r="LCU59" s="182"/>
      <c r="LCV59" s="182"/>
      <c r="LCW59" s="182"/>
      <c r="LCX59" s="182"/>
      <c r="LCY59" s="182"/>
      <c r="LCZ59" s="182"/>
      <c r="LDA59" s="182"/>
      <c r="LDB59" s="182"/>
      <c r="LDC59" s="182"/>
      <c r="LDD59" s="182"/>
      <c r="LDE59" s="182"/>
      <c r="LDF59" s="182"/>
      <c r="LDG59" s="182"/>
      <c r="LDH59" s="182"/>
      <c r="LDI59" s="182"/>
      <c r="LDJ59" s="182"/>
      <c r="LDK59" s="182"/>
      <c r="LDL59" s="182"/>
      <c r="LDM59" s="182"/>
      <c r="LDN59" s="182"/>
      <c r="LDO59" s="182"/>
      <c r="LDP59" s="182"/>
      <c r="LDQ59" s="182"/>
      <c r="LDR59" s="182"/>
      <c r="LDS59" s="182"/>
      <c r="LDT59" s="182"/>
      <c r="LDU59" s="182"/>
      <c r="LDV59" s="182"/>
      <c r="LDW59" s="182"/>
      <c r="LDX59" s="182"/>
      <c r="LDY59" s="182"/>
      <c r="LDZ59" s="182"/>
      <c r="LEA59" s="182"/>
      <c r="LEB59" s="182"/>
      <c r="LEC59" s="182"/>
      <c r="LED59" s="182"/>
      <c r="LEE59" s="182"/>
      <c r="LEF59" s="182"/>
      <c r="LEG59" s="182"/>
      <c r="LEH59" s="182"/>
      <c r="LEI59" s="182"/>
      <c r="LEJ59" s="182"/>
      <c r="LEK59" s="182"/>
      <c r="LEL59" s="182"/>
      <c r="LEM59" s="182"/>
      <c r="LEN59" s="182"/>
      <c r="LEO59" s="182"/>
      <c r="LEP59" s="182"/>
      <c r="LEQ59" s="182"/>
      <c r="LER59" s="182"/>
      <c r="LES59" s="182"/>
      <c r="LET59" s="182"/>
      <c r="LEU59" s="182"/>
      <c r="LEV59" s="182"/>
      <c r="LEW59" s="182"/>
      <c r="LEX59" s="182"/>
      <c r="LEY59" s="182"/>
      <c r="LEZ59" s="182"/>
      <c r="LFA59" s="182"/>
      <c r="LFB59" s="182"/>
      <c r="LFC59" s="182"/>
      <c r="LFD59" s="182"/>
      <c r="LFE59" s="182"/>
      <c r="LFF59" s="182"/>
      <c r="LFG59" s="182"/>
      <c r="LFH59" s="182"/>
      <c r="LFI59" s="182"/>
      <c r="LFJ59" s="182"/>
      <c r="LFK59" s="182"/>
      <c r="LFL59" s="182"/>
      <c r="LFM59" s="182"/>
      <c r="LFN59" s="182"/>
      <c r="LFO59" s="182"/>
      <c r="LFP59" s="182"/>
      <c r="LFQ59" s="182"/>
      <c r="LFR59" s="182"/>
      <c r="LFS59" s="182"/>
      <c r="LFT59" s="182"/>
      <c r="LFU59" s="182"/>
      <c r="LFV59" s="182"/>
      <c r="LFW59" s="182"/>
      <c r="LFX59" s="182"/>
      <c r="LFY59" s="182"/>
      <c r="LFZ59" s="182"/>
      <c r="LGA59" s="182"/>
      <c r="LGB59" s="182"/>
      <c r="LGC59" s="182"/>
      <c r="LGD59" s="182"/>
      <c r="LGE59" s="182"/>
      <c r="LGF59" s="182"/>
      <c r="LGG59" s="182"/>
      <c r="LGH59" s="182"/>
      <c r="LGI59" s="182"/>
      <c r="LGJ59" s="182"/>
      <c r="LGK59" s="182"/>
      <c r="LGL59" s="182"/>
      <c r="LGM59" s="182"/>
      <c r="LGN59" s="182"/>
      <c r="LGO59" s="182"/>
      <c r="LGP59" s="182"/>
      <c r="LGQ59" s="182"/>
      <c r="LGR59" s="182"/>
      <c r="LGS59" s="182"/>
      <c r="LGT59" s="182"/>
      <c r="LGU59" s="182"/>
      <c r="LGV59" s="182"/>
      <c r="LGW59" s="182"/>
      <c r="LGX59" s="182"/>
      <c r="LGY59" s="182"/>
      <c r="LGZ59" s="182"/>
      <c r="LHA59" s="182"/>
      <c r="LHB59" s="182"/>
      <c r="LHC59" s="182"/>
      <c r="LHD59" s="182"/>
      <c r="LHE59" s="182"/>
      <c r="LHF59" s="182"/>
      <c r="LHG59" s="182"/>
      <c r="LHH59" s="182"/>
      <c r="LHI59" s="182"/>
      <c r="LHJ59" s="182"/>
      <c r="LHK59" s="182"/>
      <c r="LHL59" s="182"/>
      <c r="LHM59" s="182"/>
      <c r="LHN59" s="182"/>
      <c r="LHO59" s="182"/>
      <c r="LHP59" s="182"/>
      <c r="LHQ59" s="182"/>
      <c r="LHR59" s="182"/>
      <c r="LHS59" s="182"/>
      <c r="LHT59" s="182"/>
      <c r="LHU59" s="182"/>
      <c r="LHV59" s="182"/>
      <c r="LHW59" s="182"/>
      <c r="LHX59" s="182"/>
      <c r="LHY59" s="182"/>
      <c r="LHZ59" s="182"/>
      <c r="LIA59" s="182"/>
      <c r="LIB59" s="182"/>
      <c r="LIC59" s="182"/>
      <c r="LID59" s="182"/>
      <c r="LIE59" s="182"/>
      <c r="LIF59" s="182"/>
      <c r="LIG59" s="182"/>
      <c r="LIH59" s="182"/>
      <c r="LII59" s="182"/>
      <c r="LIJ59" s="182"/>
      <c r="LIK59" s="182"/>
      <c r="LIL59" s="182"/>
      <c r="LIM59" s="182"/>
      <c r="LIN59" s="182"/>
      <c r="LIO59" s="182"/>
      <c r="LIP59" s="182"/>
      <c r="LIQ59" s="182"/>
      <c r="LIR59" s="182"/>
      <c r="LIS59" s="182"/>
      <c r="LIT59" s="182"/>
      <c r="LIU59" s="182"/>
      <c r="LIV59" s="182"/>
      <c r="LIW59" s="182"/>
      <c r="LIX59" s="182"/>
      <c r="LIY59" s="182"/>
      <c r="LIZ59" s="182"/>
      <c r="LJA59" s="182"/>
      <c r="LJB59" s="182"/>
      <c r="LJC59" s="182"/>
      <c r="LJD59" s="182"/>
      <c r="LJE59" s="182"/>
      <c r="LJF59" s="182"/>
      <c r="LJG59" s="182"/>
      <c r="LJH59" s="182"/>
      <c r="LJI59" s="182"/>
      <c r="LJJ59" s="182"/>
      <c r="LJK59" s="182"/>
      <c r="LJL59" s="182"/>
      <c r="LJM59" s="182"/>
      <c r="LJN59" s="182"/>
      <c r="LJO59" s="182"/>
      <c r="LJP59" s="182"/>
      <c r="LJQ59" s="182"/>
      <c r="LJR59" s="182"/>
      <c r="LJS59" s="182"/>
      <c r="LJT59" s="182"/>
      <c r="LJU59" s="182"/>
      <c r="LJV59" s="182"/>
      <c r="LJW59" s="182"/>
      <c r="LJX59" s="182"/>
      <c r="LJY59" s="182"/>
      <c r="LJZ59" s="182"/>
      <c r="LKA59" s="182"/>
      <c r="LKB59" s="182"/>
      <c r="LKC59" s="182"/>
      <c r="LKD59" s="182"/>
      <c r="LKE59" s="182"/>
      <c r="LKF59" s="182"/>
      <c r="LKG59" s="182"/>
      <c r="LKH59" s="182"/>
      <c r="LKI59" s="182"/>
      <c r="LKJ59" s="182"/>
      <c r="LKK59" s="182"/>
      <c r="LKL59" s="182"/>
      <c r="LKM59" s="182"/>
      <c r="LKN59" s="182"/>
      <c r="LKO59" s="182"/>
      <c r="LKP59" s="182"/>
      <c r="LKQ59" s="182"/>
      <c r="LKR59" s="182"/>
      <c r="LKS59" s="182"/>
      <c r="LKT59" s="182"/>
      <c r="LKU59" s="182"/>
      <c r="LKV59" s="182"/>
      <c r="LKW59" s="182"/>
      <c r="LKX59" s="182"/>
      <c r="LKY59" s="182"/>
      <c r="LKZ59" s="182"/>
      <c r="LLA59" s="182"/>
      <c r="LLB59" s="182"/>
      <c r="LLC59" s="182"/>
      <c r="LLD59" s="182"/>
      <c r="LLE59" s="182"/>
      <c r="LLF59" s="182"/>
      <c r="LLG59" s="182"/>
      <c r="LLH59" s="182"/>
      <c r="LLI59" s="182"/>
      <c r="LLJ59" s="182"/>
      <c r="LLK59" s="182"/>
      <c r="LLL59" s="182"/>
      <c r="LLM59" s="182"/>
      <c r="LLN59" s="182"/>
      <c r="LLO59" s="182"/>
      <c r="LLP59" s="182"/>
      <c r="LLQ59" s="182"/>
      <c r="LLR59" s="182"/>
      <c r="LLS59" s="182"/>
      <c r="LLT59" s="182"/>
      <c r="LLU59" s="182"/>
      <c r="LLV59" s="182"/>
      <c r="LLW59" s="182"/>
      <c r="LLX59" s="182"/>
      <c r="LLY59" s="182"/>
      <c r="LLZ59" s="182"/>
      <c r="LMA59" s="182"/>
      <c r="LMB59" s="182"/>
      <c r="LMC59" s="182"/>
      <c r="LMD59" s="182"/>
      <c r="LME59" s="182"/>
      <c r="LMF59" s="182"/>
      <c r="LMG59" s="182"/>
      <c r="LMH59" s="182"/>
      <c r="LMI59" s="182"/>
      <c r="LMJ59" s="182"/>
      <c r="LMK59" s="182"/>
      <c r="LML59" s="182"/>
      <c r="LMM59" s="182"/>
      <c r="LMN59" s="182"/>
      <c r="LMO59" s="182"/>
      <c r="LMP59" s="182"/>
      <c r="LMQ59" s="182"/>
      <c r="LMR59" s="182"/>
      <c r="LMS59" s="182"/>
      <c r="LMT59" s="182"/>
      <c r="LMU59" s="182"/>
      <c r="LMV59" s="182"/>
      <c r="LMW59" s="182"/>
      <c r="LMX59" s="182"/>
      <c r="LMY59" s="182"/>
      <c r="LMZ59" s="182"/>
      <c r="LNA59" s="182"/>
      <c r="LNB59" s="182"/>
      <c r="LNC59" s="182"/>
      <c r="LND59" s="182"/>
      <c r="LNE59" s="182"/>
      <c r="LNF59" s="182"/>
      <c r="LNG59" s="182"/>
      <c r="LNH59" s="182"/>
      <c r="LNI59" s="182"/>
      <c r="LNJ59" s="182"/>
      <c r="LNK59" s="182"/>
      <c r="LNL59" s="182"/>
      <c r="LNM59" s="182"/>
      <c r="LNN59" s="182"/>
      <c r="LNO59" s="182"/>
      <c r="LNP59" s="182"/>
      <c r="LNQ59" s="182"/>
      <c r="LNR59" s="182"/>
      <c r="LNS59" s="182"/>
      <c r="LNT59" s="182"/>
      <c r="LNU59" s="182"/>
      <c r="LNV59" s="182"/>
      <c r="LNW59" s="182"/>
      <c r="LNX59" s="182"/>
      <c r="LNY59" s="182"/>
      <c r="LNZ59" s="182"/>
      <c r="LOA59" s="182"/>
      <c r="LOB59" s="182"/>
      <c r="LOC59" s="182"/>
      <c r="LOD59" s="182"/>
      <c r="LOE59" s="182"/>
      <c r="LOF59" s="182"/>
      <c r="LOG59" s="182"/>
      <c r="LOH59" s="182"/>
      <c r="LOI59" s="182"/>
      <c r="LOJ59" s="182"/>
      <c r="LOK59" s="182"/>
      <c r="LOL59" s="182"/>
      <c r="LOM59" s="182"/>
      <c r="LON59" s="182"/>
      <c r="LOO59" s="182"/>
      <c r="LOP59" s="182"/>
      <c r="LOQ59" s="182"/>
      <c r="LOR59" s="182"/>
      <c r="LOS59" s="182"/>
      <c r="LOT59" s="182"/>
      <c r="LOU59" s="182"/>
      <c r="LOV59" s="182"/>
      <c r="LOW59" s="182"/>
      <c r="LOX59" s="182"/>
      <c r="LOY59" s="182"/>
      <c r="LOZ59" s="182"/>
      <c r="LPA59" s="182"/>
      <c r="LPB59" s="182"/>
      <c r="LPC59" s="182"/>
      <c r="LPD59" s="182"/>
      <c r="LPE59" s="182"/>
      <c r="LPF59" s="182"/>
      <c r="LPG59" s="182"/>
      <c r="LPH59" s="182"/>
      <c r="LPI59" s="182"/>
      <c r="LPJ59" s="182"/>
      <c r="LPK59" s="182"/>
      <c r="LPL59" s="182"/>
      <c r="LPM59" s="182"/>
      <c r="LPN59" s="182"/>
      <c r="LPO59" s="182"/>
      <c r="LPP59" s="182"/>
      <c r="LPQ59" s="182"/>
      <c r="LPR59" s="182"/>
      <c r="LPS59" s="182"/>
      <c r="LPT59" s="182"/>
      <c r="LPU59" s="182"/>
      <c r="LPV59" s="182"/>
      <c r="LPW59" s="182"/>
      <c r="LPX59" s="182"/>
      <c r="LPY59" s="182"/>
      <c r="LPZ59" s="182"/>
      <c r="LQA59" s="182"/>
      <c r="LQB59" s="182"/>
      <c r="LQC59" s="182"/>
      <c r="LQD59" s="182"/>
      <c r="LQE59" s="182"/>
      <c r="LQF59" s="182"/>
      <c r="LQG59" s="182"/>
      <c r="LQH59" s="182"/>
      <c r="LQI59" s="182"/>
      <c r="LQJ59" s="182"/>
      <c r="LQK59" s="182"/>
      <c r="LQL59" s="182"/>
      <c r="LQM59" s="182"/>
      <c r="LQN59" s="182"/>
      <c r="LQO59" s="182"/>
      <c r="LQP59" s="182"/>
      <c r="LQQ59" s="182"/>
      <c r="LQR59" s="182"/>
      <c r="LQS59" s="182"/>
      <c r="LQT59" s="182"/>
      <c r="LQU59" s="182"/>
      <c r="LQV59" s="182"/>
      <c r="LQW59" s="182"/>
      <c r="LQX59" s="182"/>
      <c r="LQY59" s="182"/>
      <c r="LQZ59" s="182"/>
      <c r="LRA59" s="182"/>
      <c r="LRB59" s="182"/>
      <c r="LRC59" s="182"/>
      <c r="LRD59" s="182"/>
      <c r="LRE59" s="182"/>
      <c r="LRF59" s="182"/>
      <c r="LRG59" s="182"/>
      <c r="LRH59" s="182"/>
      <c r="LRI59" s="182"/>
      <c r="LRJ59" s="182"/>
      <c r="LRK59" s="182"/>
      <c r="LRL59" s="182"/>
      <c r="LRM59" s="182"/>
      <c r="LRN59" s="182"/>
      <c r="LRO59" s="182"/>
      <c r="LRP59" s="182"/>
      <c r="LRQ59" s="182"/>
      <c r="LRR59" s="182"/>
      <c r="LRS59" s="182"/>
      <c r="LRT59" s="182"/>
      <c r="LRU59" s="182"/>
      <c r="LRV59" s="182"/>
      <c r="LRW59" s="182"/>
      <c r="LRX59" s="182"/>
      <c r="LRY59" s="182"/>
      <c r="LRZ59" s="182"/>
      <c r="LSA59" s="182"/>
      <c r="LSB59" s="182"/>
      <c r="LSC59" s="182"/>
      <c r="LSD59" s="182"/>
      <c r="LSE59" s="182"/>
      <c r="LSF59" s="182"/>
      <c r="LSG59" s="182"/>
      <c r="LSH59" s="182"/>
      <c r="LSI59" s="182"/>
      <c r="LSJ59" s="182"/>
      <c r="LSK59" s="182"/>
      <c r="LSL59" s="182"/>
      <c r="LSM59" s="182"/>
      <c r="LSN59" s="182"/>
      <c r="LSO59" s="182"/>
      <c r="LSP59" s="182"/>
      <c r="LSQ59" s="182"/>
      <c r="LSR59" s="182"/>
      <c r="LSS59" s="182"/>
      <c r="LST59" s="182"/>
      <c r="LSU59" s="182"/>
      <c r="LSV59" s="182"/>
      <c r="LSW59" s="182"/>
      <c r="LSX59" s="182"/>
      <c r="LSY59" s="182"/>
      <c r="LSZ59" s="182"/>
      <c r="LTA59" s="182"/>
      <c r="LTB59" s="182"/>
      <c r="LTC59" s="182"/>
      <c r="LTD59" s="182"/>
      <c r="LTE59" s="182"/>
      <c r="LTF59" s="182"/>
      <c r="LTG59" s="182"/>
      <c r="LTH59" s="182"/>
      <c r="LTI59" s="182"/>
      <c r="LTJ59" s="182"/>
      <c r="LTK59" s="182"/>
      <c r="LTL59" s="182"/>
      <c r="LTM59" s="182"/>
      <c r="LTN59" s="182"/>
      <c r="LTO59" s="182"/>
      <c r="LTP59" s="182"/>
      <c r="LTQ59" s="182"/>
      <c r="LTR59" s="182"/>
      <c r="LTS59" s="182"/>
      <c r="LTT59" s="182"/>
      <c r="LTU59" s="182"/>
      <c r="LTV59" s="182"/>
      <c r="LTW59" s="182"/>
      <c r="LTX59" s="182"/>
      <c r="LTY59" s="182"/>
      <c r="LTZ59" s="182"/>
      <c r="LUA59" s="182"/>
      <c r="LUB59" s="182"/>
      <c r="LUC59" s="182"/>
      <c r="LUD59" s="182"/>
      <c r="LUE59" s="182"/>
      <c r="LUF59" s="182"/>
      <c r="LUG59" s="182"/>
      <c r="LUH59" s="182"/>
      <c r="LUI59" s="182"/>
      <c r="LUJ59" s="182"/>
      <c r="LUK59" s="182"/>
      <c r="LUL59" s="182"/>
      <c r="LUM59" s="182"/>
      <c r="LUN59" s="182"/>
      <c r="LUO59" s="182"/>
      <c r="LUP59" s="182"/>
      <c r="LUQ59" s="182"/>
      <c r="LUR59" s="182"/>
      <c r="LUS59" s="182"/>
      <c r="LUT59" s="182"/>
      <c r="LUU59" s="182"/>
      <c r="LUV59" s="182"/>
      <c r="LUW59" s="182"/>
      <c r="LUX59" s="182"/>
      <c r="LUY59" s="182"/>
      <c r="LUZ59" s="182"/>
      <c r="LVA59" s="182"/>
      <c r="LVB59" s="182"/>
      <c r="LVC59" s="182"/>
      <c r="LVD59" s="182"/>
      <c r="LVE59" s="182"/>
      <c r="LVF59" s="182"/>
      <c r="LVG59" s="182"/>
      <c r="LVH59" s="182"/>
      <c r="LVI59" s="182"/>
      <c r="LVJ59" s="182"/>
      <c r="LVK59" s="182"/>
      <c r="LVL59" s="182"/>
      <c r="LVM59" s="182"/>
      <c r="LVN59" s="182"/>
      <c r="LVO59" s="182"/>
      <c r="LVP59" s="182"/>
      <c r="LVQ59" s="182"/>
      <c r="LVR59" s="182"/>
      <c r="LVS59" s="182"/>
      <c r="LVT59" s="182"/>
      <c r="LVU59" s="182"/>
      <c r="LVV59" s="182"/>
      <c r="LVW59" s="182"/>
      <c r="LVX59" s="182"/>
      <c r="LVY59" s="182"/>
      <c r="LVZ59" s="182"/>
      <c r="LWA59" s="182"/>
      <c r="LWB59" s="182"/>
      <c r="LWC59" s="182"/>
      <c r="LWD59" s="182"/>
      <c r="LWE59" s="182"/>
      <c r="LWF59" s="182"/>
      <c r="LWG59" s="182"/>
      <c r="LWH59" s="182"/>
      <c r="LWI59" s="182"/>
      <c r="LWJ59" s="182"/>
      <c r="LWK59" s="182"/>
      <c r="LWL59" s="182"/>
      <c r="LWM59" s="182"/>
      <c r="LWN59" s="182"/>
      <c r="LWO59" s="182"/>
      <c r="LWP59" s="182"/>
      <c r="LWQ59" s="182"/>
      <c r="LWR59" s="182"/>
      <c r="LWS59" s="182"/>
      <c r="LWT59" s="182"/>
      <c r="LWU59" s="182"/>
      <c r="LWV59" s="182"/>
      <c r="LWW59" s="182"/>
      <c r="LWX59" s="182"/>
      <c r="LWY59" s="182"/>
      <c r="LWZ59" s="182"/>
      <c r="LXA59" s="182"/>
      <c r="LXB59" s="182"/>
      <c r="LXC59" s="182"/>
      <c r="LXD59" s="182"/>
      <c r="LXE59" s="182"/>
      <c r="LXF59" s="182"/>
      <c r="LXG59" s="182"/>
      <c r="LXH59" s="182"/>
      <c r="LXI59" s="182"/>
      <c r="LXJ59" s="182"/>
      <c r="LXK59" s="182"/>
      <c r="LXL59" s="182"/>
      <c r="LXM59" s="182"/>
      <c r="LXN59" s="182"/>
      <c r="LXO59" s="182"/>
      <c r="LXP59" s="182"/>
      <c r="LXQ59" s="182"/>
      <c r="LXR59" s="182"/>
      <c r="LXS59" s="182"/>
      <c r="LXT59" s="182"/>
      <c r="LXU59" s="182"/>
      <c r="LXV59" s="182"/>
      <c r="LXW59" s="182"/>
      <c r="LXX59" s="182"/>
      <c r="LXY59" s="182"/>
      <c r="LXZ59" s="182"/>
      <c r="LYA59" s="182"/>
      <c r="LYB59" s="182"/>
      <c r="LYC59" s="182"/>
      <c r="LYD59" s="182"/>
      <c r="LYE59" s="182"/>
      <c r="LYF59" s="182"/>
      <c r="LYG59" s="182"/>
      <c r="LYH59" s="182"/>
      <c r="LYI59" s="182"/>
      <c r="LYJ59" s="182"/>
      <c r="LYK59" s="182"/>
      <c r="LYL59" s="182"/>
      <c r="LYM59" s="182"/>
      <c r="LYN59" s="182"/>
      <c r="LYO59" s="182"/>
      <c r="LYP59" s="182"/>
      <c r="LYQ59" s="182"/>
      <c r="LYR59" s="182"/>
      <c r="LYS59" s="182"/>
      <c r="LYT59" s="182"/>
      <c r="LYU59" s="182"/>
      <c r="LYV59" s="182"/>
      <c r="LYW59" s="182"/>
      <c r="LYX59" s="182"/>
      <c r="LYY59" s="182"/>
      <c r="LYZ59" s="182"/>
      <c r="LZA59" s="182"/>
      <c r="LZB59" s="182"/>
      <c r="LZC59" s="182"/>
      <c r="LZD59" s="182"/>
      <c r="LZE59" s="182"/>
      <c r="LZF59" s="182"/>
      <c r="LZG59" s="182"/>
      <c r="LZH59" s="182"/>
      <c r="LZI59" s="182"/>
      <c r="LZJ59" s="182"/>
      <c r="LZK59" s="182"/>
      <c r="LZL59" s="182"/>
      <c r="LZM59" s="182"/>
      <c r="LZN59" s="182"/>
      <c r="LZO59" s="182"/>
      <c r="LZP59" s="182"/>
      <c r="LZQ59" s="182"/>
      <c r="LZR59" s="182"/>
      <c r="LZS59" s="182"/>
      <c r="LZT59" s="182"/>
      <c r="LZU59" s="182"/>
      <c r="LZV59" s="182"/>
      <c r="LZW59" s="182"/>
      <c r="LZX59" s="182"/>
      <c r="LZY59" s="182"/>
      <c r="LZZ59" s="182"/>
      <c r="MAA59" s="182"/>
      <c r="MAB59" s="182"/>
      <c r="MAC59" s="182"/>
      <c r="MAD59" s="182"/>
      <c r="MAE59" s="182"/>
      <c r="MAF59" s="182"/>
      <c r="MAG59" s="182"/>
      <c r="MAH59" s="182"/>
      <c r="MAI59" s="182"/>
      <c r="MAJ59" s="182"/>
      <c r="MAK59" s="182"/>
      <c r="MAL59" s="182"/>
      <c r="MAM59" s="182"/>
      <c r="MAN59" s="182"/>
      <c r="MAO59" s="182"/>
      <c r="MAP59" s="182"/>
      <c r="MAQ59" s="182"/>
      <c r="MAR59" s="182"/>
      <c r="MAS59" s="182"/>
      <c r="MAT59" s="182"/>
      <c r="MAU59" s="182"/>
      <c r="MAV59" s="182"/>
      <c r="MAW59" s="182"/>
      <c r="MAX59" s="182"/>
      <c r="MAY59" s="182"/>
      <c r="MAZ59" s="182"/>
      <c r="MBA59" s="182"/>
      <c r="MBB59" s="182"/>
      <c r="MBC59" s="182"/>
      <c r="MBD59" s="182"/>
      <c r="MBE59" s="182"/>
      <c r="MBF59" s="182"/>
      <c r="MBG59" s="182"/>
      <c r="MBH59" s="182"/>
      <c r="MBI59" s="182"/>
      <c r="MBJ59" s="182"/>
      <c r="MBK59" s="182"/>
      <c r="MBL59" s="182"/>
      <c r="MBM59" s="182"/>
      <c r="MBN59" s="182"/>
      <c r="MBO59" s="182"/>
      <c r="MBP59" s="182"/>
      <c r="MBQ59" s="182"/>
      <c r="MBR59" s="182"/>
      <c r="MBS59" s="182"/>
      <c r="MBT59" s="182"/>
      <c r="MBU59" s="182"/>
      <c r="MBV59" s="182"/>
      <c r="MBW59" s="182"/>
      <c r="MBX59" s="182"/>
      <c r="MBY59" s="182"/>
      <c r="MBZ59" s="182"/>
      <c r="MCA59" s="182"/>
      <c r="MCB59" s="182"/>
      <c r="MCC59" s="182"/>
      <c r="MCD59" s="182"/>
      <c r="MCE59" s="182"/>
      <c r="MCF59" s="182"/>
      <c r="MCG59" s="182"/>
      <c r="MCH59" s="182"/>
      <c r="MCI59" s="182"/>
      <c r="MCJ59" s="182"/>
      <c r="MCK59" s="182"/>
      <c r="MCL59" s="182"/>
      <c r="MCM59" s="182"/>
      <c r="MCN59" s="182"/>
      <c r="MCO59" s="182"/>
      <c r="MCP59" s="182"/>
      <c r="MCQ59" s="182"/>
      <c r="MCR59" s="182"/>
      <c r="MCS59" s="182"/>
      <c r="MCT59" s="182"/>
      <c r="MCU59" s="182"/>
      <c r="MCV59" s="182"/>
      <c r="MCW59" s="182"/>
      <c r="MCX59" s="182"/>
      <c r="MCY59" s="182"/>
      <c r="MCZ59" s="182"/>
      <c r="MDA59" s="182"/>
      <c r="MDB59" s="182"/>
      <c r="MDC59" s="182"/>
      <c r="MDD59" s="182"/>
      <c r="MDE59" s="182"/>
      <c r="MDF59" s="182"/>
      <c r="MDG59" s="182"/>
      <c r="MDH59" s="182"/>
      <c r="MDI59" s="182"/>
      <c r="MDJ59" s="182"/>
      <c r="MDK59" s="182"/>
      <c r="MDL59" s="182"/>
      <c r="MDM59" s="182"/>
      <c r="MDN59" s="182"/>
      <c r="MDO59" s="182"/>
      <c r="MDP59" s="182"/>
      <c r="MDQ59" s="182"/>
      <c r="MDR59" s="182"/>
      <c r="MDS59" s="182"/>
      <c r="MDT59" s="182"/>
      <c r="MDU59" s="182"/>
      <c r="MDV59" s="182"/>
      <c r="MDW59" s="182"/>
      <c r="MDX59" s="182"/>
      <c r="MDY59" s="182"/>
      <c r="MDZ59" s="182"/>
      <c r="MEA59" s="182"/>
      <c r="MEB59" s="182"/>
      <c r="MEC59" s="182"/>
      <c r="MED59" s="182"/>
      <c r="MEE59" s="182"/>
      <c r="MEF59" s="182"/>
      <c r="MEG59" s="182"/>
      <c r="MEH59" s="182"/>
      <c r="MEI59" s="182"/>
      <c r="MEJ59" s="182"/>
      <c r="MEK59" s="182"/>
      <c r="MEL59" s="182"/>
      <c r="MEM59" s="182"/>
      <c r="MEN59" s="182"/>
      <c r="MEO59" s="182"/>
      <c r="MEP59" s="182"/>
      <c r="MEQ59" s="182"/>
      <c r="MER59" s="182"/>
      <c r="MES59" s="182"/>
      <c r="MET59" s="182"/>
      <c r="MEU59" s="182"/>
      <c r="MEV59" s="182"/>
      <c r="MEW59" s="182"/>
      <c r="MEX59" s="182"/>
      <c r="MEY59" s="182"/>
      <c r="MEZ59" s="182"/>
      <c r="MFA59" s="182"/>
      <c r="MFB59" s="182"/>
      <c r="MFC59" s="182"/>
      <c r="MFD59" s="182"/>
      <c r="MFE59" s="182"/>
      <c r="MFF59" s="182"/>
      <c r="MFG59" s="182"/>
      <c r="MFH59" s="182"/>
      <c r="MFI59" s="182"/>
      <c r="MFJ59" s="182"/>
      <c r="MFK59" s="182"/>
      <c r="MFL59" s="182"/>
      <c r="MFM59" s="182"/>
      <c r="MFN59" s="182"/>
      <c r="MFO59" s="182"/>
      <c r="MFP59" s="182"/>
      <c r="MFQ59" s="182"/>
      <c r="MFR59" s="182"/>
      <c r="MFS59" s="182"/>
      <c r="MFT59" s="182"/>
      <c r="MFU59" s="182"/>
      <c r="MFV59" s="182"/>
      <c r="MFW59" s="182"/>
      <c r="MFX59" s="182"/>
      <c r="MFY59" s="182"/>
      <c r="MFZ59" s="182"/>
      <c r="MGA59" s="182"/>
      <c r="MGB59" s="182"/>
      <c r="MGC59" s="182"/>
      <c r="MGD59" s="182"/>
      <c r="MGE59" s="182"/>
      <c r="MGF59" s="182"/>
      <c r="MGG59" s="182"/>
      <c r="MGH59" s="182"/>
      <c r="MGI59" s="182"/>
      <c r="MGJ59" s="182"/>
      <c r="MGK59" s="182"/>
      <c r="MGL59" s="182"/>
      <c r="MGM59" s="182"/>
      <c r="MGN59" s="182"/>
      <c r="MGO59" s="182"/>
      <c r="MGP59" s="182"/>
      <c r="MGQ59" s="182"/>
      <c r="MGR59" s="182"/>
      <c r="MGS59" s="182"/>
      <c r="MGT59" s="182"/>
      <c r="MGU59" s="182"/>
      <c r="MGV59" s="182"/>
      <c r="MGW59" s="182"/>
      <c r="MGX59" s="182"/>
      <c r="MGY59" s="182"/>
      <c r="MGZ59" s="182"/>
      <c r="MHA59" s="182"/>
      <c r="MHB59" s="182"/>
      <c r="MHC59" s="182"/>
      <c r="MHD59" s="182"/>
      <c r="MHE59" s="182"/>
      <c r="MHF59" s="182"/>
      <c r="MHG59" s="182"/>
      <c r="MHH59" s="182"/>
      <c r="MHI59" s="182"/>
      <c r="MHJ59" s="182"/>
      <c r="MHK59" s="182"/>
      <c r="MHL59" s="182"/>
      <c r="MHM59" s="182"/>
      <c r="MHN59" s="182"/>
      <c r="MHO59" s="182"/>
      <c r="MHP59" s="182"/>
      <c r="MHQ59" s="182"/>
      <c r="MHR59" s="182"/>
      <c r="MHS59" s="182"/>
      <c r="MHT59" s="182"/>
      <c r="MHU59" s="182"/>
      <c r="MHV59" s="182"/>
      <c r="MHW59" s="182"/>
      <c r="MHX59" s="182"/>
      <c r="MHY59" s="182"/>
      <c r="MHZ59" s="182"/>
      <c r="MIA59" s="182"/>
      <c r="MIB59" s="182"/>
      <c r="MIC59" s="182"/>
      <c r="MID59" s="182"/>
      <c r="MIE59" s="182"/>
      <c r="MIF59" s="182"/>
      <c r="MIG59" s="182"/>
      <c r="MIH59" s="182"/>
      <c r="MII59" s="182"/>
      <c r="MIJ59" s="182"/>
      <c r="MIK59" s="182"/>
      <c r="MIL59" s="182"/>
      <c r="MIM59" s="182"/>
      <c r="MIN59" s="182"/>
      <c r="MIO59" s="182"/>
      <c r="MIP59" s="182"/>
      <c r="MIQ59" s="182"/>
      <c r="MIR59" s="182"/>
      <c r="MIS59" s="182"/>
      <c r="MIT59" s="182"/>
      <c r="MIU59" s="182"/>
      <c r="MIV59" s="182"/>
      <c r="MIW59" s="182"/>
      <c r="MIX59" s="182"/>
      <c r="MIY59" s="182"/>
      <c r="MIZ59" s="182"/>
      <c r="MJA59" s="182"/>
      <c r="MJB59" s="182"/>
      <c r="MJC59" s="182"/>
      <c r="MJD59" s="182"/>
      <c r="MJE59" s="182"/>
      <c r="MJF59" s="182"/>
      <c r="MJG59" s="182"/>
      <c r="MJH59" s="182"/>
      <c r="MJI59" s="182"/>
      <c r="MJJ59" s="182"/>
      <c r="MJK59" s="182"/>
      <c r="MJL59" s="182"/>
      <c r="MJM59" s="182"/>
      <c r="MJN59" s="182"/>
      <c r="MJO59" s="182"/>
      <c r="MJP59" s="182"/>
      <c r="MJQ59" s="182"/>
      <c r="MJR59" s="182"/>
      <c r="MJS59" s="182"/>
      <c r="MJT59" s="182"/>
      <c r="MJU59" s="182"/>
      <c r="MJV59" s="182"/>
      <c r="MJW59" s="182"/>
      <c r="MJX59" s="182"/>
      <c r="MJY59" s="182"/>
      <c r="MJZ59" s="182"/>
      <c r="MKA59" s="182"/>
      <c r="MKB59" s="182"/>
      <c r="MKC59" s="182"/>
      <c r="MKD59" s="182"/>
      <c r="MKE59" s="182"/>
      <c r="MKF59" s="182"/>
      <c r="MKG59" s="182"/>
      <c r="MKH59" s="182"/>
      <c r="MKI59" s="182"/>
      <c r="MKJ59" s="182"/>
      <c r="MKK59" s="182"/>
      <c r="MKL59" s="182"/>
      <c r="MKM59" s="182"/>
      <c r="MKN59" s="182"/>
      <c r="MKO59" s="182"/>
      <c r="MKP59" s="182"/>
      <c r="MKQ59" s="182"/>
      <c r="MKR59" s="182"/>
      <c r="MKS59" s="182"/>
      <c r="MKT59" s="182"/>
      <c r="MKU59" s="182"/>
      <c r="MKV59" s="182"/>
      <c r="MKW59" s="182"/>
      <c r="MKX59" s="182"/>
      <c r="MKY59" s="182"/>
      <c r="MKZ59" s="182"/>
      <c r="MLA59" s="182"/>
      <c r="MLB59" s="182"/>
      <c r="MLC59" s="182"/>
      <c r="MLD59" s="182"/>
      <c r="MLE59" s="182"/>
      <c r="MLF59" s="182"/>
      <c r="MLG59" s="182"/>
      <c r="MLH59" s="182"/>
      <c r="MLI59" s="182"/>
      <c r="MLJ59" s="182"/>
      <c r="MLK59" s="182"/>
      <c r="MLL59" s="182"/>
      <c r="MLM59" s="182"/>
      <c r="MLN59" s="182"/>
      <c r="MLO59" s="182"/>
      <c r="MLP59" s="182"/>
      <c r="MLQ59" s="182"/>
      <c r="MLR59" s="182"/>
      <c r="MLS59" s="182"/>
      <c r="MLT59" s="182"/>
      <c r="MLU59" s="182"/>
      <c r="MLV59" s="182"/>
      <c r="MLW59" s="182"/>
      <c r="MLX59" s="182"/>
      <c r="MLY59" s="182"/>
      <c r="MLZ59" s="182"/>
      <c r="MMA59" s="182"/>
      <c r="MMB59" s="182"/>
      <c r="MMC59" s="182"/>
      <c r="MMD59" s="182"/>
      <c r="MME59" s="182"/>
      <c r="MMF59" s="182"/>
      <c r="MMG59" s="182"/>
      <c r="MMH59" s="182"/>
      <c r="MMI59" s="182"/>
      <c r="MMJ59" s="182"/>
      <c r="MMK59" s="182"/>
      <c r="MML59" s="182"/>
      <c r="MMM59" s="182"/>
      <c r="MMN59" s="182"/>
      <c r="MMO59" s="182"/>
      <c r="MMP59" s="182"/>
      <c r="MMQ59" s="182"/>
      <c r="MMR59" s="182"/>
      <c r="MMS59" s="182"/>
      <c r="MMT59" s="182"/>
      <c r="MMU59" s="182"/>
      <c r="MMV59" s="182"/>
      <c r="MMW59" s="182"/>
      <c r="MMX59" s="182"/>
      <c r="MMY59" s="182"/>
      <c r="MMZ59" s="182"/>
      <c r="MNA59" s="182"/>
      <c r="MNB59" s="182"/>
      <c r="MNC59" s="182"/>
      <c r="MND59" s="182"/>
      <c r="MNE59" s="182"/>
      <c r="MNF59" s="182"/>
      <c r="MNG59" s="182"/>
      <c r="MNH59" s="182"/>
      <c r="MNI59" s="182"/>
      <c r="MNJ59" s="182"/>
      <c r="MNK59" s="182"/>
      <c r="MNL59" s="182"/>
      <c r="MNM59" s="182"/>
      <c r="MNN59" s="182"/>
      <c r="MNO59" s="182"/>
      <c r="MNP59" s="182"/>
      <c r="MNQ59" s="182"/>
      <c r="MNR59" s="182"/>
      <c r="MNS59" s="182"/>
      <c r="MNT59" s="182"/>
      <c r="MNU59" s="182"/>
      <c r="MNV59" s="182"/>
      <c r="MNW59" s="182"/>
      <c r="MNX59" s="182"/>
      <c r="MNY59" s="182"/>
      <c r="MNZ59" s="182"/>
      <c r="MOA59" s="182"/>
      <c r="MOB59" s="182"/>
      <c r="MOC59" s="182"/>
      <c r="MOD59" s="182"/>
      <c r="MOE59" s="182"/>
      <c r="MOF59" s="182"/>
      <c r="MOG59" s="182"/>
      <c r="MOH59" s="182"/>
      <c r="MOI59" s="182"/>
      <c r="MOJ59" s="182"/>
      <c r="MOK59" s="182"/>
      <c r="MOL59" s="182"/>
      <c r="MOM59" s="182"/>
      <c r="MON59" s="182"/>
      <c r="MOO59" s="182"/>
      <c r="MOP59" s="182"/>
      <c r="MOQ59" s="182"/>
      <c r="MOR59" s="182"/>
      <c r="MOS59" s="182"/>
      <c r="MOT59" s="182"/>
      <c r="MOU59" s="182"/>
      <c r="MOV59" s="182"/>
      <c r="MOW59" s="182"/>
      <c r="MOX59" s="182"/>
      <c r="MOY59" s="182"/>
      <c r="MOZ59" s="182"/>
      <c r="MPA59" s="182"/>
      <c r="MPB59" s="182"/>
      <c r="MPC59" s="182"/>
      <c r="MPD59" s="182"/>
      <c r="MPE59" s="182"/>
      <c r="MPF59" s="182"/>
      <c r="MPG59" s="182"/>
      <c r="MPH59" s="182"/>
      <c r="MPI59" s="182"/>
      <c r="MPJ59" s="182"/>
      <c r="MPK59" s="182"/>
      <c r="MPL59" s="182"/>
      <c r="MPM59" s="182"/>
      <c r="MPN59" s="182"/>
      <c r="MPO59" s="182"/>
      <c r="MPP59" s="182"/>
      <c r="MPQ59" s="182"/>
      <c r="MPR59" s="182"/>
      <c r="MPS59" s="182"/>
      <c r="MPT59" s="182"/>
      <c r="MPU59" s="182"/>
      <c r="MPV59" s="182"/>
      <c r="MPW59" s="182"/>
      <c r="MPX59" s="182"/>
      <c r="MPY59" s="182"/>
      <c r="MPZ59" s="182"/>
      <c r="MQA59" s="182"/>
      <c r="MQB59" s="182"/>
      <c r="MQC59" s="182"/>
      <c r="MQD59" s="182"/>
      <c r="MQE59" s="182"/>
      <c r="MQF59" s="182"/>
      <c r="MQG59" s="182"/>
      <c r="MQH59" s="182"/>
      <c r="MQI59" s="182"/>
      <c r="MQJ59" s="182"/>
      <c r="MQK59" s="182"/>
      <c r="MQL59" s="182"/>
      <c r="MQM59" s="182"/>
      <c r="MQN59" s="182"/>
      <c r="MQO59" s="182"/>
      <c r="MQP59" s="182"/>
      <c r="MQQ59" s="182"/>
      <c r="MQR59" s="182"/>
      <c r="MQS59" s="182"/>
      <c r="MQT59" s="182"/>
      <c r="MQU59" s="182"/>
      <c r="MQV59" s="182"/>
      <c r="MQW59" s="182"/>
      <c r="MQX59" s="182"/>
      <c r="MQY59" s="182"/>
      <c r="MQZ59" s="182"/>
      <c r="MRA59" s="182"/>
      <c r="MRB59" s="182"/>
      <c r="MRC59" s="182"/>
      <c r="MRD59" s="182"/>
      <c r="MRE59" s="182"/>
      <c r="MRF59" s="182"/>
      <c r="MRG59" s="182"/>
      <c r="MRH59" s="182"/>
      <c r="MRI59" s="182"/>
      <c r="MRJ59" s="182"/>
      <c r="MRK59" s="182"/>
      <c r="MRL59" s="182"/>
      <c r="MRM59" s="182"/>
      <c r="MRN59" s="182"/>
      <c r="MRO59" s="182"/>
      <c r="MRP59" s="182"/>
      <c r="MRQ59" s="182"/>
      <c r="MRR59" s="182"/>
      <c r="MRS59" s="182"/>
      <c r="MRT59" s="182"/>
      <c r="MRU59" s="182"/>
      <c r="MRV59" s="182"/>
      <c r="MRW59" s="182"/>
      <c r="MRX59" s="182"/>
      <c r="MRY59" s="182"/>
      <c r="MRZ59" s="182"/>
      <c r="MSA59" s="182"/>
      <c r="MSB59" s="182"/>
      <c r="MSC59" s="182"/>
      <c r="MSD59" s="182"/>
      <c r="MSE59" s="182"/>
      <c r="MSF59" s="182"/>
      <c r="MSG59" s="182"/>
      <c r="MSH59" s="182"/>
      <c r="MSI59" s="182"/>
      <c r="MSJ59" s="182"/>
      <c r="MSK59" s="182"/>
      <c r="MSL59" s="182"/>
      <c r="MSM59" s="182"/>
      <c r="MSN59" s="182"/>
      <c r="MSO59" s="182"/>
      <c r="MSP59" s="182"/>
      <c r="MSQ59" s="182"/>
      <c r="MSR59" s="182"/>
      <c r="MSS59" s="182"/>
      <c r="MST59" s="182"/>
      <c r="MSU59" s="182"/>
      <c r="MSV59" s="182"/>
      <c r="MSW59" s="182"/>
      <c r="MSX59" s="182"/>
      <c r="MSY59" s="182"/>
      <c r="MSZ59" s="182"/>
      <c r="MTA59" s="182"/>
      <c r="MTB59" s="182"/>
      <c r="MTC59" s="182"/>
      <c r="MTD59" s="182"/>
      <c r="MTE59" s="182"/>
      <c r="MTF59" s="182"/>
      <c r="MTG59" s="182"/>
      <c r="MTH59" s="182"/>
      <c r="MTI59" s="182"/>
      <c r="MTJ59" s="182"/>
      <c r="MTK59" s="182"/>
      <c r="MTL59" s="182"/>
      <c r="MTM59" s="182"/>
      <c r="MTN59" s="182"/>
      <c r="MTO59" s="182"/>
      <c r="MTP59" s="182"/>
      <c r="MTQ59" s="182"/>
      <c r="MTR59" s="182"/>
      <c r="MTS59" s="182"/>
      <c r="MTT59" s="182"/>
      <c r="MTU59" s="182"/>
      <c r="MTV59" s="182"/>
      <c r="MTW59" s="182"/>
      <c r="MTX59" s="182"/>
      <c r="MTY59" s="182"/>
      <c r="MTZ59" s="182"/>
      <c r="MUA59" s="182"/>
      <c r="MUB59" s="182"/>
      <c r="MUC59" s="182"/>
      <c r="MUD59" s="182"/>
      <c r="MUE59" s="182"/>
      <c r="MUF59" s="182"/>
      <c r="MUG59" s="182"/>
      <c r="MUH59" s="182"/>
      <c r="MUI59" s="182"/>
      <c r="MUJ59" s="182"/>
      <c r="MUK59" s="182"/>
      <c r="MUL59" s="182"/>
      <c r="MUM59" s="182"/>
      <c r="MUN59" s="182"/>
      <c r="MUO59" s="182"/>
      <c r="MUP59" s="182"/>
      <c r="MUQ59" s="182"/>
      <c r="MUR59" s="182"/>
      <c r="MUS59" s="182"/>
      <c r="MUT59" s="182"/>
      <c r="MUU59" s="182"/>
      <c r="MUV59" s="182"/>
      <c r="MUW59" s="182"/>
      <c r="MUX59" s="182"/>
      <c r="MUY59" s="182"/>
      <c r="MUZ59" s="182"/>
      <c r="MVA59" s="182"/>
      <c r="MVB59" s="182"/>
      <c r="MVC59" s="182"/>
      <c r="MVD59" s="182"/>
      <c r="MVE59" s="182"/>
      <c r="MVF59" s="182"/>
      <c r="MVG59" s="182"/>
      <c r="MVH59" s="182"/>
      <c r="MVI59" s="182"/>
      <c r="MVJ59" s="182"/>
      <c r="MVK59" s="182"/>
      <c r="MVL59" s="182"/>
      <c r="MVM59" s="182"/>
      <c r="MVN59" s="182"/>
      <c r="MVO59" s="182"/>
      <c r="MVP59" s="182"/>
      <c r="MVQ59" s="182"/>
      <c r="MVR59" s="182"/>
      <c r="MVS59" s="182"/>
      <c r="MVT59" s="182"/>
      <c r="MVU59" s="182"/>
      <c r="MVV59" s="182"/>
      <c r="MVW59" s="182"/>
      <c r="MVX59" s="182"/>
      <c r="MVY59" s="182"/>
      <c r="MVZ59" s="182"/>
      <c r="MWA59" s="182"/>
      <c r="MWB59" s="182"/>
      <c r="MWC59" s="182"/>
      <c r="MWD59" s="182"/>
      <c r="MWE59" s="182"/>
      <c r="MWF59" s="182"/>
      <c r="MWG59" s="182"/>
      <c r="MWH59" s="182"/>
      <c r="MWI59" s="182"/>
      <c r="MWJ59" s="182"/>
      <c r="MWK59" s="182"/>
      <c r="MWL59" s="182"/>
      <c r="MWM59" s="182"/>
      <c r="MWN59" s="182"/>
      <c r="MWO59" s="182"/>
      <c r="MWP59" s="182"/>
      <c r="MWQ59" s="182"/>
      <c r="MWR59" s="182"/>
      <c r="MWS59" s="182"/>
      <c r="MWT59" s="182"/>
      <c r="MWU59" s="182"/>
      <c r="MWV59" s="182"/>
      <c r="MWW59" s="182"/>
      <c r="MWX59" s="182"/>
      <c r="MWY59" s="182"/>
      <c r="MWZ59" s="182"/>
      <c r="MXA59" s="182"/>
      <c r="MXB59" s="182"/>
      <c r="MXC59" s="182"/>
      <c r="MXD59" s="182"/>
      <c r="MXE59" s="182"/>
      <c r="MXF59" s="182"/>
      <c r="MXG59" s="182"/>
      <c r="MXH59" s="182"/>
      <c r="MXI59" s="182"/>
      <c r="MXJ59" s="182"/>
      <c r="MXK59" s="182"/>
      <c r="MXL59" s="182"/>
      <c r="MXM59" s="182"/>
      <c r="MXN59" s="182"/>
      <c r="MXO59" s="182"/>
      <c r="MXP59" s="182"/>
      <c r="MXQ59" s="182"/>
      <c r="MXR59" s="182"/>
      <c r="MXS59" s="182"/>
      <c r="MXT59" s="182"/>
      <c r="MXU59" s="182"/>
      <c r="MXV59" s="182"/>
      <c r="MXW59" s="182"/>
      <c r="MXX59" s="182"/>
      <c r="MXY59" s="182"/>
      <c r="MXZ59" s="182"/>
      <c r="MYA59" s="182"/>
      <c r="MYB59" s="182"/>
      <c r="MYC59" s="182"/>
      <c r="MYD59" s="182"/>
      <c r="MYE59" s="182"/>
      <c r="MYF59" s="182"/>
      <c r="MYG59" s="182"/>
      <c r="MYH59" s="182"/>
      <c r="MYI59" s="182"/>
      <c r="MYJ59" s="182"/>
      <c r="MYK59" s="182"/>
      <c r="MYL59" s="182"/>
      <c r="MYM59" s="182"/>
      <c r="MYN59" s="182"/>
      <c r="MYO59" s="182"/>
      <c r="MYP59" s="182"/>
      <c r="MYQ59" s="182"/>
      <c r="MYR59" s="182"/>
      <c r="MYS59" s="182"/>
      <c r="MYT59" s="182"/>
      <c r="MYU59" s="182"/>
      <c r="MYV59" s="182"/>
      <c r="MYW59" s="182"/>
      <c r="MYX59" s="182"/>
      <c r="MYY59" s="182"/>
      <c r="MYZ59" s="182"/>
      <c r="MZA59" s="182"/>
      <c r="MZB59" s="182"/>
      <c r="MZC59" s="182"/>
      <c r="MZD59" s="182"/>
      <c r="MZE59" s="182"/>
      <c r="MZF59" s="182"/>
      <c r="MZG59" s="182"/>
      <c r="MZH59" s="182"/>
      <c r="MZI59" s="182"/>
      <c r="MZJ59" s="182"/>
      <c r="MZK59" s="182"/>
      <c r="MZL59" s="182"/>
      <c r="MZM59" s="182"/>
      <c r="MZN59" s="182"/>
      <c r="MZO59" s="182"/>
      <c r="MZP59" s="182"/>
      <c r="MZQ59" s="182"/>
      <c r="MZR59" s="182"/>
      <c r="MZS59" s="182"/>
      <c r="MZT59" s="182"/>
      <c r="MZU59" s="182"/>
      <c r="MZV59" s="182"/>
      <c r="MZW59" s="182"/>
      <c r="MZX59" s="182"/>
      <c r="MZY59" s="182"/>
      <c r="MZZ59" s="182"/>
      <c r="NAA59" s="182"/>
      <c r="NAB59" s="182"/>
      <c r="NAC59" s="182"/>
      <c r="NAD59" s="182"/>
      <c r="NAE59" s="182"/>
      <c r="NAF59" s="182"/>
      <c r="NAG59" s="182"/>
      <c r="NAH59" s="182"/>
      <c r="NAI59" s="182"/>
      <c r="NAJ59" s="182"/>
      <c r="NAK59" s="182"/>
      <c r="NAL59" s="182"/>
      <c r="NAM59" s="182"/>
      <c r="NAN59" s="182"/>
      <c r="NAO59" s="182"/>
      <c r="NAP59" s="182"/>
      <c r="NAQ59" s="182"/>
      <c r="NAR59" s="182"/>
      <c r="NAS59" s="182"/>
      <c r="NAT59" s="182"/>
      <c r="NAU59" s="182"/>
      <c r="NAV59" s="182"/>
      <c r="NAW59" s="182"/>
      <c r="NAX59" s="182"/>
      <c r="NAY59" s="182"/>
      <c r="NAZ59" s="182"/>
      <c r="NBA59" s="182"/>
      <c r="NBB59" s="182"/>
      <c r="NBC59" s="182"/>
      <c r="NBD59" s="182"/>
      <c r="NBE59" s="182"/>
      <c r="NBF59" s="182"/>
      <c r="NBG59" s="182"/>
      <c r="NBH59" s="182"/>
      <c r="NBI59" s="182"/>
      <c r="NBJ59" s="182"/>
      <c r="NBK59" s="182"/>
      <c r="NBL59" s="182"/>
      <c r="NBM59" s="182"/>
      <c r="NBN59" s="182"/>
      <c r="NBO59" s="182"/>
      <c r="NBP59" s="182"/>
      <c r="NBQ59" s="182"/>
      <c r="NBR59" s="182"/>
      <c r="NBS59" s="182"/>
      <c r="NBT59" s="182"/>
      <c r="NBU59" s="182"/>
      <c r="NBV59" s="182"/>
      <c r="NBW59" s="182"/>
      <c r="NBX59" s="182"/>
      <c r="NBY59" s="182"/>
      <c r="NBZ59" s="182"/>
      <c r="NCA59" s="182"/>
      <c r="NCB59" s="182"/>
      <c r="NCC59" s="182"/>
      <c r="NCD59" s="182"/>
      <c r="NCE59" s="182"/>
      <c r="NCF59" s="182"/>
      <c r="NCG59" s="182"/>
      <c r="NCH59" s="182"/>
      <c r="NCI59" s="182"/>
      <c r="NCJ59" s="182"/>
      <c r="NCK59" s="182"/>
      <c r="NCL59" s="182"/>
      <c r="NCM59" s="182"/>
      <c r="NCN59" s="182"/>
      <c r="NCO59" s="182"/>
      <c r="NCP59" s="182"/>
      <c r="NCQ59" s="182"/>
      <c r="NCR59" s="182"/>
      <c r="NCS59" s="182"/>
      <c r="NCT59" s="182"/>
      <c r="NCU59" s="182"/>
      <c r="NCV59" s="182"/>
      <c r="NCW59" s="182"/>
      <c r="NCX59" s="182"/>
      <c r="NCY59" s="182"/>
      <c r="NCZ59" s="182"/>
      <c r="NDA59" s="182"/>
      <c r="NDB59" s="182"/>
      <c r="NDC59" s="182"/>
      <c r="NDD59" s="182"/>
      <c r="NDE59" s="182"/>
      <c r="NDF59" s="182"/>
      <c r="NDG59" s="182"/>
      <c r="NDH59" s="182"/>
      <c r="NDI59" s="182"/>
      <c r="NDJ59" s="182"/>
      <c r="NDK59" s="182"/>
      <c r="NDL59" s="182"/>
      <c r="NDM59" s="182"/>
      <c r="NDN59" s="182"/>
      <c r="NDO59" s="182"/>
      <c r="NDP59" s="182"/>
      <c r="NDQ59" s="182"/>
      <c r="NDR59" s="182"/>
      <c r="NDS59" s="182"/>
      <c r="NDT59" s="182"/>
      <c r="NDU59" s="182"/>
      <c r="NDV59" s="182"/>
      <c r="NDW59" s="182"/>
      <c r="NDX59" s="182"/>
      <c r="NDY59" s="182"/>
      <c r="NDZ59" s="182"/>
      <c r="NEA59" s="182"/>
      <c r="NEB59" s="182"/>
      <c r="NEC59" s="182"/>
      <c r="NED59" s="182"/>
      <c r="NEE59" s="182"/>
      <c r="NEF59" s="182"/>
      <c r="NEG59" s="182"/>
      <c r="NEH59" s="182"/>
      <c r="NEI59" s="182"/>
      <c r="NEJ59" s="182"/>
      <c r="NEK59" s="182"/>
      <c r="NEL59" s="182"/>
      <c r="NEM59" s="182"/>
      <c r="NEN59" s="182"/>
      <c r="NEO59" s="182"/>
      <c r="NEP59" s="182"/>
      <c r="NEQ59" s="182"/>
      <c r="NER59" s="182"/>
      <c r="NES59" s="182"/>
      <c r="NET59" s="182"/>
      <c r="NEU59" s="182"/>
      <c r="NEV59" s="182"/>
      <c r="NEW59" s="182"/>
      <c r="NEX59" s="182"/>
      <c r="NEY59" s="182"/>
      <c r="NEZ59" s="182"/>
      <c r="NFA59" s="182"/>
      <c r="NFB59" s="182"/>
      <c r="NFC59" s="182"/>
      <c r="NFD59" s="182"/>
      <c r="NFE59" s="182"/>
      <c r="NFF59" s="182"/>
      <c r="NFG59" s="182"/>
      <c r="NFH59" s="182"/>
      <c r="NFI59" s="182"/>
      <c r="NFJ59" s="182"/>
      <c r="NFK59" s="182"/>
      <c r="NFL59" s="182"/>
      <c r="NFM59" s="182"/>
      <c r="NFN59" s="182"/>
      <c r="NFO59" s="182"/>
      <c r="NFP59" s="182"/>
      <c r="NFQ59" s="182"/>
      <c r="NFR59" s="182"/>
      <c r="NFS59" s="182"/>
      <c r="NFT59" s="182"/>
      <c r="NFU59" s="182"/>
      <c r="NFV59" s="182"/>
      <c r="NFW59" s="182"/>
      <c r="NFX59" s="182"/>
      <c r="NFY59" s="182"/>
      <c r="NFZ59" s="182"/>
      <c r="NGA59" s="182"/>
      <c r="NGB59" s="182"/>
      <c r="NGC59" s="182"/>
      <c r="NGD59" s="182"/>
      <c r="NGE59" s="182"/>
      <c r="NGF59" s="182"/>
      <c r="NGG59" s="182"/>
      <c r="NGH59" s="182"/>
      <c r="NGI59" s="182"/>
      <c r="NGJ59" s="182"/>
      <c r="NGK59" s="182"/>
      <c r="NGL59" s="182"/>
      <c r="NGM59" s="182"/>
      <c r="NGN59" s="182"/>
      <c r="NGO59" s="182"/>
      <c r="NGP59" s="182"/>
      <c r="NGQ59" s="182"/>
      <c r="NGR59" s="182"/>
      <c r="NGS59" s="182"/>
      <c r="NGT59" s="182"/>
      <c r="NGU59" s="182"/>
      <c r="NGV59" s="182"/>
      <c r="NGW59" s="182"/>
      <c r="NGX59" s="182"/>
      <c r="NGY59" s="182"/>
      <c r="NGZ59" s="182"/>
      <c r="NHA59" s="182"/>
      <c r="NHB59" s="182"/>
      <c r="NHC59" s="182"/>
      <c r="NHD59" s="182"/>
      <c r="NHE59" s="182"/>
      <c r="NHF59" s="182"/>
      <c r="NHG59" s="182"/>
      <c r="NHH59" s="182"/>
      <c r="NHI59" s="182"/>
      <c r="NHJ59" s="182"/>
      <c r="NHK59" s="182"/>
      <c r="NHL59" s="182"/>
      <c r="NHM59" s="182"/>
      <c r="NHN59" s="182"/>
      <c r="NHO59" s="182"/>
      <c r="NHP59" s="182"/>
      <c r="NHQ59" s="182"/>
      <c r="NHR59" s="182"/>
      <c r="NHS59" s="182"/>
      <c r="NHT59" s="182"/>
      <c r="NHU59" s="182"/>
      <c r="NHV59" s="182"/>
      <c r="NHW59" s="182"/>
      <c r="NHX59" s="182"/>
      <c r="NHY59" s="182"/>
      <c r="NHZ59" s="182"/>
      <c r="NIA59" s="182"/>
      <c r="NIB59" s="182"/>
      <c r="NIC59" s="182"/>
      <c r="NID59" s="182"/>
      <c r="NIE59" s="182"/>
      <c r="NIF59" s="182"/>
      <c r="NIG59" s="182"/>
      <c r="NIH59" s="182"/>
      <c r="NII59" s="182"/>
      <c r="NIJ59" s="182"/>
      <c r="NIK59" s="182"/>
      <c r="NIL59" s="182"/>
      <c r="NIM59" s="182"/>
      <c r="NIN59" s="182"/>
      <c r="NIO59" s="182"/>
      <c r="NIP59" s="182"/>
      <c r="NIQ59" s="182"/>
      <c r="NIR59" s="182"/>
      <c r="NIS59" s="182"/>
      <c r="NIT59" s="182"/>
      <c r="NIU59" s="182"/>
      <c r="NIV59" s="182"/>
      <c r="NIW59" s="182"/>
      <c r="NIX59" s="182"/>
      <c r="NIY59" s="182"/>
      <c r="NIZ59" s="182"/>
      <c r="NJA59" s="182"/>
      <c r="NJB59" s="182"/>
      <c r="NJC59" s="182"/>
      <c r="NJD59" s="182"/>
      <c r="NJE59" s="182"/>
      <c r="NJF59" s="182"/>
      <c r="NJG59" s="182"/>
      <c r="NJH59" s="182"/>
      <c r="NJI59" s="182"/>
      <c r="NJJ59" s="182"/>
      <c r="NJK59" s="182"/>
      <c r="NJL59" s="182"/>
      <c r="NJM59" s="182"/>
      <c r="NJN59" s="182"/>
      <c r="NJO59" s="182"/>
      <c r="NJP59" s="182"/>
      <c r="NJQ59" s="182"/>
      <c r="NJR59" s="182"/>
      <c r="NJS59" s="182"/>
      <c r="NJT59" s="182"/>
      <c r="NJU59" s="182"/>
      <c r="NJV59" s="182"/>
      <c r="NJW59" s="182"/>
      <c r="NJX59" s="182"/>
      <c r="NJY59" s="182"/>
      <c r="NJZ59" s="182"/>
      <c r="NKA59" s="182"/>
      <c r="NKB59" s="182"/>
      <c r="NKC59" s="182"/>
      <c r="NKD59" s="182"/>
      <c r="NKE59" s="182"/>
      <c r="NKF59" s="182"/>
      <c r="NKG59" s="182"/>
      <c r="NKH59" s="182"/>
      <c r="NKI59" s="182"/>
      <c r="NKJ59" s="182"/>
      <c r="NKK59" s="182"/>
      <c r="NKL59" s="182"/>
      <c r="NKM59" s="182"/>
      <c r="NKN59" s="182"/>
      <c r="NKO59" s="182"/>
      <c r="NKP59" s="182"/>
      <c r="NKQ59" s="182"/>
      <c r="NKR59" s="182"/>
      <c r="NKS59" s="182"/>
      <c r="NKT59" s="182"/>
      <c r="NKU59" s="182"/>
      <c r="NKV59" s="182"/>
      <c r="NKW59" s="182"/>
      <c r="NKX59" s="182"/>
      <c r="NKY59" s="182"/>
      <c r="NKZ59" s="182"/>
      <c r="NLA59" s="182"/>
      <c r="NLB59" s="182"/>
      <c r="NLC59" s="182"/>
      <c r="NLD59" s="182"/>
      <c r="NLE59" s="182"/>
      <c r="NLF59" s="182"/>
      <c r="NLG59" s="182"/>
      <c r="NLH59" s="182"/>
      <c r="NLI59" s="182"/>
      <c r="NLJ59" s="182"/>
      <c r="NLK59" s="182"/>
      <c r="NLL59" s="182"/>
      <c r="NLM59" s="182"/>
      <c r="NLN59" s="182"/>
      <c r="NLO59" s="182"/>
      <c r="NLP59" s="182"/>
      <c r="NLQ59" s="182"/>
      <c r="NLR59" s="182"/>
      <c r="NLS59" s="182"/>
      <c r="NLT59" s="182"/>
      <c r="NLU59" s="182"/>
      <c r="NLV59" s="182"/>
      <c r="NLW59" s="182"/>
      <c r="NLX59" s="182"/>
      <c r="NLY59" s="182"/>
      <c r="NLZ59" s="182"/>
      <c r="NMA59" s="182"/>
      <c r="NMB59" s="182"/>
      <c r="NMC59" s="182"/>
      <c r="NMD59" s="182"/>
      <c r="NME59" s="182"/>
      <c r="NMF59" s="182"/>
      <c r="NMG59" s="182"/>
      <c r="NMH59" s="182"/>
      <c r="NMI59" s="182"/>
      <c r="NMJ59" s="182"/>
      <c r="NMK59" s="182"/>
      <c r="NML59" s="182"/>
      <c r="NMM59" s="182"/>
      <c r="NMN59" s="182"/>
      <c r="NMO59" s="182"/>
      <c r="NMP59" s="182"/>
      <c r="NMQ59" s="182"/>
      <c r="NMR59" s="182"/>
      <c r="NMS59" s="182"/>
      <c r="NMT59" s="182"/>
      <c r="NMU59" s="182"/>
      <c r="NMV59" s="182"/>
      <c r="NMW59" s="182"/>
      <c r="NMX59" s="182"/>
      <c r="NMY59" s="182"/>
      <c r="NMZ59" s="182"/>
      <c r="NNA59" s="182"/>
      <c r="NNB59" s="182"/>
      <c r="NNC59" s="182"/>
      <c r="NND59" s="182"/>
      <c r="NNE59" s="182"/>
      <c r="NNF59" s="182"/>
      <c r="NNG59" s="182"/>
      <c r="NNH59" s="182"/>
      <c r="NNI59" s="182"/>
      <c r="NNJ59" s="182"/>
      <c r="NNK59" s="182"/>
      <c r="NNL59" s="182"/>
      <c r="NNM59" s="182"/>
      <c r="NNN59" s="182"/>
      <c r="NNO59" s="182"/>
      <c r="NNP59" s="182"/>
      <c r="NNQ59" s="182"/>
      <c r="NNR59" s="182"/>
      <c r="NNS59" s="182"/>
      <c r="NNT59" s="182"/>
      <c r="NNU59" s="182"/>
      <c r="NNV59" s="182"/>
      <c r="NNW59" s="182"/>
      <c r="NNX59" s="182"/>
      <c r="NNY59" s="182"/>
      <c r="NNZ59" s="182"/>
      <c r="NOA59" s="182"/>
      <c r="NOB59" s="182"/>
      <c r="NOC59" s="182"/>
      <c r="NOD59" s="182"/>
      <c r="NOE59" s="182"/>
      <c r="NOF59" s="182"/>
      <c r="NOG59" s="182"/>
      <c r="NOH59" s="182"/>
      <c r="NOI59" s="182"/>
      <c r="NOJ59" s="182"/>
      <c r="NOK59" s="182"/>
      <c r="NOL59" s="182"/>
      <c r="NOM59" s="182"/>
      <c r="NON59" s="182"/>
      <c r="NOO59" s="182"/>
      <c r="NOP59" s="182"/>
      <c r="NOQ59" s="182"/>
      <c r="NOR59" s="182"/>
      <c r="NOS59" s="182"/>
      <c r="NOT59" s="182"/>
      <c r="NOU59" s="182"/>
      <c r="NOV59" s="182"/>
      <c r="NOW59" s="182"/>
      <c r="NOX59" s="182"/>
      <c r="NOY59" s="182"/>
      <c r="NOZ59" s="182"/>
      <c r="NPA59" s="182"/>
      <c r="NPB59" s="182"/>
      <c r="NPC59" s="182"/>
      <c r="NPD59" s="182"/>
      <c r="NPE59" s="182"/>
      <c r="NPF59" s="182"/>
      <c r="NPG59" s="182"/>
      <c r="NPH59" s="182"/>
      <c r="NPI59" s="182"/>
      <c r="NPJ59" s="182"/>
      <c r="NPK59" s="182"/>
      <c r="NPL59" s="182"/>
      <c r="NPM59" s="182"/>
      <c r="NPN59" s="182"/>
      <c r="NPO59" s="182"/>
      <c r="NPP59" s="182"/>
      <c r="NPQ59" s="182"/>
      <c r="NPR59" s="182"/>
      <c r="NPS59" s="182"/>
      <c r="NPT59" s="182"/>
      <c r="NPU59" s="182"/>
      <c r="NPV59" s="182"/>
      <c r="NPW59" s="182"/>
      <c r="NPX59" s="182"/>
      <c r="NPY59" s="182"/>
      <c r="NPZ59" s="182"/>
      <c r="NQA59" s="182"/>
      <c r="NQB59" s="182"/>
      <c r="NQC59" s="182"/>
      <c r="NQD59" s="182"/>
      <c r="NQE59" s="182"/>
      <c r="NQF59" s="182"/>
      <c r="NQG59" s="182"/>
      <c r="NQH59" s="182"/>
      <c r="NQI59" s="182"/>
      <c r="NQJ59" s="182"/>
      <c r="NQK59" s="182"/>
      <c r="NQL59" s="182"/>
      <c r="NQM59" s="182"/>
      <c r="NQN59" s="182"/>
      <c r="NQO59" s="182"/>
      <c r="NQP59" s="182"/>
      <c r="NQQ59" s="182"/>
      <c r="NQR59" s="182"/>
      <c r="NQS59" s="182"/>
      <c r="NQT59" s="182"/>
      <c r="NQU59" s="182"/>
      <c r="NQV59" s="182"/>
      <c r="NQW59" s="182"/>
      <c r="NQX59" s="182"/>
      <c r="NQY59" s="182"/>
      <c r="NQZ59" s="182"/>
      <c r="NRA59" s="182"/>
      <c r="NRB59" s="182"/>
      <c r="NRC59" s="182"/>
      <c r="NRD59" s="182"/>
      <c r="NRE59" s="182"/>
      <c r="NRF59" s="182"/>
      <c r="NRG59" s="182"/>
      <c r="NRH59" s="182"/>
      <c r="NRI59" s="182"/>
      <c r="NRJ59" s="182"/>
      <c r="NRK59" s="182"/>
      <c r="NRL59" s="182"/>
      <c r="NRM59" s="182"/>
      <c r="NRN59" s="182"/>
      <c r="NRO59" s="182"/>
      <c r="NRP59" s="182"/>
      <c r="NRQ59" s="182"/>
      <c r="NRR59" s="182"/>
      <c r="NRS59" s="182"/>
      <c r="NRT59" s="182"/>
      <c r="NRU59" s="182"/>
      <c r="NRV59" s="182"/>
      <c r="NRW59" s="182"/>
      <c r="NRX59" s="182"/>
      <c r="NRY59" s="182"/>
      <c r="NRZ59" s="182"/>
      <c r="NSA59" s="182"/>
      <c r="NSB59" s="182"/>
      <c r="NSC59" s="182"/>
      <c r="NSD59" s="182"/>
      <c r="NSE59" s="182"/>
      <c r="NSF59" s="182"/>
      <c r="NSG59" s="182"/>
      <c r="NSH59" s="182"/>
      <c r="NSI59" s="182"/>
      <c r="NSJ59" s="182"/>
      <c r="NSK59" s="182"/>
      <c r="NSL59" s="182"/>
      <c r="NSM59" s="182"/>
      <c r="NSN59" s="182"/>
      <c r="NSO59" s="182"/>
      <c r="NSP59" s="182"/>
      <c r="NSQ59" s="182"/>
      <c r="NSR59" s="182"/>
      <c r="NSS59" s="182"/>
      <c r="NST59" s="182"/>
      <c r="NSU59" s="182"/>
      <c r="NSV59" s="182"/>
      <c r="NSW59" s="182"/>
      <c r="NSX59" s="182"/>
      <c r="NSY59" s="182"/>
      <c r="NSZ59" s="182"/>
      <c r="NTA59" s="182"/>
      <c r="NTB59" s="182"/>
      <c r="NTC59" s="182"/>
      <c r="NTD59" s="182"/>
      <c r="NTE59" s="182"/>
      <c r="NTF59" s="182"/>
      <c r="NTG59" s="182"/>
      <c r="NTH59" s="182"/>
      <c r="NTI59" s="182"/>
      <c r="NTJ59" s="182"/>
      <c r="NTK59" s="182"/>
      <c r="NTL59" s="182"/>
      <c r="NTM59" s="182"/>
      <c r="NTN59" s="182"/>
      <c r="NTO59" s="182"/>
      <c r="NTP59" s="182"/>
      <c r="NTQ59" s="182"/>
      <c r="NTR59" s="182"/>
      <c r="NTS59" s="182"/>
      <c r="NTT59" s="182"/>
      <c r="NTU59" s="182"/>
      <c r="NTV59" s="182"/>
      <c r="NTW59" s="182"/>
      <c r="NTX59" s="182"/>
      <c r="NTY59" s="182"/>
      <c r="NTZ59" s="182"/>
      <c r="NUA59" s="182"/>
      <c r="NUB59" s="182"/>
      <c r="NUC59" s="182"/>
      <c r="NUD59" s="182"/>
      <c r="NUE59" s="182"/>
      <c r="NUF59" s="182"/>
      <c r="NUG59" s="182"/>
      <c r="NUH59" s="182"/>
      <c r="NUI59" s="182"/>
      <c r="NUJ59" s="182"/>
      <c r="NUK59" s="182"/>
      <c r="NUL59" s="182"/>
      <c r="NUM59" s="182"/>
      <c r="NUN59" s="182"/>
      <c r="NUO59" s="182"/>
      <c r="NUP59" s="182"/>
      <c r="NUQ59" s="182"/>
      <c r="NUR59" s="182"/>
      <c r="NUS59" s="182"/>
      <c r="NUT59" s="182"/>
      <c r="NUU59" s="182"/>
      <c r="NUV59" s="182"/>
      <c r="NUW59" s="182"/>
      <c r="NUX59" s="182"/>
      <c r="NUY59" s="182"/>
      <c r="NUZ59" s="182"/>
      <c r="NVA59" s="182"/>
      <c r="NVB59" s="182"/>
      <c r="NVC59" s="182"/>
      <c r="NVD59" s="182"/>
      <c r="NVE59" s="182"/>
      <c r="NVF59" s="182"/>
      <c r="NVG59" s="182"/>
      <c r="NVH59" s="182"/>
      <c r="NVI59" s="182"/>
      <c r="NVJ59" s="182"/>
      <c r="NVK59" s="182"/>
      <c r="NVL59" s="182"/>
      <c r="NVM59" s="182"/>
      <c r="NVN59" s="182"/>
      <c r="NVO59" s="182"/>
      <c r="NVP59" s="182"/>
      <c r="NVQ59" s="182"/>
      <c r="NVR59" s="182"/>
      <c r="NVS59" s="182"/>
      <c r="NVT59" s="182"/>
      <c r="NVU59" s="182"/>
      <c r="NVV59" s="182"/>
      <c r="NVW59" s="182"/>
      <c r="NVX59" s="182"/>
      <c r="NVY59" s="182"/>
      <c r="NVZ59" s="182"/>
      <c r="NWA59" s="182"/>
      <c r="NWB59" s="182"/>
      <c r="NWC59" s="182"/>
      <c r="NWD59" s="182"/>
      <c r="NWE59" s="182"/>
      <c r="NWF59" s="182"/>
      <c r="NWG59" s="182"/>
      <c r="NWH59" s="182"/>
      <c r="NWI59" s="182"/>
      <c r="NWJ59" s="182"/>
      <c r="NWK59" s="182"/>
      <c r="NWL59" s="182"/>
      <c r="NWM59" s="182"/>
      <c r="NWN59" s="182"/>
      <c r="NWO59" s="182"/>
      <c r="NWP59" s="182"/>
      <c r="NWQ59" s="182"/>
      <c r="NWR59" s="182"/>
      <c r="NWS59" s="182"/>
      <c r="NWT59" s="182"/>
      <c r="NWU59" s="182"/>
      <c r="NWV59" s="182"/>
      <c r="NWW59" s="182"/>
      <c r="NWX59" s="182"/>
      <c r="NWY59" s="182"/>
      <c r="NWZ59" s="182"/>
      <c r="NXA59" s="182"/>
      <c r="NXB59" s="182"/>
      <c r="NXC59" s="182"/>
      <c r="NXD59" s="182"/>
      <c r="NXE59" s="182"/>
      <c r="NXF59" s="182"/>
      <c r="NXG59" s="182"/>
      <c r="NXH59" s="182"/>
      <c r="NXI59" s="182"/>
      <c r="NXJ59" s="182"/>
      <c r="NXK59" s="182"/>
      <c r="NXL59" s="182"/>
      <c r="NXM59" s="182"/>
      <c r="NXN59" s="182"/>
      <c r="NXO59" s="182"/>
      <c r="NXP59" s="182"/>
      <c r="NXQ59" s="182"/>
      <c r="NXR59" s="182"/>
      <c r="NXS59" s="182"/>
      <c r="NXT59" s="182"/>
      <c r="NXU59" s="182"/>
      <c r="NXV59" s="182"/>
      <c r="NXW59" s="182"/>
      <c r="NXX59" s="182"/>
      <c r="NXY59" s="182"/>
      <c r="NXZ59" s="182"/>
      <c r="NYA59" s="182"/>
      <c r="NYB59" s="182"/>
      <c r="NYC59" s="182"/>
      <c r="NYD59" s="182"/>
      <c r="NYE59" s="182"/>
      <c r="NYF59" s="182"/>
      <c r="NYG59" s="182"/>
      <c r="NYH59" s="182"/>
      <c r="NYI59" s="182"/>
      <c r="NYJ59" s="182"/>
      <c r="NYK59" s="182"/>
      <c r="NYL59" s="182"/>
      <c r="NYM59" s="182"/>
      <c r="NYN59" s="182"/>
      <c r="NYO59" s="182"/>
      <c r="NYP59" s="182"/>
      <c r="NYQ59" s="182"/>
      <c r="NYR59" s="182"/>
      <c r="NYS59" s="182"/>
      <c r="NYT59" s="182"/>
      <c r="NYU59" s="182"/>
      <c r="NYV59" s="182"/>
      <c r="NYW59" s="182"/>
      <c r="NYX59" s="182"/>
      <c r="NYY59" s="182"/>
      <c r="NYZ59" s="182"/>
      <c r="NZA59" s="182"/>
      <c r="NZB59" s="182"/>
      <c r="NZC59" s="182"/>
      <c r="NZD59" s="182"/>
      <c r="NZE59" s="182"/>
      <c r="NZF59" s="182"/>
      <c r="NZG59" s="182"/>
      <c r="NZH59" s="182"/>
      <c r="NZI59" s="182"/>
      <c r="NZJ59" s="182"/>
      <c r="NZK59" s="182"/>
      <c r="NZL59" s="182"/>
      <c r="NZM59" s="182"/>
      <c r="NZN59" s="182"/>
      <c r="NZO59" s="182"/>
      <c r="NZP59" s="182"/>
      <c r="NZQ59" s="182"/>
      <c r="NZR59" s="182"/>
      <c r="NZS59" s="182"/>
      <c r="NZT59" s="182"/>
      <c r="NZU59" s="182"/>
      <c r="NZV59" s="182"/>
      <c r="NZW59" s="182"/>
      <c r="NZX59" s="182"/>
      <c r="NZY59" s="182"/>
      <c r="NZZ59" s="182"/>
      <c r="OAA59" s="182"/>
      <c r="OAB59" s="182"/>
      <c r="OAC59" s="182"/>
      <c r="OAD59" s="182"/>
      <c r="OAE59" s="182"/>
      <c r="OAF59" s="182"/>
      <c r="OAG59" s="182"/>
      <c r="OAH59" s="182"/>
      <c r="OAI59" s="182"/>
      <c r="OAJ59" s="182"/>
      <c r="OAK59" s="182"/>
      <c r="OAL59" s="182"/>
      <c r="OAM59" s="182"/>
      <c r="OAN59" s="182"/>
      <c r="OAO59" s="182"/>
      <c r="OAP59" s="182"/>
      <c r="OAQ59" s="182"/>
      <c r="OAR59" s="182"/>
      <c r="OAS59" s="182"/>
      <c r="OAT59" s="182"/>
      <c r="OAU59" s="182"/>
      <c r="OAV59" s="182"/>
      <c r="OAW59" s="182"/>
      <c r="OAX59" s="182"/>
      <c r="OAY59" s="182"/>
      <c r="OAZ59" s="182"/>
      <c r="OBA59" s="182"/>
      <c r="OBB59" s="182"/>
      <c r="OBC59" s="182"/>
      <c r="OBD59" s="182"/>
      <c r="OBE59" s="182"/>
      <c r="OBF59" s="182"/>
      <c r="OBG59" s="182"/>
      <c r="OBH59" s="182"/>
      <c r="OBI59" s="182"/>
      <c r="OBJ59" s="182"/>
      <c r="OBK59" s="182"/>
      <c r="OBL59" s="182"/>
      <c r="OBM59" s="182"/>
      <c r="OBN59" s="182"/>
      <c r="OBO59" s="182"/>
      <c r="OBP59" s="182"/>
      <c r="OBQ59" s="182"/>
      <c r="OBR59" s="182"/>
      <c r="OBS59" s="182"/>
      <c r="OBT59" s="182"/>
      <c r="OBU59" s="182"/>
      <c r="OBV59" s="182"/>
      <c r="OBW59" s="182"/>
      <c r="OBX59" s="182"/>
      <c r="OBY59" s="182"/>
      <c r="OBZ59" s="182"/>
      <c r="OCA59" s="182"/>
      <c r="OCB59" s="182"/>
      <c r="OCC59" s="182"/>
      <c r="OCD59" s="182"/>
      <c r="OCE59" s="182"/>
      <c r="OCF59" s="182"/>
      <c r="OCG59" s="182"/>
      <c r="OCH59" s="182"/>
      <c r="OCI59" s="182"/>
      <c r="OCJ59" s="182"/>
      <c r="OCK59" s="182"/>
      <c r="OCL59" s="182"/>
      <c r="OCM59" s="182"/>
      <c r="OCN59" s="182"/>
      <c r="OCO59" s="182"/>
      <c r="OCP59" s="182"/>
      <c r="OCQ59" s="182"/>
      <c r="OCR59" s="182"/>
      <c r="OCS59" s="182"/>
      <c r="OCT59" s="182"/>
      <c r="OCU59" s="182"/>
      <c r="OCV59" s="182"/>
      <c r="OCW59" s="182"/>
      <c r="OCX59" s="182"/>
      <c r="OCY59" s="182"/>
      <c r="OCZ59" s="182"/>
      <c r="ODA59" s="182"/>
      <c r="ODB59" s="182"/>
      <c r="ODC59" s="182"/>
      <c r="ODD59" s="182"/>
      <c r="ODE59" s="182"/>
      <c r="ODF59" s="182"/>
      <c r="ODG59" s="182"/>
      <c r="ODH59" s="182"/>
      <c r="ODI59" s="182"/>
      <c r="ODJ59" s="182"/>
      <c r="ODK59" s="182"/>
      <c r="ODL59" s="182"/>
      <c r="ODM59" s="182"/>
      <c r="ODN59" s="182"/>
      <c r="ODO59" s="182"/>
      <c r="ODP59" s="182"/>
      <c r="ODQ59" s="182"/>
      <c r="ODR59" s="182"/>
      <c r="ODS59" s="182"/>
      <c r="ODT59" s="182"/>
      <c r="ODU59" s="182"/>
      <c r="ODV59" s="182"/>
      <c r="ODW59" s="182"/>
      <c r="ODX59" s="182"/>
      <c r="ODY59" s="182"/>
      <c r="ODZ59" s="182"/>
      <c r="OEA59" s="182"/>
      <c r="OEB59" s="182"/>
      <c r="OEC59" s="182"/>
      <c r="OED59" s="182"/>
      <c r="OEE59" s="182"/>
      <c r="OEF59" s="182"/>
      <c r="OEG59" s="182"/>
      <c r="OEH59" s="182"/>
      <c r="OEI59" s="182"/>
      <c r="OEJ59" s="182"/>
      <c r="OEK59" s="182"/>
      <c r="OEL59" s="182"/>
      <c r="OEM59" s="182"/>
      <c r="OEN59" s="182"/>
      <c r="OEO59" s="182"/>
      <c r="OEP59" s="182"/>
      <c r="OEQ59" s="182"/>
      <c r="OER59" s="182"/>
      <c r="OES59" s="182"/>
      <c r="OET59" s="182"/>
      <c r="OEU59" s="182"/>
      <c r="OEV59" s="182"/>
      <c r="OEW59" s="182"/>
      <c r="OEX59" s="182"/>
      <c r="OEY59" s="182"/>
      <c r="OEZ59" s="182"/>
      <c r="OFA59" s="182"/>
      <c r="OFB59" s="182"/>
      <c r="OFC59" s="182"/>
      <c r="OFD59" s="182"/>
      <c r="OFE59" s="182"/>
      <c r="OFF59" s="182"/>
      <c r="OFG59" s="182"/>
      <c r="OFH59" s="182"/>
      <c r="OFI59" s="182"/>
      <c r="OFJ59" s="182"/>
      <c r="OFK59" s="182"/>
      <c r="OFL59" s="182"/>
      <c r="OFM59" s="182"/>
      <c r="OFN59" s="182"/>
      <c r="OFO59" s="182"/>
      <c r="OFP59" s="182"/>
      <c r="OFQ59" s="182"/>
      <c r="OFR59" s="182"/>
      <c r="OFS59" s="182"/>
      <c r="OFT59" s="182"/>
      <c r="OFU59" s="182"/>
      <c r="OFV59" s="182"/>
      <c r="OFW59" s="182"/>
      <c r="OFX59" s="182"/>
      <c r="OFY59" s="182"/>
      <c r="OFZ59" s="182"/>
      <c r="OGA59" s="182"/>
      <c r="OGB59" s="182"/>
      <c r="OGC59" s="182"/>
      <c r="OGD59" s="182"/>
      <c r="OGE59" s="182"/>
      <c r="OGF59" s="182"/>
      <c r="OGG59" s="182"/>
      <c r="OGH59" s="182"/>
      <c r="OGI59" s="182"/>
      <c r="OGJ59" s="182"/>
      <c r="OGK59" s="182"/>
      <c r="OGL59" s="182"/>
      <c r="OGM59" s="182"/>
      <c r="OGN59" s="182"/>
      <c r="OGO59" s="182"/>
      <c r="OGP59" s="182"/>
      <c r="OGQ59" s="182"/>
      <c r="OGR59" s="182"/>
      <c r="OGS59" s="182"/>
      <c r="OGT59" s="182"/>
      <c r="OGU59" s="182"/>
      <c r="OGV59" s="182"/>
      <c r="OGW59" s="182"/>
      <c r="OGX59" s="182"/>
      <c r="OGY59" s="182"/>
      <c r="OGZ59" s="182"/>
      <c r="OHA59" s="182"/>
      <c r="OHB59" s="182"/>
      <c r="OHC59" s="182"/>
      <c r="OHD59" s="182"/>
      <c r="OHE59" s="182"/>
      <c r="OHF59" s="182"/>
      <c r="OHG59" s="182"/>
      <c r="OHH59" s="182"/>
      <c r="OHI59" s="182"/>
      <c r="OHJ59" s="182"/>
      <c r="OHK59" s="182"/>
      <c r="OHL59" s="182"/>
      <c r="OHM59" s="182"/>
      <c r="OHN59" s="182"/>
      <c r="OHO59" s="182"/>
      <c r="OHP59" s="182"/>
      <c r="OHQ59" s="182"/>
      <c r="OHR59" s="182"/>
      <c r="OHS59" s="182"/>
      <c r="OHT59" s="182"/>
      <c r="OHU59" s="182"/>
      <c r="OHV59" s="182"/>
      <c r="OHW59" s="182"/>
      <c r="OHX59" s="182"/>
      <c r="OHY59" s="182"/>
      <c r="OHZ59" s="182"/>
      <c r="OIA59" s="182"/>
      <c r="OIB59" s="182"/>
      <c r="OIC59" s="182"/>
      <c r="OID59" s="182"/>
      <c r="OIE59" s="182"/>
      <c r="OIF59" s="182"/>
      <c r="OIG59" s="182"/>
      <c r="OIH59" s="182"/>
      <c r="OII59" s="182"/>
      <c r="OIJ59" s="182"/>
      <c r="OIK59" s="182"/>
      <c r="OIL59" s="182"/>
      <c r="OIM59" s="182"/>
      <c r="OIN59" s="182"/>
      <c r="OIO59" s="182"/>
      <c r="OIP59" s="182"/>
      <c r="OIQ59" s="182"/>
      <c r="OIR59" s="182"/>
      <c r="OIS59" s="182"/>
      <c r="OIT59" s="182"/>
      <c r="OIU59" s="182"/>
      <c r="OIV59" s="182"/>
      <c r="OIW59" s="182"/>
      <c r="OIX59" s="182"/>
      <c r="OIY59" s="182"/>
      <c r="OIZ59" s="182"/>
      <c r="OJA59" s="182"/>
      <c r="OJB59" s="182"/>
      <c r="OJC59" s="182"/>
      <c r="OJD59" s="182"/>
      <c r="OJE59" s="182"/>
      <c r="OJF59" s="182"/>
      <c r="OJG59" s="182"/>
      <c r="OJH59" s="182"/>
      <c r="OJI59" s="182"/>
      <c r="OJJ59" s="182"/>
      <c r="OJK59" s="182"/>
      <c r="OJL59" s="182"/>
      <c r="OJM59" s="182"/>
      <c r="OJN59" s="182"/>
      <c r="OJO59" s="182"/>
      <c r="OJP59" s="182"/>
      <c r="OJQ59" s="182"/>
      <c r="OJR59" s="182"/>
      <c r="OJS59" s="182"/>
      <c r="OJT59" s="182"/>
      <c r="OJU59" s="182"/>
      <c r="OJV59" s="182"/>
      <c r="OJW59" s="182"/>
      <c r="OJX59" s="182"/>
      <c r="OJY59" s="182"/>
      <c r="OJZ59" s="182"/>
      <c r="OKA59" s="182"/>
      <c r="OKB59" s="182"/>
      <c r="OKC59" s="182"/>
      <c r="OKD59" s="182"/>
      <c r="OKE59" s="182"/>
      <c r="OKF59" s="182"/>
      <c r="OKG59" s="182"/>
      <c r="OKH59" s="182"/>
      <c r="OKI59" s="182"/>
      <c r="OKJ59" s="182"/>
      <c r="OKK59" s="182"/>
      <c r="OKL59" s="182"/>
      <c r="OKM59" s="182"/>
      <c r="OKN59" s="182"/>
      <c r="OKO59" s="182"/>
      <c r="OKP59" s="182"/>
      <c r="OKQ59" s="182"/>
      <c r="OKR59" s="182"/>
      <c r="OKS59" s="182"/>
      <c r="OKT59" s="182"/>
      <c r="OKU59" s="182"/>
      <c r="OKV59" s="182"/>
      <c r="OKW59" s="182"/>
      <c r="OKX59" s="182"/>
      <c r="OKY59" s="182"/>
      <c r="OKZ59" s="182"/>
      <c r="OLA59" s="182"/>
      <c r="OLB59" s="182"/>
      <c r="OLC59" s="182"/>
      <c r="OLD59" s="182"/>
      <c r="OLE59" s="182"/>
      <c r="OLF59" s="182"/>
      <c r="OLG59" s="182"/>
      <c r="OLH59" s="182"/>
      <c r="OLI59" s="182"/>
      <c r="OLJ59" s="182"/>
      <c r="OLK59" s="182"/>
      <c r="OLL59" s="182"/>
      <c r="OLM59" s="182"/>
      <c r="OLN59" s="182"/>
      <c r="OLO59" s="182"/>
      <c r="OLP59" s="182"/>
      <c r="OLQ59" s="182"/>
      <c r="OLR59" s="182"/>
      <c r="OLS59" s="182"/>
      <c r="OLT59" s="182"/>
      <c r="OLU59" s="182"/>
      <c r="OLV59" s="182"/>
      <c r="OLW59" s="182"/>
      <c r="OLX59" s="182"/>
      <c r="OLY59" s="182"/>
      <c r="OLZ59" s="182"/>
      <c r="OMA59" s="182"/>
      <c r="OMB59" s="182"/>
      <c r="OMC59" s="182"/>
      <c r="OMD59" s="182"/>
      <c r="OME59" s="182"/>
      <c r="OMF59" s="182"/>
      <c r="OMG59" s="182"/>
      <c r="OMH59" s="182"/>
      <c r="OMI59" s="182"/>
      <c r="OMJ59" s="182"/>
      <c r="OMK59" s="182"/>
      <c r="OML59" s="182"/>
      <c r="OMM59" s="182"/>
      <c r="OMN59" s="182"/>
      <c r="OMO59" s="182"/>
      <c r="OMP59" s="182"/>
      <c r="OMQ59" s="182"/>
      <c r="OMR59" s="182"/>
      <c r="OMS59" s="182"/>
      <c r="OMT59" s="182"/>
      <c r="OMU59" s="182"/>
      <c r="OMV59" s="182"/>
      <c r="OMW59" s="182"/>
      <c r="OMX59" s="182"/>
      <c r="OMY59" s="182"/>
      <c r="OMZ59" s="182"/>
      <c r="ONA59" s="182"/>
      <c r="ONB59" s="182"/>
      <c r="ONC59" s="182"/>
      <c r="OND59" s="182"/>
      <c r="ONE59" s="182"/>
      <c r="ONF59" s="182"/>
      <c r="ONG59" s="182"/>
      <c r="ONH59" s="182"/>
      <c r="ONI59" s="182"/>
      <c r="ONJ59" s="182"/>
      <c r="ONK59" s="182"/>
      <c r="ONL59" s="182"/>
      <c r="ONM59" s="182"/>
      <c r="ONN59" s="182"/>
      <c r="ONO59" s="182"/>
      <c r="ONP59" s="182"/>
      <c r="ONQ59" s="182"/>
      <c r="ONR59" s="182"/>
      <c r="ONS59" s="182"/>
      <c r="ONT59" s="182"/>
      <c r="ONU59" s="182"/>
      <c r="ONV59" s="182"/>
      <c r="ONW59" s="182"/>
      <c r="ONX59" s="182"/>
      <c r="ONY59" s="182"/>
      <c r="ONZ59" s="182"/>
      <c r="OOA59" s="182"/>
      <c r="OOB59" s="182"/>
      <c r="OOC59" s="182"/>
      <c r="OOD59" s="182"/>
      <c r="OOE59" s="182"/>
      <c r="OOF59" s="182"/>
      <c r="OOG59" s="182"/>
      <c r="OOH59" s="182"/>
      <c r="OOI59" s="182"/>
      <c r="OOJ59" s="182"/>
      <c r="OOK59" s="182"/>
      <c r="OOL59" s="182"/>
      <c r="OOM59" s="182"/>
      <c r="OON59" s="182"/>
      <c r="OOO59" s="182"/>
      <c r="OOP59" s="182"/>
      <c r="OOQ59" s="182"/>
      <c r="OOR59" s="182"/>
      <c r="OOS59" s="182"/>
      <c r="OOT59" s="182"/>
      <c r="OOU59" s="182"/>
      <c r="OOV59" s="182"/>
      <c r="OOW59" s="182"/>
      <c r="OOX59" s="182"/>
      <c r="OOY59" s="182"/>
      <c r="OOZ59" s="182"/>
      <c r="OPA59" s="182"/>
      <c r="OPB59" s="182"/>
      <c r="OPC59" s="182"/>
      <c r="OPD59" s="182"/>
      <c r="OPE59" s="182"/>
      <c r="OPF59" s="182"/>
      <c r="OPG59" s="182"/>
      <c r="OPH59" s="182"/>
      <c r="OPI59" s="182"/>
      <c r="OPJ59" s="182"/>
      <c r="OPK59" s="182"/>
      <c r="OPL59" s="182"/>
      <c r="OPM59" s="182"/>
      <c r="OPN59" s="182"/>
      <c r="OPO59" s="182"/>
      <c r="OPP59" s="182"/>
      <c r="OPQ59" s="182"/>
      <c r="OPR59" s="182"/>
      <c r="OPS59" s="182"/>
      <c r="OPT59" s="182"/>
      <c r="OPU59" s="182"/>
      <c r="OPV59" s="182"/>
      <c r="OPW59" s="182"/>
      <c r="OPX59" s="182"/>
      <c r="OPY59" s="182"/>
      <c r="OPZ59" s="182"/>
      <c r="OQA59" s="182"/>
      <c r="OQB59" s="182"/>
      <c r="OQC59" s="182"/>
      <c r="OQD59" s="182"/>
      <c r="OQE59" s="182"/>
      <c r="OQF59" s="182"/>
      <c r="OQG59" s="182"/>
      <c r="OQH59" s="182"/>
      <c r="OQI59" s="182"/>
      <c r="OQJ59" s="182"/>
      <c r="OQK59" s="182"/>
      <c r="OQL59" s="182"/>
      <c r="OQM59" s="182"/>
      <c r="OQN59" s="182"/>
      <c r="OQO59" s="182"/>
      <c r="OQP59" s="182"/>
      <c r="OQQ59" s="182"/>
      <c r="OQR59" s="182"/>
      <c r="OQS59" s="182"/>
      <c r="OQT59" s="182"/>
      <c r="OQU59" s="182"/>
      <c r="OQV59" s="182"/>
      <c r="OQW59" s="182"/>
      <c r="OQX59" s="182"/>
      <c r="OQY59" s="182"/>
      <c r="OQZ59" s="182"/>
      <c r="ORA59" s="182"/>
      <c r="ORB59" s="182"/>
      <c r="ORC59" s="182"/>
      <c r="ORD59" s="182"/>
      <c r="ORE59" s="182"/>
      <c r="ORF59" s="182"/>
      <c r="ORG59" s="182"/>
      <c r="ORH59" s="182"/>
      <c r="ORI59" s="182"/>
      <c r="ORJ59" s="182"/>
      <c r="ORK59" s="182"/>
      <c r="ORL59" s="182"/>
      <c r="ORM59" s="182"/>
      <c r="ORN59" s="182"/>
      <c r="ORO59" s="182"/>
      <c r="ORP59" s="182"/>
      <c r="ORQ59" s="182"/>
      <c r="ORR59" s="182"/>
      <c r="ORS59" s="182"/>
      <c r="ORT59" s="182"/>
      <c r="ORU59" s="182"/>
      <c r="ORV59" s="182"/>
      <c r="ORW59" s="182"/>
      <c r="ORX59" s="182"/>
      <c r="ORY59" s="182"/>
      <c r="ORZ59" s="182"/>
      <c r="OSA59" s="182"/>
      <c r="OSB59" s="182"/>
      <c r="OSC59" s="182"/>
      <c r="OSD59" s="182"/>
      <c r="OSE59" s="182"/>
      <c r="OSF59" s="182"/>
      <c r="OSG59" s="182"/>
      <c r="OSH59" s="182"/>
      <c r="OSI59" s="182"/>
      <c r="OSJ59" s="182"/>
      <c r="OSK59" s="182"/>
      <c r="OSL59" s="182"/>
      <c r="OSM59" s="182"/>
      <c r="OSN59" s="182"/>
      <c r="OSO59" s="182"/>
      <c r="OSP59" s="182"/>
      <c r="OSQ59" s="182"/>
      <c r="OSR59" s="182"/>
      <c r="OSS59" s="182"/>
      <c r="OST59" s="182"/>
      <c r="OSU59" s="182"/>
      <c r="OSV59" s="182"/>
      <c r="OSW59" s="182"/>
      <c r="OSX59" s="182"/>
      <c r="OSY59" s="182"/>
      <c r="OSZ59" s="182"/>
      <c r="OTA59" s="182"/>
      <c r="OTB59" s="182"/>
      <c r="OTC59" s="182"/>
      <c r="OTD59" s="182"/>
      <c r="OTE59" s="182"/>
      <c r="OTF59" s="182"/>
      <c r="OTG59" s="182"/>
      <c r="OTH59" s="182"/>
      <c r="OTI59" s="182"/>
      <c r="OTJ59" s="182"/>
      <c r="OTK59" s="182"/>
      <c r="OTL59" s="182"/>
      <c r="OTM59" s="182"/>
      <c r="OTN59" s="182"/>
      <c r="OTO59" s="182"/>
      <c r="OTP59" s="182"/>
      <c r="OTQ59" s="182"/>
      <c r="OTR59" s="182"/>
      <c r="OTS59" s="182"/>
      <c r="OTT59" s="182"/>
      <c r="OTU59" s="182"/>
      <c r="OTV59" s="182"/>
      <c r="OTW59" s="182"/>
      <c r="OTX59" s="182"/>
      <c r="OTY59" s="182"/>
      <c r="OTZ59" s="182"/>
      <c r="OUA59" s="182"/>
      <c r="OUB59" s="182"/>
      <c r="OUC59" s="182"/>
      <c r="OUD59" s="182"/>
      <c r="OUE59" s="182"/>
      <c r="OUF59" s="182"/>
      <c r="OUG59" s="182"/>
      <c r="OUH59" s="182"/>
      <c r="OUI59" s="182"/>
      <c r="OUJ59" s="182"/>
      <c r="OUK59" s="182"/>
      <c r="OUL59" s="182"/>
      <c r="OUM59" s="182"/>
      <c r="OUN59" s="182"/>
      <c r="OUO59" s="182"/>
      <c r="OUP59" s="182"/>
      <c r="OUQ59" s="182"/>
      <c r="OUR59" s="182"/>
      <c r="OUS59" s="182"/>
      <c r="OUT59" s="182"/>
      <c r="OUU59" s="182"/>
      <c r="OUV59" s="182"/>
      <c r="OUW59" s="182"/>
      <c r="OUX59" s="182"/>
      <c r="OUY59" s="182"/>
      <c r="OUZ59" s="182"/>
      <c r="OVA59" s="182"/>
      <c r="OVB59" s="182"/>
      <c r="OVC59" s="182"/>
      <c r="OVD59" s="182"/>
      <c r="OVE59" s="182"/>
      <c r="OVF59" s="182"/>
      <c r="OVG59" s="182"/>
      <c r="OVH59" s="182"/>
      <c r="OVI59" s="182"/>
      <c r="OVJ59" s="182"/>
      <c r="OVK59" s="182"/>
      <c r="OVL59" s="182"/>
      <c r="OVM59" s="182"/>
      <c r="OVN59" s="182"/>
      <c r="OVO59" s="182"/>
      <c r="OVP59" s="182"/>
      <c r="OVQ59" s="182"/>
      <c r="OVR59" s="182"/>
      <c r="OVS59" s="182"/>
      <c r="OVT59" s="182"/>
      <c r="OVU59" s="182"/>
      <c r="OVV59" s="182"/>
      <c r="OVW59" s="182"/>
      <c r="OVX59" s="182"/>
      <c r="OVY59" s="182"/>
      <c r="OVZ59" s="182"/>
      <c r="OWA59" s="182"/>
      <c r="OWB59" s="182"/>
      <c r="OWC59" s="182"/>
      <c r="OWD59" s="182"/>
      <c r="OWE59" s="182"/>
      <c r="OWF59" s="182"/>
      <c r="OWG59" s="182"/>
      <c r="OWH59" s="182"/>
      <c r="OWI59" s="182"/>
      <c r="OWJ59" s="182"/>
      <c r="OWK59" s="182"/>
      <c r="OWL59" s="182"/>
      <c r="OWM59" s="182"/>
      <c r="OWN59" s="182"/>
      <c r="OWO59" s="182"/>
      <c r="OWP59" s="182"/>
      <c r="OWQ59" s="182"/>
      <c r="OWR59" s="182"/>
      <c r="OWS59" s="182"/>
      <c r="OWT59" s="182"/>
      <c r="OWU59" s="182"/>
      <c r="OWV59" s="182"/>
      <c r="OWW59" s="182"/>
      <c r="OWX59" s="182"/>
      <c r="OWY59" s="182"/>
      <c r="OWZ59" s="182"/>
      <c r="OXA59" s="182"/>
      <c r="OXB59" s="182"/>
      <c r="OXC59" s="182"/>
      <c r="OXD59" s="182"/>
      <c r="OXE59" s="182"/>
      <c r="OXF59" s="182"/>
      <c r="OXG59" s="182"/>
      <c r="OXH59" s="182"/>
      <c r="OXI59" s="182"/>
      <c r="OXJ59" s="182"/>
      <c r="OXK59" s="182"/>
      <c r="OXL59" s="182"/>
      <c r="OXM59" s="182"/>
      <c r="OXN59" s="182"/>
      <c r="OXO59" s="182"/>
      <c r="OXP59" s="182"/>
      <c r="OXQ59" s="182"/>
      <c r="OXR59" s="182"/>
      <c r="OXS59" s="182"/>
      <c r="OXT59" s="182"/>
      <c r="OXU59" s="182"/>
      <c r="OXV59" s="182"/>
      <c r="OXW59" s="182"/>
      <c r="OXX59" s="182"/>
      <c r="OXY59" s="182"/>
      <c r="OXZ59" s="182"/>
      <c r="OYA59" s="182"/>
      <c r="OYB59" s="182"/>
      <c r="OYC59" s="182"/>
      <c r="OYD59" s="182"/>
      <c r="OYE59" s="182"/>
      <c r="OYF59" s="182"/>
      <c r="OYG59" s="182"/>
      <c r="OYH59" s="182"/>
      <c r="OYI59" s="182"/>
      <c r="OYJ59" s="182"/>
      <c r="OYK59" s="182"/>
      <c r="OYL59" s="182"/>
      <c r="OYM59" s="182"/>
      <c r="OYN59" s="182"/>
      <c r="OYO59" s="182"/>
      <c r="OYP59" s="182"/>
      <c r="OYQ59" s="182"/>
      <c r="OYR59" s="182"/>
      <c r="OYS59" s="182"/>
      <c r="OYT59" s="182"/>
      <c r="OYU59" s="182"/>
      <c r="OYV59" s="182"/>
      <c r="OYW59" s="182"/>
      <c r="OYX59" s="182"/>
      <c r="OYY59" s="182"/>
      <c r="OYZ59" s="182"/>
      <c r="OZA59" s="182"/>
      <c r="OZB59" s="182"/>
      <c r="OZC59" s="182"/>
      <c r="OZD59" s="182"/>
      <c r="OZE59" s="182"/>
      <c r="OZF59" s="182"/>
      <c r="OZG59" s="182"/>
      <c r="OZH59" s="182"/>
      <c r="OZI59" s="182"/>
      <c r="OZJ59" s="182"/>
      <c r="OZK59" s="182"/>
      <c r="OZL59" s="182"/>
      <c r="OZM59" s="182"/>
      <c r="OZN59" s="182"/>
      <c r="OZO59" s="182"/>
      <c r="OZP59" s="182"/>
      <c r="OZQ59" s="182"/>
      <c r="OZR59" s="182"/>
      <c r="OZS59" s="182"/>
      <c r="OZT59" s="182"/>
      <c r="OZU59" s="182"/>
      <c r="OZV59" s="182"/>
      <c r="OZW59" s="182"/>
      <c r="OZX59" s="182"/>
      <c r="OZY59" s="182"/>
      <c r="OZZ59" s="182"/>
      <c r="PAA59" s="182"/>
      <c r="PAB59" s="182"/>
      <c r="PAC59" s="182"/>
      <c r="PAD59" s="182"/>
      <c r="PAE59" s="182"/>
      <c r="PAF59" s="182"/>
      <c r="PAG59" s="182"/>
      <c r="PAH59" s="182"/>
      <c r="PAI59" s="182"/>
      <c r="PAJ59" s="182"/>
      <c r="PAK59" s="182"/>
      <c r="PAL59" s="182"/>
      <c r="PAM59" s="182"/>
      <c r="PAN59" s="182"/>
      <c r="PAO59" s="182"/>
      <c r="PAP59" s="182"/>
      <c r="PAQ59" s="182"/>
      <c r="PAR59" s="182"/>
      <c r="PAS59" s="182"/>
      <c r="PAT59" s="182"/>
      <c r="PAU59" s="182"/>
      <c r="PAV59" s="182"/>
      <c r="PAW59" s="182"/>
      <c r="PAX59" s="182"/>
      <c r="PAY59" s="182"/>
      <c r="PAZ59" s="182"/>
      <c r="PBA59" s="182"/>
      <c r="PBB59" s="182"/>
      <c r="PBC59" s="182"/>
      <c r="PBD59" s="182"/>
      <c r="PBE59" s="182"/>
      <c r="PBF59" s="182"/>
      <c r="PBG59" s="182"/>
      <c r="PBH59" s="182"/>
      <c r="PBI59" s="182"/>
      <c r="PBJ59" s="182"/>
      <c r="PBK59" s="182"/>
      <c r="PBL59" s="182"/>
      <c r="PBM59" s="182"/>
      <c r="PBN59" s="182"/>
      <c r="PBO59" s="182"/>
      <c r="PBP59" s="182"/>
      <c r="PBQ59" s="182"/>
      <c r="PBR59" s="182"/>
      <c r="PBS59" s="182"/>
      <c r="PBT59" s="182"/>
      <c r="PBU59" s="182"/>
      <c r="PBV59" s="182"/>
      <c r="PBW59" s="182"/>
      <c r="PBX59" s="182"/>
      <c r="PBY59" s="182"/>
      <c r="PBZ59" s="182"/>
      <c r="PCA59" s="182"/>
      <c r="PCB59" s="182"/>
      <c r="PCC59" s="182"/>
      <c r="PCD59" s="182"/>
      <c r="PCE59" s="182"/>
      <c r="PCF59" s="182"/>
      <c r="PCG59" s="182"/>
      <c r="PCH59" s="182"/>
      <c r="PCI59" s="182"/>
      <c r="PCJ59" s="182"/>
      <c r="PCK59" s="182"/>
      <c r="PCL59" s="182"/>
      <c r="PCM59" s="182"/>
      <c r="PCN59" s="182"/>
      <c r="PCO59" s="182"/>
      <c r="PCP59" s="182"/>
      <c r="PCQ59" s="182"/>
      <c r="PCR59" s="182"/>
      <c r="PCS59" s="182"/>
      <c r="PCT59" s="182"/>
      <c r="PCU59" s="182"/>
      <c r="PCV59" s="182"/>
      <c r="PCW59" s="182"/>
      <c r="PCX59" s="182"/>
      <c r="PCY59" s="182"/>
      <c r="PCZ59" s="182"/>
      <c r="PDA59" s="182"/>
      <c r="PDB59" s="182"/>
      <c r="PDC59" s="182"/>
      <c r="PDD59" s="182"/>
      <c r="PDE59" s="182"/>
      <c r="PDF59" s="182"/>
      <c r="PDG59" s="182"/>
      <c r="PDH59" s="182"/>
      <c r="PDI59" s="182"/>
      <c r="PDJ59" s="182"/>
      <c r="PDK59" s="182"/>
      <c r="PDL59" s="182"/>
      <c r="PDM59" s="182"/>
      <c r="PDN59" s="182"/>
      <c r="PDO59" s="182"/>
      <c r="PDP59" s="182"/>
      <c r="PDQ59" s="182"/>
      <c r="PDR59" s="182"/>
      <c r="PDS59" s="182"/>
      <c r="PDT59" s="182"/>
      <c r="PDU59" s="182"/>
      <c r="PDV59" s="182"/>
      <c r="PDW59" s="182"/>
      <c r="PDX59" s="182"/>
      <c r="PDY59" s="182"/>
      <c r="PDZ59" s="182"/>
      <c r="PEA59" s="182"/>
      <c r="PEB59" s="182"/>
      <c r="PEC59" s="182"/>
      <c r="PED59" s="182"/>
      <c r="PEE59" s="182"/>
      <c r="PEF59" s="182"/>
      <c r="PEG59" s="182"/>
      <c r="PEH59" s="182"/>
      <c r="PEI59" s="182"/>
      <c r="PEJ59" s="182"/>
      <c r="PEK59" s="182"/>
      <c r="PEL59" s="182"/>
      <c r="PEM59" s="182"/>
      <c r="PEN59" s="182"/>
      <c r="PEO59" s="182"/>
      <c r="PEP59" s="182"/>
      <c r="PEQ59" s="182"/>
      <c r="PER59" s="182"/>
      <c r="PES59" s="182"/>
      <c r="PET59" s="182"/>
      <c r="PEU59" s="182"/>
      <c r="PEV59" s="182"/>
      <c r="PEW59" s="182"/>
      <c r="PEX59" s="182"/>
      <c r="PEY59" s="182"/>
      <c r="PEZ59" s="182"/>
      <c r="PFA59" s="182"/>
      <c r="PFB59" s="182"/>
      <c r="PFC59" s="182"/>
      <c r="PFD59" s="182"/>
      <c r="PFE59" s="182"/>
      <c r="PFF59" s="182"/>
      <c r="PFG59" s="182"/>
      <c r="PFH59" s="182"/>
      <c r="PFI59" s="182"/>
      <c r="PFJ59" s="182"/>
      <c r="PFK59" s="182"/>
      <c r="PFL59" s="182"/>
      <c r="PFM59" s="182"/>
      <c r="PFN59" s="182"/>
      <c r="PFO59" s="182"/>
      <c r="PFP59" s="182"/>
      <c r="PFQ59" s="182"/>
      <c r="PFR59" s="182"/>
      <c r="PFS59" s="182"/>
      <c r="PFT59" s="182"/>
      <c r="PFU59" s="182"/>
      <c r="PFV59" s="182"/>
      <c r="PFW59" s="182"/>
      <c r="PFX59" s="182"/>
      <c r="PFY59" s="182"/>
      <c r="PFZ59" s="182"/>
      <c r="PGA59" s="182"/>
      <c r="PGB59" s="182"/>
      <c r="PGC59" s="182"/>
      <c r="PGD59" s="182"/>
      <c r="PGE59" s="182"/>
      <c r="PGF59" s="182"/>
      <c r="PGG59" s="182"/>
      <c r="PGH59" s="182"/>
      <c r="PGI59" s="182"/>
      <c r="PGJ59" s="182"/>
      <c r="PGK59" s="182"/>
      <c r="PGL59" s="182"/>
      <c r="PGM59" s="182"/>
      <c r="PGN59" s="182"/>
      <c r="PGO59" s="182"/>
      <c r="PGP59" s="182"/>
      <c r="PGQ59" s="182"/>
      <c r="PGR59" s="182"/>
      <c r="PGS59" s="182"/>
      <c r="PGT59" s="182"/>
      <c r="PGU59" s="182"/>
      <c r="PGV59" s="182"/>
      <c r="PGW59" s="182"/>
      <c r="PGX59" s="182"/>
      <c r="PGY59" s="182"/>
      <c r="PGZ59" s="182"/>
      <c r="PHA59" s="182"/>
      <c r="PHB59" s="182"/>
      <c r="PHC59" s="182"/>
      <c r="PHD59" s="182"/>
      <c r="PHE59" s="182"/>
      <c r="PHF59" s="182"/>
      <c r="PHG59" s="182"/>
      <c r="PHH59" s="182"/>
      <c r="PHI59" s="182"/>
      <c r="PHJ59" s="182"/>
      <c r="PHK59" s="182"/>
      <c r="PHL59" s="182"/>
      <c r="PHM59" s="182"/>
      <c r="PHN59" s="182"/>
      <c r="PHO59" s="182"/>
      <c r="PHP59" s="182"/>
      <c r="PHQ59" s="182"/>
      <c r="PHR59" s="182"/>
      <c r="PHS59" s="182"/>
      <c r="PHT59" s="182"/>
      <c r="PHU59" s="182"/>
      <c r="PHV59" s="182"/>
      <c r="PHW59" s="182"/>
      <c r="PHX59" s="182"/>
      <c r="PHY59" s="182"/>
      <c r="PHZ59" s="182"/>
      <c r="PIA59" s="182"/>
      <c r="PIB59" s="182"/>
      <c r="PIC59" s="182"/>
      <c r="PID59" s="182"/>
      <c r="PIE59" s="182"/>
      <c r="PIF59" s="182"/>
      <c r="PIG59" s="182"/>
      <c r="PIH59" s="182"/>
      <c r="PII59" s="182"/>
      <c r="PIJ59" s="182"/>
      <c r="PIK59" s="182"/>
      <c r="PIL59" s="182"/>
      <c r="PIM59" s="182"/>
      <c r="PIN59" s="182"/>
      <c r="PIO59" s="182"/>
      <c r="PIP59" s="182"/>
      <c r="PIQ59" s="182"/>
      <c r="PIR59" s="182"/>
      <c r="PIS59" s="182"/>
      <c r="PIT59" s="182"/>
      <c r="PIU59" s="182"/>
      <c r="PIV59" s="182"/>
      <c r="PIW59" s="182"/>
      <c r="PIX59" s="182"/>
      <c r="PIY59" s="182"/>
      <c r="PIZ59" s="182"/>
      <c r="PJA59" s="182"/>
      <c r="PJB59" s="182"/>
      <c r="PJC59" s="182"/>
      <c r="PJD59" s="182"/>
      <c r="PJE59" s="182"/>
      <c r="PJF59" s="182"/>
      <c r="PJG59" s="182"/>
      <c r="PJH59" s="182"/>
      <c r="PJI59" s="182"/>
      <c r="PJJ59" s="182"/>
      <c r="PJK59" s="182"/>
      <c r="PJL59" s="182"/>
      <c r="PJM59" s="182"/>
      <c r="PJN59" s="182"/>
      <c r="PJO59" s="182"/>
      <c r="PJP59" s="182"/>
      <c r="PJQ59" s="182"/>
      <c r="PJR59" s="182"/>
      <c r="PJS59" s="182"/>
      <c r="PJT59" s="182"/>
      <c r="PJU59" s="182"/>
      <c r="PJV59" s="182"/>
      <c r="PJW59" s="182"/>
      <c r="PJX59" s="182"/>
      <c r="PJY59" s="182"/>
      <c r="PJZ59" s="182"/>
      <c r="PKA59" s="182"/>
      <c r="PKB59" s="182"/>
      <c r="PKC59" s="182"/>
      <c r="PKD59" s="182"/>
      <c r="PKE59" s="182"/>
      <c r="PKF59" s="182"/>
      <c r="PKG59" s="182"/>
      <c r="PKH59" s="182"/>
      <c r="PKI59" s="182"/>
      <c r="PKJ59" s="182"/>
      <c r="PKK59" s="182"/>
      <c r="PKL59" s="182"/>
      <c r="PKM59" s="182"/>
      <c r="PKN59" s="182"/>
      <c r="PKO59" s="182"/>
      <c r="PKP59" s="182"/>
      <c r="PKQ59" s="182"/>
      <c r="PKR59" s="182"/>
      <c r="PKS59" s="182"/>
      <c r="PKT59" s="182"/>
      <c r="PKU59" s="182"/>
      <c r="PKV59" s="182"/>
      <c r="PKW59" s="182"/>
      <c r="PKX59" s="182"/>
      <c r="PKY59" s="182"/>
      <c r="PKZ59" s="182"/>
      <c r="PLA59" s="182"/>
      <c r="PLB59" s="182"/>
      <c r="PLC59" s="182"/>
      <c r="PLD59" s="182"/>
      <c r="PLE59" s="182"/>
      <c r="PLF59" s="182"/>
      <c r="PLG59" s="182"/>
      <c r="PLH59" s="182"/>
      <c r="PLI59" s="182"/>
      <c r="PLJ59" s="182"/>
      <c r="PLK59" s="182"/>
      <c r="PLL59" s="182"/>
      <c r="PLM59" s="182"/>
      <c r="PLN59" s="182"/>
      <c r="PLO59" s="182"/>
      <c r="PLP59" s="182"/>
      <c r="PLQ59" s="182"/>
      <c r="PLR59" s="182"/>
      <c r="PLS59" s="182"/>
      <c r="PLT59" s="182"/>
      <c r="PLU59" s="182"/>
      <c r="PLV59" s="182"/>
      <c r="PLW59" s="182"/>
      <c r="PLX59" s="182"/>
      <c r="PLY59" s="182"/>
      <c r="PLZ59" s="182"/>
      <c r="PMA59" s="182"/>
      <c r="PMB59" s="182"/>
      <c r="PMC59" s="182"/>
      <c r="PMD59" s="182"/>
      <c r="PME59" s="182"/>
      <c r="PMF59" s="182"/>
      <c r="PMG59" s="182"/>
      <c r="PMH59" s="182"/>
      <c r="PMI59" s="182"/>
      <c r="PMJ59" s="182"/>
      <c r="PMK59" s="182"/>
      <c r="PML59" s="182"/>
      <c r="PMM59" s="182"/>
      <c r="PMN59" s="182"/>
      <c r="PMO59" s="182"/>
      <c r="PMP59" s="182"/>
      <c r="PMQ59" s="182"/>
      <c r="PMR59" s="182"/>
      <c r="PMS59" s="182"/>
      <c r="PMT59" s="182"/>
      <c r="PMU59" s="182"/>
      <c r="PMV59" s="182"/>
      <c r="PMW59" s="182"/>
      <c r="PMX59" s="182"/>
      <c r="PMY59" s="182"/>
      <c r="PMZ59" s="182"/>
      <c r="PNA59" s="182"/>
      <c r="PNB59" s="182"/>
      <c r="PNC59" s="182"/>
      <c r="PND59" s="182"/>
      <c r="PNE59" s="182"/>
      <c r="PNF59" s="182"/>
      <c r="PNG59" s="182"/>
      <c r="PNH59" s="182"/>
      <c r="PNI59" s="182"/>
      <c r="PNJ59" s="182"/>
      <c r="PNK59" s="182"/>
      <c r="PNL59" s="182"/>
      <c r="PNM59" s="182"/>
      <c r="PNN59" s="182"/>
      <c r="PNO59" s="182"/>
      <c r="PNP59" s="182"/>
      <c r="PNQ59" s="182"/>
      <c r="PNR59" s="182"/>
      <c r="PNS59" s="182"/>
      <c r="PNT59" s="182"/>
      <c r="PNU59" s="182"/>
      <c r="PNV59" s="182"/>
      <c r="PNW59" s="182"/>
      <c r="PNX59" s="182"/>
      <c r="PNY59" s="182"/>
      <c r="PNZ59" s="182"/>
      <c r="POA59" s="182"/>
      <c r="POB59" s="182"/>
      <c r="POC59" s="182"/>
      <c r="POD59" s="182"/>
      <c r="POE59" s="182"/>
      <c r="POF59" s="182"/>
      <c r="POG59" s="182"/>
      <c r="POH59" s="182"/>
      <c r="POI59" s="182"/>
      <c r="POJ59" s="182"/>
      <c r="POK59" s="182"/>
      <c r="POL59" s="182"/>
      <c r="POM59" s="182"/>
      <c r="PON59" s="182"/>
      <c r="POO59" s="182"/>
      <c r="POP59" s="182"/>
      <c r="POQ59" s="182"/>
      <c r="POR59" s="182"/>
      <c r="POS59" s="182"/>
      <c r="POT59" s="182"/>
      <c r="POU59" s="182"/>
      <c r="POV59" s="182"/>
      <c r="POW59" s="182"/>
      <c r="POX59" s="182"/>
      <c r="POY59" s="182"/>
      <c r="POZ59" s="182"/>
      <c r="PPA59" s="182"/>
      <c r="PPB59" s="182"/>
      <c r="PPC59" s="182"/>
      <c r="PPD59" s="182"/>
      <c r="PPE59" s="182"/>
      <c r="PPF59" s="182"/>
      <c r="PPG59" s="182"/>
      <c r="PPH59" s="182"/>
      <c r="PPI59" s="182"/>
      <c r="PPJ59" s="182"/>
      <c r="PPK59" s="182"/>
      <c r="PPL59" s="182"/>
      <c r="PPM59" s="182"/>
      <c r="PPN59" s="182"/>
      <c r="PPO59" s="182"/>
      <c r="PPP59" s="182"/>
      <c r="PPQ59" s="182"/>
      <c r="PPR59" s="182"/>
      <c r="PPS59" s="182"/>
      <c r="PPT59" s="182"/>
      <c r="PPU59" s="182"/>
      <c r="PPV59" s="182"/>
      <c r="PPW59" s="182"/>
      <c r="PPX59" s="182"/>
      <c r="PPY59" s="182"/>
      <c r="PPZ59" s="182"/>
      <c r="PQA59" s="182"/>
      <c r="PQB59" s="182"/>
      <c r="PQC59" s="182"/>
      <c r="PQD59" s="182"/>
      <c r="PQE59" s="182"/>
      <c r="PQF59" s="182"/>
      <c r="PQG59" s="182"/>
      <c r="PQH59" s="182"/>
      <c r="PQI59" s="182"/>
      <c r="PQJ59" s="182"/>
      <c r="PQK59" s="182"/>
      <c r="PQL59" s="182"/>
      <c r="PQM59" s="182"/>
      <c r="PQN59" s="182"/>
      <c r="PQO59" s="182"/>
      <c r="PQP59" s="182"/>
      <c r="PQQ59" s="182"/>
      <c r="PQR59" s="182"/>
      <c r="PQS59" s="182"/>
      <c r="PQT59" s="182"/>
      <c r="PQU59" s="182"/>
      <c r="PQV59" s="182"/>
      <c r="PQW59" s="182"/>
      <c r="PQX59" s="182"/>
      <c r="PQY59" s="182"/>
      <c r="PQZ59" s="182"/>
      <c r="PRA59" s="182"/>
      <c r="PRB59" s="182"/>
      <c r="PRC59" s="182"/>
      <c r="PRD59" s="182"/>
      <c r="PRE59" s="182"/>
      <c r="PRF59" s="182"/>
      <c r="PRG59" s="182"/>
      <c r="PRH59" s="182"/>
      <c r="PRI59" s="182"/>
      <c r="PRJ59" s="182"/>
      <c r="PRK59" s="182"/>
      <c r="PRL59" s="182"/>
      <c r="PRM59" s="182"/>
      <c r="PRN59" s="182"/>
      <c r="PRO59" s="182"/>
      <c r="PRP59" s="182"/>
      <c r="PRQ59" s="182"/>
      <c r="PRR59" s="182"/>
      <c r="PRS59" s="182"/>
      <c r="PRT59" s="182"/>
      <c r="PRU59" s="182"/>
      <c r="PRV59" s="182"/>
      <c r="PRW59" s="182"/>
      <c r="PRX59" s="182"/>
      <c r="PRY59" s="182"/>
      <c r="PRZ59" s="182"/>
      <c r="PSA59" s="182"/>
      <c r="PSB59" s="182"/>
      <c r="PSC59" s="182"/>
      <c r="PSD59" s="182"/>
      <c r="PSE59" s="182"/>
      <c r="PSF59" s="182"/>
      <c r="PSG59" s="182"/>
      <c r="PSH59" s="182"/>
      <c r="PSI59" s="182"/>
      <c r="PSJ59" s="182"/>
      <c r="PSK59" s="182"/>
      <c r="PSL59" s="182"/>
      <c r="PSM59" s="182"/>
      <c r="PSN59" s="182"/>
      <c r="PSO59" s="182"/>
      <c r="PSP59" s="182"/>
      <c r="PSQ59" s="182"/>
      <c r="PSR59" s="182"/>
      <c r="PSS59" s="182"/>
      <c r="PST59" s="182"/>
      <c r="PSU59" s="182"/>
      <c r="PSV59" s="182"/>
      <c r="PSW59" s="182"/>
      <c r="PSX59" s="182"/>
      <c r="PSY59" s="182"/>
      <c r="PSZ59" s="182"/>
      <c r="PTA59" s="182"/>
      <c r="PTB59" s="182"/>
      <c r="PTC59" s="182"/>
      <c r="PTD59" s="182"/>
      <c r="PTE59" s="182"/>
      <c r="PTF59" s="182"/>
      <c r="PTG59" s="182"/>
      <c r="PTH59" s="182"/>
      <c r="PTI59" s="182"/>
      <c r="PTJ59" s="182"/>
      <c r="PTK59" s="182"/>
      <c r="PTL59" s="182"/>
      <c r="PTM59" s="182"/>
      <c r="PTN59" s="182"/>
      <c r="PTO59" s="182"/>
      <c r="PTP59" s="182"/>
      <c r="PTQ59" s="182"/>
      <c r="PTR59" s="182"/>
      <c r="PTS59" s="182"/>
      <c r="PTT59" s="182"/>
      <c r="PTU59" s="182"/>
      <c r="PTV59" s="182"/>
      <c r="PTW59" s="182"/>
      <c r="PTX59" s="182"/>
      <c r="PTY59" s="182"/>
      <c r="PTZ59" s="182"/>
      <c r="PUA59" s="182"/>
      <c r="PUB59" s="182"/>
      <c r="PUC59" s="182"/>
      <c r="PUD59" s="182"/>
      <c r="PUE59" s="182"/>
      <c r="PUF59" s="182"/>
      <c r="PUG59" s="182"/>
      <c r="PUH59" s="182"/>
      <c r="PUI59" s="182"/>
      <c r="PUJ59" s="182"/>
      <c r="PUK59" s="182"/>
      <c r="PUL59" s="182"/>
      <c r="PUM59" s="182"/>
      <c r="PUN59" s="182"/>
      <c r="PUO59" s="182"/>
      <c r="PUP59" s="182"/>
      <c r="PUQ59" s="182"/>
      <c r="PUR59" s="182"/>
      <c r="PUS59" s="182"/>
      <c r="PUT59" s="182"/>
      <c r="PUU59" s="182"/>
      <c r="PUV59" s="182"/>
      <c r="PUW59" s="182"/>
      <c r="PUX59" s="182"/>
      <c r="PUY59" s="182"/>
      <c r="PUZ59" s="182"/>
      <c r="PVA59" s="182"/>
      <c r="PVB59" s="182"/>
      <c r="PVC59" s="182"/>
      <c r="PVD59" s="182"/>
      <c r="PVE59" s="182"/>
      <c r="PVF59" s="182"/>
      <c r="PVG59" s="182"/>
      <c r="PVH59" s="182"/>
      <c r="PVI59" s="182"/>
      <c r="PVJ59" s="182"/>
      <c r="PVK59" s="182"/>
      <c r="PVL59" s="182"/>
      <c r="PVM59" s="182"/>
      <c r="PVN59" s="182"/>
      <c r="PVO59" s="182"/>
      <c r="PVP59" s="182"/>
      <c r="PVQ59" s="182"/>
      <c r="PVR59" s="182"/>
      <c r="PVS59" s="182"/>
      <c r="PVT59" s="182"/>
      <c r="PVU59" s="182"/>
      <c r="PVV59" s="182"/>
      <c r="PVW59" s="182"/>
      <c r="PVX59" s="182"/>
      <c r="PVY59" s="182"/>
      <c r="PVZ59" s="182"/>
      <c r="PWA59" s="182"/>
      <c r="PWB59" s="182"/>
      <c r="PWC59" s="182"/>
      <c r="PWD59" s="182"/>
      <c r="PWE59" s="182"/>
      <c r="PWF59" s="182"/>
      <c r="PWG59" s="182"/>
      <c r="PWH59" s="182"/>
      <c r="PWI59" s="182"/>
      <c r="PWJ59" s="182"/>
      <c r="PWK59" s="182"/>
      <c r="PWL59" s="182"/>
      <c r="PWM59" s="182"/>
      <c r="PWN59" s="182"/>
      <c r="PWO59" s="182"/>
      <c r="PWP59" s="182"/>
      <c r="PWQ59" s="182"/>
      <c r="PWR59" s="182"/>
      <c r="PWS59" s="182"/>
      <c r="PWT59" s="182"/>
      <c r="PWU59" s="182"/>
      <c r="PWV59" s="182"/>
      <c r="PWW59" s="182"/>
      <c r="PWX59" s="182"/>
      <c r="PWY59" s="182"/>
      <c r="PWZ59" s="182"/>
      <c r="PXA59" s="182"/>
      <c r="PXB59" s="182"/>
      <c r="PXC59" s="182"/>
      <c r="PXD59" s="182"/>
      <c r="PXE59" s="182"/>
      <c r="PXF59" s="182"/>
      <c r="PXG59" s="182"/>
      <c r="PXH59" s="182"/>
      <c r="PXI59" s="182"/>
      <c r="PXJ59" s="182"/>
      <c r="PXK59" s="182"/>
      <c r="PXL59" s="182"/>
      <c r="PXM59" s="182"/>
      <c r="PXN59" s="182"/>
      <c r="PXO59" s="182"/>
      <c r="PXP59" s="182"/>
      <c r="PXQ59" s="182"/>
      <c r="PXR59" s="182"/>
      <c r="PXS59" s="182"/>
      <c r="PXT59" s="182"/>
      <c r="PXU59" s="182"/>
      <c r="PXV59" s="182"/>
      <c r="PXW59" s="182"/>
      <c r="PXX59" s="182"/>
      <c r="PXY59" s="182"/>
      <c r="PXZ59" s="182"/>
      <c r="PYA59" s="182"/>
      <c r="PYB59" s="182"/>
      <c r="PYC59" s="182"/>
      <c r="PYD59" s="182"/>
      <c r="PYE59" s="182"/>
      <c r="PYF59" s="182"/>
      <c r="PYG59" s="182"/>
      <c r="PYH59" s="182"/>
      <c r="PYI59" s="182"/>
      <c r="PYJ59" s="182"/>
      <c r="PYK59" s="182"/>
      <c r="PYL59" s="182"/>
      <c r="PYM59" s="182"/>
      <c r="PYN59" s="182"/>
      <c r="PYO59" s="182"/>
      <c r="PYP59" s="182"/>
      <c r="PYQ59" s="182"/>
      <c r="PYR59" s="182"/>
      <c r="PYS59" s="182"/>
      <c r="PYT59" s="182"/>
      <c r="PYU59" s="182"/>
      <c r="PYV59" s="182"/>
      <c r="PYW59" s="182"/>
      <c r="PYX59" s="182"/>
      <c r="PYY59" s="182"/>
      <c r="PYZ59" s="182"/>
      <c r="PZA59" s="182"/>
      <c r="PZB59" s="182"/>
      <c r="PZC59" s="182"/>
      <c r="PZD59" s="182"/>
      <c r="PZE59" s="182"/>
      <c r="PZF59" s="182"/>
      <c r="PZG59" s="182"/>
      <c r="PZH59" s="182"/>
      <c r="PZI59" s="182"/>
      <c r="PZJ59" s="182"/>
      <c r="PZK59" s="182"/>
      <c r="PZL59" s="182"/>
      <c r="PZM59" s="182"/>
      <c r="PZN59" s="182"/>
      <c r="PZO59" s="182"/>
      <c r="PZP59" s="182"/>
      <c r="PZQ59" s="182"/>
      <c r="PZR59" s="182"/>
      <c r="PZS59" s="182"/>
      <c r="PZT59" s="182"/>
      <c r="PZU59" s="182"/>
      <c r="PZV59" s="182"/>
      <c r="PZW59" s="182"/>
      <c r="PZX59" s="182"/>
      <c r="PZY59" s="182"/>
      <c r="PZZ59" s="182"/>
      <c r="QAA59" s="182"/>
      <c r="QAB59" s="182"/>
      <c r="QAC59" s="182"/>
      <c r="QAD59" s="182"/>
      <c r="QAE59" s="182"/>
      <c r="QAF59" s="182"/>
      <c r="QAG59" s="182"/>
      <c r="QAH59" s="182"/>
      <c r="QAI59" s="182"/>
      <c r="QAJ59" s="182"/>
      <c r="QAK59" s="182"/>
      <c r="QAL59" s="182"/>
      <c r="QAM59" s="182"/>
      <c r="QAN59" s="182"/>
      <c r="QAO59" s="182"/>
      <c r="QAP59" s="182"/>
      <c r="QAQ59" s="182"/>
      <c r="QAR59" s="182"/>
      <c r="QAS59" s="182"/>
      <c r="QAT59" s="182"/>
      <c r="QAU59" s="182"/>
      <c r="QAV59" s="182"/>
      <c r="QAW59" s="182"/>
      <c r="QAX59" s="182"/>
      <c r="QAY59" s="182"/>
      <c r="QAZ59" s="182"/>
      <c r="QBA59" s="182"/>
      <c r="QBB59" s="182"/>
      <c r="QBC59" s="182"/>
      <c r="QBD59" s="182"/>
      <c r="QBE59" s="182"/>
      <c r="QBF59" s="182"/>
      <c r="QBG59" s="182"/>
      <c r="QBH59" s="182"/>
      <c r="QBI59" s="182"/>
      <c r="QBJ59" s="182"/>
      <c r="QBK59" s="182"/>
      <c r="QBL59" s="182"/>
      <c r="QBM59" s="182"/>
      <c r="QBN59" s="182"/>
      <c r="QBO59" s="182"/>
      <c r="QBP59" s="182"/>
      <c r="QBQ59" s="182"/>
      <c r="QBR59" s="182"/>
      <c r="QBS59" s="182"/>
      <c r="QBT59" s="182"/>
      <c r="QBU59" s="182"/>
      <c r="QBV59" s="182"/>
      <c r="QBW59" s="182"/>
      <c r="QBX59" s="182"/>
      <c r="QBY59" s="182"/>
      <c r="QBZ59" s="182"/>
      <c r="QCA59" s="182"/>
      <c r="QCB59" s="182"/>
      <c r="QCC59" s="182"/>
      <c r="QCD59" s="182"/>
      <c r="QCE59" s="182"/>
      <c r="QCF59" s="182"/>
      <c r="QCG59" s="182"/>
      <c r="QCH59" s="182"/>
      <c r="QCI59" s="182"/>
      <c r="QCJ59" s="182"/>
      <c r="QCK59" s="182"/>
      <c r="QCL59" s="182"/>
      <c r="QCM59" s="182"/>
      <c r="QCN59" s="182"/>
      <c r="QCO59" s="182"/>
      <c r="QCP59" s="182"/>
      <c r="QCQ59" s="182"/>
      <c r="QCR59" s="182"/>
      <c r="QCS59" s="182"/>
      <c r="QCT59" s="182"/>
      <c r="QCU59" s="182"/>
      <c r="QCV59" s="182"/>
      <c r="QCW59" s="182"/>
      <c r="QCX59" s="182"/>
      <c r="QCY59" s="182"/>
      <c r="QCZ59" s="182"/>
      <c r="QDA59" s="182"/>
      <c r="QDB59" s="182"/>
      <c r="QDC59" s="182"/>
      <c r="QDD59" s="182"/>
      <c r="QDE59" s="182"/>
      <c r="QDF59" s="182"/>
      <c r="QDG59" s="182"/>
      <c r="QDH59" s="182"/>
      <c r="QDI59" s="182"/>
      <c r="QDJ59" s="182"/>
      <c r="QDK59" s="182"/>
      <c r="QDL59" s="182"/>
      <c r="QDM59" s="182"/>
      <c r="QDN59" s="182"/>
      <c r="QDO59" s="182"/>
      <c r="QDP59" s="182"/>
      <c r="QDQ59" s="182"/>
      <c r="QDR59" s="182"/>
      <c r="QDS59" s="182"/>
      <c r="QDT59" s="182"/>
      <c r="QDU59" s="182"/>
      <c r="QDV59" s="182"/>
      <c r="QDW59" s="182"/>
      <c r="QDX59" s="182"/>
      <c r="QDY59" s="182"/>
      <c r="QDZ59" s="182"/>
      <c r="QEA59" s="182"/>
      <c r="QEB59" s="182"/>
      <c r="QEC59" s="182"/>
      <c r="QED59" s="182"/>
      <c r="QEE59" s="182"/>
      <c r="QEF59" s="182"/>
      <c r="QEG59" s="182"/>
      <c r="QEH59" s="182"/>
      <c r="QEI59" s="182"/>
      <c r="QEJ59" s="182"/>
      <c r="QEK59" s="182"/>
      <c r="QEL59" s="182"/>
      <c r="QEM59" s="182"/>
      <c r="QEN59" s="182"/>
      <c r="QEO59" s="182"/>
      <c r="QEP59" s="182"/>
      <c r="QEQ59" s="182"/>
      <c r="QER59" s="182"/>
      <c r="QES59" s="182"/>
      <c r="QET59" s="182"/>
      <c r="QEU59" s="182"/>
      <c r="QEV59" s="182"/>
      <c r="QEW59" s="182"/>
      <c r="QEX59" s="182"/>
      <c r="QEY59" s="182"/>
      <c r="QEZ59" s="182"/>
      <c r="QFA59" s="182"/>
      <c r="QFB59" s="182"/>
      <c r="QFC59" s="182"/>
      <c r="QFD59" s="182"/>
      <c r="QFE59" s="182"/>
      <c r="QFF59" s="182"/>
      <c r="QFG59" s="182"/>
      <c r="QFH59" s="182"/>
      <c r="QFI59" s="182"/>
      <c r="QFJ59" s="182"/>
      <c r="QFK59" s="182"/>
      <c r="QFL59" s="182"/>
      <c r="QFM59" s="182"/>
      <c r="QFN59" s="182"/>
      <c r="QFO59" s="182"/>
      <c r="QFP59" s="182"/>
      <c r="QFQ59" s="182"/>
      <c r="QFR59" s="182"/>
      <c r="QFS59" s="182"/>
      <c r="QFT59" s="182"/>
      <c r="QFU59" s="182"/>
      <c r="QFV59" s="182"/>
      <c r="QFW59" s="182"/>
      <c r="QFX59" s="182"/>
      <c r="QFY59" s="182"/>
      <c r="QFZ59" s="182"/>
      <c r="QGA59" s="182"/>
      <c r="QGB59" s="182"/>
      <c r="QGC59" s="182"/>
      <c r="QGD59" s="182"/>
      <c r="QGE59" s="182"/>
      <c r="QGF59" s="182"/>
      <c r="QGG59" s="182"/>
      <c r="QGH59" s="182"/>
      <c r="QGI59" s="182"/>
      <c r="QGJ59" s="182"/>
      <c r="QGK59" s="182"/>
      <c r="QGL59" s="182"/>
      <c r="QGM59" s="182"/>
      <c r="QGN59" s="182"/>
      <c r="QGO59" s="182"/>
      <c r="QGP59" s="182"/>
      <c r="QGQ59" s="182"/>
      <c r="QGR59" s="182"/>
      <c r="QGS59" s="182"/>
      <c r="QGT59" s="182"/>
      <c r="QGU59" s="182"/>
      <c r="QGV59" s="182"/>
      <c r="QGW59" s="182"/>
      <c r="QGX59" s="182"/>
      <c r="QGY59" s="182"/>
      <c r="QGZ59" s="182"/>
      <c r="QHA59" s="182"/>
      <c r="QHB59" s="182"/>
      <c r="QHC59" s="182"/>
      <c r="QHD59" s="182"/>
      <c r="QHE59" s="182"/>
      <c r="QHF59" s="182"/>
      <c r="QHG59" s="182"/>
      <c r="QHH59" s="182"/>
      <c r="QHI59" s="182"/>
      <c r="QHJ59" s="182"/>
      <c r="QHK59" s="182"/>
      <c r="QHL59" s="182"/>
      <c r="QHM59" s="182"/>
      <c r="QHN59" s="182"/>
      <c r="QHO59" s="182"/>
      <c r="QHP59" s="182"/>
      <c r="QHQ59" s="182"/>
      <c r="QHR59" s="182"/>
      <c r="QHS59" s="182"/>
      <c r="QHT59" s="182"/>
      <c r="QHU59" s="182"/>
      <c r="QHV59" s="182"/>
      <c r="QHW59" s="182"/>
      <c r="QHX59" s="182"/>
      <c r="QHY59" s="182"/>
      <c r="QHZ59" s="182"/>
      <c r="QIA59" s="182"/>
      <c r="QIB59" s="182"/>
      <c r="QIC59" s="182"/>
      <c r="QID59" s="182"/>
      <c r="QIE59" s="182"/>
      <c r="QIF59" s="182"/>
      <c r="QIG59" s="182"/>
      <c r="QIH59" s="182"/>
      <c r="QII59" s="182"/>
      <c r="QIJ59" s="182"/>
      <c r="QIK59" s="182"/>
      <c r="QIL59" s="182"/>
      <c r="QIM59" s="182"/>
      <c r="QIN59" s="182"/>
      <c r="QIO59" s="182"/>
      <c r="QIP59" s="182"/>
      <c r="QIQ59" s="182"/>
      <c r="QIR59" s="182"/>
      <c r="QIS59" s="182"/>
      <c r="QIT59" s="182"/>
      <c r="QIU59" s="182"/>
      <c r="QIV59" s="182"/>
      <c r="QIW59" s="182"/>
      <c r="QIX59" s="182"/>
      <c r="QIY59" s="182"/>
      <c r="QIZ59" s="182"/>
      <c r="QJA59" s="182"/>
      <c r="QJB59" s="182"/>
      <c r="QJC59" s="182"/>
      <c r="QJD59" s="182"/>
      <c r="QJE59" s="182"/>
      <c r="QJF59" s="182"/>
      <c r="QJG59" s="182"/>
      <c r="QJH59" s="182"/>
      <c r="QJI59" s="182"/>
      <c r="QJJ59" s="182"/>
      <c r="QJK59" s="182"/>
      <c r="QJL59" s="182"/>
      <c r="QJM59" s="182"/>
      <c r="QJN59" s="182"/>
      <c r="QJO59" s="182"/>
      <c r="QJP59" s="182"/>
      <c r="QJQ59" s="182"/>
      <c r="QJR59" s="182"/>
      <c r="QJS59" s="182"/>
      <c r="QJT59" s="182"/>
      <c r="QJU59" s="182"/>
      <c r="QJV59" s="182"/>
      <c r="QJW59" s="182"/>
      <c r="QJX59" s="182"/>
      <c r="QJY59" s="182"/>
      <c r="QJZ59" s="182"/>
      <c r="QKA59" s="182"/>
      <c r="QKB59" s="182"/>
      <c r="QKC59" s="182"/>
      <c r="QKD59" s="182"/>
      <c r="QKE59" s="182"/>
      <c r="QKF59" s="182"/>
      <c r="QKG59" s="182"/>
      <c r="QKH59" s="182"/>
      <c r="QKI59" s="182"/>
      <c r="QKJ59" s="182"/>
      <c r="QKK59" s="182"/>
      <c r="QKL59" s="182"/>
      <c r="QKM59" s="182"/>
      <c r="QKN59" s="182"/>
      <c r="QKO59" s="182"/>
      <c r="QKP59" s="182"/>
      <c r="QKQ59" s="182"/>
      <c r="QKR59" s="182"/>
      <c r="QKS59" s="182"/>
      <c r="QKT59" s="182"/>
      <c r="QKU59" s="182"/>
      <c r="QKV59" s="182"/>
      <c r="QKW59" s="182"/>
      <c r="QKX59" s="182"/>
      <c r="QKY59" s="182"/>
      <c r="QKZ59" s="182"/>
      <c r="QLA59" s="182"/>
      <c r="QLB59" s="182"/>
      <c r="QLC59" s="182"/>
      <c r="QLD59" s="182"/>
      <c r="QLE59" s="182"/>
      <c r="QLF59" s="182"/>
      <c r="QLG59" s="182"/>
      <c r="QLH59" s="182"/>
      <c r="QLI59" s="182"/>
      <c r="QLJ59" s="182"/>
      <c r="QLK59" s="182"/>
      <c r="QLL59" s="182"/>
      <c r="QLM59" s="182"/>
      <c r="QLN59" s="182"/>
      <c r="QLO59" s="182"/>
      <c r="QLP59" s="182"/>
      <c r="QLQ59" s="182"/>
      <c r="QLR59" s="182"/>
      <c r="QLS59" s="182"/>
      <c r="QLT59" s="182"/>
      <c r="QLU59" s="182"/>
      <c r="QLV59" s="182"/>
      <c r="QLW59" s="182"/>
      <c r="QLX59" s="182"/>
      <c r="QLY59" s="182"/>
      <c r="QLZ59" s="182"/>
      <c r="QMA59" s="182"/>
      <c r="QMB59" s="182"/>
      <c r="QMC59" s="182"/>
      <c r="QMD59" s="182"/>
      <c r="QME59" s="182"/>
      <c r="QMF59" s="182"/>
      <c r="QMG59" s="182"/>
      <c r="QMH59" s="182"/>
      <c r="QMI59" s="182"/>
      <c r="QMJ59" s="182"/>
      <c r="QMK59" s="182"/>
      <c r="QML59" s="182"/>
      <c r="QMM59" s="182"/>
      <c r="QMN59" s="182"/>
      <c r="QMO59" s="182"/>
      <c r="QMP59" s="182"/>
      <c r="QMQ59" s="182"/>
      <c r="QMR59" s="182"/>
      <c r="QMS59" s="182"/>
      <c r="QMT59" s="182"/>
      <c r="QMU59" s="182"/>
      <c r="QMV59" s="182"/>
      <c r="QMW59" s="182"/>
      <c r="QMX59" s="182"/>
      <c r="QMY59" s="182"/>
      <c r="QMZ59" s="182"/>
      <c r="QNA59" s="182"/>
      <c r="QNB59" s="182"/>
      <c r="QNC59" s="182"/>
      <c r="QND59" s="182"/>
      <c r="QNE59" s="182"/>
      <c r="QNF59" s="182"/>
      <c r="QNG59" s="182"/>
      <c r="QNH59" s="182"/>
      <c r="QNI59" s="182"/>
      <c r="QNJ59" s="182"/>
      <c r="QNK59" s="182"/>
      <c r="QNL59" s="182"/>
      <c r="QNM59" s="182"/>
      <c r="QNN59" s="182"/>
      <c r="QNO59" s="182"/>
      <c r="QNP59" s="182"/>
      <c r="QNQ59" s="182"/>
      <c r="QNR59" s="182"/>
      <c r="QNS59" s="182"/>
      <c r="QNT59" s="182"/>
      <c r="QNU59" s="182"/>
      <c r="QNV59" s="182"/>
      <c r="QNW59" s="182"/>
      <c r="QNX59" s="182"/>
      <c r="QNY59" s="182"/>
      <c r="QNZ59" s="182"/>
      <c r="QOA59" s="182"/>
      <c r="QOB59" s="182"/>
      <c r="QOC59" s="182"/>
      <c r="QOD59" s="182"/>
      <c r="QOE59" s="182"/>
      <c r="QOF59" s="182"/>
      <c r="QOG59" s="182"/>
      <c r="QOH59" s="182"/>
      <c r="QOI59" s="182"/>
      <c r="QOJ59" s="182"/>
      <c r="QOK59" s="182"/>
      <c r="QOL59" s="182"/>
      <c r="QOM59" s="182"/>
      <c r="QON59" s="182"/>
      <c r="QOO59" s="182"/>
      <c r="QOP59" s="182"/>
      <c r="QOQ59" s="182"/>
      <c r="QOR59" s="182"/>
      <c r="QOS59" s="182"/>
      <c r="QOT59" s="182"/>
      <c r="QOU59" s="182"/>
      <c r="QOV59" s="182"/>
      <c r="QOW59" s="182"/>
      <c r="QOX59" s="182"/>
      <c r="QOY59" s="182"/>
      <c r="QOZ59" s="182"/>
      <c r="QPA59" s="182"/>
      <c r="QPB59" s="182"/>
      <c r="QPC59" s="182"/>
      <c r="QPD59" s="182"/>
      <c r="QPE59" s="182"/>
      <c r="QPF59" s="182"/>
      <c r="QPG59" s="182"/>
      <c r="QPH59" s="182"/>
      <c r="QPI59" s="182"/>
      <c r="QPJ59" s="182"/>
      <c r="QPK59" s="182"/>
      <c r="QPL59" s="182"/>
      <c r="QPM59" s="182"/>
      <c r="QPN59" s="182"/>
      <c r="QPO59" s="182"/>
      <c r="QPP59" s="182"/>
      <c r="QPQ59" s="182"/>
      <c r="QPR59" s="182"/>
      <c r="QPS59" s="182"/>
      <c r="QPT59" s="182"/>
      <c r="QPU59" s="182"/>
      <c r="QPV59" s="182"/>
      <c r="QPW59" s="182"/>
      <c r="QPX59" s="182"/>
      <c r="QPY59" s="182"/>
      <c r="QPZ59" s="182"/>
      <c r="QQA59" s="182"/>
      <c r="QQB59" s="182"/>
      <c r="QQC59" s="182"/>
      <c r="QQD59" s="182"/>
      <c r="QQE59" s="182"/>
      <c r="QQF59" s="182"/>
      <c r="QQG59" s="182"/>
      <c r="QQH59" s="182"/>
      <c r="QQI59" s="182"/>
      <c r="QQJ59" s="182"/>
      <c r="QQK59" s="182"/>
      <c r="QQL59" s="182"/>
      <c r="QQM59" s="182"/>
      <c r="QQN59" s="182"/>
      <c r="QQO59" s="182"/>
      <c r="QQP59" s="182"/>
      <c r="QQQ59" s="182"/>
      <c r="QQR59" s="182"/>
      <c r="QQS59" s="182"/>
      <c r="QQT59" s="182"/>
      <c r="QQU59" s="182"/>
      <c r="QQV59" s="182"/>
      <c r="QQW59" s="182"/>
      <c r="QQX59" s="182"/>
      <c r="QQY59" s="182"/>
      <c r="QQZ59" s="182"/>
      <c r="QRA59" s="182"/>
      <c r="QRB59" s="182"/>
      <c r="QRC59" s="182"/>
      <c r="QRD59" s="182"/>
      <c r="QRE59" s="182"/>
      <c r="QRF59" s="182"/>
      <c r="QRG59" s="182"/>
      <c r="QRH59" s="182"/>
      <c r="QRI59" s="182"/>
      <c r="QRJ59" s="182"/>
      <c r="QRK59" s="182"/>
      <c r="QRL59" s="182"/>
      <c r="QRM59" s="182"/>
      <c r="QRN59" s="182"/>
      <c r="QRO59" s="182"/>
      <c r="QRP59" s="182"/>
      <c r="QRQ59" s="182"/>
      <c r="QRR59" s="182"/>
      <c r="QRS59" s="182"/>
      <c r="QRT59" s="182"/>
      <c r="QRU59" s="182"/>
      <c r="QRV59" s="182"/>
      <c r="QRW59" s="182"/>
      <c r="QRX59" s="182"/>
      <c r="QRY59" s="182"/>
      <c r="QRZ59" s="182"/>
      <c r="QSA59" s="182"/>
      <c r="QSB59" s="182"/>
      <c r="QSC59" s="182"/>
      <c r="QSD59" s="182"/>
      <c r="QSE59" s="182"/>
      <c r="QSF59" s="182"/>
      <c r="QSG59" s="182"/>
      <c r="QSH59" s="182"/>
      <c r="QSI59" s="182"/>
      <c r="QSJ59" s="182"/>
      <c r="QSK59" s="182"/>
      <c r="QSL59" s="182"/>
      <c r="QSM59" s="182"/>
      <c r="QSN59" s="182"/>
      <c r="QSO59" s="182"/>
      <c r="QSP59" s="182"/>
      <c r="QSQ59" s="182"/>
      <c r="QSR59" s="182"/>
      <c r="QSS59" s="182"/>
      <c r="QST59" s="182"/>
      <c r="QSU59" s="182"/>
      <c r="QSV59" s="182"/>
      <c r="QSW59" s="182"/>
      <c r="QSX59" s="182"/>
      <c r="QSY59" s="182"/>
      <c r="QSZ59" s="182"/>
      <c r="QTA59" s="182"/>
      <c r="QTB59" s="182"/>
      <c r="QTC59" s="182"/>
      <c r="QTD59" s="182"/>
      <c r="QTE59" s="182"/>
      <c r="QTF59" s="182"/>
      <c r="QTG59" s="182"/>
      <c r="QTH59" s="182"/>
      <c r="QTI59" s="182"/>
      <c r="QTJ59" s="182"/>
      <c r="QTK59" s="182"/>
      <c r="QTL59" s="182"/>
      <c r="QTM59" s="182"/>
      <c r="QTN59" s="182"/>
      <c r="QTO59" s="182"/>
      <c r="QTP59" s="182"/>
      <c r="QTQ59" s="182"/>
      <c r="QTR59" s="182"/>
      <c r="QTS59" s="182"/>
      <c r="QTT59" s="182"/>
      <c r="QTU59" s="182"/>
      <c r="QTV59" s="182"/>
      <c r="QTW59" s="182"/>
      <c r="QTX59" s="182"/>
      <c r="QTY59" s="182"/>
      <c r="QTZ59" s="182"/>
      <c r="QUA59" s="182"/>
      <c r="QUB59" s="182"/>
      <c r="QUC59" s="182"/>
      <c r="QUD59" s="182"/>
      <c r="QUE59" s="182"/>
      <c r="QUF59" s="182"/>
      <c r="QUG59" s="182"/>
      <c r="QUH59" s="182"/>
      <c r="QUI59" s="182"/>
      <c r="QUJ59" s="182"/>
      <c r="QUK59" s="182"/>
      <c r="QUL59" s="182"/>
      <c r="QUM59" s="182"/>
      <c r="QUN59" s="182"/>
      <c r="QUO59" s="182"/>
      <c r="QUP59" s="182"/>
      <c r="QUQ59" s="182"/>
      <c r="QUR59" s="182"/>
      <c r="QUS59" s="182"/>
      <c r="QUT59" s="182"/>
      <c r="QUU59" s="182"/>
      <c r="QUV59" s="182"/>
      <c r="QUW59" s="182"/>
      <c r="QUX59" s="182"/>
      <c r="QUY59" s="182"/>
      <c r="QUZ59" s="182"/>
      <c r="QVA59" s="182"/>
      <c r="QVB59" s="182"/>
      <c r="QVC59" s="182"/>
      <c r="QVD59" s="182"/>
      <c r="QVE59" s="182"/>
      <c r="QVF59" s="182"/>
      <c r="QVG59" s="182"/>
      <c r="QVH59" s="182"/>
      <c r="QVI59" s="182"/>
      <c r="QVJ59" s="182"/>
      <c r="QVK59" s="182"/>
      <c r="QVL59" s="182"/>
      <c r="QVM59" s="182"/>
      <c r="QVN59" s="182"/>
      <c r="QVO59" s="182"/>
      <c r="QVP59" s="182"/>
      <c r="QVQ59" s="182"/>
      <c r="QVR59" s="182"/>
      <c r="QVS59" s="182"/>
      <c r="QVT59" s="182"/>
      <c r="QVU59" s="182"/>
      <c r="QVV59" s="182"/>
      <c r="QVW59" s="182"/>
      <c r="QVX59" s="182"/>
      <c r="QVY59" s="182"/>
      <c r="QVZ59" s="182"/>
      <c r="QWA59" s="182"/>
      <c r="QWB59" s="182"/>
      <c r="QWC59" s="182"/>
      <c r="QWD59" s="182"/>
      <c r="QWE59" s="182"/>
      <c r="QWF59" s="182"/>
      <c r="QWG59" s="182"/>
      <c r="QWH59" s="182"/>
      <c r="QWI59" s="182"/>
      <c r="QWJ59" s="182"/>
      <c r="QWK59" s="182"/>
      <c r="QWL59" s="182"/>
      <c r="QWM59" s="182"/>
      <c r="QWN59" s="182"/>
      <c r="QWO59" s="182"/>
      <c r="QWP59" s="182"/>
      <c r="QWQ59" s="182"/>
      <c r="QWR59" s="182"/>
      <c r="QWS59" s="182"/>
      <c r="QWT59" s="182"/>
      <c r="QWU59" s="182"/>
      <c r="QWV59" s="182"/>
      <c r="QWW59" s="182"/>
      <c r="QWX59" s="182"/>
      <c r="QWY59" s="182"/>
      <c r="QWZ59" s="182"/>
      <c r="QXA59" s="182"/>
      <c r="QXB59" s="182"/>
      <c r="QXC59" s="182"/>
      <c r="QXD59" s="182"/>
      <c r="QXE59" s="182"/>
      <c r="QXF59" s="182"/>
      <c r="QXG59" s="182"/>
      <c r="QXH59" s="182"/>
      <c r="QXI59" s="182"/>
      <c r="QXJ59" s="182"/>
      <c r="QXK59" s="182"/>
      <c r="QXL59" s="182"/>
      <c r="QXM59" s="182"/>
      <c r="QXN59" s="182"/>
      <c r="QXO59" s="182"/>
      <c r="QXP59" s="182"/>
      <c r="QXQ59" s="182"/>
      <c r="QXR59" s="182"/>
      <c r="QXS59" s="182"/>
      <c r="QXT59" s="182"/>
      <c r="QXU59" s="182"/>
      <c r="QXV59" s="182"/>
      <c r="QXW59" s="182"/>
      <c r="QXX59" s="182"/>
      <c r="QXY59" s="182"/>
      <c r="QXZ59" s="182"/>
      <c r="QYA59" s="182"/>
      <c r="QYB59" s="182"/>
      <c r="QYC59" s="182"/>
      <c r="QYD59" s="182"/>
      <c r="QYE59" s="182"/>
      <c r="QYF59" s="182"/>
      <c r="QYG59" s="182"/>
      <c r="QYH59" s="182"/>
      <c r="QYI59" s="182"/>
      <c r="QYJ59" s="182"/>
      <c r="QYK59" s="182"/>
      <c r="QYL59" s="182"/>
      <c r="QYM59" s="182"/>
      <c r="QYN59" s="182"/>
      <c r="QYO59" s="182"/>
      <c r="QYP59" s="182"/>
      <c r="QYQ59" s="182"/>
      <c r="QYR59" s="182"/>
      <c r="QYS59" s="182"/>
      <c r="QYT59" s="182"/>
      <c r="QYU59" s="182"/>
      <c r="QYV59" s="182"/>
      <c r="QYW59" s="182"/>
      <c r="QYX59" s="182"/>
      <c r="QYY59" s="182"/>
      <c r="QYZ59" s="182"/>
      <c r="QZA59" s="182"/>
      <c r="QZB59" s="182"/>
      <c r="QZC59" s="182"/>
      <c r="QZD59" s="182"/>
      <c r="QZE59" s="182"/>
      <c r="QZF59" s="182"/>
      <c r="QZG59" s="182"/>
      <c r="QZH59" s="182"/>
      <c r="QZI59" s="182"/>
      <c r="QZJ59" s="182"/>
      <c r="QZK59" s="182"/>
      <c r="QZL59" s="182"/>
      <c r="QZM59" s="182"/>
      <c r="QZN59" s="182"/>
      <c r="QZO59" s="182"/>
      <c r="QZP59" s="182"/>
      <c r="QZQ59" s="182"/>
      <c r="QZR59" s="182"/>
      <c r="QZS59" s="182"/>
      <c r="QZT59" s="182"/>
      <c r="QZU59" s="182"/>
      <c r="QZV59" s="182"/>
      <c r="QZW59" s="182"/>
      <c r="QZX59" s="182"/>
      <c r="QZY59" s="182"/>
      <c r="QZZ59" s="182"/>
      <c r="RAA59" s="182"/>
      <c r="RAB59" s="182"/>
      <c r="RAC59" s="182"/>
      <c r="RAD59" s="182"/>
      <c r="RAE59" s="182"/>
      <c r="RAF59" s="182"/>
      <c r="RAG59" s="182"/>
      <c r="RAH59" s="182"/>
      <c r="RAI59" s="182"/>
      <c r="RAJ59" s="182"/>
      <c r="RAK59" s="182"/>
      <c r="RAL59" s="182"/>
      <c r="RAM59" s="182"/>
      <c r="RAN59" s="182"/>
      <c r="RAO59" s="182"/>
      <c r="RAP59" s="182"/>
      <c r="RAQ59" s="182"/>
      <c r="RAR59" s="182"/>
      <c r="RAS59" s="182"/>
      <c r="RAT59" s="182"/>
      <c r="RAU59" s="182"/>
      <c r="RAV59" s="182"/>
      <c r="RAW59" s="182"/>
      <c r="RAX59" s="182"/>
      <c r="RAY59" s="182"/>
      <c r="RAZ59" s="182"/>
      <c r="RBA59" s="182"/>
      <c r="RBB59" s="182"/>
      <c r="RBC59" s="182"/>
      <c r="RBD59" s="182"/>
      <c r="RBE59" s="182"/>
      <c r="RBF59" s="182"/>
      <c r="RBG59" s="182"/>
      <c r="RBH59" s="182"/>
      <c r="RBI59" s="182"/>
      <c r="RBJ59" s="182"/>
      <c r="RBK59" s="182"/>
      <c r="RBL59" s="182"/>
      <c r="RBM59" s="182"/>
      <c r="RBN59" s="182"/>
      <c r="RBO59" s="182"/>
      <c r="RBP59" s="182"/>
      <c r="RBQ59" s="182"/>
      <c r="RBR59" s="182"/>
      <c r="RBS59" s="182"/>
      <c r="RBT59" s="182"/>
      <c r="RBU59" s="182"/>
      <c r="RBV59" s="182"/>
      <c r="RBW59" s="182"/>
      <c r="RBX59" s="182"/>
      <c r="RBY59" s="182"/>
      <c r="RBZ59" s="182"/>
      <c r="RCA59" s="182"/>
      <c r="RCB59" s="182"/>
      <c r="RCC59" s="182"/>
      <c r="RCD59" s="182"/>
      <c r="RCE59" s="182"/>
      <c r="RCF59" s="182"/>
      <c r="RCG59" s="182"/>
      <c r="RCH59" s="182"/>
      <c r="RCI59" s="182"/>
      <c r="RCJ59" s="182"/>
      <c r="RCK59" s="182"/>
      <c r="RCL59" s="182"/>
      <c r="RCM59" s="182"/>
      <c r="RCN59" s="182"/>
      <c r="RCO59" s="182"/>
      <c r="RCP59" s="182"/>
      <c r="RCQ59" s="182"/>
      <c r="RCR59" s="182"/>
      <c r="RCS59" s="182"/>
      <c r="RCT59" s="182"/>
      <c r="RCU59" s="182"/>
      <c r="RCV59" s="182"/>
      <c r="RCW59" s="182"/>
      <c r="RCX59" s="182"/>
      <c r="RCY59" s="182"/>
      <c r="RCZ59" s="182"/>
      <c r="RDA59" s="182"/>
      <c r="RDB59" s="182"/>
      <c r="RDC59" s="182"/>
      <c r="RDD59" s="182"/>
      <c r="RDE59" s="182"/>
      <c r="RDF59" s="182"/>
      <c r="RDG59" s="182"/>
      <c r="RDH59" s="182"/>
      <c r="RDI59" s="182"/>
      <c r="RDJ59" s="182"/>
      <c r="RDK59" s="182"/>
      <c r="RDL59" s="182"/>
      <c r="RDM59" s="182"/>
      <c r="RDN59" s="182"/>
      <c r="RDO59" s="182"/>
      <c r="RDP59" s="182"/>
      <c r="RDQ59" s="182"/>
      <c r="RDR59" s="182"/>
      <c r="RDS59" s="182"/>
      <c r="RDT59" s="182"/>
      <c r="RDU59" s="182"/>
      <c r="RDV59" s="182"/>
      <c r="RDW59" s="182"/>
      <c r="RDX59" s="182"/>
      <c r="RDY59" s="182"/>
      <c r="RDZ59" s="182"/>
      <c r="REA59" s="182"/>
      <c r="REB59" s="182"/>
      <c r="REC59" s="182"/>
      <c r="RED59" s="182"/>
      <c r="REE59" s="182"/>
      <c r="REF59" s="182"/>
      <c r="REG59" s="182"/>
      <c r="REH59" s="182"/>
      <c r="REI59" s="182"/>
      <c r="REJ59" s="182"/>
      <c r="REK59" s="182"/>
      <c r="REL59" s="182"/>
      <c r="REM59" s="182"/>
      <c r="REN59" s="182"/>
      <c r="REO59" s="182"/>
      <c r="REP59" s="182"/>
      <c r="REQ59" s="182"/>
      <c r="RER59" s="182"/>
      <c r="RES59" s="182"/>
      <c r="RET59" s="182"/>
      <c r="REU59" s="182"/>
      <c r="REV59" s="182"/>
      <c r="REW59" s="182"/>
      <c r="REX59" s="182"/>
      <c r="REY59" s="182"/>
      <c r="REZ59" s="182"/>
      <c r="RFA59" s="182"/>
      <c r="RFB59" s="182"/>
      <c r="RFC59" s="182"/>
      <c r="RFD59" s="182"/>
      <c r="RFE59" s="182"/>
      <c r="RFF59" s="182"/>
      <c r="RFG59" s="182"/>
      <c r="RFH59" s="182"/>
      <c r="RFI59" s="182"/>
      <c r="RFJ59" s="182"/>
      <c r="RFK59" s="182"/>
      <c r="RFL59" s="182"/>
      <c r="RFM59" s="182"/>
      <c r="RFN59" s="182"/>
      <c r="RFO59" s="182"/>
      <c r="RFP59" s="182"/>
      <c r="RFQ59" s="182"/>
      <c r="RFR59" s="182"/>
      <c r="RFS59" s="182"/>
      <c r="RFT59" s="182"/>
      <c r="RFU59" s="182"/>
      <c r="RFV59" s="182"/>
      <c r="RFW59" s="182"/>
      <c r="RFX59" s="182"/>
      <c r="RFY59" s="182"/>
      <c r="RFZ59" s="182"/>
      <c r="RGA59" s="182"/>
      <c r="RGB59" s="182"/>
      <c r="RGC59" s="182"/>
      <c r="RGD59" s="182"/>
      <c r="RGE59" s="182"/>
      <c r="RGF59" s="182"/>
      <c r="RGG59" s="182"/>
      <c r="RGH59" s="182"/>
      <c r="RGI59" s="182"/>
      <c r="RGJ59" s="182"/>
      <c r="RGK59" s="182"/>
      <c r="RGL59" s="182"/>
      <c r="RGM59" s="182"/>
      <c r="RGN59" s="182"/>
      <c r="RGO59" s="182"/>
      <c r="RGP59" s="182"/>
      <c r="RGQ59" s="182"/>
      <c r="RGR59" s="182"/>
      <c r="RGS59" s="182"/>
      <c r="RGT59" s="182"/>
      <c r="RGU59" s="182"/>
      <c r="RGV59" s="182"/>
      <c r="RGW59" s="182"/>
      <c r="RGX59" s="182"/>
      <c r="RGY59" s="182"/>
      <c r="RGZ59" s="182"/>
      <c r="RHA59" s="182"/>
      <c r="RHB59" s="182"/>
      <c r="RHC59" s="182"/>
      <c r="RHD59" s="182"/>
      <c r="RHE59" s="182"/>
      <c r="RHF59" s="182"/>
      <c r="RHG59" s="182"/>
      <c r="RHH59" s="182"/>
      <c r="RHI59" s="182"/>
      <c r="RHJ59" s="182"/>
      <c r="RHK59" s="182"/>
      <c r="RHL59" s="182"/>
      <c r="RHM59" s="182"/>
      <c r="RHN59" s="182"/>
      <c r="RHO59" s="182"/>
      <c r="RHP59" s="182"/>
      <c r="RHQ59" s="182"/>
      <c r="RHR59" s="182"/>
      <c r="RHS59" s="182"/>
      <c r="RHT59" s="182"/>
      <c r="RHU59" s="182"/>
      <c r="RHV59" s="182"/>
      <c r="RHW59" s="182"/>
      <c r="RHX59" s="182"/>
      <c r="RHY59" s="182"/>
      <c r="RHZ59" s="182"/>
      <c r="RIA59" s="182"/>
      <c r="RIB59" s="182"/>
      <c r="RIC59" s="182"/>
      <c r="RID59" s="182"/>
      <c r="RIE59" s="182"/>
      <c r="RIF59" s="182"/>
      <c r="RIG59" s="182"/>
      <c r="RIH59" s="182"/>
      <c r="RII59" s="182"/>
      <c r="RIJ59" s="182"/>
      <c r="RIK59" s="182"/>
      <c r="RIL59" s="182"/>
      <c r="RIM59" s="182"/>
      <c r="RIN59" s="182"/>
      <c r="RIO59" s="182"/>
      <c r="RIP59" s="182"/>
      <c r="RIQ59" s="182"/>
      <c r="RIR59" s="182"/>
      <c r="RIS59" s="182"/>
      <c r="RIT59" s="182"/>
      <c r="RIU59" s="182"/>
      <c r="RIV59" s="182"/>
      <c r="RIW59" s="182"/>
      <c r="RIX59" s="182"/>
      <c r="RIY59" s="182"/>
      <c r="RIZ59" s="182"/>
      <c r="RJA59" s="182"/>
      <c r="RJB59" s="182"/>
      <c r="RJC59" s="182"/>
      <c r="RJD59" s="182"/>
      <c r="RJE59" s="182"/>
      <c r="RJF59" s="182"/>
      <c r="RJG59" s="182"/>
      <c r="RJH59" s="182"/>
      <c r="RJI59" s="182"/>
      <c r="RJJ59" s="182"/>
      <c r="RJK59" s="182"/>
      <c r="RJL59" s="182"/>
      <c r="RJM59" s="182"/>
      <c r="RJN59" s="182"/>
      <c r="RJO59" s="182"/>
      <c r="RJP59" s="182"/>
      <c r="RJQ59" s="182"/>
      <c r="RJR59" s="182"/>
      <c r="RJS59" s="182"/>
      <c r="RJT59" s="182"/>
      <c r="RJU59" s="182"/>
      <c r="RJV59" s="182"/>
      <c r="RJW59" s="182"/>
      <c r="RJX59" s="182"/>
      <c r="RJY59" s="182"/>
      <c r="RJZ59" s="182"/>
      <c r="RKA59" s="182"/>
      <c r="RKB59" s="182"/>
      <c r="RKC59" s="182"/>
      <c r="RKD59" s="182"/>
      <c r="RKE59" s="182"/>
      <c r="RKF59" s="182"/>
      <c r="RKG59" s="182"/>
      <c r="RKH59" s="182"/>
      <c r="RKI59" s="182"/>
      <c r="RKJ59" s="182"/>
      <c r="RKK59" s="182"/>
      <c r="RKL59" s="182"/>
      <c r="RKM59" s="182"/>
      <c r="RKN59" s="182"/>
      <c r="RKO59" s="182"/>
      <c r="RKP59" s="182"/>
      <c r="RKQ59" s="182"/>
      <c r="RKR59" s="182"/>
      <c r="RKS59" s="182"/>
      <c r="RKT59" s="182"/>
      <c r="RKU59" s="182"/>
      <c r="RKV59" s="182"/>
      <c r="RKW59" s="182"/>
      <c r="RKX59" s="182"/>
      <c r="RKY59" s="182"/>
      <c r="RKZ59" s="182"/>
      <c r="RLA59" s="182"/>
      <c r="RLB59" s="182"/>
      <c r="RLC59" s="182"/>
      <c r="RLD59" s="182"/>
      <c r="RLE59" s="182"/>
      <c r="RLF59" s="182"/>
      <c r="RLG59" s="182"/>
      <c r="RLH59" s="182"/>
      <c r="RLI59" s="182"/>
      <c r="RLJ59" s="182"/>
      <c r="RLK59" s="182"/>
      <c r="RLL59" s="182"/>
      <c r="RLM59" s="182"/>
      <c r="RLN59" s="182"/>
      <c r="RLO59" s="182"/>
      <c r="RLP59" s="182"/>
      <c r="RLQ59" s="182"/>
      <c r="RLR59" s="182"/>
      <c r="RLS59" s="182"/>
      <c r="RLT59" s="182"/>
      <c r="RLU59" s="182"/>
      <c r="RLV59" s="182"/>
      <c r="RLW59" s="182"/>
      <c r="RLX59" s="182"/>
      <c r="RLY59" s="182"/>
      <c r="RLZ59" s="182"/>
      <c r="RMA59" s="182"/>
      <c r="RMB59" s="182"/>
      <c r="RMC59" s="182"/>
      <c r="RMD59" s="182"/>
      <c r="RME59" s="182"/>
      <c r="RMF59" s="182"/>
      <c r="RMG59" s="182"/>
      <c r="RMH59" s="182"/>
      <c r="RMI59" s="182"/>
      <c r="RMJ59" s="182"/>
      <c r="RMK59" s="182"/>
      <c r="RML59" s="182"/>
      <c r="RMM59" s="182"/>
      <c r="RMN59" s="182"/>
      <c r="RMO59" s="182"/>
      <c r="RMP59" s="182"/>
      <c r="RMQ59" s="182"/>
      <c r="RMR59" s="182"/>
      <c r="RMS59" s="182"/>
      <c r="RMT59" s="182"/>
      <c r="RMU59" s="182"/>
      <c r="RMV59" s="182"/>
      <c r="RMW59" s="182"/>
      <c r="RMX59" s="182"/>
      <c r="RMY59" s="182"/>
      <c r="RMZ59" s="182"/>
      <c r="RNA59" s="182"/>
      <c r="RNB59" s="182"/>
      <c r="RNC59" s="182"/>
      <c r="RND59" s="182"/>
      <c r="RNE59" s="182"/>
      <c r="RNF59" s="182"/>
      <c r="RNG59" s="182"/>
      <c r="RNH59" s="182"/>
      <c r="RNI59" s="182"/>
      <c r="RNJ59" s="182"/>
      <c r="RNK59" s="182"/>
      <c r="RNL59" s="182"/>
      <c r="RNM59" s="182"/>
      <c r="RNN59" s="182"/>
      <c r="RNO59" s="182"/>
      <c r="RNP59" s="182"/>
      <c r="RNQ59" s="182"/>
      <c r="RNR59" s="182"/>
      <c r="RNS59" s="182"/>
      <c r="RNT59" s="182"/>
      <c r="RNU59" s="182"/>
      <c r="RNV59" s="182"/>
      <c r="RNW59" s="182"/>
      <c r="RNX59" s="182"/>
      <c r="RNY59" s="182"/>
      <c r="RNZ59" s="182"/>
      <c r="ROA59" s="182"/>
      <c r="ROB59" s="182"/>
      <c r="ROC59" s="182"/>
      <c r="ROD59" s="182"/>
      <c r="ROE59" s="182"/>
      <c r="ROF59" s="182"/>
      <c r="ROG59" s="182"/>
      <c r="ROH59" s="182"/>
      <c r="ROI59" s="182"/>
      <c r="ROJ59" s="182"/>
      <c r="ROK59" s="182"/>
      <c r="ROL59" s="182"/>
      <c r="ROM59" s="182"/>
      <c r="RON59" s="182"/>
      <c r="ROO59" s="182"/>
      <c r="ROP59" s="182"/>
      <c r="ROQ59" s="182"/>
      <c r="ROR59" s="182"/>
      <c r="ROS59" s="182"/>
      <c r="ROT59" s="182"/>
      <c r="ROU59" s="182"/>
      <c r="ROV59" s="182"/>
      <c r="ROW59" s="182"/>
      <c r="ROX59" s="182"/>
      <c r="ROY59" s="182"/>
      <c r="ROZ59" s="182"/>
      <c r="RPA59" s="182"/>
      <c r="RPB59" s="182"/>
      <c r="RPC59" s="182"/>
      <c r="RPD59" s="182"/>
      <c r="RPE59" s="182"/>
      <c r="RPF59" s="182"/>
      <c r="RPG59" s="182"/>
      <c r="RPH59" s="182"/>
      <c r="RPI59" s="182"/>
      <c r="RPJ59" s="182"/>
      <c r="RPK59" s="182"/>
      <c r="RPL59" s="182"/>
      <c r="RPM59" s="182"/>
      <c r="RPN59" s="182"/>
      <c r="RPO59" s="182"/>
      <c r="RPP59" s="182"/>
      <c r="RPQ59" s="182"/>
      <c r="RPR59" s="182"/>
      <c r="RPS59" s="182"/>
      <c r="RPT59" s="182"/>
      <c r="RPU59" s="182"/>
      <c r="RPV59" s="182"/>
      <c r="RPW59" s="182"/>
      <c r="RPX59" s="182"/>
      <c r="RPY59" s="182"/>
      <c r="RPZ59" s="182"/>
      <c r="RQA59" s="182"/>
      <c r="RQB59" s="182"/>
      <c r="RQC59" s="182"/>
      <c r="RQD59" s="182"/>
      <c r="RQE59" s="182"/>
      <c r="RQF59" s="182"/>
      <c r="RQG59" s="182"/>
      <c r="RQH59" s="182"/>
      <c r="RQI59" s="182"/>
      <c r="RQJ59" s="182"/>
      <c r="RQK59" s="182"/>
      <c r="RQL59" s="182"/>
      <c r="RQM59" s="182"/>
      <c r="RQN59" s="182"/>
      <c r="RQO59" s="182"/>
      <c r="RQP59" s="182"/>
      <c r="RQQ59" s="182"/>
      <c r="RQR59" s="182"/>
      <c r="RQS59" s="182"/>
      <c r="RQT59" s="182"/>
      <c r="RQU59" s="182"/>
      <c r="RQV59" s="182"/>
      <c r="RQW59" s="182"/>
      <c r="RQX59" s="182"/>
      <c r="RQY59" s="182"/>
      <c r="RQZ59" s="182"/>
      <c r="RRA59" s="182"/>
      <c r="RRB59" s="182"/>
      <c r="RRC59" s="182"/>
      <c r="RRD59" s="182"/>
      <c r="RRE59" s="182"/>
      <c r="RRF59" s="182"/>
      <c r="RRG59" s="182"/>
      <c r="RRH59" s="182"/>
      <c r="RRI59" s="182"/>
      <c r="RRJ59" s="182"/>
      <c r="RRK59" s="182"/>
      <c r="RRL59" s="182"/>
      <c r="RRM59" s="182"/>
      <c r="RRN59" s="182"/>
      <c r="RRO59" s="182"/>
      <c r="RRP59" s="182"/>
      <c r="RRQ59" s="182"/>
      <c r="RRR59" s="182"/>
      <c r="RRS59" s="182"/>
      <c r="RRT59" s="182"/>
      <c r="RRU59" s="182"/>
      <c r="RRV59" s="182"/>
      <c r="RRW59" s="182"/>
      <c r="RRX59" s="182"/>
      <c r="RRY59" s="182"/>
      <c r="RRZ59" s="182"/>
      <c r="RSA59" s="182"/>
      <c r="RSB59" s="182"/>
      <c r="RSC59" s="182"/>
      <c r="RSD59" s="182"/>
      <c r="RSE59" s="182"/>
      <c r="RSF59" s="182"/>
      <c r="RSG59" s="182"/>
      <c r="RSH59" s="182"/>
      <c r="RSI59" s="182"/>
      <c r="RSJ59" s="182"/>
      <c r="RSK59" s="182"/>
      <c r="RSL59" s="182"/>
      <c r="RSM59" s="182"/>
      <c r="RSN59" s="182"/>
      <c r="RSO59" s="182"/>
      <c r="RSP59" s="182"/>
      <c r="RSQ59" s="182"/>
      <c r="RSR59" s="182"/>
      <c r="RSS59" s="182"/>
      <c r="RST59" s="182"/>
      <c r="RSU59" s="182"/>
      <c r="RSV59" s="182"/>
      <c r="RSW59" s="182"/>
      <c r="RSX59" s="182"/>
      <c r="RSY59" s="182"/>
      <c r="RSZ59" s="182"/>
      <c r="RTA59" s="182"/>
      <c r="RTB59" s="182"/>
      <c r="RTC59" s="182"/>
      <c r="RTD59" s="182"/>
      <c r="RTE59" s="182"/>
      <c r="RTF59" s="182"/>
      <c r="RTG59" s="182"/>
      <c r="RTH59" s="182"/>
      <c r="RTI59" s="182"/>
      <c r="RTJ59" s="182"/>
      <c r="RTK59" s="182"/>
      <c r="RTL59" s="182"/>
      <c r="RTM59" s="182"/>
      <c r="RTN59" s="182"/>
      <c r="RTO59" s="182"/>
      <c r="RTP59" s="182"/>
      <c r="RTQ59" s="182"/>
      <c r="RTR59" s="182"/>
      <c r="RTS59" s="182"/>
      <c r="RTT59" s="182"/>
      <c r="RTU59" s="182"/>
      <c r="RTV59" s="182"/>
      <c r="RTW59" s="182"/>
      <c r="RTX59" s="182"/>
      <c r="RTY59" s="182"/>
      <c r="RTZ59" s="182"/>
      <c r="RUA59" s="182"/>
      <c r="RUB59" s="182"/>
      <c r="RUC59" s="182"/>
      <c r="RUD59" s="182"/>
      <c r="RUE59" s="182"/>
      <c r="RUF59" s="182"/>
      <c r="RUG59" s="182"/>
      <c r="RUH59" s="182"/>
      <c r="RUI59" s="182"/>
      <c r="RUJ59" s="182"/>
      <c r="RUK59" s="182"/>
      <c r="RUL59" s="182"/>
      <c r="RUM59" s="182"/>
      <c r="RUN59" s="182"/>
      <c r="RUO59" s="182"/>
      <c r="RUP59" s="182"/>
      <c r="RUQ59" s="182"/>
      <c r="RUR59" s="182"/>
      <c r="RUS59" s="182"/>
      <c r="RUT59" s="182"/>
      <c r="RUU59" s="182"/>
      <c r="RUV59" s="182"/>
      <c r="RUW59" s="182"/>
      <c r="RUX59" s="182"/>
      <c r="RUY59" s="182"/>
      <c r="RUZ59" s="182"/>
      <c r="RVA59" s="182"/>
      <c r="RVB59" s="182"/>
      <c r="RVC59" s="182"/>
      <c r="RVD59" s="182"/>
      <c r="RVE59" s="182"/>
      <c r="RVF59" s="182"/>
      <c r="RVG59" s="182"/>
      <c r="RVH59" s="182"/>
      <c r="RVI59" s="182"/>
      <c r="RVJ59" s="182"/>
      <c r="RVK59" s="182"/>
      <c r="RVL59" s="182"/>
      <c r="RVM59" s="182"/>
      <c r="RVN59" s="182"/>
      <c r="RVO59" s="182"/>
      <c r="RVP59" s="182"/>
      <c r="RVQ59" s="182"/>
      <c r="RVR59" s="182"/>
      <c r="RVS59" s="182"/>
      <c r="RVT59" s="182"/>
      <c r="RVU59" s="182"/>
      <c r="RVV59" s="182"/>
      <c r="RVW59" s="182"/>
      <c r="RVX59" s="182"/>
      <c r="RVY59" s="182"/>
      <c r="RVZ59" s="182"/>
      <c r="RWA59" s="182"/>
      <c r="RWB59" s="182"/>
      <c r="RWC59" s="182"/>
      <c r="RWD59" s="182"/>
      <c r="RWE59" s="182"/>
      <c r="RWF59" s="182"/>
      <c r="RWG59" s="182"/>
      <c r="RWH59" s="182"/>
      <c r="RWI59" s="182"/>
      <c r="RWJ59" s="182"/>
      <c r="RWK59" s="182"/>
      <c r="RWL59" s="182"/>
      <c r="RWM59" s="182"/>
      <c r="RWN59" s="182"/>
      <c r="RWO59" s="182"/>
      <c r="RWP59" s="182"/>
      <c r="RWQ59" s="182"/>
      <c r="RWR59" s="182"/>
      <c r="RWS59" s="182"/>
      <c r="RWT59" s="182"/>
      <c r="RWU59" s="182"/>
      <c r="RWV59" s="182"/>
      <c r="RWW59" s="182"/>
      <c r="RWX59" s="182"/>
      <c r="RWY59" s="182"/>
      <c r="RWZ59" s="182"/>
      <c r="RXA59" s="182"/>
      <c r="RXB59" s="182"/>
      <c r="RXC59" s="182"/>
      <c r="RXD59" s="182"/>
      <c r="RXE59" s="182"/>
      <c r="RXF59" s="182"/>
      <c r="RXG59" s="182"/>
      <c r="RXH59" s="182"/>
      <c r="RXI59" s="182"/>
      <c r="RXJ59" s="182"/>
      <c r="RXK59" s="182"/>
      <c r="RXL59" s="182"/>
      <c r="RXM59" s="182"/>
      <c r="RXN59" s="182"/>
      <c r="RXO59" s="182"/>
      <c r="RXP59" s="182"/>
      <c r="RXQ59" s="182"/>
      <c r="RXR59" s="182"/>
      <c r="RXS59" s="182"/>
      <c r="RXT59" s="182"/>
      <c r="RXU59" s="182"/>
      <c r="RXV59" s="182"/>
      <c r="RXW59" s="182"/>
      <c r="RXX59" s="182"/>
      <c r="RXY59" s="182"/>
      <c r="RXZ59" s="182"/>
      <c r="RYA59" s="182"/>
      <c r="RYB59" s="182"/>
      <c r="RYC59" s="182"/>
      <c r="RYD59" s="182"/>
      <c r="RYE59" s="182"/>
      <c r="RYF59" s="182"/>
      <c r="RYG59" s="182"/>
      <c r="RYH59" s="182"/>
      <c r="RYI59" s="182"/>
      <c r="RYJ59" s="182"/>
      <c r="RYK59" s="182"/>
      <c r="RYL59" s="182"/>
      <c r="RYM59" s="182"/>
      <c r="RYN59" s="182"/>
      <c r="RYO59" s="182"/>
      <c r="RYP59" s="182"/>
      <c r="RYQ59" s="182"/>
      <c r="RYR59" s="182"/>
      <c r="RYS59" s="182"/>
      <c r="RYT59" s="182"/>
      <c r="RYU59" s="182"/>
      <c r="RYV59" s="182"/>
      <c r="RYW59" s="182"/>
      <c r="RYX59" s="182"/>
      <c r="RYY59" s="182"/>
      <c r="RYZ59" s="182"/>
      <c r="RZA59" s="182"/>
      <c r="RZB59" s="182"/>
      <c r="RZC59" s="182"/>
      <c r="RZD59" s="182"/>
      <c r="RZE59" s="182"/>
      <c r="RZF59" s="182"/>
      <c r="RZG59" s="182"/>
      <c r="RZH59" s="182"/>
      <c r="RZI59" s="182"/>
      <c r="RZJ59" s="182"/>
      <c r="RZK59" s="182"/>
      <c r="RZL59" s="182"/>
      <c r="RZM59" s="182"/>
      <c r="RZN59" s="182"/>
      <c r="RZO59" s="182"/>
      <c r="RZP59" s="182"/>
      <c r="RZQ59" s="182"/>
      <c r="RZR59" s="182"/>
      <c r="RZS59" s="182"/>
      <c r="RZT59" s="182"/>
      <c r="RZU59" s="182"/>
      <c r="RZV59" s="182"/>
      <c r="RZW59" s="182"/>
      <c r="RZX59" s="182"/>
      <c r="RZY59" s="182"/>
      <c r="RZZ59" s="182"/>
      <c r="SAA59" s="182"/>
      <c r="SAB59" s="182"/>
      <c r="SAC59" s="182"/>
      <c r="SAD59" s="182"/>
      <c r="SAE59" s="182"/>
      <c r="SAF59" s="182"/>
      <c r="SAG59" s="182"/>
      <c r="SAH59" s="182"/>
      <c r="SAI59" s="182"/>
      <c r="SAJ59" s="182"/>
      <c r="SAK59" s="182"/>
      <c r="SAL59" s="182"/>
      <c r="SAM59" s="182"/>
      <c r="SAN59" s="182"/>
      <c r="SAO59" s="182"/>
      <c r="SAP59" s="182"/>
      <c r="SAQ59" s="182"/>
      <c r="SAR59" s="182"/>
      <c r="SAS59" s="182"/>
      <c r="SAT59" s="182"/>
      <c r="SAU59" s="182"/>
      <c r="SAV59" s="182"/>
      <c r="SAW59" s="182"/>
      <c r="SAX59" s="182"/>
      <c r="SAY59" s="182"/>
      <c r="SAZ59" s="182"/>
      <c r="SBA59" s="182"/>
      <c r="SBB59" s="182"/>
      <c r="SBC59" s="182"/>
      <c r="SBD59" s="182"/>
      <c r="SBE59" s="182"/>
      <c r="SBF59" s="182"/>
      <c r="SBG59" s="182"/>
      <c r="SBH59" s="182"/>
      <c r="SBI59" s="182"/>
      <c r="SBJ59" s="182"/>
      <c r="SBK59" s="182"/>
      <c r="SBL59" s="182"/>
      <c r="SBM59" s="182"/>
      <c r="SBN59" s="182"/>
      <c r="SBO59" s="182"/>
      <c r="SBP59" s="182"/>
      <c r="SBQ59" s="182"/>
      <c r="SBR59" s="182"/>
      <c r="SBS59" s="182"/>
      <c r="SBT59" s="182"/>
      <c r="SBU59" s="182"/>
      <c r="SBV59" s="182"/>
      <c r="SBW59" s="182"/>
      <c r="SBX59" s="182"/>
      <c r="SBY59" s="182"/>
      <c r="SBZ59" s="182"/>
      <c r="SCA59" s="182"/>
      <c r="SCB59" s="182"/>
      <c r="SCC59" s="182"/>
      <c r="SCD59" s="182"/>
      <c r="SCE59" s="182"/>
      <c r="SCF59" s="182"/>
      <c r="SCG59" s="182"/>
      <c r="SCH59" s="182"/>
      <c r="SCI59" s="182"/>
      <c r="SCJ59" s="182"/>
      <c r="SCK59" s="182"/>
      <c r="SCL59" s="182"/>
      <c r="SCM59" s="182"/>
      <c r="SCN59" s="182"/>
      <c r="SCO59" s="182"/>
      <c r="SCP59" s="182"/>
      <c r="SCQ59" s="182"/>
      <c r="SCR59" s="182"/>
      <c r="SCS59" s="182"/>
      <c r="SCT59" s="182"/>
      <c r="SCU59" s="182"/>
      <c r="SCV59" s="182"/>
      <c r="SCW59" s="182"/>
      <c r="SCX59" s="182"/>
      <c r="SCY59" s="182"/>
      <c r="SCZ59" s="182"/>
      <c r="SDA59" s="182"/>
      <c r="SDB59" s="182"/>
      <c r="SDC59" s="182"/>
      <c r="SDD59" s="182"/>
      <c r="SDE59" s="182"/>
      <c r="SDF59" s="182"/>
      <c r="SDG59" s="182"/>
      <c r="SDH59" s="182"/>
      <c r="SDI59" s="182"/>
      <c r="SDJ59" s="182"/>
      <c r="SDK59" s="182"/>
      <c r="SDL59" s="182"/>
      <c r="SDM59" s="182"/>
      <c r="SDN59" s="182"/>
      <c r="SDO59" s="182"/>
      <c r="SDP59" s="182"/>
      <c r="SDQ59" s="182"/>
      <c r="SDR59" s="182"/>
      <c r="SDS59" s="182"/>
      <c r="SDT59" s="182"/>
      <c r="SDU59" s="182"/>
      <c r="SDV59" s="182"/>
      <c r="SDW59" s="182"/>
      <c r="SDX59" s="182"/>
      <c r="SDY59" s="182"/>
      <c r="SDZ59" s="182"/>
      <c r="SEA59" s="182"/>
      <c r="SEB59" s="182"/>
      <c r="SEC59" s="182"/>
      <c r="SED59" s="182"/>
      <c r="SEE59" s="182"/>
      <c r="SEF59" s="182"/>
      <c r="SEG59" s="182"/>
      <c r="SEH59" s="182"/>
      <c r="SEI59" s="182"/>
      <c r="SEJ59" s="182"/>
      <c r="SEK59" s="182"/>
      <c r="SEL59" s="182"/>
      <c r="SEM59" s="182"/>
      <c r="SEN59" s="182"/>
      <c r="SEO59" s="182"/>
      <c r="SEP59" s="182"/>
      <c r="SEQ59" s="182"/>
      <c r="SER59" s="182"/>
      <c r="SES59" s="182"/>
      <c r="SET59" s="182"/>
      <c r="SEU59" s="182"/>
      <c r="SEV59" s="182"/>
      <c r="SEW59" s="182"/>
      <c r="SEX59" s="182"/>
      <c r="SEY59" s="182"/>
      <c r="SEZ59" s="182"/>
      <c r="SFA59" s="182"/>
      <c r="SFB59" s="182"/>
      <c r="SFC59" s="182"/>
      <c r="SFD59" s="182"/>
      <c r="SFE59" s="182"/>
      <c r="SFF59" s="182"/>
      <c r="SFG59" s="182"/>
      <c r="SFH59" s="182"/>
      <c r="SFI59" s="182"/>
      <c r="SFJ59" s="182"/>
      <c r="SFK59" s="182"/>
      <c r="SFL59" s="182"/>
      <c r="SFM59" s="182"/>
      <c r="SFN59" s="182"/>
      <c r="SFO59" s="182"/>
      <c r="SFP59" s="182"/>
      <c r="SFQ59" s="182"/>
      <c r="SFR59" s="182"/>
      <c r="SFS59" s="182"/>
      <c r="SFT59" s="182"/>
      <c r="SFU59" s="182"/>
      <c r="SFV59" s="182"/>
      <c r="SFW59" s="182"/>
      <c r="SFX59" s="182"/>
      <c r="SFY59" s="182"/>
      <c r="SFZ59" s="182"/>
      <c r="SGA59" s="182"/>
      <c r="SGB59" s="182"/>
      <c r="SGC59" s="182"/>
      <c r="SGD59" s="182"/>
      <c r="SGE59" s="182"/>
      <c r="SGF59" s="182"/>
      <c r="SGG59" s="182"/>
      <c r="SGH59" s="182"/>
      <c r="SGI59" s="182"/>
      <c r="SGJ59" s="182"/>
      <c r="SGK59" s="182"/>
      <c r="SGL59" s="182"/>
      <c r="SGM59" s="182"/>
      <c r="SGN59" s="182"/>
      <c r="SGO59" s="182"/>
      <c r="SGP59" s="182"/>
      <c r="SGQ59" s="182"/>
      <c r="SGR59" s="182"/>
      <c r="SGS59" s="182"/>
      <c r="SGT59" s="182"/>
      <c r="SGU59" s="182"/>
      <c r="SGV59" s="182"/>
      <c r="SGW59" s="182"/>
      <c r="SGX59" s="182"/>
      <c r="SGY59" s="182"/>
      <c r="SGZ59" s="182"/>
      <c r="SHA59" s="182"/>
      <c r="SHB59" s="182"/>
      <c r="SHC59" s="182"/>
      <c r="SHD59" s="182"/>
      <c r="SHE59" s="182"/>
      <c r="SHF59" s="182"/>
      <c r="SHG59" s="182"/>
      <c r="SHH59" s="182"/>
      <c r="SHI59" s="182"/>
      <c r="SHJ59" s="182"/>
      <c r="SHK59" s="182"/>
      <c r="SHL59" s="182"/>
      <c r="SHM59" s="182"/>
      <c r="SHN59" s="182"/>
      <c r="SHO59" s="182"/>
      <c r="SHP59" s="182"/>
      <c r="SHQ59" s="182"/>
      <c r="SHR59" s="182"/>
      <c r="SHS59" s="182"/>
      <c r="SHT59" s="182"/>
      <c r="SHU59" s="182"/>
      <c r="SHV59" s="182"/>
      <c r="SHW59" s="182"/>
      <c r="SHX59" s="182"/>
      <c r="SHY59" s="182"/>
      <c r="SHZ59" s="182"/>
      <c r="SIA59" s="182"/>
      <c r="SIB59" s="182"/>
      <c r="SIC59" s="182"/>
      <c r="SID59" s="182"/>
      <c r="SIE59" s="182"/>
      <c r="SIF59" s="182"/>
      <c r="SIG59" s="182"/>
      <c r="SIH59" s="182"/>
      <c r="SII59" s="182"/>
      <c r="SIJ59" s="182"/>
      <c r="SIK59" s="182"/>
      <c r="SIL59" s="182"/>
      <c r="SIM59" s="182"/>
      <c r="SIN59" s="182"/>
      <c r="SIO59" s="182"/>
      <c r="SIP59" s="182"/>
      <c r="SIQ59" s="182"/>
      <c r="SIR59" s="182"/>
      <c r="SIS59" s="182"/>
      <c r="SIT59" s="182"/>
      <c r="SIU59" s="182"/>
      <c r="SIV59" s="182"/>
      <c r="SIW59" s="182"/>
      <c r="SIX59" s="182"/>
      <c r="SIY59" s="182"/>
      <c r="SIZ59" s="182"/>
      <c r="SJA59" s="182"/>
      <c r="SJB59" s="182"/>
      <c r="SJC59" s="182"/>
      <c r="SJD59" s="182"/>
      <c r="SJE59" s="182"/>
      <c r="SJF59" s="182"/>
      <c r="SJG59" s="182"/>
      <c r="SJH59" s="182"/>
      <c r="SJI59" s="182"/>
      <c r="SJJ59" s="182"/>
      <c r="SJK59" s="182"/>
      <c r="SJL59" s="182"/>
      <c r="SJM59" s="182"/>
      <c r="SJN59" s="182"/>
      <c r="SJO59" s="182"/>
      <c r="SJP59" s="182"/>
      <c r="SJQ59" s="182"/>
      <c r="SJR59" s="182"/>
      <c r="SJS59" s="182"/>
      <c r="SJT59" s="182"/>
      <c r="SJU59" s="182"/>
      <c r="SJV59" s="182"/>
      <c r="SJW59" s="182"/>
      <c r="SJX59" s="182"/>
      <c r="SJY59" s="182"/>
      <c r="SJZ59" s="182"/>
      <c r="SKA59" s="182"/>
      <c r="SKB59" s="182"/>
      <c r="SKC59" s="182"/>
      <c r="SKD59" s="182"/>
      <c r="SKE59" s="182"/>
      <c r="SKF59" s="182"/>
      <c r="SKG59" s="182"/>
      <c r="SKH59" s="182"/>
      <c r="SKI59" s="182"/>
      <c r="SKJ59" s="182"/>
      <c r="SKK59" s="182"/>
      <c r="SKL59" s="182"/>
      <c r="SKM59" s="182"/>
      <c r="SKN59" s="182"/>
      <c r="SKO59" s="182"/>
      <c r="SKP59" s="182"/>
      <c r="SKQ59" s="182"/>
      <c r="SKR59" s="182"/>
      <c r="SKS59" s="182"/>
      <c r="SKT59" s="182"/>
      <c r="SKU59" s="182"/>
      <c r="SKV59" s="182"/>
      <c r="SKW59" s="182"/>
      <c r="SKX59" s="182"/>
      <c r="SKY59" s="182"/>
      <c r="SKZ59" s="182"/>
      <c r="SLA59" s="182"/>
      <c r="SLB59" s="182"/>
      <c r="SLC59" s="182"/>
      <c r="SLD59" s="182"/>
      <c r="SLE59" s="182"/>
      <c r="SLF59" s="182"/>
      <c r="SLG59" s="182"/>
      <c r="SLH59" s="182"/>
      <c r="SLI59" s="182"/>
      <c r="SLJ59" s="182"/>
      <c r="SLK59" s="182"/>
      <c r="SLL59" s="182"/>
      <c r="SLM59" s="182"/>
      <c r="SLN59" s="182"/>
      <c r="SLO59" s="182"/>
      <c r="SLP59" s="182"/>
      <c r="SLQ59" s="182"/>
      <c r="SLR59" s="182"/>
      <c r="SLS59" s="182"/>
      <c r="SLT59" s="182"/>
      <c r="SLU59" s="182"/>
      <c r="SLV59" s="182"/>
      <c r="SLW59" s="182"/>
      <c r="SLX59" s="182"/>
      <c r="SLY59" s="182"/>
      <c r="SLZ59" s="182"/>
      <c r="SMA59" s="182"/>
      <c r="SMB59" s="182"/>
      <c r="SMC59" s="182"/>
      <c r="SMD59" s="182"/>
      <c r="SME59" s="182"/>
      <c r="SMF59" s="182"/>
      <c r="SMG59" s="182"/>
      <c r="SMH59" s="182"/>
      <c r="SMI59" s="182"/>
      <c r="SMJ59" s="182"/>
      <c r="SMK59" s="182"/>
      <c r="SML59" s="182"/>
      <c r="SMM59" s="182"/>
      <c r="SMN59" s="182"/>
      <c r="SMO59" s="182"/>
      <c r="SMP59" s="182"/>
      <c r="SMQ59" s="182"/>
      <c r="SMR59" s="182"/>
      <c r="SMS59" s="182"/>
      <c r="SMT59" s="182"/>
      <c r="SMU59" s="182"/>
      <c r="SMV59" s="182"/>
      <c r="SMW59" s="182"/>
      <c r="SMX59" s="182"/>
      <c r="SMY59" s="182"/>
      <c r="SMZ59" s="182"/>
      <c r="SNA59" s="182"/>
      <c r="SNB59" s="182"/>
      <c r="SNC59" s="182"/>
      <c r="SND59" s="182"/>
      <c r="SNE59" s="182"/>
      <c r="SNF59" s="182"/>
      <c r="SNG59" s="182"/>
      <c r="SNH59" s="182"/>
      <c r="SNI59" s="182"/>
      <c r="SNJ59" s="182"/>
      <c r="SNK59" s="182"/>
      <c r="SNL59" s="182"/>
      <c r="SNM59" s="182"/>
      <c r="SNN59" s="182"/>
      <c r="SNO59" s="182"/>
      <c r="SNP59" s="182"/>
      <c r="SNQ59" s="182"/>
      <c r="SNR59" s="182"/>
      <c r="SNS59" s="182"/>
      <c r="SNT59" s="182"/>
      <c r="SNU59" s="182"/>
      <c r="SNV59" s="182"/>
      <c r="SNW59" s="182"/>
      <c r="SNX59" s="182"/>
      <c r="SNY59" s="182"/>
      <c r="SNZ59" s="182"/>
      <c r="SOA59" s="182"/>
      <c r="SOB59" s="182"/>
      <c r="SOC59" s="182"/>
      <c r="SOD59" s="182"/>
      <c r="SOE59" s="182"/>
      <c r="SOF59" s="182"/>
      <c r="SOG59" s="182"/>
      <c r="SOH59" s="182"/>
      <c r="SOI59" s="182"/>
      <c r="SOJ59" s="182"/>
      <c r="SOK59" s="182"/>
      <c r="SOL59" s="182"/>
      <c r="SOM59" s="182"/>
      <c r="SON59" s="182"/>
      <c r="SOO59" s="182"/>
      <c r="SOP59" s="182"/>
      <c r="SOQ59" s="182"/>
      <c r="SOR59" s="182"/>
      <c r="SOS59" s="182"/>
      <c r="SOT59" s="182"/>
      <c r="SOU59" s="182"/>
      <c r="SOV59" s="182"/>
      <c r="SOW59" s="182"/>
      <c r="SOX59" s="182"/>
      <c r="SOY59" s="182"/>
      <c r="SOZ59" s="182"/>
      <c r="SPA59" s="182"/>
      <c r="SPB59" s="182"/>
      <c r="SPC59" s="182"/>
      <c r="SPD59" s="182"/>
      <c r="SPE59" s="182"/>
      <c r="SPF59" s="182"/>
      <c r="SPG59" s="182"/>
      <c r="SPH59" s="182"/>
      <c r="SPI59" s="182"/>
      <c r="SPJ59" s="182"/>
      <c r="SPK59" s="182"/>
      <c r="SPL59" s="182"/>
      <c r="SPM59" s="182"/>
      <c r="SPN59" s="182"/>
      <c r="SPO59" s="182"/>
      <c r="SPP59" s="182"/>
      <c r="SPQ59" s="182"/>
      <c r="SPR59" s="182"/>
      <c r="SPS59" s="182"/>
      <c r="SPT59" s="182"/>
      <c r="SPU59" s="182"/>
      <c r="SPV59" s="182"/>
      <c r="SPW59" s="182"/>
      <c r="SPX59" s="182"/>
      <c r="SPY59" s="182"/>
      <c r="SPZ59" s="182"/>
      <c r="SQA59" s="182"/>
      <c r="SQB59" s="182"/>
      <c r="SQC59" s="182"/>
      <c r="SQD59" s="182"/>
      <c r="SQE59" s="182"/>
      <c r="SQF59" s="182"/>
      <c r="SQG59" s="182"/>
      <c r="SQH59" s="182"/>
      <c r="SQI59" s="182"/>
      <c r="SQJ59" s="182"/>
      <c r="SQK59" s="182"/>
      <c r="SQL59" s="182"/>
      <c r="SQM59" s="182"/>
      <c r="SQN59" s="182"/>
      <c r="SQO59" s="182"/>
      <c r="SQP59" s="182"/>
      <c r="SQQ59" s="182"/>
      <c r="SQR59" s="182"/>
      <c r="SQS59" s="182"/>
      <c r="SQT59" s="182"/>
      <c r="SQU59" s="182"/>
      <c r="SQV59" s="182"/>
      <c r="SQW59" s="182"/>
      <c r="SQX59" s="182"/>
      <c r="SQY59" s="182"/>
      <c r="SQZ59" s="182"/>
      <c r="SRA59" s="182"/>
      <c r="SRB59" s="182"/>
      <c r="SRC59" s="182"/>
      <c r="SRD59" s="182"/>
      <c r="SRE59" s="182"/>
      <c r="SRF59" s="182"/>
      <c r="SRG59" s="182"/>
      <c r="SRH59" s="182"/>
      <c r="SRI59" s="182"/>
      <c r="SRJ59" s="182"/>
      <c r="SRK59" s="182"/>
      <c r="SRL59" s="182"/>
      <c r="SRM59" s="182"/>
      <c r="SRN59" s="182"/>
      <c r="SRO59" s="182"/>
      <c r="SRP59" s="182"/>
      <c r="SRQ59" s="182"/>
      <c r="SRR59" s="182"/>
      <c r="SRS59" s="182"/>
      <c r="SRT59" s="182"/>
      <c r="SRU59" s="182"/>
      <c r="SRV59" s="182"/>
      <c r="SRW59" s="182"/>
      <c r="SRX59" s="182"/>
      <c r="SRY59" s="182"/>
      <c r="SRZ59" s="182"/>
      <c r="SSA59" s="182"/>
      <c r="SSB59" s="182"/>
      <c r="SSC59" s="182"/>
      <c r="SSD59" s="182"/>
      <c r="SSE59" s="182"/>
      <c r="SSF59" s="182"/>
      <c r="SSG59" s="182"/>
      <c r="SSH59" s="182"/>
      <c r="SSI59" s="182"/>
      <c r="SSJ59" s="182"/>
      <c r="SSK59" s="182"/>
      <c r="SSL59" s="182"/>
      <c r="SSM59" s="182"/>
      <c r="SSN59" s="182"/>
      <c r="SSO59" s="182"/>
      <c r="SSP59" s="182"/>
      <c r="SSQ59" s="182"/>
      <c r="SSR59" s="182"/>
      <c r="SSS59" s="182"/>
      <c r="SST59" s="182"/>
      <c r="SSU59" s="182"/>
      <c r="SSV59" s="182"/>
      <c r="SSW59" s="182"/>
      <c r="SSX59" s="182"/>
      <c r="SSY59" s="182"/>
      <c r="SSZ59" s="182"/>
      <c r="STA59" s="182"/>
      <c r="STB59" s="182"/>
      <c r="STC59" s="182"/>
      <c r="STD59" s="182"/>
      <c r="STE59" s="182"/>
      <c r="STF59" s="182"/>
      <c r="STG59" s="182"/>
      <c r="STH59" s="182"/>
      <c r="STI59" s="182"/>
      <c r="STJ59" s="182"/>
      <c r="STK59" s="182"/>
      <c r="STL59" s="182"/>
      <c r="STM59" s="182"/>
      <c r="STN59" s="182"/>
      <c r="STO59" s="182"/>
      <c r="STP59" s="182"/>
      <c r="STQ59" s="182"/>
      <c r="STR59" s="182"/>
      <c r="STS59" s="182"/>
      <c r="STT59" s="182"/>
      <c r="STU59" s="182"/>
      <c r="STV59" s="182"/>
      <c r="STW59" s="182"/>
      <c r="STX59" s="182"/>
      <c r="STY59" s="182"/>
      <c r="STZ59" s="182"/>
      <c r="SUA59" s="182"/>
      <c r="SUB59" s="182"/>
      <c r="SUC59" s="182"/>
      <c r="SUD59" s="182"/>
      <c r="SUE59" s="182"/>
      <c r="SUF59" s="182"/>
      <c r="SUG59" s="182"/>
      <c r="SUH59" s="182"/>
      <c r="SUI59" s="182"/>
      <c r="SUJ59" s="182"/>
      <c r="SUK59" s="182"/>
      <c r="SUL59" s="182"/>
      <c r="SUM59" s="182"/>
      <c r="SUN59" s="182"/>
      <c r="SUO59" s="182"/>
      <c r="SUP59" s="182"/>
      <c r="SUQ59" s="182"/>
      <c r="SUR59" s="182"/>
      <c r="SUS59" s="182"/>
      <c r="SUT59" s="182"/>
      <c r="SUU59" s="182"/>
      <c r="SUV59" s="182"/>
      <c r="SUW59" s="182"/>
      <c r="SUX59" s="182"/>
      <c r="SUY59" s="182"/>
      <c r="SUZ59" s="182"/>
      <c r="SVA59" s="182"/>
      <c r="SVB59" s="182"/>
      <c r="SVC59" s="182"/>
      <c r="SVD59" s="182"/>
      <c r="SVE59" s="182"/>
      <c r="SVF59" s="182"/>
      <c r="SVG59" s="182"/>
      <c r="SVH59" s="182"/>
      <c r="SVI59" s="182"/>
      <c r="SVJ59" s="182"/>
      <c r="SVK59" s="182"/>
      <c r="SVL59" s="182"/>
      <c r="SVM59" s="182"/>
      <c r="SVN59" s="182"/>
      <c r="SVO59" s="182"/>
      <c r="SVP59" s="182"/>
      <c r="SVQ59" s="182"/>
      <c r="SVR59" s="182"/>
      <c r="SVS59" s="182"/>
      <c r="SVT59" s="182"/>
      <c r="SVU59" s="182"/>
      <c r="SVV59" s="182"/>
      <c r="SVW59" s="182"/>
      <c r="SVX59" s="182"/>
      <c r="SVY59" s="182"/>
      <c r="SVZ59" s="182"/>
      <c r="SWA59" s="182"/>
      <c r="SWB59" s="182"/>
      <c r="SWC59" s="182"/>
      <c r="SWD59" s="182"/>
      <c r="SWE59" s="182"/>
      <c r="SWF59" s="182"/>
      <c r="SWG59" s="182"/>
      <c r="SWH59" s="182"/>
      <c r="SWI59" s="182"/>
      <c r="SWJ59" s="182"/>
      <c r="SWK59" s="182"/>
      <c r="SWL59" s="182"/>
      <c r="SWM59" s="182"/>
      <c r="SWN59" s="182"/>
      <c r="SWO59" s="182"/>
      <c r="SWP59" s="182"/>
      <c r="SWQ59" s="182"/>
      <c r="SWR59" s="182"/>
      <c r="SWS59" s="182"/>
      <c r="SWT59" s="182"/>
      <c r="SWU59" s="182"/>
      <c r="SWV59" s="182"/>
      <c r="SWW59" s="182"/>
      <c r="SWX59" s="182"/>
      <c r="SWY59" s="182"/>
      <c r="SWZ59" s="182"/>
      <c r="SXA59" s="182"/>
      <c r="SXB59" s="182"/>
      <c r="SXC59" s="182"/>
      <c r="SXD59" s="182"/>
      <c r="SXE59" s="182"/>
      <c r="SXF59" s="182"/>
      <c r="SXG59" s="182"/>
      <c r="SXH59" s="182"/>
      <c r="SXI59" s="182"/>
      <c r="SXJ59" s="182"/>
      <c r="SXK59" s="182"/>
      <c r="SXL59" s="182"/>
      <c r="SXM59" s="182"/>
      <c r="SXN59" s="182"/>
      <c r="SXO59" s="182"/>
      <c r="SXP59" s="182"/>
      <c r="SXQ59" s="182"/>
      <c r="SXR59" s="182"/>
      <c r="SXS59" s="182"/>
      <c r="SXT59" s="182"/>
      <c r="SXU59" s="182"/>
      <c r="SXV59" s="182"/>
      <c r="SXW59" s="182"/>
      <c r="SXX59" s="182"/>
      <c r="SXY59" s="182"/>
      <c r="SXZ59" s="182"/>
      <c r="SYA59" s="182"/>
      <c r="SYB59" s="182"/>
      <c r="SYC59" s="182"/>
      <c r="SYD59" s="182"/>
      <c r="SYE59" s="182"/>
      <c r="SYF59" s="182"/>
      <c r="SYG59" s="182"/>
      <c r="SYH59" s="182"/>
      <c r="SYI59" s="182"/>
      <c r="SYJ59" s="182"/>
      <c r="SYK59" s="182"/>
      <c r="SYL59" s="182"/>
      <c r="SYM59" s="182"/>
      <c r="SYN59" s="182"/>
      <c r="SYO59" s="182"/>
      <c r="SYP59" s="182"/>
      <c r="SYQ59" s="182"/>
      <c r="SYR59" s="182"/>
      <c r="SYS59" s="182"/>
      <c r="SYT59" s="182"/>
      <c r="SYU59" s="182"/>
      <c r="SYV59" s="182"/>
      <c r="SYW59" s="182"/>
      <c r="SYX59" s="182"/>
      <c r="SYY59" s="182"/>
      <c r="SYZ59" s="182"/>
      <c r="SZA59" s="182"/>
      <c r="SZB59" s="182"/>
      <c r="SZC59" s="182"/>
      <c r="SZD59" s="182"/>
      <c r="SZE59" s="182"/>
      <c r="SZF59" s="182"/>
      <c r="SZG59" s="182"/>
      <c r="SZH59" s="182"/>
      <c r="SZI59" s="182"/>
      <c r="SZJ59" s="182"/>
      <c r="SZK59" s="182"/>
      <c r="SZL59" s="182"/>
      <c r="SZM59" s="182"/>
      <c r="SZN59" s="182"/>
      <c r="SZO59" s="182"/>
      <c r="SZP59" s="182"/>
      <c r="SZQ59" s="182"/>
      <c r="SZR59" s="182"/>
      <c r="SZS59" s="182"/>
      <c r="SZT59" s="182"/>
      <c r="SZU59" s="182"/>
      <c r="SZV59" s="182"/>
      <c r="SZW59" s="182"/>
      <c r="SZX59" s="182"/>
      <c r="SZY59" s="182"/>
      <c r="SZZ59" s="182"/>
      <c r="TAA59" s="182"/>
      <c r="TAB59" s="182"/>
      <c r="TAC59" s="182"/>
      <c r="TAD59" s="182"/>
      <c r="TAE59" s="182"/>
      <c r="TAF59" s="182"/>
      <c r="TAG59" s="182"/>
      <c r="TAH59" s="182"/>
      <c r="TAI59" s="182"/>
      <c r="TAJ59" s="182"/>
      <c r="TAK59" s="182"/>
      <c r="TAL59" s="182"/>
      <c r="TAM59" s="182"/>
      <c r="TAN59" s="182"/>
      <c r="TAO59" s="182"/>
      <c r="TAP59" s="182"/>
      <c r="TAQ59" s="182"/>
      <c r="TAR59" s="182"/>
      <c r="TAS59" s="182"/>
      <c r="TAT59" s="182"/>
      <c r="TAU59" s="182"/>
      <c r="TAV59" s="182"/>
      <c r="TAW59" s="182"/>
      <c r="TAX59" s="182"/>
      <c r="TAY59" s="182"/>
      <c r="TAZ59" s="182"/>
      <c r="TBA59" s="182"/>
      <c r="TBB59" s="182"/>
      <c r="TBC59" s="182"/>
      <c r="TBD59" s="182"/>
      <c r="TBE59" s="182"/>
      <c r="TBF59" s="182"/>
      <c r="TBG59" s="182"/>
      <c r="TBH59" s="182"/>
      <c r="TBI59" s="182"/>
      <c r="TBJ59" s="182"/>
      <c r="TBK59" s="182"/>
      <c r="TBL59" s="182"/>
      <c r="TBM59" s="182"/>
      <c r="TBN59" s="182"/>
      <c r="TBO59" s="182"/>
      <c r="TBP59" s="182"/>
      <c r="TBQ59" s="182"/>
      <c r="TBR59" s="182"/>
      <c r="TBS59" s="182"/>
      <c r="TBT59" s="182"/>
      <c r="TBU59" s="182"/>
      <c r="TBV59" s="182"/>
      <c r="TBW59" s="182"/>
      <c r="TBX59" s="182"/>
      <c r="TBY59" s="182"/>
      <c r="TBZ59" s="182"/>
      <c r="TCA59" s="182"/>
      <c r="TCB59" s="182"/>
      <c r="TCC59" s="182"/>
      <c r="TCD59" s="182"/>
      <c r="TCE59" s="182"/>
      <c r="TCF59" s="182"/>
      <c r="TCG59" s="182"/>
      <c r="TCH59" s="182"/>
      <c r="TCI59" s="182"/>
      <c r="TCJ59" s="182"/>
      <c r="TCK59" s="182"/>
      <c r="TCL59" s="182"/>
      <c r="TCM59" s="182"/>
      <c r="TCN59" s="182"/>
      <c r="TCO59" s="182"/>
      <c r="TCP59" s="182"/>
      <c r="TCQ59" s="182"/>
      <c r="TCR59" s="182"/>
      <c r="TCS59" s="182"/>
      <c r="TCT59" s="182"/>
      <c r="TCU59" s="182"/>
      <c r="TCV59" s="182"/>
      <c r="TCW59" s="182"/>
      <c r="TCX59" s="182"/>
      <c r="TCY59" s="182"/>
      <c r="TCZ59" s="182"/>
      <c r="TDA59" s="182"/>
      <c r="TDB59" s="182"/>
      <c r="TDC59" s="182"/>
      <c r="TDD59" s="182"/>
      <c r="TDE59" s="182"/>
      <c r="TDF59" s="182"/>
      <c r="TDG59" s="182"/>
      <c r="TDH59" s="182"/>
      <c r="TDI59" s="182"/>
      <c r="TDJ59" s="182"/>
      <c r="TDK59" s="182"/>
      <c r="TDL59" s="182"/>
      <c r="TDM59" s="182"/>
      <c r="TDN59" s="182"/>
      <c r="TDO59" s="182"/>
      <c r="TDP59" s="182"/>
      <c r="TDQ59" s="182"/>
      <c r="TDR59" s="182"/>
      <c r="TDS59" s="182"/>
      <c r="TDT59" s="182"/>
      <c r="TDU59" s="182"/>
      <c r="TDV59" s="182"/>
      <c r="TDW59" s="182"/>
      <c r="TDX59" s="182"/>
      <c r="TDY59" s="182"/>
      <c r="TDZ59" s="182"/>
      <c r="TEA59" s="182"/>
      <c r="TEB59" s="182"/>
      <c r="TEC59" s="182"/>
      <c r="TED59" s="182"/>
      <c r="TEE59" s="182"/>
      <c r="TEF59" s="182"/>
      <c r="TEG59" s="182"/>
      <c r="TEH59" s="182"/>
      <c r="TEI59" s="182"/>
      <c r="TEJ59" s="182"/>
      <c r="TEK59" s="182"/>
      <c r="TEL59" s="182"/>
      <c r="TEM59" s="182"/>
      <c r="TEN59" s="182"/>
      <c r="TEO59" s="182"/>
      <c r="TEP59" s="182"/>
      <c r="TEQ59" s="182"/>
      <c r="TER59" s="182"/>
      <c r="TES59" s="182"/>
      <c r="TET59" s="182"/>
      <c r="TEU59" s="182"/>
      <c r="TEV59" s="182"/>
      <c r="TEW59" s="182"/>
      <c r="TEX59" s="182"/>
      <c r="TEY59" s="182"/>
      <c r="TEZ59" s="182"/>
      <c r="TFA59" s="182"/>
      <c r="TFB59" s="182"/>
      <c r="TFC59" s="182"/>
      <c r="TFD59" s="182"/>
      <c r="TFE59" s="182"/>
      <c r="TFF59" s="182"/>
      <c r="TFG59" s="182"/>
      <c r="TFH59" s="182"/>
      <c r="TFI59" s="182"/>
      <c r="TFJ59" s="182"/>
      <c r="TFK59" s="182"/>
      <c r="TFL59" s="182"/>
      <c r="TFM59" s="182"/>
      <c r="TFN59" s="182"/>
      <c r="TFO59" s="182"/>
      <c r="TFP59" s="182"/>
      <c r="TFQ59" s="182"/>
      <c r="TFR59" s="182"/>
      <c r="TFS59" s="182"/>
      <c r="TFT59" s="182"/>
      <c r="TFU59" s="182"/>
      <c r="TFV59" s="182"/>
      <c r="TFW59" s="182"/>
      <c r="TFX59" s="182"/>
      <c r="TFY59" s="182"/>
      <c r="TFZ59" s="182"/>
      <c r="TGA59" s="182"/>
      <c r="TGB59" s="182"/>
      <c r="TGC59" s="182"/>
      <c r="TGD59" s="182"/>
      <c r="TGE59" s="182"/>
      <c r="TGF59" s="182"/>
      <c r="TGG59" s="182"/>
      <c r="TGH59" s="182"/>
      <c r="TGI59" s="182"/>
      <c r="TGJ59" s="182"/>
      <c r="TGK59" s="182"/>
      <c r="TGL59" s="182"/>
      <c r="TGM59" s="182"/>
      <c r="TGN59" s="182"/>
      <c r="TGO59" s="182"/>
      <c r="TGP59" s="182"/>
      <c r="TGQ59" s="182"/>
      <c r="TGR59" s="182"/>
      <c r="TGS59" s="182"/>
      <c r="TGT59" s="182"/>
      <c r="TGU59" s="182"/>
      <c r="TGV59" s="182"/>
      <c r="TGW59" s="182"/>
      <c r="TGX59" s="182"/>
      <c r="TGY59" s="182"/>
      <c r="TGZ59" s="182"/>
      <c r="THA59" s="182"/>
      <c r="THB59" s="182"/>
      <c r="THC59" s="182"/>
      <c r="THD59" s="182"/>
      <c r="THE59" s="182"/>
      <c r="THF59" s="182"/>
      <c r="THG59" s="182"/>
      <c r="THH59" s="182"/>
      <c r="THI59" s="182"/>
      <c r="THJ59" s="182"/>
      <c r="THK59" s="182"/>
      <c r="THL59" s="182"/>
      <c r="THM59" s="182"/>
      <c r="THN59" s="182"/>
      <c r="THO59" s="182"/>
      <c r="THP59" s="182"/>
      <c r="THQ59" s="182"/>
      <c r="THR59" s="182"/>
      <c r="THS59" s="182"/>
      <c r="THT59" s="182"/>
      <c r="THU59" s="182"/>
      <c r="THV59" s="182"/>
      <c r="THW59" s="182"/>
      <c r="THX59" s="182"/>
      <c r="THY59" s="182"/>
      <c r="THZ59" s="182"/>
      <c r="TIA59" s="182"/>
      <c r="TIB59" s="182"/>
      <c r="TIC59" s="182"/>
      <c r="TID59" s="182"/>
      <c r="TIE59" s="182"/>
      <c r="TIF59" s="182"/>
      <c r="TIG59" s="182"/>
      <c r="TIH59" s="182"/>
      <c r="TII59" s="182"/>
      <c r="TIJ59" s="182"/>
      <c r="TIK59" s="182"/>
      <c r="TIL59" s="182"/>
      <c r="TIM59" s="182"/>
      <c r="TIN59" s="182"/>
      <c r="TIO59" s="182"/>
      <c r="TIP59" s="182"/>
      <c r="TIQ59" s="182"/>
      <c r="TIR59" s="182"/>
      <c r="TIS59" s="182"/>
      <c r="TIT59" s="182"/>
      <c r="TIU59" s="182"/>
      <c r="TIV59" s="182"/>
      <c r="TIW59" s="182"/>
      <c r="TIX59" s="182"/>
      <c r="TIY59" s="182"/>
      <c r="TIZ59" s="182"/>
      <c r="TJA59" s="182"/>
      <c r="TJB59" s="182"/>
      <c r="TJC59" s="182"/>
      <c r="TJD59" s="182"/>
      <c r="TJE59" s="182"/>
      <c r="TJF59" s="182"/>
      <c r="TJG59" s="182"/>
      <c r="TJH59" s="182"/>
      <c r="TJI59" s="182"/>
      <c r="TJJ59" s="182"/>
      <c r="TJK59" s="182"/>
      <c r="TJL59" s="182"/>
      <c r="TJM59" s="182"/>
      <c r="TJN59" s="182"/>
      <c r="TJO59" s="182"/>
      <c r="TJP59" s="182"/>
      <c r="TJQ59" s="182"/>
      <c r="TJR59" s="182"/>
      <c r="TJS59" s="182"/>
      <c r="TJT59" s="182"/>
      <c r="TJU59" s="182"/>
      <c r="TJV59" s="182"/>
      <c r="TJW59" s="182"/>
      <c r="TJX59" s="182"/>
      <c r="TJY59" s="182"/>
      <c r="TJZ59" s="182"/>
      <c r="TKA59" s="182"/>
      <c r="TKB59" s="182"/>
      <c r="TKC59" s="182"/>
      <c r="TKD59" s="182"/>
      <c r="TKE59" s="182"/>
      <c r="TKF59" s="182"/>
      <c r="TKG59" s="182"/>
      <c r="TKH59" s="182"/>
      <c r="TKI59" s="182"/>
      <c r="TKJ59" s="182"/>
      <c r="TKK59" s="182"/>
      <c r="TKL59" s="182"/>
      <c r="TKM59" s="182"/>
      <c r="TKN59" s="182"/>
      <c r="TKO59" s="182"/>
      <c r="TKP59" s="182"/>
      <c r="TKQ59" s="182"/>
      <c r="TKR59" s="182"/>
      <c r="TKS59" s="182"/>
      <c r="TKT59" s="182"/>
      <c r="TKU59" s="182"/>
      <c r="TKV59" s="182"/>
      <c r="TKW59" s="182"/>
      <c r="TKX59" s="182"/>
      <c r="TKY59" s="182"/>
      <c r="TKZ59" s="182"/>
      <c r="TLA59" s="182"/>
      <c r="TLB59" s="182"/>
      <c r="TLC59" s="182"/>
      <c r="TLD59" s="182"/>
      <c r="TLE59" s="182"/>
      <c r="TLF59" s="182"/>
      <c r="TLG59" s="182"/>
      <c r="TLH59" s="182"/>
      <c r="TLI59" s="182"/>
      <c r="TLJ59" s="182"/>
      <c r="TLK59" s="182"/>
      <c r="TLL59" s="182"/>
      <c r="TLM59" s="182"/>
      <c r="TLN59" s="182"/>
      <c r="TLO59" s="182"/>
      <c r="TLP59" s="182"/>
      <c r="TLQ59" s="182"/>
      <c r="TLR59" s="182"/>
      <c r="TLS59" s="182"/>
      <c r="TLT59" s="182"/>
      <c r="TLU59" s="182"/>
      <c r="TLV59" s="182"/>
      <c r="TLW59" s="182"/>
      <c r="TLX59" s="182"/>
      <c r="TLY59" s="182"/>
      <c r="TLZ59" s="182"/>
      <c r="TMA59" s="182"/>
      <c r="TMB59" s="182"/>
      <c r="TMC59" s="182"/>
      <c r="TMD59" s="182"/>
      <c r="TME59" s="182"/>
      <c r="TMF59" s="182"/>
      <c r="TMG59" s="182"/>
      <c r="TMH59" s="182"/>
      <c r="TMI59" s="182"/>
      <c r="TMJ59" s="182"/>
      <c r="TMK59" s="182"/>
      <c r="TML59" s="182"/>
      <c r="TMM59" s="182"/>
      <c r="TMN59" s="182"/>
      <c r="TMO59" s="182"/>
      <c r="TMP59" s="182"/>
      <c r="TMQ59" s="182"/>
      <c r="TMR59" s="182"/>
      <c r="TMS59" s="182"/>
      <c r="TMT59" s="182"/>
      <c r="TMU59" s="182"/>
      <c r="TMV59" s="182"/>
      <c r="TMW59" s="182"/>
      <c r="TMX59" s="182"/>
      <c r="TMY59" s="182"/>
      <c r="TMZ59" s="182"/>
      <c r="TNA59" s="182"/>
      <c r="TNB59" s="182"/>
      <c r="TNC59" s="182"/>
      <c r="TND59" s="182"/>
      <c r="TNE59" s="182"/>
      <c r="TNF59" s="182"/>
      <c r="TNG59" s="182"/>
      <c r="TNH59" s="182"/>
      <c r="TNI59" s="182"/>
      <c r="TNJ59" s="182"/>
      <c r="TNK59" s="182"/>
      <c r="TNL59" s="182"/>
      <c r="TNM59" s="182"/>
      <c r="TNN59" s="182"/>
      <c r="TNO59" s="182"/>
      <c r="TNP59" s="182"/>
      <c r="TNQ59" s="182"/>
      <c r="TNR59" s="182"/>
      <c r="TNS59" s="182"/>
      <c r="TNT59" s="182"/>
      <c r="TNU59" s="182"/>
      <c r="TNV59" s="182"/>
      <c r="TNW59" s="182"/>
      <c r="TNX59" s="182"/>
      <c r="TNY59" s="182"/>
      <c r="TNZ59" s="182"/>
      <c r="TOA59" s="182"/>
      <c r="TOB59" s="182"/>
      <c r="TOC59" s="182"/>
      <c r="TOD59" s="182"/>
      <c r="TOE59" s="182"/>
      <c r="TOF59" s="182"/>
      <c r="TOG59" s="182"/>
      <c r="TOH59" s="182"/>
      <c r="TOI59" s="182"/>
      <c r="TOJ59" s="182"/>
      <c r="TOK59" s="182"/>
      <c r="TOL59" s="182"/>
      <c r="TOM59" s="182"/>
      <c r="TON59" s="182"/>
      <c r="TOO59" s="182"/>
      <c r="TOP59" s="182"/>
      <c r="TOQ59" s="182"/>
      <c r="TOR59" s="182"/>
      <c r="TOS59" s="182"/>
      <c r="TOT59" s="182"/>
      <c r="TOU59" s="182"/>
      <c r="TOV59" s="182"/>
      <c r="TOW59" s="182"/>
      <c r="TOX59" s="182"/>
      <c r="TOY59" s="182"/>
      <c r="TOZ59" s="182"/>
      <c r="TPA59" s="182"/>
      <c r="TPB59" s="182"/>
      <c r="TPC59" s="182"/>
      <c r="TPD59" s="182"/>
      <c r="TPE59" s="182"/>
      <c r="TPF59" s="182"/>
      <c r="TPG59" s="182"/>
      <c r="TPH59" s="182"/>
      <c r="TPI59" s="182"/>
      <c r="TPJ59" s="182"/>
      <c r="TPK59" s="182"/>
      <c r="TPL59" s="182"/>
      <c r="TPM59" s="182"/>
      <c r="TPN59" s="182"/>
      <c r="TPO59" s="182"/>
      <c r="TPP59" s="182"/>
      <c r="TPQ59" s="182"/>
      <c r="TPR59" s="182"/>
      <c r="TPS59" s="182"/>
      <c r="TPT59" s="182"/>
      <c r="TPU59" s="182"/>
      <c r="TPV59" s="182"/>
      <c r="TPW59" s="182"/>
      <c r="TPX59" s="182"/>
      <c r="TPY59" s="182"/>
      <c r="TPZ59" s="182"/>
      <c r="TQA59" s="182"/>
      <c r="TQB59" s="182"/>
      <c r="TQC59" s="182"/>
      <c r="TQD59" s="182"/>
      <c r="TQE59" s="182"/>
      <c r="TQF59" s="182"/>
      <c r="TQG59" s="182"/>
      <c r="TQH59" s="182"/>
      <c r="TQI59" s="182"/>
      <c r="TQJ59" s="182"/>
      <c r="TQK59" s="182"/>
      <c r="TQL59" s="182"/>
      <c r="TQM59" s="182"/>
      <c r="TQN59" s="182"/>
      <c r="TQO59" s="182"/>
      <c r="TQP59" s="182"/>
      <c r="TQQ59" s="182"/>
      <c r="TQR59" s="182"/>
      <c r="TQS59" s="182"/>
      <c r="TQT59" s="182"/>
      <c r="TQU59" s="182"/>
      <c r="TQV59" s="182"/>
      <c r="TQW59" s="182"/>
      <c r="TQX59" s="182"/>
      <c r="TQY59" s="182"/>
      <c r="TQZ59" s="182"/>
      <c r="TRA59" s="182"/>
      <c r="TRB59" s="182"/>
      <c r="TRC59" s="182"/>
      <c r="TRD59" s="182"/>
      <c r="TRE59" s="182"/>
      <c r="TRF59" s="182"/>
      <c r="TRG59" s="182"/>
      <c r="TRH59" s="182"/>
      <c r="TRI59" s="182"/>
      <c r="TRJ59" s="182"/>
      <c r="TRK59" s="182"/>
      <c r="TRL59" s="182"/>
      <c r="TRM59" s="182"/>
      <c r="TRN59" s="182"/>
      <c r="TRO59" s="182"/>
      <c r="TRP59" s="182"/>
      <c r="TRQ59" s="182"/>
      <c r="TRR59" s="182"/>
      <c r="TRS59" s="182"/>
      <c r="TRT59" s="182"/>
      <c r="TRU59" s="182"/>
      <c r="TRV59" s="182"/>
      <c r="TRW59" s="182"/>
      <c r="TRX59" s="182"/>
      <c r="TRY59" s="182"/>
      <c r="TRZ59" s="182"/>
      <c r="TSA59" s="182"/>
      <c r="TSB59" s="182"/>
      <c r="TSC59" s="182"/>
      <c r="TSD59" s="182"/>
      <c r="TSE59" s="182"/>
      <c r="TSF59" s="182"/>
      <c r="TSG59" s="182"/>
      <c r="TSH59" s="182"/>
      <c r="TSI59" s="182"/>
      <c r="TSJ59" s="182"/>
      <c r="TSK59" s="182"/>
      <c r="TSL59" s="182"/>
      <c r="TSM59" s="182"/>
      <c r="TSN59" s="182"/>
      <c r="TSO59" s="182"/>
      <c r="TSP59" s="182"/>
      <c r="TSQ59" s="182"/>
      <c r="TSR59" s="182"/>
      <c r="TSS59" s="182"/>
      <c r="TST59" s="182"/>
      <c r="TSU59" s="182"/>
      <c r="TSV59" s="182"/>
      <c r="TSW59" s="182"/>
      <c r="TSX59" s="182"/>
      <c r="TSY59" s="182"/>
      <c r="TSZ59" s="182"/>
      <c r="TTA59" s="182"/>
      <c r="TTB59" s="182"/>
      <c r="TTC59" s="182"/>
      <c r="TTD59" s="182"/>
      <c r="TTE59" s="182"/>
      <c r="TTF59" s="182"/>
      <c r="TTG59" s="182"/>
      <c r="TTH59" s="182"/>
      <c r="TTI59" s="182"/>
      <c r="TTJ59" s="182"/>
      <c r="TTK59" s="182"/>
      <c r="TTL59" s="182"/>
      <c r="TTM59" s="182"/>
      <c r="TTN59" s="182"/>
      <c r="TTO59" s="182"/>
      <c r="TTP59" s="182"/>
      <c r="TTQ59" s="182"/>
      <c r="TTR59" s="182"/>
      <c r="TTS59" s="182"/>
      <c r="TTT59" s="182"/>
      <c r="TTU59" s="182"/>
      <c r="TTV59" s="182"/>
      <c r="TTW59" s="182"/>
      <c r="TTX59" s="182"/>
      <c r="TTY59" s="182"/>
      <c r="TTZ59" s="182"/>
      <c r="TUA59" s="182"/>
      <c r="TUB59" s="182"/>
      <c r="TUC59" s="182"/>
      <c r="TUD59" s="182"/>
      <c r="TUE59" s="182"/>
      <c r="TUF59" s="182"/>
      <c r="TUG59" s="182"/>
      <c r="TUH59" s="182"/>
      <c r="TUI59" s="182"/>
      <c r="TUJ59" s="182"/>
      <c r="TUK59" s="182"/>
      <c r="TUL59" s="182"/>
      <c r="TUM59" s="182"/>
      <c r="TUN59" s="182"/>
      <c r="TUO59" s="182"/>
      <c r="TUP59" s="182"/>
      <c r="TUQ59" s="182"/>
      <c r="TUR59" s="182"/>
      <c r="TUS59" s="182"/>
      <c r="TUT59" s="182"/>
      <c r="TUU59" s="182"/>
      <c r="TUV59" s="182"/>
      <c r="TUW59" s="182"/>
      <c r="TUX59" s="182"/>
      <c r="TUY59" s="182"/>
      <c r="TUZ59" s="182"/>
      <c r="TVA59" s="182"/>
      <c r="TVB59" s="182"/>
      <c r="TVC59" s="182"/>
      <c r="TVD59" s="182"/>
      <c r="TVE59" s="182"/>
      <c r="TVF59" s="182"/>
      <c r="TVG59" s="182"/>
      <c r="TVH59" s="182"/>
      <c r="TVI59" s="182"/>
      <c r="TVJ59" s="182"/>
      <c r="TVK59" s="182"/>
      <c r="TVL59" s="182"/>
      <c r="TVM59" s="182"/>
      <c r="TVN59" s="182"/>
      <c r="TVO59" s="182"/>
      <c r="TVP59" s="182"/>
      <c r="TVQ59" s="182"/>
      <c r="TVR59" s="182"/>
      <c r="TVS59" s="182"/>
      <c r="TVT59" s="182"/>
      <c r="TVU59" s="182"/>
      <c r="TVV59" s="182"/>
      <c r="TVW59" s="182"/>
      <c r="TVX59" s="182"/>
      <c r="TVY59" s="182"/>
      <c r="TVZ59" s="182"/>
      <c r="TWA59" s="182"/>
      <c r="TWB59" s="182"/>
      <c r="TWC59" s="182"/>
      <c r="TWD59" s="182"/>
      <c r="TWE59" s="182"/>
      <c r="TWF59" s="182"/>
      <c r="TWG59" s="182"/>
      <c r="TWH59" s="182"/>
      <c r="TWI59" s="182"/>
      <c r="TWJ59" s="182"/>
      <c r="TWK59" s="182"/>
      <c r="TWL59" s="182"/>
      <c r="TWM59" s="182"/>
      <c r="TWN59" s="182"/>
      <c r="TWO59" s="182"/>
      <c r="TWP59" s="182"/>
      <c r="TWQ59" s="182"/>
      <c r="TWR59" s="182"/>
      <c r="TWS59" s="182"/>
      <c r="TWT59" s="182"/>
      <c r="TWU59" s="182"/>
      <c r="TWV59" s="182"/>
      <c r="TWW59" s="182"/>
      <c r="TWX59" s="182"/>
      <c r="TWY59" s="182"/>
      <c r="TWZ59" s="182"/>
      <c r="TXA59" s="182"/>
      <c r="TXB59" s="182"/>
      <c r="TXC59" s="182"/>
      <c r="TXD59" s="182"/>
      <c r="TXE59" s="182"/>
      <c r="TXF59" s="182"/>
      <c r="TXG59" s="182"/>
      <c r="TXH59" s="182"/>
      <c r="TXI59" s="182"/>
      <c r="TXJ59" s="182"/>
      <c r="TXK59" s="182"/>
      <c r="TXL59" s="182"/>
      <c r="TXM59" s="182"/>
      <c r="TXN59" s="182"/>
      <c r="TXO59" s="182"/>
      <c r="TXP59" s="182"/>
      <c r="TXQ59" s="182"/>
      <c r="TXR59" s="182"/>
      <c r="TXS59" s="182"/>
      <c r="TXT59" s="182"/>
      <c r="TXU59" s="182"/>
      <c r="TXV59" s="182"/>
      <c r="TXW59" s="182"/>
      <c r="TXX59" s="182"/>
      <c r="TXY59" s="182"/>
      <c r="TXZ59" s="182"/>
      <c r="TYA59" s="182"/>
      <c r="TYB59" s="182"/>
      <c r="TYC59" s="182"/>
      <c r="TYD59" s="182"/>
      <c r="TYE59" s="182"/>
      <c r="TYF59" s="182"/>
      <c r="TYG59" s="182"/>
      <c r="TYH59" s="182"/>
      <c r="TYI59" s="182"/>
      <c r="TYJ59" s="182"/>
      <c r="TYK59" s="182"/>
      <c r="TYL59" s="182"/>
      <c r="TYM59" s="182"/>
      <c r="TYN59" s="182"/>
      <c r="TYO59" s="182"/>
      <c r="TYP59" s="182"/>
      <c r="TYQ59" s="182"/>
      <c r="TYR59" s="182"/>
      <c r="TYS59" s="182"/>
      <c r="TYT59" s="182"/>
      <c r="TYU59" s="182"/>
      <c r="TYV59" s="182"/>
      <c r="TYW59" s="182"/>
      <c r="TYX59" s="182"/>
      <c r="TYY59" s="182"/>
      <c r="TYZ59" s="182"/>
      <c r="TZA59" s="182"/>
      <c r="TZB59" s="182"/>
      <c r="TZC59" s="182"/>
      <c r="TZD59" s="182"/>
      <c r="TZE59" s="182"/>
      <c r="TZF59" s="182"/>
      <c r="TZG59" s="182"/>
      <c r="TZH59" s="182"/>
      <c r="TZI59" s="182"/>
      <c r="TZJ59" s="182"/>
      <c r="TZK59" s="182"/>
      <c r="TZL59" s="182"/>
      <c r="TZM59" s="182"/>
      <c r="TZN59" s="182"/>
      <c r="TZO59" s="182"/>
      <c r="TZP59" s="182"/>
      <c r="TZQ59" s="182"/>
      <c r="TZR59" s="182"/>
      <c r="TZS59" s="182"/>
      <c r="TZT59" s="182"/>
      <c r="TZU59" s="182"/>
      <c r="TZV59" s="182"/>
      <c r="TZW59" s="182"/>
      <c r="TZX59" s="182"/>
      <c r="TZY59" s="182"/>
      <c r="TZZ59" s="182"/>
      <c r="UAA59" s="182"/>
      <c r="UAB59" s="182"/>
      <c r="UAC59" s="182"/>
      <c r="UAD59" s="182"/>
      <c r="UAE59" s="182"/>
      <c r="UAF59" s="182"/>
      <c r="UAG59" s="182"/>
      <c r="UAH59" s="182"/>
      <c r="UAI59" s="182"/>
      <c r="UAJ59" s="182"/>
      <c r="UAK59" s="182"/>
      <c r="UAL59" s="182"/>
      <c r="UAM59" s="182"/>
      <c r="UAN59" s="182"/>
      <c r="UAO59" s="182"/>
      <c r="UAP59" s="182"/>
      <c r="UAQ59" s="182"/>
      <c r="UAR59" s="182"/>
      <c r="UAS59" s="182"/>
      <c r="UAT59" s="182"/>
      <c r="UAU59" s="182"/>
      <c r="UAV59" s="182"/>
      <c r="UAW59" s="182"/>
      <c r="UAX59" s="182"/>
      <c r="UAY59" s="182"/>
      <c r="UAZ59" s="182"/>
      <c r="UBA59" s="182"/>
      <c r="UBB59" s="182"/>
      <c r="UBC59" s="182"/>
      <c r="UBD59" s="182"/>
      <c r="UBE59" s="182"/>
      <c r="UBF59" s="182"/>
      <c r="UBG59" s="182"/>
      <c r="UBH59" s="182"/>
      <c r="UBI59" s="182"/>
      <c r="UBJ59" s="182"/>
      <c r="UBK59" s="182"/>
      <c r="UBL59" s="182"/>
      <c r="UBM59" s="182"/>
      <c r="UBN59" s="182"/>
      <c r="UBO59" s="182"/>
      <c r="UBP59" s="182"/>
      <c r="UBQ59" s="182"/>
      <c r="UBR59" s="182"/>
      <c r="UBS59" s="182"/>
      <c r="UBT59" s="182"/>
      <c r="UBU59" s="182"/>
      <c r="UBV59" s="182"/>
      <c r="UBW59" s="182"/>
      <c r="UBX59" s="182"/>
      <c r="UBY59" s="182"/>
      <c r="UBZ59" s="182"/>
      <c r="UCA59" s="182"/>
      <c r="UCB59" s="182"/>
      <c r="UCC59" s="182"/>
      <c r="UCD59" s="182"/>
      <c r="UCE59" s="182"/>
      <c r="UCF59" s="182"/>
      <c r="UCG59" s="182"/>
      <c r="UCH59" s="182"/>
      <c r="UCI59" s="182"/>
      <c r="UCJ59" s="182"/>
      <c r="UCK59" s="182"/>
      <c r="UCL59" s="182"/>
      <c r="UCM59" s="182"/>
      <c r="UCN59" s="182"/>
      <c r="UCO59" s="182"/>
      <c r="UCP59" s="182"/>
      <c r="UCQ59" s="182"/>
      <c r="UCR59" s="182"/>
      <c r="UCS59" s="182"/>
      <c r="UCT59" s="182"/>
      <c r="UCU59" s="182"/>
      <c r="UCV59" s="182"/>
      <c r="UCW59" s="182"/>
      <c r="UCX59" s="182"/>
      <c r="UCY59" s="182"/>
      <c r="UCZ59" s="182"/>
      <c r="UDA59" s="182"/>
      <c r="UDB59" s="182"/>
      <c r="UDC59" s="182"/>
      <c r="UDD59" s="182"/>
      <c r="UDE59" s="182"/>
      <c r="UDF59" s="182"/>
      <c r="UDG59" s="182"/>
      <c r="UDH59" s="182"/>
      <c r="UDI59" s="182"/>
      <c r="UDJ59" s="182"/>
      <c r="UDK59" s="182"/>
      <c r="UDL59" s="182"/>
      <c r="UDM59" s="182"/>
      <c r="UDN59" s="182"/>
      <c r="UDO59" s="182"/>
      <c r="UDP59" s="182"/>
      <c r="UDQ59" s="182"/>
      <c r="UDR59" s="182"/>
      <c r="UDS59" s="182"/>
      <c r="UDT59" s="182"/>
      <c r="UDU59" s="182"/>
      <c r="UDV59" s="182"/>
      <c r="UDW59" s="182"/>
      <c r="UDX59" s="182"/>
      <c r="UDY59" s="182"/>
      <c r="UDZ59" s="182"/>
      <c r="UEA59" s="182"/>
      <c r="UEB59" s="182"/>
      <c r="UEC59" s="182"/>
      <c r="UED59" s="182"/>
      <c r="UEE59" s="182"/>
      <c r="UEF59" s="182"/>
      <c r="UEG59" s="182"/>
      <c r="UEH59" s="182"/>
      <c r="UEI59" s="182"/>
      <c r="UEJ59" s="182"/>
      <c r="UEK59" s="182"/>
      <c r="UEL59" s="182"/>
      <c r="UEM59" s="182"/>
      <c r="UEN59" s="182"/>
      <c r="UEO59" s="182"/>
      <c r="UEP59" s="182"/>
      <c r="UEQ59" s="182"/>
      <c r="UER59" s="182"/>
      <c r="UES59" s="182"/>
      <c r="UET59" s="182"/>
      <c r="UEU59" s="182"/>
      <c r="UEV59" s="182"/>
      <c r="UEW59" s="182"/>
      <c r="UEX59" s="182"/>
      <c r="UEY59" s="182"/>
      <c r="UEZ59" s="182"/>
      <c r="UFA59" s="182"/>
      <c r="UFB59" s="182"/>
      <c r="UFC59" s="182"/>
      <c r="UFD59" s="182"/>
      <c r="UFE59" s="182"/>
      <c r="UFF59" s="182"/>
      <c r="UFG59" s="182"/>
      <c r="UFH59" s="182"/>
      <c r="UFI59" s="182"/>
      <c r="UFJ59" s="182"/>
      <c r="UFK59" s="182"/>
      <c r="UFL59" s="182"/>
      <c r="UFM59" s="182"/>
      <c r="UFN59" s="182"/>
      <c r="UFO59" s="182"/>
      <c r="UFP59" s="182"/>
      <c r="UFQ59" s="182"/>
      <c r="UFR59" s="182"/>
      <c r="UFS59" s="182"/>
      <c r="UFT59" s="182"/>
      <c r="UFU59" s="182"/>
      <c r="UFV59" s="182"/>
      <c r="UFW59" s="182"/>
      <c r="UFX59" s="182"/>
      <c r="UFY59" s="182"/>
      <c r="UFZ59" s="182"/>
      <c r="UGA59" s="182"/>
      <c r="UGB59" s="182"/>
      <c r="UGC59" s="182"/>
      <c r="UGD59" s="182"/>
      <c r="UGE59" s="182"/>
      <c r="UGF59" s="182"/>
      <c r="UGG59" s="182"/>
      <c r="UGH59" s="182"/>
      <c r="UGI59" s="182"/>
      <c r="UGJ59" s="182"/>
      <c r="UGK59" s="182"/>
      <c r="UGL59" s="182"/>
      <c r="UGM59" s="182"/>
      <c r="UGN59" s="182"/>
      <c r="UGO59" s="182"/>
      <c r="UGP59" s="182"/>
      <c r="UGQ59" s="182"/>
      <c r="UGR59" s="182"/>
      <c r="UGS59" s="182"/>
      <c r="UGT59" s="182"/>
      <c r="UGU59" s="182"/>
      <c r="UGV59" s="182"/>
      <c r="UGW59" s="182"/>
      <c r="UGX59" s="182"/>
      <c r="UGY59" s="182"/>
      <c r="UGZ59" s="182"/>
      <c r="UHA59" s="182"/>
      <c r="UHB59" s="182"/>
      <c r="UHC59" s="182"/>
      <c r="UHD59" s="182"/>
      <c r="UHE59" s="182"/>
      <c r="UHF59" s="182"/>
      <c r="UHG59" s="182"/>
      <c r="UHH59" s="182"/>
      <c r="UHI59" s="182"/>
      <c r="UHJ59" s="182"/>
      <c r="UHK59" s="182"/>
      <c r="UHL59" s="182"/>
      <c r="UHM59" s="182"/>
      <c r="UHN59" s="182"/>
      <c r="UHO59" s="182"/>
      <c r="UHP59" s="182"/>
      <c r="UHQ59" s="182"/>
      <c r="UHR59" s="182"/>
      <c r="UHS59" s="182"/>
      <c r="UHT59" s="182"/>
      <c r="UHU59" s="182"/>
      <c r="UHV59" s="182"/>
      <c r="UHW59" s="182"/>
      <c r="UHX59" s="182"/>
      <c r="UHY59" s="182"/>
      <c r="UHZ59" s="182"/>
      <c r="UIA59" s="182"/>
      <c r="UIB59" s="182"/>
      <c r="UIC59" s="182"/>
      <c r="UID59" s="182"/>
      <c r="UIE59" s="182"/>
      <c r="UIF59" s="182"/>
      <c r="UIG59" s="182"/>
      <c r="UIH59" s="182"/>
      <c r="UII59" s="182"/>
      <c r="UIJ59" s="182"/>
      <c r="UIK59" s="182"/>
      <c r="UIL59" s="182"/>
      <c r="UIM59" s="182"/>
      <c r="UIN59" s="182"/>
      <c r="UIO59" s="182"/>
      <c r="UIP59" s="182"/>
      <c r="UIQ59" s="182"/>
      <c r="UIR59" s="182"/>
      <c r="UIS59" s="182"/>
      <c r="UIT59" s="182"/>
      <c r="UIU59" s="182"/>
      <c r="UIV59" s="182"/>
      <c r="UIW59" s="182"/>
      <c r="UIX59" s="182"/>
      <c r="UIY59" s="182"/>
      <c r="UIZ59" s="182"/>
      <c r="UJA59" s="182"/>
      <c r="UJB59" s="182"/>
      <c r="UJC59" s="182"/>
      <c r="UJD59" s="182"/>
      <c r="UJE59" s="182"/>
      <c r="UJF59" s="182"/>
      <c r="UJG59" s="182"/>
      <c r="UJH59" s="182"/>
      <c r="UJI59" s="182"/>
      <c r="UJJ59" s="182"/>
      <c r="UJK59" s="182"/>
      <c r="UJL59" s="182"/>
      <c r="UJM59" s="182"/>
      <c r="UJN59" s="182"/>
      <c r="UJO59" s="182"/>
      <c r="UJP59" s="182"/>
      <c r="UJQ59" s="182"/>
      <c r="UJR59" s="182"/>
      <c r="UJS59" s="182"/>
      <c r="UJT59" s="182"/>
      <c r="UJU59" s="182"/>
      <c r="UJV59" s="182"/>
      <c r="UJW59" s="182"/>
      <c r="UJX59" s="182"/>
      <c r="UJY59" s="182"/>
      <c r="UJZ59" s="182"/>
      <c r="UKA59" s="182"/>
      <c r="UKB59" s="182"/>
      <c r="UKC59" s="182"/>
      <c r="UKD59" s="182"/>
      <c r="UKE59" s="182"/>
      <c r="UKF59" s="182"/>
      <c r="UKG59" s="182"/>
      <c r="UKH59" s="182"/>
      <c r="UKI59" s="182"/>
      <c r="UKJ59" s="182"/>
      <c r="UKK59" s="182"/>
      <c r="UKL59" s="182"/>
      <c r="UKM59" s="182"/>
      <c r="UKN59" s="182"/>
      <c r="UKO59" s="182"/>
      <c r="UKP59" s="182"/>
      <c r="UKQ59" s="182"/>
      <c r="UKR59" s="182"/>
      <c r="UKS59" s="182"/>
      <c r="UKT59" s="182"/>
      <c r="UKU59" s="182"/>
      <c r="UKV59" s="182"/>
      <c r="UKW59" s="182"/>
      <c r="UKX59" s="182"/>
      <c r="UKY59" s="182"/>
      <c r="UKZ59" s="182"/>
      <c r="ULA59" s="182"/>
      <c r="ULB59" s="182"/>
      <c r="ULC59" s="182"/>
      <c r="ULD59" s="182"/>
      <c r="ULE59" s="182"/>
      <c r="ULF59" s="182"/>
      <c r="ULG59" s="182"/>
      <c r="ULH59" s="182"/>
      <c r="ULI59" s="182"/>
      <c r="ULJ59" s="182"/>
      <c r="ULK59" s="182"/>
      <c r="ULL59" s="182"/>
      <c r="ULM59" s="182"/>
      <c r="ULN59" s="182"/>
      <c r="ULO59" s="182"/>
      <c r="ULP59" s="182"/>
      <c r="ULQ59" s="182"/>
      <c r="ULR59" s="182"/>
      <c r="ULS59" s="182"/>
      <c r="ULT59" s="182"/>
      <c r="ULU59" s="182"/>
      <c r="ULV59" s="182"/>
      <c r="ULW59" s="182"/>
      <c r="ULX59" s="182"/>
      <c r="ULY59" s="182"/>
      <c r="ULZ59" s="182"/>
      <c r="UMA59" s="182"/>
      <c r="UMB59" s="182"/>
      <c r="UMC59" s="182"/>
      <c r="UMD59" s="182"/>
      <c r="UME59" s="182"/>
      <c r="UMF59" s="182"/>
      <c r="UMG59" s="182"/>
      <c r="UMH59" s="182"/>
      <c r="UMI59" s="182"/>
      <c r="UMJ59" s="182"/>
      <c r="UMK59" s="182"/>
      <c r="UML59" s="182"/>
      <c r="UMM59" s="182"/>
      <c r="UMN59" s="182"/>
      <c r="UMO59" s="182"/>
      <c r="UMP59" s="182"/>
      <c r="UMQ59" s="182"/>
      <c r="UMR59" s="182"/>
      <c r="UMS59" s="182"/>
      <c r="UMT59" s="182"/>
      <c r="UMU59" s="182"/>
      <c r="UMV59" s="182"/>
      <c r="UMW59" s="182"/>
      <c r="UMX59" s="182"/>
      <c r="UMY59" s="182"/>
      <c r="UMZ59" s="182"/>
      <c r="UNA59" s="182"/>
      <c r="UNB59" s="182"/>
      <c r="UNC59" s="182"/>
      <c r="UND59" s="182"/>
      <c r="UNE59" s="182"/>
      <c r="UNF59" s="182"/>
      <c r="UNG59" s="182"/>
      <c r="UNH59" s="182"/>
      <c r="UNI59" s="182"/>
      <c r="UNJ59" s="182"/>
      <c r="UNK59" s="182"/>
      <c r="UNL59" s="182"/>
      <c r="UNM59" s="182"/>
      <c r="UNN59" s="182"/>
      <c r="UNO59" s="182"/>
      <c r="UNP59" s="182"/>
      <c r="UNQ59" s="182"/>
      <c r="UNR59" s="182"/>
      <c r="UNS59" s="182"/>
      <c r="UNT59" s="182"/>
      <c r="UNU59" s="182"/>
      <c r="UNV59" s="182"/>
      <c r="UNW59" s="182"/>
      <c r="UNX59" s="182"/>
      <c r="UNY59" s="182"/>
      <c r="UNZ59" s="182"/>
      <c r="UOA59" s="182"/>
      <c r="UOB59" s="182"/>
      <c r="UOC59" s="182"/>
      <c r="UOD59" s="182"/>
      <c r="UOE59" s="182"/>
      <c r="UOF59" s="182"/>
      <c r="UOG59" s="182"/>
      <c r="UOH59" s="182"/>
      <c r="UOI59" s="182"/>
      <c r="UOJ59" s="182"/>
      <c r="UOK59" s="182"/>
      <c r="UOL59" s="182"/>
      <c r="UOM59" s="182"/>
      <c r="UON59" s="182"/>
      <c r="UOO59" s="182"/>
      <c r="UOP59" s="182"/>
      <c r="UOQ59" s="182"/>
      <c r="UOR59" s="182"/>
      <c r="UOS59" s="182"/>
      <c r="UOT59" s="182"/>
      <c r="UOU59" s="182"/>
      <c r="UOV59" s="182"/>
      <c r="UOW59" s="182"/>
      <c r="UOX59" s="182"/>
      <c r="UOY59" s="182"/>
      <c r="UOZ59" s="182"/>
      <c r="UPA59" s="182"/>
      <c r="UPB59" s="182"/>
      <c r="UPC59" s="182"/>
      <c r="UPD59" s="182"/>
      <c r="UPE59" s="182"/>
      <c r="UPF59" s="182"/>
      <c r="UPG59" s="182"/>
      <c r="UPH59" s="182"/>
      <c r="UPI59" s="182"/>
      <c r="UPJ59" s="182"/>
      <c r="UPK59" s="182"/>
      <c r="UPL59" s="182"/>
      <c r="UPM59" s="182"/>
      <c r="UPN59" s="182"/>
      <c r="UPO59" s="182"/>
      <c r="UPP59" s="182"/>
      <c r="UPQ59" s="182"/>
      <c r="UPR59" s="182"/>
      <c r="UPS59" s="182"/>
      <c r="UPT59" s="182"/>
      <c r="UPU59" s="182"/>
      <c r="UPV59" s="182"/>
      <c r="UPW59" s="182"/>
      <c r="UPX59" s="182"/>
      <c r="UPY59" s="182"/>
      <c r="UPZ59" s="182"/>
      <c r="UQA59" s="182"/>
      <c r="UQB59" s="182"/>
      <c r="UQC59" s="182"/>
      <c r="UQD59" s="182"/>
      <c r="UQE59" s="182"/>
      <c r="UQF59" s="182"/>
      <c r="UQG59" s="182"/>
      <c r="UQH59" s="182"/>
      <c r="UQI59" s="182"/>
      <c r="UQJ59" s="182"/>
      <c r="UQK59" s="182"/>
      <c r="UQL59" s="182"/>
      <c r="UQM59" s="182"/>
      <c r="UQN59" s="182"/>
      <c r="UQO59" s="182"/>
      <c r="UQP59" s="182"/>
      <c r="UQQ59" s="182"/>
      <c r="UQR59" s="182"/>
      <c r="UQS59" s="182"/>
      <c r="UQT59" s="182"/>
      <c r="UQU59" s="182"/>
      <c r="UQV59" s="182"/>
      <c r="UQW59" s="182"/>
      <c r="UQX59" s="182"/>
      <c r="UQY59" s="182"/>
      <c r="UQZ59" s="182"/>
      <c r="URA59" s="182"/>
      <c r="URB59" s="182"/>
      <c r="URC59" s="182"/>
      <c r="URD59" s="182"/>
      <c r="URE59" s="182"/>
      <c r="URF59" s="182"/>
      <c r="URG59" s="182"/>
      <c r="URH59" s="182"/>
      <c r="URI59" s="182"/>
      <c r="URJ59" s="182"/>
      <c r="URK59" s="182"/>
      <c r="URL59" s="182"/>
      <c r="URM59" s="182"/>
      <c r="URN59" s="182"/>
      <c r="URO59" s="182"/>
      <c r="URP59" s="182"/>
      <c r="URQ59" s="182"/>
      <c r="URR59" s="182"/>
      <c r="URS59" s="182"/>
      <c r="URT59" s="182"/>
      <c r="URU59" s="182"/>
      <c r="URV59" s="182"/>
      <c r="URW59" s="182"/>
      <c r="URX59" s="182"/>
      <c r="URY59" s="182"/>
      <c r="URZ59" s="182"/>
      <c r="USA59" s="182"/>
      <c r="USB59" s="182"/>
      <c r="USC59" s="182"/>
      <c r="USD59" s="182"/>
      <c r="USE59" s="182"/>
      <c r="USF59" s="182"/>
      <c r="USG59" s="182"/>
      <c r="USH59" s="182"/>
      <c r="USI59" s="182"/>
      <c r="USJ59" s="182"/>
      <c r="USK59" s="182"/>
      <c r="USL59" s="182"/>
      <c r="USM59" s="182"/>
      <c r="USN59" s="182"/>
      <c r="USO59" s="182"/>
      <c r="USP59" s="182"/>
      <c r="USQ59" s="182"/>
      <c r="USR59" s="182"/>
      <c r="USS59" s="182"/>
      <c r="UST59" s="182"/>
      <c r="USU59" s="182"/>
      <c r="USV59" s="182"/>
      <c r="USW59" s="182"/>
      <c r="USX59" s="182"/>
      <c r="USY59" s="182"/>
      <c r="USZ59" s="182"/>
      <c r="UTA59" s="182"/>
      <c r="UTB59" s="182"/>
      <c r="UTC59" s="182"/>
      <c r="UTD59" s="182"/>
      <c r="UTE59" s="182"/>
      <c r="UTF59" s="182"/>
      <c r="UTG59" s="182"/>
      <c r="UTH59" s="182"/>
      <c r="UTI59" s="182"/>
      <c r="UTJ59" s="182"/>
      <c r="UTK59" s="182"/>
      <c r="UTL59" s="182"/>
      <c r="UTM59" s="182"/>
      <c r="UTN59" s="182"/>
      <c r="UTO59" s="182"/>
      <c r="UTP59" s="182"/>
      <c r="UTQ59" s="182"/>
      <c r="UTR59" s="182"/>
      <c r="UTS59" s="182"/>
      <c r="UTT59" s="182"/>
      <c r="UTU59" s="182"/>
      <c r="UTV59" s="182"/>
      <c r="UTW59" s="182"/>
      <c r="UTX59" s="182"/>
      <c r="UTY59" s="182"/>
      <c r="UTZ59" s="182"/>
      <c r="UUA59" s="182"/>
      <c r="UUB59" s="182"/>
      <c r="UUC59" s="182"/>
      <c r="UUD59" s="182"/>
      <c r="UUE59" s="182"/>
      <c r="UUF59" s="182"/>
      <c r="UUG59" s="182"/>
      <c r="UUH59" s="182"/>
      <c r="UUI59" s="182"/>
      <c r="UUJ59" s="182"/>
      <c r="UUK59" s="182"/>
      <c r="UUL59" s="182"/>
      <c r="UUM59" s="182"/>
      <c r="UUN59" s="182"/>
      <c r="UUO59" s="182"/>
      <c r="UUP59" s="182"/>
      <c r="UUQ59" s="182"/>
      <c r="UUR59" s="182"/>
      <c r="UUS59" s="182"/>
      <c r="UUT59" s="182"/>
      <c r="UUU59" s="182"/>
      <c r="UUV59" s="182"/>
      <c r="UUW59" s="182"/>
      <c r="UUX59" s="182"/>
      <c r="UUY59" s="182"/>
      <c r="UUZ59" s="182"/>
      <c r="UVA59" s="182"/>
      <c r="UVB59" s="182"/>
      <c r="UVC59" s="182"/>
      <c r="UVD59" s="182"/>
      <c r="UVE59" s="182"/>
      <c r="UVF59" s="182"/>
      <c r="UVG59" s="182"/>
      <c r="UVH59" s="182"/>
      <c r="UVI59" s="182"/>
      <c r="UVJ59" s="182"/>
      <c r="UVK59" s="182"/>
      <c r="UVL59" s="182"/>
      <c r="UVM59" s="182"/>
      <c r="UVN59" s="182"/>
      <c r="UVO59" s="182"/>
      <c r="UVP59" s="182"/>
      <c r="UVQ59" s="182"/>
      <c r="UVR59" s="182"/>
      <c r="UVS59" s="182"/>
      <c r="UVT59" s="182"/>
      <c r="UVU59" s="182"/>
      <c r="UVV59" s="182"/>
      <c r="UVW59" s="182"/>
      <c r="UVX59" s="182"/>
      <c r="UVY59" s="182"/>
      <c r="UVZ59" s="182"/>
      <c r="UWA59" s="182"/>
      <c r="UWB59" s="182"/>
      <c r="UWC59" s="182"/>
      <c r="UWD59" s="182"/>
      <c r="UWE59" s="182"/>
      <c r="UWF59" s="182"/>
      <c r="UWG59" s="182"/>
      <c r="UWH59" s="182"/>
      <c r="UWI59" s="182"/>
      <c r="UWJ59" s="182"/>
      <c r="UWK59" s="182"/>
      <c r="UWL59" s="182"/>
      <c r="UWM59" s="182"/>
      <c r="UWN59" s="182"/>
      <c r="UWO59" s="182"/>
      <c r="UWP59" s="182"/>
      <c r="UWQ59" s="182"/>
      <c r="UWR59" s="182"/>
      <c r="UWS59" s="182"/>
      <c r="UWT59" s="182"/>
      <c r="UWU59" s="182"/>
      <c r="UWV59" s="182"/>
      <c r="UWW59" s="182"/>
      <c r="UWX59" s="182"/>
      <c r="UWY59" s="182"/>
      <c r="UWZ59" s="182"/>
      <c r="UXA59" s="182"/>
      <c r="UXB59" s="182"/>
      <c r="UXC59" s="182"/>
      <c r="UXD59" s="182"/>
      <c r="UXE59" s="182"/>
      <c r="UXF59" s="182"/>
      <c r="UXG59" s="182"/>
      <c r="UXH59" s="182"/>
      <c r="UXI59" s="182"/>
      <c r="UXJ59" s="182"/>
      <c r="UXK59" s="182"/>
      <c r="UXL59" s="182"/>
      <c r="UXM59" s="182"/>
      <c r="UXN59" s="182"/>
      <c r="UXO59" s="182"/>
      <c r="UXP59" s="182"/>
      <c r="UXQ59" s="182"/>
      <c r="UXR59" s="182"/>
      <c r="UXS59" s="182"/>
      <c r="UXT59" s="182"/>
      <c r="UXU59" s="182"/>
      <c r="UXV59" s="182"/>
      <c r="UXW59" s="182"/>
      <c r="UXX59" s="182"/>
      <c r="UXY59" s="182"/>
      <c r="UXZ59" s="182"/>
      <c r="UYA59" s="182"/>
      <c r="UYB59" s="182"/>
      <c r="UYC59" s="182"/>
      <c r="UYD59" s="182"/>
      <c r="UYE59" s="182"/>
      <c r="UYF59" s="182"/>
      <c r="UYG59" s="182"/>
      <c r="UYH59" s="182"/>
      <c r="UYI59" s="182"/>
      <c r="UYJ59" s="182"/>
      <c r="UYK59" s="182"/>
      <c r="UYL59" s="182"/>
      <c r="UYM59" s="182"/>
      <c r="UYN59" s="182"/>
      <c r="UYO59" s="182"/>
      <c r="UYP59" s="182"/>
      <c r="UYQ59" s="182"/>
      <c r="UYR59" s="182"/>
      <c r="UYS59" s="182"/>
      <c r="UYT59" s="182"/>
      <c r="UYU59" s="182"/>
      <c r="UYV59" s="182"/>
      <c r="UYW59" s="182"/>
      <c r="UYX59" s="182"/>
      <c r="UYY59" s="182"/>
      <c r="UYZ59" s="182"/>
      <c r="UZA59" s="182"/>
      <c r="UZB59" s="182"/>
      <c r="UZC59" s="182"/>
      <c r="UZD59" s="182"/>
      <c r="UZE59" s="182"/>
      <c r="UZF59" s="182"/>
      <c r="UZG59" s="182"/>
      <c r="UZH59" s="182"/>
      <c r="UZI59" s="182"/>
      <c r="UZJ59" s="182"/>
      <c r="UZK59" s="182"/>
      <c r="UZL59" s="182"/>
      <c r="UZM59" s="182"/>
      <c r="UZN59" s="182"/>
      <c r="UZO59" s="182"/>
      <c r="UZP59" s="182"/>
      <c r="UZQ59" s="182"/>
      <c r="UZR59" s="182"/>
      <c r="UZS59" s="182"/>
      <c r="UZT59" s="182"/>
      <c r="UZU59" s="182"/>
      <c r="UZV59" s="182"/>
      <c r="UZW59" s="182"/>
      <c r="UZX59" s="182"/>
      <c r="UZY59" s="182"/>
      <c r="UZZ59" s="182"/>
      <c r="VAA59" s="182"/>
      <c r="VAB59" s="182"/>
      <c r="VAC59" s="182"/>
      <c r="VAD59" s="182"/>
      <c r="VAE59" s="182"/>
      <c r="VAF59" s="182"/>
      <c r="VAG59" s="182"/>
      <c r="VAH59" s="182"/>
      <c r="VAI59" s="182"/>
      <c r="VAJ59" s="182"/>
      <c r="VAK59" s="182"/>
      <c r="VAL59" s="182"/>
      <c r="VAM59" s="182"/>
      <c r="VAN59" s="182"/>
      <c r="VAO59" s="182"/>
      <c r="VAP59" s="182"/>
      <c r="VAQ59" s="182"/>
      <c r="VAR59" s="182"/>
      <c r="VAS59" s="182"/>
      <c r="VAT59" s="182"/>
      <c r="VAU59" s="182"/>
      <c r="VAV59" s="182"/>
      <c r="VAW59" s="182"/>
      <c r="VAX59" s="182"/>
      <c r="VAY59" s="182"/>
      <c r="VAZ59" s="182"/>
      <c r="VBA59" s="182"/>
      <c r="VBB59" s="182"/>
      <c r="VBC59" s="182"/>
      <c r="VBD59" s="182"/>
      <c r="VBE59" s="182"/>
      <c r="VBF59" s="182"/>
      <c r="VBG59" s="182"/>
      <c r="VBH59" s="182"/>
      <c r="VBI59" s="182"/>
      <c r="VBJ59" s="182"/>
      <c r="VBK59" s="182"/>
      <c r="VBL59" s="182"/>
      <c r="VBM59" s="182"/>
      <c r="VBN59" s="182"/>
      <c r="VBO59" s="182"/>
      <c r="VBP59" s="182"/>
      <c r="VBQ59" s="182"/>
      <c r="VBR59" s="182"/>
      <c r="VBS59" s="182"/>
      <c r="VBT59" s="182"/>
      <c r="VBU59" s="182"/>
      <c r="VBV59" s="182"/>
      <c r="VBW59" s="182"/>
      <c r="VBX59" s="182"/>
      <c r="VBY59" s="182"/>
      <c r="VBZ59" s="182"/>
      <c r="VCA59" s="182"/>
      <c r="VCB59" s="182"/>
      <c r="VCC59" s="182"/>
      <c r="VCD59" s="182"/>
      <c r="VCE59" s="182"/>
      <c r="VCF59" s="182"/>
      <c r="VCG59" s="182"/>
      <c r="VCH59" s="182"/>
      <c r="VCI59" s="182"/>
      <c r="VCJ59" s="182"/>
      <c r="VCK59" s="182"/>
      <c r="VCL59" s="182"/>
      <c r="VCM59" s="182"/>
      <c r="VCN59" s="182"/>
      <c r="VCO59" s="182"/>
      <c r="VCP59" s="182"/>
      <c r="VCQ59" s="182"/>
      <c r="VCR59" s="182"/>
      <c r="VCS59" s="182"/>
      <c r="VCT59" s="182"/>
      <c r="VCU59" s="182"/>
      <c r="VCV59" s="182"/>
      <c r="VCW59" s="182"/>
      <c r="VCX59" s="182"/>
      <c r="VCY59" s="182"/>
      <c r="VCZ59" s="182"/>
      <c r="VDA59" s="182"/>
      <c r="VDB59" s="182"/>
      <c r="VDC59" s="182"/>
      <c r="VDD59" s="182"/>
      <c r="VDE59" s="182"/>
      <c r="VDF59" s="182"/>
      <c r="VDG59" s="182"/>
      <c r="VDH59" s="182"/>
      <c r="VDI59" s="182"/>
      <c r="VDJ59" s="182"/>
      <c r="VDK59" s="182"/>
      <c r="VDL59" s="182"/>
      <c r="VDM59" s="182"/>
      <c r="VDN59" s="182"/>
      <c r="VDO59" s="182"/>
      <c r="VDP59" s="182"/>
      <c r="VDQ59" s="182"/>
      <c r="VDR59" s="182"/>
      <c r="VDS59" s="182"/>
      <c r="VDT59" s="182"/>
      <c r="VDU59" s="182"/>
      <c r="VDV59" s="182"/>
      <c r="VDW59" s="182"/>
      <c r="VDX59" s="182"/>
      <c r="VDY59" s="182"/>
      <c r="VDZ59" s="182"/>
      <c r="VEA59" s="182"/>
      <c r="VEB59" s="182"/>
      <c r="VEC59" s="182"/>
      <c r="VED59" s="182"/>
      <c r="VEE59" s="182"/>
      <c r="VEF59" s="182"/>
      <c r="VEG59" s="182"/>
      <c r="VEH59" s="182"/>
      <c r="VEI59" s="182"/>
      <c r="VEJ59" s="182"/>
      <c r="VEK59" s="182"/>
      <c r="VEL59" s="182"/>
      <c r="VEM59" s="182"/>
      <c r="VEN59" s="182"/>
      <c r="VEO59" s="182"/>
      <c r="VEP59" s="182"/>
      <c r="VEQ59" s="182"/>
      <c r="VER59" s="182"/>
      <c r="VES59" s="182"/>
      <c r="VET59" s="182"/>
      <c r="VEU59" s="182"/>
      <c r="VEV59" s="182"/>
      <c r="VEW59" s="182"/>
      <c r="VEX59" s="182"/>
      <c r="VEY59" s="182"/>
      <c r="VEZ59" s="182"/>
      <c r="VFA59" s="182"/>
      <c r="VFB59" s="182"/>
      <c r="VFC59" s="182"/>
      <c r="VFD59" s="182"/>
      <c r="VFE59" s="182"/>
      <c r="VFF59" s="182"/>
      <c r="VFG59" s="182"/>
      <c r="VFH59" s="182"/>
      <c r="VFI59" s="182"/>
      <c r="VFJ59" s="182"/>
      <c r="VFK59" s="182"/>
      <c r="VFL59" s="182"/>
      <c r="VFM59" s="182"/>
      <c r="VFN59" s="182"/>
      <c r="VFO59" s="182"/>
      <c r="VFP59" s="182"/>
      <c r="VFQ59" s="182"/>
      <c r="VFR59" s="182"/>
      <c r="VFS59" s="182"/>
      <c r="VFT59" s="182"/>
      <c r="VFU59" s="182"/>
      <c r="VFV59" s="182"/>
      <c r="VFW59" s="182"/>
      <c r="VFX59" s="182"/>
      <c r="VFY59" s="182"/>
      <c r="VFZ59" s="182"/>
      <c r="VGA59" s="182"/>
      <c r="VGB59" s="182"/>
      <c r="VGC59" s="182"/>
      <c r="VGD59" s="182"/>
      <c r="VGE59" s="182"/>
      <c r="VGF59" s="182"/>
      <c r="VGG59" s="182"/>
      <c r="VGH59" s="182"/>
      <c r="VGI59" s="182"/>
      <c r="VGJ59" s="182"/>
      <c r="VGK59" s="182"/>
      <c r="VGL59" s="182"/>
      <c r="VGM59" s="182"/>
      <c r="VGN59" s="182"/>
      <c r="VGO59" s="182"/>
      <c r="VGP59" s="182"/>
      <c r="VGQ59" s="182"/>
      <c r="VGR59" s="182"/>
      <c r="VGS59" s="182"/>
      <c r="VGT59" s="182"/>
      <c r="VGU59" s="182"/>
      <c r="VGV59" s="182"/>
      <c r="VGW59" s="182"/>
      <c r="VGX59" s="182"/>
      <c r="VGY59" s="182"/>
      <c r="VGZ59" s="182"/>
      <c r="VHA59" s="182"/>
      <c r="VHB59" s="182"/>
      <c r="VHC59" s="182"/>
      <c r="VHD59" s="182"/>
      <c r="VHE59" s="182"/>
      <c r="VHF59" s="182"/>
      <c r="VHG59" s="182"/>
      <c r="VHH59" s="182"/>
      <c r="VHI59" s="182"/>
      <c r="VHJ59" s="182"/>
      <c r="VHK59" s="182"/>
      <c r="VHL59" s="182"/>
      <c r="VHM59" s="182"/>
      <c r="VHN59" s="182"/>
      <c r="VHO59" s="182"/>
      <c r="VHP59" s="182"/>
      <c r="VHQ59" s="182"/>
      <c r="VHR59" s="182"/>
      <c r="VHS59" s="182"/>
      <c r="VHT59" s="182"/>
      <c r="VHU59" s="182"/>
      <c r="VHV59" s="182"/>
      <c r="VHW59" s="182"/>
      <c r="VHX59" s="182"/>
      <c r="VHY59" s="182"/>
      <c r="VHZ59" s="182"/>
      <c r="VIA59" s="182"/>
      <c r="VIB59" s="182"/>
      <c r="VIC59" s="182"/>
      <c r="VID59" s="182"/>
      <c r="VIE59" s="182"/>
      <c r="VIF59" s="182"/>
      <c r="VIG59" s="182"/>
      <c r="VIH59" s="182"/>
      <c r="VII59" s="182"/>
      <c r="VIJ59" s="182"/>
      <c r="VIK59" s="182"/>
      <c r="VIL59" s="182"/>
      <c r="VIM59" s="182"/>
      <c r="VIN59" s="182"/>
      <c r="VIO59" s="182"/>
      <c r="VIP59" s="182"/>
      <c r="VIQ59" s="182"/>
      <c r="VIR59" s="182"/>
      <c r="VIS59" s="182"/>
      <c r="VIT59" s="182"/>
      <c r="VIU59" s="182"/>
      <c r="VIV59" s="182"/>
      <c r="VIW59" s="182"/>
      <c r="VIX59" s="182"/>
      <c r="VIY59" s="182"/>
      <c r="VIZ59" s="182"/>
      <c r="VJA59" s="182"/>
      <c r="VJB59" s="182"/>
      <c r="VJC59" s="182"/>
      <c r="VJD59" s="182"/>
      <c r="VJE59" s="182"/>
      <c r="VJF59" s="182"/>
      <c r="VJG59" s="182"/>
      <c r="VJH59" s="182"/>
      <c r="VJI59" s="182"/>
      <c r="VJJ59" s="182"/>
      <c r="VJK59" s="182"/>
      <c r="VJL59" s="182"/>
      <c r="VJM59" s="182"/>
      <c r="VJN59" s="182"/>
      <c r="VJO59" s="182"/>
      <c r="VJP59" s="182"/>
      <c r="VJQ59" s="182"/>
      <c r="VJR59" s="182"/>
      <c r="VJS59" s="182"/>
      <c r="VJT59" s="182"/>
      <c r="VJU59" s="182"/>
      <c r="VJV59" s="182"/>
      <c r="VJW59" s="182"/>
      <c r="VJX59" s="182"/>
      <c r="VJY59" s="182"/>
      <c r="VJZ59" s="182"/>
      <c r="VKA59" s="182"/>
      <c r="VKB59" s="182"/>
      <c r="VKC59" s="182"/>
      <c r="VKD59" s="182"/>
      <c r="VKE59" s="182"/>
      <c r="VKF59" s="182"/>
      <c r="VKG59" s="182"/>
      <c r="VKH59" s="182"/>
      <c r="VKI59" s="182"/>
      <c r="VKJ59" s="182"/>
      <c r="VKK59" s="182"/>
      <c r="VKL59" s="182"/>
      <c r="VKM59" s="182"/>
      <c r="VKN59" s="182"/>
      <c r="VKO59" s="182"/>
      <c r="VKP59" s="182"/>
      <c r="VKQ59" s="182"/>
      <c r="VKR59" s="182"/>
      <c r="VKS59" s="182"/>
      <c r="VKT59" s="182"/>
      <c r="VKU59" s="182"/>
      <c r="VKV59" s="182"/>
      <c r="VKW59" s="182"/>
      <c r="VKX59" s="182"/>
      <c r="VKY59" s="182"/>
      <c r="VKZ59" s="182"/>
      <c r="VLA59" s="182"/>
      <c r="VLB59" s="182"/>
      <c r="VLC59" s="182"/>
      <c r="VLD59" s="182"/>
      <c r="VLE59" s="182"/>
      <c r="VLF59" s="182"/>
      <c r="VLG59" s="182"/>
      <c r="VLH59" s="182"/>
      <c r="VLI59" s="182"/>
      <c r="VLJ59" s="182"/>
      <c r="VLK59" s="182"/>
      <c r="VLL59" s="182"/>
      <c r="VLM59" s="182"/>
      <c r="VLN59" s="182"/>
      <c r="VLO59" s="182"/>
      <c r="VLP59" s="182"/>
      <c r="VLQ59" s="182"/>
      <c r="VLR59" s="182"/>
      <c r="VLS59" s="182"/>
      <c r="VLT59" s="182"/>
      <c r="VLU59" s="182"/>
      <c r="VLV59" s="182"/>
      <c r="VLW59" s="182"/>
      <c r="VLX59" s="182"/>
      <c r="VLY59" s="182"/>
      <c r="VLZ59" s="182"/>
      <c r="VMA59" s="182"/>
      <c r="VMB59" s="182"/>
      <c r="VMC59" s="182"/>
      <c r="VMD59" s="182"/>
      <c r="VME59" s="182"/>
      <c r="VMF59" s="182"/>
      <c r="VMG59" s="182"/>
      <c r="VMH59" s="182"/>
      <c r="VMI59" s="182"/>
      <c r="VMJ59" s="182"/>
      <c r="VMK59" s="182"/>
      <c r="VML59" s="182"/>
      <c r="VMM59" s="182"/>
      <c r="VMN59" s="182"/>
      <c r="VMO59" s="182"/>
      <c r="VMP59" s="182"/>
      <c r="VMQ59" s="182"/>
      <c r="VMR59" s="182"/>
      <c r="VMS59" s="182"/>
      <c r="VMT59" s="182"/>
      <c r="VMU59" s="182"/>
      <c r="VMV59" s="182"/>
      <c r="VMW59" s="182"/>
      <c r="VMX59" s="182"/>
      <c r="VMY59" s="182"/>
      <c r="VMZ59" s="182"/>
      <c r="VNA59" s="182"/>
      <c r="VNB59" s="182"/>
      <c r="VNC59" s="182"/>
      <c r="VND59" s="182"/>
      <c r="VNE59" s="182"/>
      <c r="VNF59" s="182"/>
      <c r="VNG59" s="182"/>
      <c r="VNH59" s="182"/>
      <c r="VNI59" s="182"/>
      <c r="VNJ59" s="182"/>
      <c r="VNK59" s="182"/>
      <c r="VNL59" s="182"/>
      <c r="VNM59" s="182"/>
      <c r="VNN59" s="182"/>
      <c r="VNO59" s="182"/>
      <c r="VNP59" s="182"/>
      <c r="VNQ59" s="182"/>
      <c r="VNR59" s="182"/>
      <c r="VNS59" s="182"/>
      <c r="VNT59" s="182"/>
      <c r="VNU59" s="182"/>
      <c r="VNV59" s="182"/>
      <c r="VNW59" s="182"/>
      <c r="VNX59" s="182"/>
      <c r="VNY59" s="182"/>
      <c r="VNZ59" s="182"/>
      <c r="VOA59" s="182"/>
      <c r="VOB59" s="182"/>
      <c r="VOC59" s="182"/>
      <c r="VOD59" s="182"/>
      <c r="VOE59" s="182"/>
      <c r="VOF59" s="182"/>
      <c r="VOG59" s="182"/>
      <c r="VOH59" s="182"/>
      <c r="VOI59" s="182"/>
      <c r="VOJ59" s="182"/>
      <c r="VOK59" s="182"/>
      <c r="VOL59" s="182"/>
      <c r="VOM59" s="182"/>
      <c r="VON59" s="182"/>
      <c r="VOO59" s="182"/>
      <c r="VOP59" s="182"/>
      <c r="VOQ59" s="182"/>
      <c r="VOR59" s="182"/>
      <c r="VOS59" s="182"/>
      <c r="VOT59" s="182"/>
      <c r="VOU59" s="182"/>
      <c r="VOV59" s="182"/>
      <c r="VOW59" s="182"/>
      <c r="VOX59" s="182"/>
      <c r="VOY59" s="182"/>
      <c r="VOZ59" s="182"/>
      <c r="VPA59" s="182"/>
      <c r="VPB59" s="182"/>
      <c r="VPC59" s="182"/>
      <c r="VPD59" s="182"/>
      <c r="VPE59" s="182"/>
      <c r="VPF59" s="182"/>
      <c r="VPG59" s="182"/>
      <c r="VPH59" s="182"/>
      <c r="VPI59" s="182"/>
      <c r="VPJ59" s="182"/>
      <c r="VPK59" s="182"/>
      <c r="VPL59" s="182"/>
      <c r="VPM59" s="182"/>
      <c r="VPN59" s="182"/>
      <c r="VPO59" s="182"/>
      <c r="VPP59" s="182"/>
      <c r="VPQ59" s="182"/>
      <c r="VPR59" s="182"/>
      <c r="VPS59" s="182"/>
      <c r="VPT59" s="182"/>
      <c r="VPU59" s="182"/>
      <c r="VPV59" s="182"/>
      <c r="VPW59" s="182"/>
      <c r="VPX59" s="182"/>
      <c r="VPY59" s="182"/>
      <c r="VPZ59" s="182"/>
      <c r="VQA59" s="182"/>
      <c r="VQB59" s="182"/>
      <c r="VQC59" s="182"/>
      <c r="VQD59" s="182"/>
      <c r="VQE59" s="182"/>
      <c r="VQF59" s="182"/>
      <c r="VQG59" s="182"/>
      <c r="VQH59" s="182"/>
      <c r="VQI59" s="182"/>
      <c r="VQJ59" s="182"/>
      <c r="VQK59" s="182"/>
      <c r="VQL59" s="182"/>
      <c r="VQM59" s="182"/>
      <c r="VQN59" s="182"/>
      <c r="VQO59" s="182"/>
      <c r="VQP59" s="182"/>
      <c r="VQQ59" s="182"/>
      <c r="VQR59" s="182"/>
      <c r="VQS59" s="182"/>
      <c r="VQT59" s="182"/>
      <c r="VQU59" s="182"/>
      <c r="VQV59" s="182"/>
      <c r="VQW59" s="182"/>
      <c r="VQX59" s="182"/>
      <c r="VQY59" s="182"/>
      <c r="VQZ59" s="182"/>
      <c r="VRA59" s="182"/>
      <c r="VRB59" s="182"/>
      <c r="VRC59" s="182"/>
      <c r="VRD59" s="182"/>
      <c r="VRE59" s="182"/>
      <c r="VRF59" s="182"/>
      <c r="VRG59" s="182"/>
      <c r="VRH59" s="182"/>
      <c r="VRI59" s="182"/>
      <c r="VRJ59" s="182"/>
      <c r="VRK59" s="182"/>
      <c r="VRL59" s="182"/>
      <c r="VRM59" s="182"/>
      <c r="VRN59" s="182"/>
      <c r="VRO59" s="182"/>
      <c r="VRP59" s="182"/>
      <c r="VRQ59" s="182"/>
      <c r="VRR59" s="182"/>
      <c r="VRS59" s="182"/>
      <c r="VRT59" s="182"/>
      <c r="VRU59" s="182"/>
      <c r="VRV59" s="182"/>
      <c r="VRW59" s="182"/>
      <c r="VRX59" s="182"/>
      <c r="VRY59" s="182"/>
      <c r="VRZ59" s="182"/>
      <c r="VSA59" s="182"/>
      <c r="VSB59" s="182"/>
      <c r="VSC59" s="182"/>
      <c r="VSD59" s="182"/>
      <c r="VSE59" s="182"/>
      <c r="VSF59" s="182"/>
      <c r="VSG59" s="182"/>
      <c r="VSH59" s="182"/>
      <c r="VSI59" s="182"/>
      <c r="VSJ59" s="182"/>
      <c r="VSK59" s="182"/>
      <c r="VSL59" s="182"/>
      <c r="VSM59" s="182"/>
      <c r="VSN59" s="182"/>
      <c r="VSO59" s="182"/>
      <c r="VSP59" s="182"/>
      <c r="VSQ59" s="182"/>
      <c r="VSR59" s="182"/>
      <c r="VSS59" s="182"/>
      <c r="VST59" s="182"/>
      <c r="VSU59" s="182"/>
      <c r="VSV59" s="182"/>
      <c r="VSW59" s="182"/>
      <c r="VSX59" s="182"/>
      <c r="VSY59" s="182"/>
      <c r="VSZ59" s="182"/>
      <c r="VTA59" s="182"/>
      <c r="VTB59" s="182"/>
      <c r="VTC59" s="182"/>
      <c r="VTD59" s="182"/>
      <c r="VTE59" s="182"/>
      <c r="VTF59" s="182"/>
      <c r="VTG59" s="182"/>
      <c r="VTH59" s="182"/>
      <c r="VTI59" s="182"/>
      <c r="VTJ59" s="182"/>
      <c r="VTK59" s="182"/>
      <c r="VTL59" s="182"/>
      <c r="VTM59" s="182"/>
      <c r="VTN59" s="182"/>
      <c r="VTO59" s="182"/>
      <c r="VTP59" s="182"/>
      <c r="VTQ59" s="182"/>
      <c r="VTR59" s="182"/>
      <c r="VTS59" s="182"/>
      <c r="VTT59" s="182"/>
      <c r="VTU59" s="182"/>
      <c r="VTV59" s="182"/>
      <c r="VTW59" s="182"/>
      <c r="VTX59" s="182"/>
      <c r="VTY59" s="182"/>
      <c r="VTZ59" s="182"/>
      <c r="VUA59" s="182"/>
      <c r="VUB59" s="182"/>
      <c r="VUC59" s="182"/>
      <c r="VUD59" s="182"/>
      <c r="VUE59" s="182"/>
      <c r="VUF59" s="182"/>
      <c r="VUG59" s="182"/>
      <c r="VUH59" s="182"/>
      <c r="VUI59" s="182"/>
      <c r="VUJ59" s="182"/>
      <c r="VUK59" s="182"/>
      <c r="VUL59" s="182"/>
      <c r="VUM59" s="182"/>
      <c r="VUN59" s="182"/>
      <c r="VUO59" s="182"/>
      <c r="VUP59" s="182"/>
      <c r="VUQ59" s="182"/>
      <c r="VUR59" s="182"/>
      <c r="VUS59" s="182"/>
      <c r="VUT59" s="182"/>
      <c r="VUU59" s="182"/>
      <c r="VUV59" s="182"/>
      <c r="VUW59" s="182"/>
      <c r="VUX59" s="182"/>
      <c r="VUY59" s="182"/>
      <c r="VUZ59" s="182"/>
      <c r="VVA59" s="182"/>
      <c r="VVB59" s="182"/>
      <c r="VVC59" s="182"/>
      <c r="VVD59" s="182"/>
      <c r="VVE59" s="182"/>
      <c r="VVF59" s="182"/>
      <c r="VVG59" s="182"/>
      <c r="VVH59" s="182"/>
      <c r="VVI59" s="182"/>
      <c r="VVJ59" s="182"/>
      <c r="VVK59" s="182"/>
      <c r="VVL59" s="182"/>
      <c r="VVM59" s="182"/>
      <c r="VVN59" s="182"/>
      <c r="VVO59" s="182"/>
      <c r="VVP59" s="182"/>
      <c r="VVQ59" s="182"/>
      <c r="VVR59" s="182"/>
      <c r="VVS59" s="182"/>
      <c r="VVT59" s="182"/>
      <c r="VVU59" s="182"/>
      <c r="VVV59" s="182"/>
      <c r="VVW59" s="182"/>
      <c r="VVX59" s="182"/>
      <c r="VVY59" s="182"/>
      <c r="VVZ59" s="182"/>
      <c r="VWA59" s="182"/>
      <c r="VWB59" s="182"/>
      <c r="VWC59" s="182"/>
      <c r="VWD59" s="182"/>
      <c r="VWE59" s="182"/>
      <c r="VWF59" s="182"/>
      <c r="VWG59" s="182"/>
      <c r="VWH59" s="182"/>
      <c r="VWI59" s="182"/>
      <c r="VWJ59" s="182"/>
      <c r="VWK59" s="182"/>
      <c r="VWL59" s="182"/>
      <c r="VWM59" s="182"/>
      <c r="VWN59" s="182"/>
      <c r="VWO59" s="182"/>
      <c r="VWP59" s="182"/>
      <c r="VWQ59" s="182"/>
      <c r="VWR59" s="182"/>
      <c r="VWS59" s="182"/>
      <c r="VWT59" s="182"/>
      <c r="VWU59" s="182"/>
      <c r="VWV59" s="182"/>
      <c r="VWW59" s="182"/>
      <c r="VWX59" s="182"/>
      <c r="VWY59" s="182"/>
      <c r="VWZ59" s="182"/>
      <c r="VXA59" s="182"/>
      <c r="VXB59" s="182"/>
      <c r="VXC59" s="182"/>
      <c r="VXD59" s="182"/>
      <c r="VXE59" s="182"/>
      <c r="VXF59" s="182"/>
      <c r="VXG59" s="182"/>
      <c r="VXH59" s="182"/>
      <c r="VXI59" s="182"/>
      <c r="VXJ59" s="182"/>
      <c r="VXK59" s="182"/>
      <c r="VXL59" s="182"/>
      <c r="VXM59" s="182"/>
      <c r="VXN59" s="182"/>
      <c r="VXO59" s="182"/>
      <c r="VXP59" s="182"/>
      <c r="VXQ59" s="182"/>
      <c r="VXR59" s="182"/>
      <c r="VXS59" s="182"/>
      <c r="VXT59" s="182"/>
      <c r="VXU59" s="182"/>
      <c r="VXV59" s="182"/>
      <c r="VXW59" s="182"/>
      <c r="VXX59" s="182"/>
      <c r="VXY59" s="182"/>
      <c r="VXZ59" s="182"/>
      <c r="VYA59" s="182"/>
      <c r="VYB59" s="182"/>
      <c r="VYC59" s="182"/>
      <c r="VYD59" s="182"/>
      <c r="VYE59" s="182"/>
      <c r="VYF59" s="182"/>
      <c r="VYG59" s="182"/>
      <c r="VYH59" s="182"/>
      <c r="VYI59" s="182"/>
      <c r="VYJ59" s="182"/>
      <c r="VYK59" s="182"/>
      <c r="VYL59" s="182"/>
      <c r="VYM59" s="182"/>
      <c r="VYN59" s="182"/>
      <c r="VYO59" s="182"/>
      <c r="VYP59" s="182"/>
      <c r="VYQ59" s="182"/>
      <c r="VYR59" s="182"/>
      <c r="VYS59" s="182"/>
      <c r="VYT59" s="182"/>
      <c r="VYU59" s="182"/>
      <c r="VYV59" s="182"/>
      <c r="VYW59" s="182"/>
      <c r="VYX59" s="182"/>
      <c r="VYY59" s="182"/>
      <c r="VYZ59" s="182"/>
      <c r="VZA59" s="182"/>
      <c r="VZB59" s="182"/>
      <c r="VZC59" s="182"/>
      <c r="VZD59" s="182"/>
      <c r="VZE59" s="182"/>
      <c r="VZF59" s="182"/>
      <c r="VZG59" s="182"/>
      <c r="VZH59" s="182"/>
      <c r="VZI59" s="182"/>
      <c r="VZJ59" s="182"/>
      <c r="VZK59" s="182"/>
      <c r="VZL59" s="182"/>
      <c r="VZM59" s="182"/>
      <c r="VZN59" s="182"/>
      <c r="VZO59" s="182"/>
      <c r="VZP59" s="182"/>
      <c r="VZQ59" s="182"/>
      <c r="VZR59" s="182"/>
      <c r="VZS59" s="182"/>
      <c r="VZT59" s="182"/>
      <c r="VZU59" s="182"/>
      <c r="VZV59" s="182"/>
      <c r="VZW59" s="182"/>
      <c r="VZX59" s="182"/>
      <c r="VZY59" s="182"/>
      <c r="VZZ59" s="182"/>
      <c r="WAA59" s="182"/>
      <c r="WAB59" s="182"/>
      <c r="WAC59" s="182"/>
      <c r="WAD59" s="182"/>
      <c r="WAE59" s="182"/>
      <c r="WAF59" s="182"/>
      <c r="WAG59" s="182"/>
      <c r="WAH59" s="182"/>
      <c r="WAI59" s="182"/>
      <c r="WAJ59" s="182"/>
      <c r="WAK59" s="182"/>
      <c r="WAL59" s="182"/>
      <c r="WAM59" s="182"/>
      <c r="WAN59" s="182"/>
      <c r="WAO59" s="182"/>
      <c r="WAP59" s="182"/>
      <c r="WAQ59" s="182"/>
      <c r="WAR59" s="182"/>
      <c r="WAS59" s="182"/>
      <c r="WAT59" s="182"/>
      <c r="WAU59" s="182"/>
      <c r="WAV59" s="182"/>
      <c r="WAW59" s="182"/>
      <c r="WAX59" s="182"/>
      <c r="WAY59" s="182"/>
      <c r="WAZ59" s="182"/>
      <c r="WBA59" s="182"/>
      <c r="WBB59" s="182"/>
      <c r="WBC59" s="182"/>
      <c r="WBD59" s="182"/>
      <c r="WBE59" s="182"/>
      <c r="WBF59" s="182"/>
      <c r="WBG59" s="182"/>
      <c r="WBH59" s="182"/>
      <c r="WBI59" s="182"/>
      <c r="WBJ59" s="182"/>
      <c r="WBK59" s="182"/>
      <c r="WBL59" s="182"/>
      <c r="WBM59" s="182"/>
      <c r="WBN59" s="182"/>
      <c r="WBO59" s="182"/>
      <c r="WBP59" s="182"/>
      <c r="WBQ59" s="182"/>
      <c r="WBR59" s="182"/>
      <c r="WBS59" s="182"/>
      <c r="WBT59" s="182"/>
      <c r="WBU59" s="182"/>
      <c r="WBV59" s="182"/>
      <c r="WBW59" s="182"/>
      <c r="WBX59" s="182"/>
      <c r="WBY59" s="182"/>
      <c r="WBZ59" s="182"/>
      <c r="WCA59" s="182"/>
      <c r="WCB59" s="182"/>
      <c r="WCC59" s="182"/>
      <c r="WCD59" s="182"/>
      <c r="WCE59" s="182"/>
      <c r="WCF59" s="182"/>
      <c r="WCG59" s="182"/>
      <c r="WCH59" s="182"/>
      <c r="WCI59" s="182"/>
      <c r="WCJ59" s="182"/>
      <c r="WCK59" s="182"/>
      <c r="WCL59" s="182"/>
      <c r="WCM59" s="182"/>
      <c r="WCN59" s="182"/>
      <c r="WCO59" s="182"/>
      <c r="WCP59" s="182"/>
      <c r="WCQ59" s="182"/>
      <c r="WCR59" s="182"/>
      <c r="WCS59" s="182"/>
      <c r="WCT59" s="182"/>
      <c r="WCU59" s="182"/>
      <c r="WCV59" s="182"/>
      <c r="WCW59" s="182"/>
      <c r="WCX59" s="182"/>
      <c r="WCY59" s="182"/>
      <c r="WCZ59" s="182"/>
      <c r="WDA59" s="182"/>
      <c r="WDB59" s="182"/>
      <c r="WDC59" s="182"/>
      <c r="WDD59" s="182"/>
      <c r="WDE59" s="182"/>
      <c r="WDF59" s="182"/>
      <c r="WDG59" s="182"/>
      <c r="WDH59" s="182"/>
      <c r="WDI59" s="182"/>
      <c r="WDJ59" s="182"/>
      <c r="WDK59" s="182"/>
      <c r="WDL59" s="182"/>
      <c r="WDM59" s="182"/>
      <c r="WDN59" s="182"/>
      <c r="WDO59" s="182"/>
      <c r="WDP59" s="182"/>
      <c r="WDQ59" s="182"/>
      <c r="WDR59" s="182"/>
      <c r="WDS59" s="182"/>
      <c r="WDT59" s="182"/>
      <c r="WDU59" s="182"/>
      <c r="WDV59" s="182"/>
      <c r="WDW59" s="182"/>
      <c r="WDX59" s="182"/>
      <c r="WDY59" s="182"/>
      <c r="WDZ59" s="182"/>
      <c r="WEA59" s="182"/>
      <c r="WEB59" s="182"/>
      <c r="WEC59" s="182"/>
      <c r="WED59" s="182"/>
      <c r="WEE59" s="182"/>
      <c r="WEF59" s="182"/>
      <c r="WEG59" s="182"/>
      <c r="WEH59" s="182"/>
      <c r="WEI59" s="182"/>
      <c r="WEJ59" s="182"/>
      <c r="WEK59" s="182"/>
      <c r="WEL59" s="182"/>
      <c r="WEM59" s="182"/>
      <c r="WEN59" s="182"/>
      <c r="WEO59" s="182"/>
      <c r="WEP59" s="182"/>
      <c r="WEQ59" s="182"/>
      <c r="WER59" s="182"/>
      <c r="WES59" s="182"/>
      <c r="WET59" s="182"/>
      <c r="WEU59" s="182"/>
      <c r="WEV59" s="182"/>
      <c r="WEW59" s="182"/>
      <c r="WEX59" s="182"/>
      <c r="WEY59" s="182"/>
      <c r="WEZ59" s="182"/>
      <c r="WFA59" s="182"/>
      <c r="WFB59" s="182"/>
      <c r="WFC59" s="182"/>
      <c r="WFD59" s="182"/>
      <c r="WFE59" s="182"/>
      <c r="WFF59" s="182"/>
      <c r="WFG59" s="182"/>
      <c r="WFH59" s="182"/>
      <c r="WFI59" s="182"/>
      <c r="WFJ59" s="182"/>
      <c r="WFK59" s="182"/>
      <c r="WFL59" s="182"/>
      <c r="WFM59" s="182"/>
      <c r="WFN59" s="182"/>
      <c r="WFO59" s="182"/>
      <c r="WFP59" s="182"/>
      <c r="WFQ59" s="182"/>
      <c r="WFR59" s="182"/>
      <c r="WFS59" s="182"/>
      <c r="WFT59" s="182"/>
      <c r="WFU59" s="182"/>
      <c r="WFV59" s="182"/>
      <c r="WFW59" s="182"/>
      <c r="WFX59" s="182"/>
      <c r="WFY59" s="182"/>
      <c r="WFZ59" s="182"/>
      <c r="WGA59" s="182"/>
      <c r="WGB59" s="182"/>
      <c r="WGC59" s="182"/>
      <c r="WGD59" s="182"/>
      <c r="WGE59" s="182"/>
      <c r="WGF59" s="182"/>
      <c r="WGG59" s="182"/>
      <c r="WGH59" s="182"/>
      <c r="WGI59" s="182"/>
      <c r="WGJ59" s="182"/>
      <c r="WGK59" s="182"/>
      <c r="WGL59" s="182"/>
      <c r="WGM59" s="182"/>
      <c r="WGN59" s="182"/>
      <c r="WGO59" s="182"/>
      <c r="WGP59" s="182"/>
      <c r="WGQ59" s="182"/>
      <c r="WGR59" s="182"/>
      <c r="WGS59" s="182"/>
      <c r="WGT59" s="182"/>
      <c r="WGU59" s="182"/>
      <c r="WGV59" s="182"/>
      <c r="WGW59" s="182"/>
      <c r="WGX59" s="182"/>
      <c r="WGY59" s="182"/>
      <c r="WGZ59" s="182"/>
      <c r="WHA59" s="182"/>
      <c r="WHB59" s="182"/>
      <c r="WHC59" s="182"/>
      <c r="WHD59" s="182"/>
      <c r="WHE59" s="182"/>
      <c r="WHF59" s="182"/>
      <c r="WHG59" s="182"/>
      <c r="WHH59" s="182"/>
      <c r="WHI59" s="182"/>
      <c r="WHJ59" s="182"/>
      <c r="WHK59" s="182"/>
      <c r="WHL59" s="182"/>
      <c r="WHM59" s="182"/>
      <c r="WHN59" s="182"/>
      <c r="WHO59" s="182"/>
      <c r="WHP59" s="182"/>
      <c r="WHQ59" s="182"/>
      <c r="WHR59" s="182"/>
      <c r="WHS59" s="182"/>
      <c r="WHT59" s="182"/>
      <c r="WHU59" s="182"/>
      <c r="WHV59" s="182"/>
      <c r="WHW59" s="182"/>
      <c r="WHX59" s="182"/>
      <c r="WHY59" s="182"/>
      <c r="WHZ59" s="182"/>
      <c r="WIA59" s="182"/>
      <c r="WIB59" s="182"/>
      <c r="WIC59" s="182"/>
      <c r="WID59" s="182"/>
      <c r="WIE59" s="182"/>
      <c r="WIF59" s="182"/>
      <c r="WIG59" s="182"/>
      <c r="WIH59" s="182"/>
      <c r="WII59" s="182"/>
      <c r="WIJ59" s="182"/>
      <c r="WIK59" s="182"/>
      <c r="WIL59" s="182"/>
      <c r="WIM59" s="182"/>
      <c r="WIN59" s="182"/>
      <c r="WIO59" s="182"/>
      <c r="WIP59" s="182"/>
      <c r="WIQ59" s="182"/>
      <c r="WIR59" s="182"/>
      <c r="WIS59" s="182"/>
      <c r="WIT59" s="182"/>
      <c r="WIU59" s="182"/>
      <c r="WIV59" s="182"/>
      <c r="WIW59" s="182"/>
      <c r="WIX59" s="182"/>
      <c r="WIY59" s="182"/>
      <c r="WIZ59" s="182"/>
      <c r="WJA59" s="182"/>
      <c r="WJB59" s="182"/>
      <c r="WJC59" s="182"/>
      <c r="WJD59" s="182"/>
      <c r="WJE59" s="182"/>
      <c r="WJF59" s="182"/>
      <c r="WJG59" s="182"/>
      <c r="WJH59" s="182"/>
      <c r="WJI59" s="182"/>
      <c r="WJJ59" s="182"/>
      <c r="WJK59" s="182"/>
      <c r="WJL59" s="182"/>
      <c r="WJM59" s="182"/>
      <c r="WJN59" s="182"/>
      <c r="WJO59" s="182"/>
      <c r="WJP59" s="182"/>
      <c r="WJQ59" s="182"/>
      <c r="WJR59" s="182"/>
      <c r="WJS59" s="182"/>
      <c r="WJT59" s="182"/>
      <c r="WJU59" s="182"/>
      <c r="WJV59" s="182"/>
      <c r="WJW59" s="182"/>
      <c r="WJX59" s="182"/>
      <c r="WJY59" s="182"/>
      <c r="WJZ59" s="182"/>
      <c r="WKA59" s="182"/>
      <c r="WKB59" s="182"/>
      <c r="WKC59" s="182"/>
      <c r="WKD59" s="182"/>
      <c r="WKE59" s="182"/>
      <c r="WKF59" s="182"/>
      <c r="WKG59" s="182"/>
      <c r="WKH59" s="182"/>
      <c r="WKI59" s="182"/>
      <c r="WKJ59" s="182"/>
      <c r="WKK59" s="182"/>
      <c r="WKL59" s="182"/>
      <c r="WKM59" s="182"/>
      <c r="WKN59" s="182"/>
      <c r="WKO59" s="182"/>
      <c r="WKP59" s="182"/>
      <c r="WKQ59" s="182"/>
      <c r="WKR59" s="182"/>
      <c r="WKS59" s="182"/>
      <c r="WKT59" s="182"/>
      <c r="WKU59" s="182"/>
      <c r="WKV59" s="182"/>
      <c r="WKW59" s="182"/>
      <c r="WKX59" s="182"/>
      <c r="WKY59" s="182"/>
      <c r="WKZ59" s="182"/>
      <c r="WLA59" s="182"/>
      <c r="WLB59" s="182"/>
      <c r="WLC59" s="182"/>
      <c r="WLD59" s="182"/>
      <c r="WLE59" s="182"/>
      <c r="WLF59" s="182"/>
      <c r="WLG59" s="182"/>
      <c r="WLH59" s="182"/>
      <c r="WLI59" s="182"/>
      <c r="WLJ59" s="182"/>
      <c r="WLK59" s="182"/>
      <c r="WLL59" s="182"/>
      <c r="WLM59" s="182"/>
      <c r="WLN59" s="182"/>
      <c r="WLO59" s="182"/>
      <c r="WLP59" s="182"/>
      <c r="WLQ59" s="182"/>
      <c r="WLR59" s="182"/>
      <c r="WLS59" s="182"/>
      <c r="WLT59" s="182"/>
      <c r="WLU59" s="182"/>
      <c r="WLV59" s="182"/>
      <c r="WLW59" s="182"/>
      <c r="WLX59" s="182"/>
      <c r="WLY59" s="182"/>
      <c r="WLZ59" s="182"/>
      <c r="WMA59" s="182"/>
      <c r="WMB59" s="182"/>
      <c r="WMC59" s="182"/>
      <c r="WMD59" s="182"/>
      <c r="WME59" s="182"/>
      <c r="WMF59" s="182"/>
      <c r="WMG59" s="182"/>
      <c r="WMH59" s="182"/>
      <c r="WMI59" s="182"/>
      <c r="WMJ59" s="182"/>
      <c r="WMK59" s="182"/>
      <c r="WML59" s="182"/>
      <c r="WMM59" s="182"/>
      <c r="WMN59" s="182"/>
      <c r="WMO59" s="182"/>
      <c r="WMP59" s="182"/>
      <c r="WMQ59" s="182"/>
      <c r="WMR59" s="182"/>
      <c r="WMS59" s="182"/>
      <c r="WMT59" s="182"/>
      <c r="WMU59" s="182"/>
      <c r="WMV59" s="182"/>
      <c r="WMW59" s="182"/>
      <c r="WMX59" s="182"/>
      <c r="WMY59" s="182"/>
      <c r="WMZ59" s="182"/>
      <c r="WNA59" s="182"/>
      <c r="WNB59" s="182"/>
      <c r="WNC59" s="182"/>
      <c r="WND59" s="182"/>
      <c r="WNE59" s="182"/>
      <c r="WNF59" s="182"/>
      <c r="WNG59" s="182"/>
      <c r="WNH59" s="182"/>
      <c r="WNI59" s="182"/>
      <c r="WNJ59" s="182"/>
      <c r="WNK59" s="182"/>
      <c r="WNL59" s="182"/>
      <c r="WNM59" s="182"/>
      <c r="WNN59" s="182"/>
      <c r="WNO59" s="182"/>
      <c r="WNP59" s="182"/>
      <c r="WNQ59" s="182"/>
      <c r="WNR59" s="182"/>
      <c r="WNS59" s="182"/>
      <c r="WNT59" s="182"/>
      <c r="WNU59" s="182"/>
      <c r="WNV59" s="182"/>
      <c r="WNW59" s="182"/>
      <c r="WNX59" s="182"/>
      <c r="WNY59" s="182"/>
      <c r="WNZ59" s="182"/>
      <c r="WOA59" s="182"/>
      <c r="WOB59" s="182"/>
      <c r="WOC59" s="182"/>
      <c r="WOD59" s="182"/>
      <c r="WOE59" s="182"/>
      <c r="WOF59" s="182"/>
      <c r="WOG59" s="182"/>
      <c r="WOH59" s="182"/>
      <c r="WOI59" s="182"/>
      <c r="WOJ59" s="182"/>
      <c r="WOK59" s="182"/>
      <c r="WOL59" s="182"/>
      <c r="WOM59" s="182"/>
      <c r="WON59" s="182"/>
      <c r="WOO59" s="182"/>
      <c r="WOP59" s="182"/>
      <c r="WOQ59" s="182"/>
      <c r="WOR59" s="182"/>
      <c r="WOS59" s="182"/>
      <c r="WOT59" s="182"/>
      <c r="WOU59" s="182"/>
      <c r="WOV59" s="182"/>
      <c r="WOW59" s="182"/>
      <c r="WOX59" s="182"/>
      <c r="WOY59" s="182"/>
      <c r="WOZ59" s="182"/>
      <c r="WPA59" s="182"/>
      <c r="WPB59" s="182"/>
      <c r="WPC59" s="182"/>
      <c r="WPD59" s="182"/>
      <c r="WPE59" s="182"/>
      <c r="WPF59" s="182"/>
      <c r="WPG59" s="182"/>
      <c r="WPH59" s="182"/>
      <c r="WPI59" s="182"/>
      <c r="WPJ59" s="182"/>
      <c r="WPK59" s="182"/>
      <c r="WPL59" s="182"/>
      <c r="WPM59" s="182"/>
      <c r="WPN59" s="182"/>
      <c r="WPO59" s="182"/>
      <c r="WPP59" s="182"/>
      <c r="WPQ59" s="182"/>
      <c r="WPR59" s="182"/>
      <c r="WPS59" s="182"/>
      <c r="WPT59" s="182"/>
      <c r="WPU59" s="182"/>
      <c r="WPV59" s="182"/>
      <c r="WPW59" s="182"/>
      <c r="WPX59" s="182"/>
      <c r="WPY59" s="182"/>
      <c r="WPZ59" s="182"/>
      <c r="WQA59" s="182"/>
      <c r="WQB59" s="182"/>
      <c r="WQC59" s="182"/>
      <c r="WQD59" s="182"/>
      <c r="WQE59" s="182"/>
      <c r="WQF59" s="182"/>
      <c r="WQG59" s="182"/>
      <c r="WQH59" s="182"/>
      <c r="WQI59" s="182"/>
      <c r="WQJ59" s="182"/>
      <c r="WQK59" s="182"/>
      <c r="WQL59" s="182"/>
      <c r="WQM59" s="182"/>
      <c r="WQN59" s="182"/>
      <c r="WQO59" s="182"/>
      <c r="WQP59" s="182"/>
      <c r="WQQ59" s="182"/>
      <c r="WQR59" s="182"/>
      <c r="WQS59" s="182"/>
      <c r="WQT59" s="182"/>
      <c r="WQU59" s="182"/>
      <c r="WQV59" s="182"/>
      <c r="WQW59" s="182"/>
      <c r="WQX59" s="182"/>
      <c r="WQY59" s="182"/>
      <c r="WQZ59" s="182"/>
      <c r="WRA59" s="182"/>
      <c r="WRB59" s="182"/>
      <c r="WRC59" s="182"/>
      <c r="WRD59" s="182"/>
      <c r="WRE59" s="182"/>
      <c r="WRF59" s="182"/>
      <c r="WRG59" s="182"/>
      <c r="WRH59" s="182"/>
      <c r="WRI59" s="182"/>
      <c r="WRJ59" s="182"/>
      <c r="WRK59" s="182"/>
      <c r="WRL59" s="182"/>
      <c r="WRM59" s="182"/>
      <c r="WRN59" s="182"/>
      <c r="WRO59" s="182"/>
      <c r="WRP59" s="182"/>
      <c r="WRQ59" s="182"/>
      <c r="WRR59" s="182"/>
      <c r="WRS59" s="182"/>
      <c r="WRT59" s="182"/>
      <c r="WRU59" s="182"/>
      <c r="WRV59" s="182"/>
      <c r="WRW59" s="182"/>
      <c r="WRX59" s="182"/>
      <c r="WRY59" s="182"/>
      <c r="WRZ59" s="182"/>
      <c r="WSA59" s="182"/>
      <c r="WSB59" s="182"/>
      <c r="WSC59" s="182"/>
      <c r="WSD59" s="182"/>
      <c r="WSE59" s="182"/>
      <c r="WSF59" s="182"/>
      <c r="WSG59" s="182"/>
      <c r="WSH59" s="182"/>
      <c r="WSI59" s="182"/>
      <c r="WSJ59" s="182"/>
      <c r="WSK59" s="182"/>
      <c r="WSL59" s="182"/>
      <c r="WSM59" s="182"/>
      <c r="WSN59" s="182"/>
      <c r="WSO59" s="182"/>
      <c r="WSP59" s="182"/>
      <c r="WSQ59" s="182"/>
      <c r="WSR59" s="182"/>
      <c r="WSS59" s="182"/>
      <c r="WST59" s="182"/>
      <c r="WSU59" s="182"/>
      <c r="WSV59" s="182"/>
      <c r="WSW59" s="182"/>
      <c r="WSX59" s="182"/>
      <c r="WSY59" s="182"/>
      <c r="WSZ59" s="182"/>
      <c r="WTA59" s="182"/>
      <c r="WTB59" s="182"/>
      <c r="WTC59" s="182"/>
      <c r="WTD59" s="182"/>
      <c r="WTE59" s="182"/>
      <c r="WTF59" s="182"/>
      <c r="WTG59" s="182"/>
      <c r="WTH59" s="182"/>
      <c r="WTI59" s="182"/>
      <c r="WTJ59" s="182"/>
      <c r="WTK59" s="182"/>
      <c r="WTL59" s="182"/>
      <c r="WTM59" s="182"/>
      <c r="WTN59" s="182"/>
      <c r="WTO59" s="182"/>
      <c r="WTP59" s="182"/>
      <c r="WTQ59" s="182"/>
      <c r="WTR59" s="182"/>
      <c r="WTS59" s="182"/>
      <c r="WTT59" s="182"/>
      <c r="WTU59" s="182"/>
      <c r="WTV59" s="182"/>
      <c r="WTW59" s="182"/>
      <c r="WTX59" s="182"/>
      <c r="WTY59" s="182"/>
      <c r="WTZ59" s="182"/>
      <c r="WUA59" s="182"/>
      <c r="WUB59" s="182"/>
      <c r="WUC59" s="182"/>
      <c r="WUD59" s="182"/>
      <c r="WUE59" s="182"/>
      <c r="WUF59" s="182"/>
      <c r="WUG59" s="182"/>
      <c r="WUH59" s="182"/>
      <c r="WUI59" s="182"/>
      <c r="WUJ59" s="182"/>
      <c r="WUK59" s="182"/>
      <c r="WUL59" s="182"/>
      <c r="WUM59" s="182"/>
      <c r="WUN59" s="182"/>
      <c r="WUO59" s="182"/>
      <c r="WUP59" s="182"/>
      <c r="WUQ59" s="182"/>
      <c r="WUR59" s="182"/>
      <c r="WUS59" s="182"/>
      <c r="WUT59" s="182"/>
      <c r="WUU59" s="182"/>
      <c r="WUV59" s="182"/>
      <c r="WUW59" s="182"/>
      <c r="WUX59" s="182"/>
      <c r="WUY59" s="182"/>
      <c r="WUZ59" s="182"/>
      <c r="WVA59" s="182"/>
      <c r="WVB59" s="182"/>
      <c r="WVC59" s="182"/>
      <c r="WVD59" s="182"/>
      <c r="WVE59" s="182"/>
      <c r="WVF59" s="182"/>
      <c r="WVG59" s="182"/>
      <c r="WVH59" s="182"/>
      <c r="WVI59" s="182"/>
      <c r="WVJ59" s="182"/>
      <c r="WVK59" s="182"/>
      <c r="WVL59" s="182"/>
      <c r="WVM59" s="182"/>
      <c r="WVN59" s="182"/>
      <c r="WVO59" s="182"/>
      <c r="WVP59" s="182"/>
      <c r="WVQ59" s="182"/>
      <c r="WVR59" s="182"/>
      <c r="WVS59" s="182"/>
      <c r="WVT59" s="182"/>
      <c r="WVU59" s="182"/>
      <c r="WVV59" s="182"/>
      <c r="WVW59" s="182"/>
      <c r="WVX59" s="182"/>
      <c r="WVY59" s="182"/>
      <c r="WVZ59" s="182"/>
      <c r="WWA59" s="182"/>
      <c r="WWB59" s="182"/>
      <c r="WWC59" s="182"/>
      <c r="WWD59" s="182"/>
      <c r="WWE59" s="182"/>
      <c r="WWF59" s="182"/>
      <c r="WWG59" s="182"/>
      <c r="WWH59" s="182"/>
      <c r="WWI59" s="182"/>
      <c r="WWJ59" s="182"/>
      <c r="WWK59" s="182"/>
      <c r="WWL59" s="182"/>
      <c r="WWM59" s="182"/>
      <c r="WWN59" s="182"/>
      <c r="WWO59" s="182"/>
      <c r="WWP59" s="182"/>
      <c r="WWQ59" s="182"/>
      <c r="WWR59" s="182"/>
      <c r="WWS59" s="182"/>
      <c r="WWT59" s="182"/>
      <c r="WWU59" s="182"/>
      <c r="WWV59" s="182"/>
      <c r="WWW59" s="182"/>
      <c r="WWX59" s="182"/>
      <c r="WWY59" s="182"/>
      <c r="WWZ59" s="182"/>
      <c r="WXA59" s="182"/>
      <c r="WXB59" s="182"/>
      <c r="WXC59" s="182"/>
      <c r="WXD59" s="182"/>
      <c r="WXE59" s="182"/>
      <c r="WXF59" s="182"/>
      <c r="WXG59" s="182"/>
      <c r="WXH59" s="182"/>
      <c r="WXI59" s="182"/>
      <c r="WXJ59" s="182"/>
      <c r="WXK59" s="182"/>
      <c r="WXL59" s="182"/>
      <c r="WXM59" s="182"/>
      <c r="WXN59" s="182"/>
      <c r="WXO59" s="182"/>
      <c r="WXP59" s="182"/>
      <c r="WXQ59" s="182"/>
      <c r="WXR59" s="182"/>
      <c r="WXS59" s="182"/>
      <c r="WXT59" s="182"/>
      <c r="WXU59" s="182"/>
      <c r="WXV59" s="182"/>
      <c r="WXW59" s="182"/>
      <c r="WXX59" s="182"/>
      <c r="WXY59" s="182"/>
      <c r="WXZ59" s="182"/>
      <c r="WYA59" s="182"/>
      <c r="WYB59" s="182"/>
      <c r="WYC59" s="182"/>
      <c r="WYD59" s="182"/>
      <c r="WYE59" s="182"/>
      <c r="WYF59" s="182"/>
      <c r="WYG59" s="182"/>
      <c r="WYH59" s="182"/>
      <c r="WYI59" s="182"/>
      <c r="WYJ59" s="182"/>
      <c r="WYK59" s="182"/>
      <c r="WYL59" s="182"/>
      <c r="WYM59" s="182"/>
      <c r="WYN59" s="182"/>
      <c r="WYO59" s="182"/>
      <c r="WYP59" s="182"/>
      <c r="WYQ59" s="182"/>
      <c r="WYR59" s="182"/>
      <c r="WYS59" s="182"/>
      <c r="WYT59" s="182"/>
      <c r="WYU59" s="182"/>
      <c r="WYV59" s="182"/>
      <c r="WYW59" s="182"/>
      <c r="WYX59" s="182"/>
      <c r="WYY59" s="182"/>
      <c r="WYZ59" s="182"/>
      <c r="WZA59" s="182"/>
      <c r="WZB59" s="182"/>
      <c r="WZC59" s="182"/>
      <c r="WZD59" s="182"/>
      <c r="WZE59" s="182"/>
      <c r="WZF59" s="182"/>
      <c r="WZG59" s="182"/>
      <c r="WZH59" s="182"/>
      <c r="WZI59" s="182"/>
      <c r="WZJ59" s="182"/>
      <c r="WZK59" s="182"/>
      <c r="WZL59" s="182"/>
      <c r="WZM59" s="182"/>
      <c r="WZN59" s="182"/>
      <c r="WZO59" s="182"/>
      <c r="WZP59" s="182"/>
      <c r="WZQ59" s="182"/>
      <c r="WZR59" s="182"/>
      <c r="WZS59" s="182"/>
      <c r="WZT59" s="182"/>
      <c r="WZU59" s="182"/>
      <c r="WZV59" s="182"/>
      <c r="WZW59" s="182"/>
      <c r="WZX59" s="182"/>
      <c r="WZY59" s="182"/>
      <c r="WZZ59" s="182"/>
      <c r="XAA59" s="182"/>
      <c r="XAB59" s="182"/>
      <c r="XAC59" s="182"/>
      <c r="XAD59" s="182"/>
      <c r="XAE59" s="182"/>
      <c r="XAF59" s="182"/>
      <c r="XAG59" s="182"/>
      <c r="XAH59" s="182"/>
      <c r="XAI59" s="182"/>
      <c r="XAJ59" s="182"/>
      <c r="XAK59" s="182"/>
      <c r="XAL59" s="182"/>
      <c r="XAM59" s="182"/>
      <c r="XAN59" s="182"/>
      <c r="XAO59" s="182"/>
      <c r="XAP59" s="182"/>
      <c r="XAQ59" s="182"/>
      <c r="XAR59" s="182"/>
      <c r="XAS59" s="182"/>
      <c r="XAT59" s="182"/>
      <c r="XAU59" s="182"/>
      <c r="XAV59" s="182"/>
      <c r="XAW59" s="182"/>
      <c r="XAX59" s="182"/>
      <c r="XAY59" s="182"/>
      <c r="XAZ59" s="182"/>
      <c r="XBA59" s="182"/>
      <c r="XBB59" s="182"/>
      <c r="XBC59" s="182"/>
      <c r="XBD59" s="182"/>
      <c r="XBE59" s="182"/>
      <c r="XBF59" s="182"/>
      <c r="XBG59" s="182"/>
      <c r="XBH59" s="182"/>
      <c r="XBI59" s="182"/>
      <c r="XBJ59" s="182"/>
      <c r="XBK59" s="182"/>
      <c r="XBL59" s="182"/>
      <c r="XBM59" s="182"/>
      <c r="XBN59" s="182"/>
      <c r="XBO59" s="182"/>
      <c r="XBP59" s="182"/>
      <c r="XBQ59" s="182"/>
      <c r="XBR59" s="182"/>
      <c r="XBS59" s="182"/>
      <c r="XBT59" s="182"/>
      <c r="XBU59" s="182"/>
      <c r="XBV59" s="182"/>
      <c r="XBW59" s="182"/>
      <c r="XBX59" s="182"/>
      <c r="XBY59" s="182"/>
      <c r="XBZ59" s="182"/>
      <c r="XCA59" s="182"/>
      <c r="XCB59" s="182"/>
      <c r="XCC59" s="182"/>
      <c r="XCD59" s="182"/>
      <c r="XCE59" s="182"/>
      <c r="XCF59" s="182"/>
      <c r="XCG59" s="182"/>
      <c r="XCH59" s="182"/>
      <c r="XCI59" s="182"/>
      <c r="XCJ59" s="182"/>
      <c r="XCK59" s="182"/>
      <c r="XCL59" s="182"/>
      <c r="XCM59" s="182"/>
      <c r="XCN59" s="182"/>
      <c r="XCO59" s="182"/>
      <c r="XCP59" s="182"/>
      <c r="XCQ59" s="182"/>
      <c r="XCR59" s="182"/>
      <c r="XCS59" s="182"/>
      <c r="XCT59" s="182"/>
      <c r="XCU59" s="182"/>
      <c r="XCV59" s="182"/>
      <c r="XCW59" s="182"/>
      <c r="XCX59" s="182"/>
      <c r="XCY59" s="182"/>
      <c r="XCZ59" s="182"/>
      <c r="XDA59" s="182"/>
      <c r="XDB59" s="182"/>
      <c r="XDC59" s="182"/>
      <c r="XDD59" s="182"/>
      <c r="XDE59" s="182"/>
      <c r="XDF59" s="182"/>
      <c r="XDG59" s="182"/>
      <c r="XDH59" s="182"/>
      <c r="XDI59" s="182"/>
      <c r="XDJ59" s="182"/>
      <c r="XDK59" s="182"/>
      <c r="XDL59" s="182"/>
      <c r="XDM59" s="182"/>
      <c r="XDN59" s="182"/>
      <c r="XDO59" s="182"/>
      <c r="XDP59" s="182"/>
      <c r="XDQ59" s="182"/>
      <c r="XDR59" s="182"/>
      <c r="XDS59" s="182"/>
      <c r="XDT59" s="182"/>
      <c r="XDU59" s="182"/>
      <c r="XDV59" s="182"/>
      <c r="XDW59" s="182"/>
      <c r="XDX59" s="182"/>
      <c r="XDY59" s="182"/>
      <c r="XDZ59" s="182"/>
      <c r="XEA59" s="182"/>
      <c r="XEB59" s="182"/>
      <c r="XEC59" s="182"/>
      <c r="XED59" s="182"/>
      <c r="XEE59" s="182"/>
      <c r="XEF59" s="182"/>
      <c r="XEG59" s="182"/>
      <c r="XEH59" s="182"/>
      <c r="XEI59" s="182"/>
      <c r="XEJ59" s="182"/>
      <c r="XEK59" s="182"/>
      <c r="XEL59" s="182"/>
      <c r="XEM59" s="182"/>
      <c r="XEN59" s="182"/>
      <c r="XEO59" s="182"/>
      <c r="XEP59" s="182"/>
      <c r="XEQ59" s="182"/>
      <c r="XER59" s="182"/>
      <c r="XES59" s="182"/>
      <c r="XET59" s="182"/>
      <c r="XEU59" s="182"/>
      <c r="XEV59" s="182"/>
      <c r="XEW59" s="182"/>
      <c r="XEX59" s="182"/>
      <c r="XEY59" s="182"/>
      <c r="XEZ59" s="182"/>
      <c r="XFA59" s="182"/>
      <c r="XFB59" s="182"/>
      <c r="XFC59" s="182"/>
      <c r="XFD59" s="182"/>
    </row>
    <row r="60" spans="1:16384" ht="17" x14ac:dyDescent="0.2">
      <c r="B60" s="179" t="s">
        <v>617</v>
      </c>
      <c r="C60" s="180"/>
      <c r="D60" s="154"/>
      <c r="E60" s="153"/>
      <c r="F60" s="152"/>
      <c r="G60" s="152"/>
      <c r="H60" s="152"/>
      <c r="I60" s="182"/>
      <c r="J60" s="184"/>
      <c r="K60" s="152"/>
      <c r="L60" s="182"/>
      <c r="M60" s="183"/>
      <c r="N60" s="184"/>
    </row>
    <row r="61" spans="1:16384" s="188" customFormat="1" ht="17" x14ac:dyDescent="0.2">
      <c r="A61"/>
      <c r="B61" s="179" t="s">
        <v>618</v>
      </c>
      <c r="C61" s="180"/>
      <c r="D61" s="154"/>
      <c r="E61" s="153"/>
      <c r="F61" s="152"/>
      <c r="G61" s="152"/>
      <c r="H61" s="152"/>
      <c r="I61" s="182"/>
      <c r="J61" s="184"/>
      <c r="K61" s="152"/>
      <c r="L61" s="182"/>
      <c r="M61" s="183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  <c r="AA61" s="183"/>
      <c r="AB61" s="183"/>
      <c r="AC61" s="183"/>
      <c r="AD61" s="183"/>
      <c r="AE61" s="183"/>
      <c r="AF61" s="183"/>
      <c r="AG61" s="183"/>
      <c r="AH61" s="183"/>
      <c r="AI61" s="183"/>
      <c r="AJ61" s="183"/>
      <c r="AK61" s="183"/>
      <c r="AL61" s="183"/>
      <c r="AM61" s="183"/>
      <c r="AN61" s="183"/>
      <c r="AO61" s="183"/>
      <c r="AP61" s="183"/>
      <c r="AQ61" s="183"/>
      <c r="AR61" s="183"/>
      <c r="AS61" s="183"/>
      <c r="AT61" s="183"/>
      <c r="AU61" s="183"/>
      <c r="AV61" s="183"/>
      <c r="AW61" s="183"/>
      <c r="AX61" s="183"/>
      <c r="AY61" s="183"/>
      <c r="AZ61" s="183"/>
      <c r="BA61" s="183"/>
      <c r="BB61" s="183"/>
      <c r="BC61" s="183"/>
      <c r="BD61" s="183"/>
      <c r="BE61" s="183"/>
      <c r="BF61" s="183"/>
      <c r="BG61" s="183"/>
      <c r="BH61" s="183"/>
      <c r="BI61" s="183"/>
      <c r="BJ61" s="183"/>
      <c r="BK61" s="183"/>
      <c r="BL61" s="183"/>
      <c r="BM61" s="183"/>
      <c r="BN61" s="183"/>
      <c r="BO61" s="183"/>
      <c r="BP61" s="183"/>
      <c r="BQ61" s="183"/>
      <c r="BR61" s="183"/>
      <c r="BS61" s="183"/>
      <c r="BT61" s="183"/>
      <c r="BU61" s="183"/>
      <c r="BV61" s="183"/>
      <c r="BW61" s="183"/>
      <c r="BX61" s="183"/>
      <c r="BY61" s="183"/>
      <c r="BZ61" s="183"/>
      <c r="CA61" s="183"/>
      <c r="CB61" s="183"/>
      <c r="CC61" s="183"/>
      <c r="CD61" s="183"/>
      <c r="CE61" s="183"/>
      <c r="CF61" s="183"/>
      <c r="CG61" s="183"/>
      <c r="CH61" s="183"/>
      <c r="CI61" s="183"/>
      <c r="CJ61" s="183"/>
      <c r="CK61" s="183"/>
      <c r="CL61" s="183"/>
      <c r="CM61" s="183"/>
      <c r="CN61" s="183"/>
      <c r="CO61" s="183"/>
      <c r="CP61" s="183"/>
      <c r="CQ61" s="183"/>
      <c r="CR61" s="183"/>
      <c r="CS61" s="183"/>
      <c r="CT61" s="183"/>
      <c r="CU61" s="183"/>
      <c r="CV61" s="183"/>
      <c r="CW61" s="183"/>
      <c r="CX61" s="183"/>
      <c r="CY61" s="183"/>
      <c r="CZ61" s="183"/>
      <c r="DA61" s="183"/>
      <c r="DB61" s="183"/>
      <c r="DC61" s="183"/>
      <c r="DD61" s="183"/>
      <c r="DE61" s="183"/>
      <c r="DF61" s="183"/>
      <c r="DG61" s="183"/>
      <c r="DH61" s="183"/>
      <c r="DI61" s="183"/>
      <c r="DJ61" s="183"/>
      <c r="DK61" s="183"/>
      <c r="DL61" s="183"/>
      <c r="DM61" s="183"/>
      <c r="DN61" s="183"/>
      <c r="DO61" s="183"/>
      <c r="DP61" s="183"/>
      <c r="DQ61" s="183"/>
      <c r="DR61" s="183"/>
      <c r="DS61" s="183"/>
      <c r="DT61" s="183"/>
      <c r="DU61" s="183"/>
      <c r="DV61" s="183"/>
      <c r="DW61" s="183"/>
      <c r="DX61" s="183"/>
      <c r="DY61" s="183"/>
      <c r="DZ61" s="183"/>
      <c r="EA61" s="183"/>
      <c r="EB61" s="183"/>
      <c r="EC61" s="183"/>
      <c r="ED61" s="183"/>
      <c r="EE61" s="183"/>
      <c r="EF61" s="183"/>
      <c r="EG61" s="183"/>
      <c r="EH61" s="183"/>
      <c r="EI61" s="183"/>
      <c r="EJ61" s="183"/>
      <c r="EK61" s="183"/>
      <c r="EL61" s="183"/>
      <c r="EM61" s="183"/>
      <c r="EN61" s="183"/>
      <c r="EO61" s="183"/>
      <c r="EP61" s="183"/>
      <c r="EQ61" s="183"/>
      <c r="ER61" s="183"/>
      <c r="ES61" s="183"/>
      <c r="ET61" s="183"/>
      <c r="EU61" s="183"/>
      <c r="EV61" s="183"/>
      <c r="EW61" s="183"/>
      <c r="EX61" s="183"/>
      <c r="EY61" s="183"/>
      <c r="EZ61" s="183"/>
      <c r="FA61" s="183"/>
      <c r="FB61" s="183"/>
      <c r="FC61" s="183"/>
      <c r="FD61" s="183"/>
      <c r="FE61" s="183"/>
      <c r="FF61" s="183"/>
      <c r="FG61" s="183"/>
      <c r="FH61" s="183"/>
      <c r="FI61" s="183"/>
      <c r="FJ61" s="183"/>
      <c r="FK61" s="183"/>
      <c r="FL61" s="183"/>
      <c r="FM61" s="183"/>
      <c r="FN61" s="183"/>
      <c r="FO61" s="183"/>
      <c r="FP61" s="183"/>
      <c r="FQ61" s="183"/>
      <c r="FR61" s="183"/>
      <c r="FS61" s="183"/>
      <c r="FT61" s="183"/>
      <c r="FU61" s="183"/>
      <c r="FV61" s="183"/>
      <c r="FW61" s="183"/>
      <c r="FX61" s="183"/>
      <c r="FY61" s="183"/>
      <c r="FZ61" s="183"/>
      <c r="GA61" s="183"/>
      <c r="GB61" s="183"/>
      <c r="GC61" s="183"/>
      <c r="GD61" s="183"/>
      <c r="GE61" s="183"/>
      <c r="GF61" s="183"/>
      <c r="GG61" s="183"/>
      <c r="GH61" s="183"/>
      <c r="GI61" s="183"/>
      <c r="GJ61" s="183"/>
      <c r="GK61" s="183"/>
      <c r="GL61" s="183"/>
      <c r="GM61" s="183"/>
      <c r="GN61" s="183"/>
      <c r="GO61" s="183"/>
      <c r="GP61" s="183"/>
      <c r="GQ61" s="183"/>
      <c r="GR61" s="183"/>
      <c r="GS61" s="183"/>
      <c r="GT61" s="183"/>
      <c r="GU61" s="183"/>
      <c r="GV61" s="183"/>
      <c r="GW61" s="183"/>
      <c r="GX61" s="183"/>
      <c r="GY61" s="183"/>
      <c r="GZ61" s="183"/>
      <c r="HA61" s="183"/>
      <c r="HB61" s="183"/>
      <c r="HC61" s="183"/>
      <c r="HD61" s="183"/>
      <c r="HE61" s="183"/>
      <c r="HF61" s="183"/>
      <c r="HG61" s="183"/>
      <c r="HH61" s="183"/>
      <c r="HI61" s="183"/>
      <c r="HJ61" s="183"/>
      <c r="HK61" s="183"/>
      <c r="HL61" s="183"/>
      <c r="HM61" s="183"/>
      <c r="HN61" s="183"/>
      <c r="HO61" s="183"/>
      <c r="HP61" s="183"/>
      <c r="HQ61" s="183"/>
      <c r="HR61" s="183"/>
      <c r="HS61" s="183"/>
      <c r="HT61" s="183"/>
      <c r="HU61" s="183"/>
      <c r="HV61" s="183"/>
      <c r="HW61" s="183"/>
      <c r="HX61" s="183"/>
      <c r="HY61" s="183"/>
      <c r="HZ61" s="183"/>
      <c r="IA61" s="183"/>
      <c r="IB61" s="183"/>
      <c r="IC61" s="183"/>
      <c r="ID61" s="183"/>
      <c r="IE61" s="183"/>
      <c r="IF61" s="183"/>
      <c r="IG61" s="183"/>
      <c r="IH61" s="183"/>
      <c r="II61" s="183"/>
      <c r="IJ61" s="183"/>
      <c r="IK61" s="183"/>
      <c r="IL61" s="183"/>
      <c r="IM61" s="183"/>
      <c r="IN61" s="183"/>
      <c r="IO61" s="183"/>
      <c r="IP61" s="183"/>
      <c r="IQ61" s="183"/>
      <c r="IR61" s="183"/>
      <c r="IS61" s="183"/>
      <c r="IT61" s="183"/>
      <c r="IU61" s="183"/>
      <c r="IV61" s="183"/>
      <c r="IW61" s="183"/>
      <c r="IX61" s="183"/>
      <c r="IY61" s="183"/>
      <c r="IZ61" s="183"/>
      <c r="JA61" s="183"/>
      <c r="JB61" s="183"/>
      <c r="JC61" s="183"/>
      <c r="JD61" s="183"/>
      <c r="JE61" s="183"/>
      <c r="JF61" s="183"/>
      <c r="JG61" s="183"/>
      <c r="JH61" s="183"/>
      <c r="JI61" s="183"/>
      <c r="JJ61" s="183"/>
      <c r="JK61" s="183"/>
      <c r="JL61" s="183"/>
      <c r="JM61" s="183"/>
      <c r="JN61" s="183"/>
      <c r="JO61" s="183"/>
      <c r="JP61" s="183"/>
      <c r="JQ61" s="183"/>
      <c r="JR61" s="183"/>
      <c r="JS61" s="183"/>
      <c r="JT61" s="183"/>
      <c r="JU61" s="183"/>
      <c r="JV61" s="183"/>
      <c r="JW61" s="183"/>
      <c r="JX61" s="183"/>
      <c r="JY61" s="183"/>
      <c r="JZ61" s="183"/>
      <c r="KA61" s="183"/>
      <c r="KB61" s="183"/>
      <c r="KC61" s="183"/>
      <c r="KD61" s="183"/>
      <c r="KE61" s="183"/>
      <c r="KF61" s="183"/>
      <c r="KG61" s="183"/>
      <c r="KH61" s="183"/>
      <c r="KI61" s="183"/>
      <c r="KJ61" s="183"/>
      <c r="KK61" s="183"/>
      <c r="KL61" s="183"/>
      <c r="KM61" s="183"/>
      <c r="KN61" s="183"/>
      <c r="KO61" s="183"/>
      <c r="KP61" s="183"/>
      <c r="KQ61" s="183"/>
      <c r="KR61" s="183"/>
      <c r="KS61" s="183"/>
      <c r="KT61" s="183"/>
      <c r="KU61" s="183"/>
      <c r="KV61" s="183"/>
      <c r="KW61" s="183"/>
      <c r="KX61" s="183"/>
      <c r="KY61" s="183"/>
      <c r="KZ61" s="183"/>
      <c r="LA61" s="183"/>
      <c r="LB61" s="183"/>
      <c r="LC61" s="183"/>
      <c r="LD61" s="183"/>
      <c r="LE61" s="183"/>
      <c r="LF61" s="183"/>
      <c r="LG61" s="183"/>
      <c r="LH61" s="183"/>
      <c r="LI61" s="183"/>
      <c r="LJ61" s="183"/>
      <c r="LK61" s="183"/>
      <c r="LL61" s="183"/>
      <c r="LM61" s="183"/>
      <c r="LN61" s="183"/>
      <c r="LO61" s="183"/>
      <c r="LP61" s="183"/>
      <c r="LQ61" s="183"/>
      <c r="LR61" s="183"/>
      <c r="LS61" s="183"/>
      <c r="LT61" s="183"/>
      <c r="LU61" s="183"/>
      <c r="LV61" s="183"/>
      <c r="LW61" s="183"/>
      <c r="LX61" s="183"/>
      <c r="LY61" s="183"/>
      <c r="LZ61" s="183"/>
      <c r="MA61" s="183"/>
      <c r="MB61" s="183"/>
      <c r="MC61" s="183"/>
      <c r="MD61" s="183"/>
      <c r="ME61" s="183"/>
      <c r="MF61" s="183"/>
      <c r="MG61" s="183"/>
      <c r="MH61" s="183"/>
      <c r="MI61" s="183"/>
      <c r="MJ61" s="183"/>
      <c r="MK61" s="183"/>
      <c r="ML61" s="183"/>
      <c r="MM61" s="183"/>
      <c r="MN61" s="183"/>
      <c r="MO61" s="183"/>
      <c r="MP61" s="183"/>
      <c r="MQ61" s="183"/>
      <c r="MR61" s="183"/>
      <c r="MS61" s="183"/>
      <c r="MT61" s="183"/>
      <c r="MU61" s="183"/>
      <c r="MV61" s="183"/>
      <c r="MW61" s="183"/>
      <c r="MX61" s="183"/>
      <c r="MY61" s="183"/>
      <c r="MZ61" s="183"/>
      <c r="NA61" s="183"/>
      <c r="NB61" s="183"/>
      <c r="NC61" s="183"/>
      <c r="ND61" s="183"/>
      <c r="NE61" s="183"/>
      <c r="NF61" s="183"/>
      <c r="NG61" s="183"/>
      <c r="NH61" s="183"/>
      <c r="NI61" s="183"/>
      <c r="NJ61" s="183"/>
      <c r="NK61" s="183"/>
      <c r="NL61" s="183"/>
      <c r="NM61" s="183"/>
      <c r="NN61" s="183"/>
      <c r="NO61" s="183"/>
      <c r="NP61" s="183"/>
      <c r="NQ61" s="183"/>
      <c r="NR61" s="183"/>
      <c r="NS61" s="183"/>
      <c r="NT61" s="183"/>
      <c r="NU61" s="183"/>
      <c r="NV61" s="183"/>
      <c r="NW61" s="183"/>
      <c r="NX61" s="183"/>
      <c r="NY61" s="183"/>
      <c r="NZ61" s="183"/>
      <c r="OA61" s="183"/>
      <c r="OB61" s="183"/>
      <c r="OC61" s="183"/>
      <c r="OD61" s="183"/>
      <c r="OE61" s="183"/>
      <c r="OF61" s="183"/>
      <c r="OG61" s="183"/>
      <c r="OH61" s="183"/>
      <c r="OI61" s="183"/>
      <c r="OJ61" s="183"/>
      <c r="OK61" s="183"/>
      <c r="OL61" s="183"/>
      <c r="OM61" s="183"/>
      <c r="ON61" s="183"/>
      <c r="OO61" s="183"/>
      <c r="OP61" s="183"/>
      <c r="OQ61" s="183"/>
      <c r="OR61" s="183"/>
      <c r="OS61" s="183"/>
      <c r="OT61" s="183"/>
      <c r="OU61" s="183"/>
      <c r="OV61" s="183"/>
      <c r="OW61" s="183"/>
      <c r="OX61" s="183"/>
      <c r="OY61" s="183"/>
      <c r="OZ61" s="183"/>
      <c r="PA61" s="183"/>
      <c r="PB61" s="183"/>
      <c r="PC61" s="183"/>
      <c r="PD61" s="183"/>
      <c r="PE61" s="183"/>
      <c r="PF61" s="183"/>
      <c r="PG61" s="183"/>
      <c r="PH61" s="183"/>
      <c r="PI61" s="183"/>
      <c r="PJ61" s="183"/>
      <c r="PK61" s="183"/>
      <c r="PL61" s="183"/>
      <c r="PM61" s="183"/>
      <c r="PN61" s="183"/>
      <c r="PO61" s="183"/>
      <c r="PP61" s="183"/>
      <c r="PQ61" s="183"/>
      <c r="PR61" s="183"/>
      <c r="PS61" s="183"/>
      <c r="PT61" s="183"/>
      <c r="PU61" s="183"/>
      <c r="PV61" s="183"/>
      <c r="PW61" s="183"/>
      <c r="PX61" s="183"/>
      <c r="PY61" s="183"/>
      <c r="PZ61" s="183"/>
      <c r="QA61" s="183"/>
      <c r="QB61" s="183"/>
      <c r="QC61" s="183"/>
      <c r="QD61" s="183"/>
      <c r="QE61" s="183"/>
      <c r="QF61" s="183"/>
      <c r="QG61" s="183"/>
      <c r="QH61" s="183"/>
      <c r="QI61" s="183"/>
      <c r="QJ61" s="183"/>
      <c r="QK61" s="183"/>
      <c r="QL61" s="183"/>
      <c r="QM61" s="183"/>
      <c r="QN61" s="183"/>
      <c r="QO61" s="183"/>
      <c r="QP61" s="183"/>
      <c r="QQ61" s="183"/>
      <c r="QR61" s="183"/>
      <c r="QS61" s="183"/>
      <c r="QT61" s="183"/>
      <c r="QU61" s="183"/>
      <c r="QV61" s="183"/>
      <c r="QW61" s="183"/>
      <c r="QX61" s="183"/>
      <c r="QY61" s="183"/>
      <c r="QZ61" s="183"/>
      <c r="RA61" s="183"/>
      <c r="RB61" s="183"/>
      <c r="RC61" s="183"/>
      <c r="RD61" s="183"/>
      <c r="RE61" s="183"/>
      <c r="RF61" s="183"/>
      <c r="RG61" s="183"/>
      <c r="RH61" s="183"/>
      <c r="RI61" s="183"/>
      <c r="RJ61" s="183"/>
      <c r="RK61" s="183"/>
      <c r="RL61" s="183"/>
      <c r="RM61" s="183"/>
      <c r="RN61" s="183"/>
      <c r="RO61" s="183"/>
      <c r="RP61" s="183"/>
      <c r="RQ61" s="183"/>
      <c r="RR61" s="183"/>
      <c r="RS61" s="183"/>
      <c r="RT61" s="183"/>
      <c r="RU61" s="183"/>
      <c r="RV61" s="183"/>
      <c r="RW61" s="183"/>
      <c r="RX61" s="183"/>
      <c r="RY61" s="183"/>
      <c r="RZ61" s="183"/>
      <c r="SA61" s="183"/>
      <c r="SB61" s="183"/>
      <c r="SC61" s="183"/>
      <c r="SD61" s="183"/>
      <c r="SE61" s="183"/>
      <c r="SF61" s="183"/>
      <c r="SG61" s="183"/>
      <c r="SH61" s="183"/>
      <c r="SI61" s="183"/>
      <c r="SJ61" s="183"/>
      <c r="SK61" s="183"/>
      <c r="SL61" s="183"/>
      <c r="SM61" s="183"/>
      <c r="SN61" s="183"/>
      <c r="SO61" s="183"/>
      <c r="SP61" s="183"/>
      <c r="SQ61" s="183"/>
      <c r="SR61" s="183"/>
      <c r="SS61" s="183"/>
      <c r="ST61" s="183"/>
      <c r="SU61" s="183"/>
      <c r="SV61" s="183"/>
      <c r="SW61" s="183"/>
      <c r="SX61" s="183"/>
      <c r="SY61" s="183"/>
      <c r="SZ61" s="183"/>
      <c r="TA61" s="183"/>
      <c r="TB61" s="183"/>
      <c r="TC61" s="183"/>
      <c r="TD61" s="183"/>
      <c r="TE61" s="183"/>
      <c r="TF61" s="183"/>
      <c r="TG61" s="183"/>
      <c r="TH61" s="183"/>
      <c r="TI61" s="183"/>
      <c r="TJ61" s="183"/>
      <c r="TK61" s="183"/>
      <c r="TL61" s="183"/>
      <c r="TM61" s="183"/>
      <c r="TN61" s="183"/>
      <c r="TO61" s="183"/>
      <c r="TP61" s="183"/>
      <c r="TQ61" s="183"/>
      <c r="TR61" s="183"/>
      <c r="TS61" s="183"/>
      <c r="TT61" s="183"/>
      <c r="TU61" s="183"/>
      <c r="TV61" s="183"/>
      <c r="TW61" s="183"/>
      <c r="TX61" s="183"/>
      <c r="TY61" s="183"/>
      <c r="TZ61" s="183"/>
      <c r="UA61" s="183"/>
      <c r="UB61" s="183"/>
      <c r="UC61" s="183"/>
      <c r="UD61" s="183"/>
      <c r="UE61" s="183"/>
      <c r="UF61" s="183"/>
      <c r="UG61" s="183"/>
      <c r="UH61" s="183"/>
      <c r="UI61" s="183"/>
      <c r="UJ61" s="183"/>
      <c r="UK61" s="183"/>
      <c r="UL61" s="183"/>
      <c r="UM61" s="183"/>
      <c r="UN61" s="183"/>
      <c r="UO61" s="183"/>
      <c r="UP61" s="183"/>
      <c r="UQ61" s="183"/>
      <c r="UR61" s="183"/>
      <c r="US61" s="183"/>
      <c r="UT61" s="183"/>
      <c r="UU61" s="183"/>
      <c r="UV61" s="183"/>
      <c r="UW61" s="183"/>
      <c r="UX61" s="183"/>
      <c r="UY61" s="183"/>
      <c r="UZ61" s="183"/>
      <c r="VA61" s="183"/>
      <c r="VB61" s="183"/>
      <c r="VC61" s="183"/>
      <c r="VD61" s="183"/>
      <c r="VE61" s="183"/>
      <c r="VF61" s="183"/>
      <c r="VG61" s="183"/>
      <c r="VH61" s="183"/>
      <c r="VI61" s="183"/>
      <c r="VJ61" s="183"/>
      <c r="VK61" s="183"/>
      <c r="VL61" s="183"/>
      <c r="VM61" s="183"/>
      <c r="VN61" s="183"/>
      <c r="VO61" s="183"/>
      <c r="VP61" s="183"/>
      <c r="VQ61" s="183"/>
      <c r="VR61" s="183"/>
      <c r="VS61" s="183"/>
      <c r="VT61" s="183"/>
      <c r="VU61" s="183"/>
      <c r="VV61" s="183"/>
      <c r="VW61" s="183"/>
      <c r="VX61" s="183"/>
      <c r="VY61" s="183"/>
      <c r="VZ61" s="183"/>
      <c r="WA61" s="183"/>
      <c r="WB61" s="183"/>
      <c r="WC61" s="183"/>
      <c r="WD61" s="183"/>
      <c r="WE61" s="183"/>
      <c r="WF61" s="183"/>
      <c r="WG61" s="183"/>
      <c r="WH61" s="183"/>
      <c r="WI61" s="183"/>
      <c r="WJ61" s="183"/>
      <c r="WK61" s="183"/>
      <c r="WL61" s="183"/>
      <c r="WM61" s="183"/>
      <c r="WN61" s="183"/>
      <c r="WO61" s="183"/>
      <c r="WP61" s="183"/>
      <c r="WQ61" s="183"/>
      <c r="WR61" s="183"/>
      <c r="WS61" s="183"/>
      <c r="WT61" s="183"/>
      <c r="WU61" s="183"/>
      <c r="WV61" s="183"/>
      <c r="WW61" s="183"/>
      <c r="WX61" s="183"/>
      <c r="WY61" s="183"/>
      <c r="WZ61" s="183"/>
      <c r="XA61" s="183"/>
      <c r="XB61" s="183"/>
      <c r="XC61" s="183"/>
      <c r="XD61" s="183"/>
      <c r="XE61" s="183"/>
      <c r="XF61" s="183"/>
      <c r="XG61" s="183"/>
      <c r="XH61" s="183"/>
      <c r="XI61" s="183"/>
      <c r="XJ61" s="183"/>
      <c r="XK61" s="183"/>
      <c r="XL61" s="183"/>
      <c r="XM61" s="183"/>
      <c r="XN61" s="183"/>
      <c r="XO61" s="183"/>
      <c r="XP61" s="183"/>
      <c r="XQ61" s="183"/>
      <c r="XR61" s="183"/>
      <c r="XS61" s="183"/>
      <c r="XT61" s="183"/>
      <c r="XU61" s="183"/>
      <c r="XV61" s="183"/>
      <c r="XW61" s="183"/>
      <c r="XX61" s="183"/>
      <c r="XY61" s="183"/>
      <c r="XZ61" s="183"/>
      <c r="YA61" s="183"/>
      <c r="YB61" s="183"/>
      <c r="YC61" s="183"/>
      <c r="YD61" s="183"/>
      <c r="YE61" s="183"/>
      <c r="YF61" s="183"/>
      <c r="YG61" s="183"/>
      <c r="YH61" s="183"/>
      <c r="YI61" s="183"/>
      <c r="YJ61" s="183"/>
      <c r="YK61" s="183"/>
      <c r="YL61" s="183"/>
      <c r="YM61" s="183"/>
      <c r="YN61" s="183"/>
      <c r="YO61" s="183"/>
      <c r="YP61" s="183"/>
      <c r="YQ61" s="183"/>
      <c r="YR61" s="183"/>
      <c r="YS61" s="183"/>
      <c r="YT61" s="183"/>
      <c r="YU61" s="183"/>
      <c r="YV61" s="183"/>
      <c r="YW61" s="183"/>
      <c r="YX61" s="183"/>
      <c r="YY61" s="183"/>
      <c r="YZ61" s="183"/>
      <c r="ZA61" s="183"/>
      <c r="ZB61" s="183"/>
      <c r="ZC61" s="183"/>
      <c r="ZD61" s="183"/>
      <c r="ZE61" s="183"/>
      <c r="ZF61" s="183"/>
      <c r="ZG61" s="183"/>
      <c r="ZH61" s="183"/>
      <c r="ZI61" s="183"/>
      <c r="ZJ61" s="183"/>
      <c r="ZK61" s="183"/>
      <c r="ZL61" s="183"/>
      <c r="ZM61" s="183"/>
      <c r="ZN61" s="183"/>
      <c r="ZO61" s="183"/>
      <c r="ZP61" s="183"/>
      <c r="ZQ61" s="183"/>
      <c r="ZR61" s="183"/>
      <c r="ZS61" s="183"/>
      <c r="ZT61" s="183"/>
      <c r="ZU61" s="183"/>
      <c r="ZV61" s="183"/>
      <c r="ZW61" s="183"/>
      <c r="ZX61" s="183"/>
      <c r="ZY61" s="183"/>
      <c r="ZZ61" s="183"/>
      <c r="AAA61" s="183"/>
      <c r="AAB61" s="183"/>
      <c r="AAC61" s="183"/>
      <c r="AAD61" s="183"/>
      <c r="AAE61" s="183"/>
      <c r="AAF61" s="183"/>
      <c r="AAG61" s="183"/>
      <c r="AAH61" s="183"/>
      <c r="AAI61" s="183"/>
      <c r="AAJ61" s="183"/>
      <c r="AAK61" s="183"/>
      <c r="AAL61" s="183"/>
      <c r="AAM61" s="183"/>
      <c r="AAN61" s="183"/>
      <c r="AAO61" s="183"/>
      <c r="AAP61" s="183"/>
      <c r="AAQ61" s="183"/>
      <c r="AAR61" s="183"/>
      <c r="AAS61" s="183"/>
      <c r="AAT61" s="183"/>
      <c r="AAU61" s="183"/>
      <c r="AAV61" s="183"/>
      <c r="AAW61" s="183"/>
      <c r="AAX61" s="183"/>
      <c r="AAY61" s="183"/>
      <c r="AAZ61" s="183"/>
      <c r="ABA61" s="183"/>
      <c r="ABB61" s="183"/>
      <c r="ABC61" s="183"/>
      <c r="ABD61" s="183"/>
      <c r="ABE61" s="183"/>
      <c r="ABF61" s="183"/>
      <c r="ABG61" s="183"/>
      <c r="ABH61" s="183"/>
      <c r="ABI61" s="183"/>
      <c r="ABJ61" s="183"/>
      <c r="ABK61" s="183"/>
      <c r="ABL61" s="183"/>
      <c r="ABM61" s="183"/>
      <c r="ABN61" s="183"/>
      <c r="ABO61" s="183"/>
      <c r="ABP61" s="183"/>
      <c r="ABQ61" s="183"/>
      <c r="ABR61" s="183"/>
      <c r="ABS61" s="183"/>
      <c r="ABT61" s="183"/>
      <c r="ABU61" s="183"/>
      <c r="ABV61" s="183"/>
      <c r="ABW61" s="183"/>
      <c r="ABX61" s="183"/>
      <c r="ABY61" s="183"/>
      <c r="ABZ61" s="183"/>
      <c r="ACA61" s="183"/>
      <c r="ACB61" s="183"/>
      <c r="ACC61" s="183"/>
      <c r="ACD61" s="183"/>
      <c r="ACE61" s="183"/>
      <c r="ACF61" s="183"/>
      <c r="ACG61" s="183"/>
      <c r="ACH61" s="183"/>
      <c r="ACI61" s="183"/>
      <c r="ACJ61" s="183"/>
      <c r="ACK61" s="183"/>
      <c r="ACL61" s="183"/>
      <c r="ACM61" s="183"/>
      <c r="ACN61" s="183"/>
      <c r="ACO61" s="183"/>
      <c r="ACP61" s="183"/>
      <c r="ACQ61" s="183"/>
      <c r="ACR61" s="183"/>
      <c r="ACS61" s="183"/>
      <c r="ACT61" s="183"/>
      <c r="ACU61" s="183"/>
      <c r="ACV61" s="183"/>
      <c r="ACW61" s="183"/>
      <c r="ACX61" s="183"/>
      <c r="ACY61" s="183"/>
      <c r="ACZ61" s="183"/>
      <c r="ADA61" s="183"/>
      <c r="ADB61" s="183"/>
      <c r="ADC61" s="183"/>
      <c r="ADD61" s="183"/>
      <c r="ADE61" s="183"/>
      <c r="ADF61" s="183"/>
      <c r="ADG61" s="183"/>
      <c r="ADH61" s="183"/>
      <c r="ADI61" s="183"/>
      <c r="ADJ61" s="183"/>
      <c r="ADK61" s="183"/>
      <c r="ADL61" s="183"/>
      <c r="ADM61" s="183"/>
      <c r="ADN61" s="183"/>
      <c r="ADO61" s="183"/>
      <c r="ADP61" s="183"/>
      <c r="ADQ61" s="183"/>
      <c r="ADR61" s="183"/>
      <c r="ADS61" s="183"/>
      <c r="ADT61" s="183"/>
      <c r="ADU61" s="183"/>
      <c r="ADV61" s="183"/>
      <c r="ADW61" s="183"/>
      <c r="ADX61" s="183"/>
      <c r="ADY61" s="183"/>
      <c r="ADZ61" s="183"/>
      <c r="AEA61" s="183"/>
      <c r="AEB61" s="183"/>
      <c r="AEC61" s="183"/>
      <c r="AED61" s="183"/>
      <c r="AEE61" s="183"/>
      <c r="AEF61" s="183"/>
      <c r="AEG61" s="183"/>
      <c r="AEH61" s="183"/>
      <c r="AEI61" s="183"/>
      <c r="AEJ61" s="183"/>
      <c r="AEK61" s="183"/>
      <c r="AEL61" s="183"/>
      <c r="AEM61" s="183"/>
      <c r="AEN61" s="183"/>
      <c r="AEO61" s="183"/>
      <c r="AEP61" s="183"/>
      <c r="AEQ61" s="183"/>
      <c r="AER61" s="183"/>
      <c r="AES61" s="183"/>
      <c r="AET61" s="183"/>
      <c r="AEU61" s="183"/>
      <c r="AEV61" s="183"/>
      <c r="AEW61" s="183"/>
      <c r="AEX61" s="183"/>
      <c r="AEY61" s="183"/>
      <c r="AEZ61" s="183"/>
      <c r="AFA61" s="183"/>
      <c r="AFB61" s="183"/>
      <c r="AFC61" s="183"/>
      <c r="AFD61" s="183"/>
      <c r="AFE61" s="183"/>
      <c r="AFF61" s="183"/>
      <c r="AFG61" s="183"/>
      <c r="AFH61" s="183"/>
      <c r="AFI61" s="183"/>
      <c r="AFJ61" s="183"/>
      <c r="AFK61" s="183"/>
      <c r="AFL61" s="183"/>
      <c r="AFM61" s="183"/>
      <c r="AFN61" s="183"/>
      <c r="AFO61" s="183"/>
      <c r="AFP61" s="183"/>
      <c r="AFQ61" s="183"/>
      <c r="AFR61" s="183"/>
      <c r="AFS61" s="183"/>
      <c r="AFT61" s="183"/>
      <c r="AFU61" s="183"/>
      <c r="AFV61" s="183"/>
      <c r="AFW61" s="183"/>
      <c r="AFX61" s="183"/>
      <c r="AFY61" s="183"/>
      <c r="AFZ61" s="183"/>
      <c r="AGA61" s="183"/>
      <c r="AGB61" s="183"/>
      <c r="AGC61" s="183"/>
      <c r="AGD61" s="183"/>
      <c r="AGE61" s="183"/>
      <c r="AGF61" s="183"/>
      <c r="AGG61" s="183"/>
      <c r="AGH61" s="183"/>
      <c r="AGI61" s="183"/>
      <c r="AGJ61" s="183"/>
      <c r="AGK61" s="183"/>
      <c r="AGL61" s="183"/>
      <c r="AGM61" s="183"/>
      <c r="AGN61" s="183"/>
      <c r="AGO61" s="183"/>
      <c r="AGP61" s="183"/>
      <c r="AGQ61" s="183"/>
      <c r="AGR61" s="183"/>
      <c r="AGS61" s="183"/>
      <c r="AGT61" s="183"/>
      <c r="AGU61" s="183"/>
      <c r="AGV61" s="183"/>
      <c r="AGW61" s="183"/>
      <c r="AGX61" s="183"/>
      <c r="AGY61" s="183"/>
      <c r="AGZ61" s="183"/>
      <c r="AHA61" s="183"/>
      <c r="AHB61" s="183"/>
      <c r="AHC61" s="183"/>
      <c r="AHD61" s="183"/>
      <c r="AHE61" s="183"/>
      <c r="AHF61" s="183"/>
      <c r="AHG61" s="183"/>
      <c r="AHH61" s="183"/>
      <c r="AHI61" s="183"/>
      <c r="AHJ61" s="183"/>
      <c r="AHK61" s="183"/>
      <c r="AHL61" s="183"/>
      <c r="AHM61" s="183"/>
      <c r="AHN61" s="183"/>
      <c r="AHO61" s="183"/>
      <c r="AHP61" s="183"/>
      <c r="AHQ61" s="183"/>
      <c r="AHR61" s="183"/>
      <c r="AHS61" s="183"/>
      <c r="AHT61" s="183"/>
      <c r="AHU61" s="183"/>
      <c r="AHV61" s="183"/>
      <c r="AHW61" s="183"/>
      <c r="AHX61" s="183"/>
      <c r="AHY61" s="183"/>
      <c r="AHZ61" s="183"/>
      <c r="AIA61" s="183"/>
      <c r="AIB61" s="183"/>
      <c r="AIC61" s="183"/>
      <c r="AID61" s="183"/>
      <c r="AIE61" s="183"/>
      <c r="AIF61" s="183"/>
      <c r="AIG61" s="183"/>
      <c r="AIH61" s="183"/>
      <c r="AII61" s="183"/>
      <c r="AIJ61" s="183"/>
      <c r="AIK61" s="183"/>
      <c r="AIL61" s="183"/>
      <c r="AIM61" s="183"/>
      <c r="AIN61" s="183"/>
      <c r="AIO61" s="183"/>
      <c r="AIP61" s="183"/>
      <c r="AIQ61" s="183"/>
      <c r="AIR61" s="183"/>
      <c r="AIS61" s="183"/>
      <c r="AIT61" s="183"/>
      <c r="AIU61" s="183"/>
      <c r="AIV61" s="183"/>
      <c r="AIW61" s="183"/>
      <c r="AIX61" s="183"/>
      <c r="AIY61" s="183"/>
      <c r="AIZ61" s="183"/>
      <c r="AJA61" s="183"/>
      <c r="AJB61" s="183"/>
      <c r="AJC61" s="183"/>
      <c r="AJD61" s="183"/>
      <c r="AJE61" s="183"/>
      <c r="AJF61" s="183"/>
      <c r="AJG61" s="183"/>
      <c r="AJH61" s="183"/>
      <c r="AJI61" s="183"/>
      <c r="AJJ61" s="183"/>
      <c r="AJK61" s="183"/>
      <c r="AJL61" s="183"/>
      <c r="AJM61" s="183"/>
      <c r="AJN61" s="183"/>
      <c r="AJO61" s="183"/>
      <c r="AJP61" s="183"/>
      <c r="AJQ61" s="183"/>
      <c r="AJR61" s="183"/>
      <c r="AJS61" s="183"/>
      <c r="AJT61" s="183"/>
      <c r="AJU61" s="183"/>
      <c r="AJV61" s="183"/>
      <c r="AJW61" s="183"/>
      <c r="AJX61" s="183"/>
      <c r="AJY61" s="183"/>
      <c r="AJZ61" s="183"/>
      <c r="AKA61" s="183"/>
      <c r="AKB61" s="183"/>
      <c r="AKC61" s="183"/>
      <c r="AKD61" s="183"/>
      <c r="AKE61" s="183"/>
      <c r="AKF61" s="183"/>
      <c r="AKG61" s="183"/>
      <c r="AKH61" s="183"/>
      <c r="AKI61" s="183"/>
      <c r="AKJ61" s="183"/>
      <c r="AKK61" s="183"/>
      <c r="AKL61" s="183"/>
      <c r="AKM61" s="183"/>
      <c r="AKN61" s="183"/>
      <c r="AKO61" s="183"/>
      <c r="AKP61" s="183"/>
      <c r="AKQ61" s="183"/>
      <c r="AKR61" s="183"/>
      <c r="AKS61" s="183"/>
      <c r="AKT61" s="183"/>
      <c r="AKU61" s="183"/>
      <c r="AKV61" s="183"/>
      <c r="AKW61" s="183"/>
      <c r="AKX61" s="183"/>
      <c r="AKY61" s="183"/>
      <c r="AKZ61" s="183"/>
      <c r="ALA61" s="183"/>
      <c r="ALB61" s="183"/>
      <c r="ALC61" s="183"/>
      <c r="ALD61" s="183"/>
      <c r="ALE61" s="183"/>
      <c r="ALF61" s="183"/>
      <c r="ALG61" s="183"/>
      <c r="ALH61" s="183"/>
      <c r="ALI61" s="183"/>
      <c r="ALJ61" s="183"/>
      <c r="ALK61" s="183"/>
      <c r="ALL61" s="183"/>
      <c r="ALM61" s="183"/>
      <c r="ALN61" s="183"/>
      <c r="ALO61" s="183"/>
      <c r="ALP61" s="183"/>
      <c r="ALQ61" s="183"/>
      <c r="ALR61" s="183"/>
      <c r="ALS61" s="183"/>
      <c r="ALT61" s="183"/>
      <c r="ALU61" s="183"/>
      <c r="ALV61" s="183"/>
      <c r="ALW61" s="183"/>
      <c r="ALX61" s="183"/>
      <c r="ALY61" s="183"/>
      <c r="ALZ61" s="183"/>
      <c r="AMA61" s="183"/>
      <c r="AMB61" s="183"/>
      <c r="AMC61" s="183"/>
      <c r="AMD61" s="183"/>
      <c r="AME61" s="183"/>
      <c r="AMF61" s="183"/>
      <c r="AMG61" s="183"/>
      <c r="AMH61" s="183"/>
      <c r="AMI61" s="183"/>
      <c r="AMJ61" s="183"/>
      <c r="AMK61" s="183"/>
      <c r="AML61" s="183"/>
      <c r="AMM61" s="183"/>
      <c r="AMN61" s="183"/>
      <c r="AMO61" s="183"/>
      <c r="AMP61" s="183"/>
      <c r="AMQ61" s="183"/>
      <c r="AMR61" s="183"/>
      <c r="AMS61" s="183"/>
      <c r="AMT61" s="183"/>
      <c r="AMU61" s="183"/>
      <c r="AMV61" s="183"/>
      <c r="AMW61" s="183"/>
      <c r="AMX61" s="183"/>
      <c r="AMY61" s="183"/>
      <c r="AMZ61" s="183"/>
      <c r="ANA61" s="183"/>
      <c r="ANB61" s="183"/>
      <c r="ANC61" s="183"/>
      <c r="AND61" s="183"/>
      <c r="ANE61" s="183"/>
      <c r="ANF61" s="183"/>
      <c r="ANG61" s="183"/>
      <c r="ANH61" s="183"/>
      <c r="ANI61" s="183"/>
      <c r="ANJ61" s="183"/>
      <c r="ANK61" s="183"/>
      <c r="ANL61" s="183"/>
      <c r="ANM61" s="183"/>
      <c r="ANN61" s="183"/>
      <c r="ANO61" s="183"/>
      <c r="ANP61" s="183"/>
      <c r="ANQ61" s="183"/>
      <c r="ANR61" s="183"/>
      <c r="ANS61" s="183"/>
      <c r="ANT61" s="183"/>
      <c r="ANU61" s="183"/>
      <c r="ANV61" s="183"/>
      <c r="ANW61" s="183"/>
      <c r="ANX61" s="183"/>
      <c r="ANY61" s="183"/>
      <c r="ANZ61" s="183"/>
      <c r="AOA61" s="183"/>
      <c r="AOB61" s="183"/>
      <c r="AOC61" s="183"/>
      <c r="AOD61" s="183"/>
      <c r="AOE61" s="183"/>
      <c r="AOF61" s="183"/>
      <c r="AOG61" s="183"/>
      <c r="AOH61" s="183"/>
      <c r="AOI61" s="183"/>
      <c r="AOJ61" s="183"/>
      <c r="AOK61" s="183"/>
      <c r="AOL61" s="183"/>
      <c r="AOM61" s="183"/>
      <c r="AON61" s="183"/>
      <c r="AOO61" s="183"/>
      <c r="AOP61" s="183"/>
      <c r="AOQ61" s="183"/>
      <c r="AOR61" s="183"/>
      <c r="AOS61" s="183"/>
      <c r="AOT61" s="183"/>
      <c r="AOU61" s="183"/>
      <c r="AOV61" s="183"/>
      <c r="AOW61" s="183"/>
      <c r="AOX61" s="183"/>
      <c r="AOY61" s="183"/>
      <c r="AOZ61" s="183"/>
      <c r="APA61" s="183"/>
      <c r="APB61" s="183"/>
      <c r="APC61" s="183"/>
      <c r="APD61" s="183"/>
      <c r="APE61" s="183"/>
      <c r="APF61" s="183"/>
      <c r="APG61" s="183"/>
      <c r="APH61" s="183"/>
      <c r="API61" s="183"/>
      <c r="APJ61" s="183"/>
      <c r="APK61" s="183"/>
      <c r="APL61" s="183"/>
      <c r="APM61" s="183"/>
      <c r="APN61" s="183"/>
      <c r="APO61" s="183"/>
      <c r="APP61" s="183"/>
      <c r="APQ61" s="183"/>
      <c r="APR61" s="183"/>
      <c r="APS61" s="183"/>
      <c r="APT61" s="183"/>
      <c r="APU61" s="183"/>
      <c r="APV61" s="183"/>
      <c r="APW61" s="183"/>
      <c r="APX61" s="183"/>
      <c r="APY61" s="183"/>
      <c r="APZ61" s="183"/>
      <c r="AQA61" s="183"/>
      <c r="AQB61" s="183"/>
      <c r="AQC61" s="183"/>
      <c r="AQD61" s="183"/>
      <c r="AQE61" s="183"/>
      <c r="AQF61" s="183"/>
      <c r="AQG61" s="183"/>
      <c r="AQH61" s="183"/>
      <c r="AQI61" s="183"/>
      <c r="AQJ61" s="183"/>
      <c r="AQK61" s="183"/>
      <c r="AQL61" s="183"/>
      <c r="AQM61" s="183"/>
      <c r="AQN61" s="183"/>
      <c r="AQO61" s="183"/>
      <c r="AQP61" s="183"/>
      <c r="AQQ61" s="183"/>
      <c r="AQR61" s="183"/>
      <c r="AQS61" s="183"/>
      <c r="AQT61" s="183"/>
      <c r="AQU61" s="183"/>
      <c r="AQV61" s="183"/>
      <c r="AQW61" s="183"/>
      <c r="AQX61" s="183"/>
      <c r="AQY61" s="183"/>
      <c r="AQZ61" s="183"/>
      <c r="ARA61" s="183"/>
      <c r="ARB61" s="183"/>
      <c r="ARC61" s="183"/>
      <c r="ARD61" s="183"/>
      <c r="ARE61" s="183"/>
      <c r="ARF61" s="183"/>
      <c r="ARG61" s="183"/>
      <c r="ARH61" s="183"/>
      <c r="ARI61" s="183"/>
      <c r="ARJ61" s="183"/>
      <c r="ARK61" s="183"/>
      <c r="ARL61" s="183"/>
      <c r="ARM61" s="183"/>
      <c r="ARN61" s="183"/>
      <c r="ARO61" s="183"/>
      <c r="ARP61" s="183"/>
      <c r="ARQ61" s="183"/>
      <c r="ARR61" s="183"/>
      <c r="ARS61" s="183"/>
      <c r="ART61" s="183"/>
      <c r="ARU61" s="183"/>
      <c r="ARV61" s="183"/>
      <c r="ARW61" s="183"/>
      <c r="ARX61" s="183"/>
      <c r="ARY61" s="183"/>
      <c r="ARZ61" s="183"/>
      <c r="ASA61" s="183"/>
      <c r="ASB61" s="183"/>
      <c r="ASC61" s="183"/>
      <c r="ASD61" s="183"/>
      <c r="ASE61" s="183"/>
      <c r="ASF61" s="183"/>
      <c r="ASG61" s="183"/>
      <c r="ASH61" s="183"/>
      <c r="ASI61" s="183"/>
      <c r="ASJ61" s="183"/>
      <c r="ASK61" s="183"/>
      <c r="ASL61" s="183"/>
      <c r="ASM61" s="183"/>
      <c r="ASN61" s="183"/>
      <c r="ASO61" s="183"/>
      <c r="ASP61" s="183"/>
      <c r="ASQ61" s="183"/>
      <c r="ASR61" s="183"/>
      <c r="ASS61" s="183"/>
      <c r="AST61" s="183"/>
      <c r="ASU61" s="183"/>
      <c r="ASV61" s="183"/>
      <c r="ASW61" s="183"/>
      <c r="ASX61" s="183"/>
      <c r="ASY61" s="183"/>
      <c r="ASZ61" s="183"/>
      <c r="ATA61" s="183"/>
      <c r="ATB61" s="183"/>
      <c r="ATC61" s="183"/>
      <c r="ATD61" s="183"/>
      <c r="ATE61" s="183"/>
      <c r="ATF61" s="183"/>
      <c r="ATG61" s="183"/>
      <c r="ATH61" s="183"/>
      <c r="ATI61" s="183"/>
      <c r="ATJ61" s="183"/>
      <c r="ATK61" s="183"/>
      <c r="ATL61" s="183"/>
      <c r="ATM61" s="183"/>
      <c r="ATN61" s="183"/>
      <c r="ATO61" s="183"/>
      <c r="ATP61" s="183"/>
      <c r="ATQ61" s="183"/>
      <c r="ATR61" s="183"/>
      <c r="ATS61" s="183"/>
      <c r="ATT61" s="183"/>
      <c r="ATU61" s="183"/>
      <c r="ATV61" s="183"/>
      <c r="ATW61" s="183"/>
      <c r="ATX61" s="183"/>
      <c r="ATY61" s="183"/>
      <c r="ATZ61" s="183"/>
      <c r="AUA61" s="183"/>
      <c r="AUB61" s="183"/>
      <c r="AUC61" s="183"/>
      <c r="AUD61" s="183"/>
      <c r="AUE61" s="183"/>
      <c r="AUF61" s="183"/>
      <c r="AUG61" s="183"/>
      <c r="AUH61" s="183"/>
      <c r="AUI61" s="183"/>
      <c r="AUJ61" s="183"/>
      <c r="AUK61" s="183"/>
      <c r="AUL61" s="183"/>
      <c r="AUM61" s="183"/>
      <c r="AUN61" s="183"/>
      <c r="AUO61" s="183"/>
      <c r="AUP61" s="183"/>
      <c r="AUQ61" s="183"/>
      <c r="AUR61" s="183"/>
      <c r="AUS61" s="183"/>
      <c r="AUT61" s="183"/>
      <c r="AUU61" s="183"/>
      <c r="AUV61" s="183"/>
      <c r="AUW61" s="183"/>
      <c r="AUX61" s="183"/>
      <c r="AUY61" s="183"/>
      <c r="AUZ61" s="183"/>
      <c r="AVA61" s="183"/>
      <c r="AVB61" s="183"/>
      <c r="AVC61" s="183"/>
      <c r="AVD61" s="183"/>
      <c r="AVE61" s="183"/>
      <c r="AVF61" s="183"/>
      <c r="AVG61" s="183"/>
      <c r="AVH61" s="183"/>
      <c r="AVI61" s="183"/>
      <c r="AVJ61" s="183"/>
      <c r="AVK61" s="183"/>
      <c r="AVL61" s="183"/>
      <c r="AVM61" s="183"/>
      <c r="AVN61" s="183"/>
      <c r="AVO61" s="183"/>
      <c r="AVP61" s="183"/>
      <c r="AVQ61" s="183"/>
      <c r="AVR61" s="183"/>
      <c r="AVS61" s="183"/>
      <c r="AVT61" s="183"/>
      <c r="AVU61" s="183"/>
      <c r="AVV61" s="183"/>
      <c r="AVW61" s="183"/>
      <c r="AVX61" s="183"/>
      <c r="AVY61" s="183"/>
      <c r="AVZ61" s="183"/>
      <c r="AWA61" s="183"/>
      <c r="AWB61" s="183"/>
      <c r="AWC61" s="183"/>
      <c r="AWD61" s="183"/>
      <c r="AWE61" s="183"/>
      <c r="AWF61" s="183"/>
      <c r="AWG61" s="183"/>
      <c r="AWH61" s="183"/>
      <c r="AWI61" s="183"/>
      <c r="AWJ61" s="183"/>
      <c r="AWK61" s="183"/>
      <c r="AWL61" s="183"/>
      <c r="AWM61" s="183"/>
      <c r="AWN61" s="183"/>
      <c r="AWO61" s="183"/>
      <c r="AWP61" s="183"/>
      <c r="AWQ61" s="183"/>
      <c r="AWR61" s="183"/>
      <c r="AWS61" s="183"/>
      <c r="AWT61" s="183"/>
      <c r="AWU61" s="183"/>
      <c r="AWV61" s="183"/>
      <c r="AWW61" s="183"/>
      <c r="AWX61" s="183"/>
      <c r="AWY61" s="183"/>
      <c r="AWZ61" s="183"/>
      <c r="AXA61" s="183"/>
      <c r="AXB61" s="183"/>
      <c r="AXC61" s="183"/>
      <c r="AXD61" s="183"/>
      <c r="AXE61" s="183"/>
      <c r="AXF61" s="183"/>
      <c r="AXG61" s="183"/>
      <c r="AXH61" s="183"/>
      <c r="AXI61" s="183"/>
      <c r="AXJ61" s="183"/>
      <c r="AXK61" s="183"/>
      <c r="AXL61" s="183"/>
      <c r="AXM61" s="183"/>
      <c r="AXN61" s="183"/>
      <c r="AXO61" s="183"/>
      <c r="AXP61" s="183"/>
      <c r="AXQ61" s="183"/>
      <c r="AXR61" s="183"/>
      <c r="AXS61" s="183"/>
      <c r="AXT61" s="183"/>
      <c r="AXU61" s="183"/>
      <c r="AXV61" s="183"/>
      <c r="AXW61" s="183"/>
      <c r="AXX61" s="183"/>
      <c r="AXY61" s="183"/>
      <c r="AXZ61" s="183"/>
      <c r="AYA61" s="183"/>
      <c r="AYB61" s="183"/>
      <c r="AYC61" s="183"/>
      <c r="AYD61" s="183"/>
      <c r="AYE61" s="183"/>
      <c r="AYF61" s="183"/>
      <c r="AYG61" s="183"/>
      <c r="AYH61" s="183"/>
      <c r="AYI61" s="183"/>
      <c r="AYJ61" s="183"/>
      <c r="AYK61" s="183"/>
      <c r="AYL61" s="183"/>
      <c r="AYM61" s="183"/>
      <c r="AYN61" s="183"/>
      <c r="AYO61" s="183"/>
      <c r="AYP61" s="183"/>
      <c r="AYQ61" s="183"/>
      <c r="AYR61" s="183"/>
      <c r="AYS61" s="183"/>
      <c r="AYT61" s="183"/>
      <c r="AYU61" s="183"/>
      <c r="AYV61" s="183"/>
      <c r="AYW61" s="183"/>
      <c r="AYX61" s="183"/>
      <c r="AYY61" s="183"/>
      <c r="AYZ61" s="183"/>
      <c r="AZA61" s="183"/>
      <c r="AZB61" s="183"/>
      <c r="AZC61" s="183"/>
      <c r="AZD61" s="183"/>
      <c r="AZE61" s="183"/>
      <c r="AZF61" s="183"/>
      <c r="AZG61" s="183"/>
      <c r="AZH61" s="183"/>
      <c r="AZI61" s="183"/>
      <c r="AZJ61" s="183"/>
      <c r="AZK61" s="183"/>
      <c r="AZL61" s="183"/>
      <c r="AZM61" s="183"/>
      <c r="AZN61" s="183"/>
      <c r="AZO61" s="183"/>
      <c r="AZP61" s="183"/>
      <c r="AZQ61" s="183"/>
      <c r="AZR61" s="183"/>
      <c r="AZS61" s="183"/>
      <c r="AZT61" s="183"/>
      <c r="AZU61" s="183"/>
      <c r="AZV61" s="183"/>
      <c r="AZW61" s="183"/>
      <c r="AZX61" s="183"/>
      <c r="AZY61" s="183"/>
      <c r="AZZ61" s="183"/>
      <c r="BAA61" s="183"/>
      <c r="BAB61" s="183"/>
      <c r="BAC61" s="183"/>
      <c r="BAD61" s="183"/>
      <c r="BAE61" s="183"/>
      <c r="BAF61" s="183"/>
      <c r="BAG61" s="183"/>
      <c r="BAH61" s="183"/>
      <c r="BAI61" s="183"/>
      <c r="BAJ61" s="183"/>
      <c r="BAK61" s="183"/>
      <c r="BAL61" s="183"/>
      <c r="BAM61" s="183"/>
      <c r="BAN61" s="183"/>
      <c r="BAO61" s="183"/>
      <c r="BAP61" s="183"/>
      <c r="BAQ61" s="183"/>
      <c r="BAR61" s="183"/>
      <c r="BAS61" s="183"/>
      <c r="BAT61" s="183"/>
      <c r="BAU61" s="183"/>
      <c r="BAV61" s="183"/>
      <c r="BAW61" s="183"/>
      <c r="BAX61" s="183"/>
      <c r="BAY61" s="183"/>
      <c r="BAZ61" s="183"/>
      <c r="BBA61" s="183"/>
      <c r="BBB61" s="183"/>
      <c r="BBC61" s="183"/>
      <c r="BBD61" s="183"/>
      <c r="BBE61" s="183"/>
      <c r="BBF61" s="183"/>
      <c r="BBG61" s="183"/>
      <c r="BBH61" s="183"/>
      <c r="BBI61" s="183"/>
      <c r="BBJ61" s="183"/>
      <c r="BBK61" s="183"/>
      <c r="BBL61" s="183"/>
      <c r="BBM61" s="183"/>
      <c r="BBN61" s="183"/>
      <c r="BBO61" s="183"/>
      <c r="BBP61" s="183"/>
      <c r="BBQ61" s="183"/>
      <c r="BBR61" s="183"/>
      <c r="BBS61" s="183"/>
      <c r="BBT61" s="183"/>
      <c r="BBU61" s="183"/>
      <c r="BBV61" s="183"/>
      <c r="BBW61" s="183"/>
      <c r="BBX61" s="183"/>
      <c r="BBY61" s="183"/>
      <c r="BBZ61" s="183"/>
      <c r="BCA61" s="183"/>
      <c r="BCB61" s="183"/>
      <c r="BCC61" s="183"/>
      <c r="BCD61" s="183"/>
      <c r="BCE61" s="183"/>
      <c r="BCF61" s="183"/>
      <c r="BCG61" s="183"/>
      <c r="BCH61" s="183"/>
      <c r="BCI61" s="183"/>
      <c r="BCJ61" s="183"/>
      <c r="BCK61" s="183"/>
      <c r="BCL61" s="183"/>
      <c r="BCM61" s="183"/>
      <c r="BCN61" s="183"/>
      <c r="BCO61" s="183"/>
      <c r="BCP61" s="183"/>
      <c r="BCQ61" s="183"/>
      <c r="BCR61" s="183"/>
      <c r="BCS61" s="183"/>
      <c r="BCT61" s="183"/>
      <c r="BCU61" s="183"/>
      <c r="BCV61" s="183"/>
      <c r="BCW61" s="183"/>
      <c r="BCX61" s="183"/>
      <c r="BCY61" s="183"/>
      <c r="BCZ61" s="183"/>
      <c r="BDA61" s="183"/>
      <c r="BDB61" s="183"/>
      <c r="BDC61" s="183"/>
      <c r="BDD61" s="183"/>
      <c r="BDE61" s="183"/>
      <c r="BDF61" s="183"/>
      <c r="BDG61" s="183"/>
      <c r="BDH61" s="183"/>
      <c r="BDI61" s="183"/>
      <c r="BDJ61" s="183"/>
      <c r="BDK61" s="183"/>
      <c r="BDL61" s="183"/>
      <c r="BDM61" s="183"/>
      <c r="BDN61" s="183"/>
      <c r="BDO61" s="183"/>
      <c r="BDP61" s="183"/>
      <c r="BDQ61" s="183"/>
      <c r="BDR61" s="183"/>
      <c r="BDS61" s="183"/>
      <c r="BDT61" s="183"/>
      <c r="BDU61" s="183"/>
      <c r="BDV61" s="183"/>
      <c r="BDW61" s="183"/>
      <c r="BDX61" s="183"/>
      <c r="BDY61" s="183"/>
      <c r="BDZ61" s="183"/>
      <c r="BEA61" s="183"/>
      <c r="BEB61" s="183"/>
      <c r="BEC61" s="183"/>
      <c r="BED61" s="183"/>
      <c r="BEE61" s="183"/>
      <c r="BEF61" s="183"/>
      <c r="BEG61" s="183"/>
      <c r="BEH61" s="183"/>
      <c r="BEI61" s="183"/>
      <c r="BEJ61" s="183"/>
      <c r="BEK61" s="183"/>
      <c r="BEL61" s="183"/>
      <c r="BEM61" s="183"/>
      <c r="BEN61" s="183"/>
      <c r="BEO61" s="183"/>
      <c r="BEP61" s="183"/>
      <c r="BEQ61" s="183"/>
      <c r="BER61" s="183"/>
      <c r="BES61" s="183"/>
      <c r="BET61" s="183"/>
      <c r="BEU61" s="183"/>
      <c r="BEV61" s="183"/>
      <c r="BEW61" s="183"/>
      <c r="BEX61" s="183"/>
      <c r="BEY61" s="183"/>
      <c r="BEZ61" s="183"/>
      <c r="BFA61" s="183"/>
      <c r="BFB61" s="183"/>
      <c r="BFC61" s="183"/>
      <c r="BFD61" s="183"/>
      <c r="BFE61" s="183"/>
      <c r="BFF61" s="183"/>
      <c r="BFG61" s="183"/>
      <c r="BFH61" s="183"/>
      <c r="BFI61" s="183"/>
      <c r="BFJ61" s="183"/>
      <c r="BFK61" s="183"/>
      <c r="BFL61" s="183"/>
      <c r="BFM61" s="183"/>
      <c r="BFN61" s="183"/>
      <c r="BFO61" s="183"/>
      <c r="BFP61" s="183"/>
      <c r="BFQ61" s="183"/>
      <c r="BFR61" s="183"/>
      <c r="BFS61" s="183"/>
      <c r="BFT61" s="183"/>
      <c r="BFU61" s="183"/>
      <c r="BFV61" s="183"/>
      <c r="BFW61" s="183"/>
      <c r="BFX61" s="183"/>
      <c r="BFY61" s="183"/>
      <c r="BFZ61" s="183"/>
      <c r="BGA61" s="183"/>
      <c r="BGB61" s="183"/>
      <c r="BGC61" s="183"/>
      <c r="BGD61" s="183"/>
      <c r="BGE61" s="183"/>
      <c r="BGF61" s="183"/>
      <c r="BGG61" s="183"/>
      <c r="BGH61" s="183"/>
      <c r="BGI61" s="183"/>
      <c r="BGJ61" s="183"/>
      <c r="BGK61" s="183"/>
      <c r="BGL61" s="183"/>
      <c r="BGM61" s="183"/>
      <c r="BGN61" s="183"/>
      <c r="BGO61" s="183"/>
      <c r="BGP61" s="183"/>
      <c r="BGQ61" s="183"/>
      <c r="BGR61" s="183"/>
      <c r="BGS61" s="183"/>
      <c r="BGT61" s="183"/>
      <c r="BGU61" s="183"/>
      <c r="BGV61" s="183"/>
      <c r="BGW61" s="183"/>
      <c r="BGX61" s="183"/>
      <c r="BGY61" s="183"/>
      <c r="BGZ61" s="183"/>
      <c r="BHA61" s="183"/>
      <c r="BHB61" s="183"/>
      <c r="BHC61" s="183"/>
      <c r="BHD61" s="183"/>
      <c r="BHE61" s="183"/>
      <c r="BHF61" s="183"/>
      <c r="BHG61" s="183"/>
      <c r="BHH61" s="183"/>
      <c r="BHI61" s="183"/>
      <c r="BHJ61" s="183"/>
      <c r="BHK61" s="183"/>
      <c r="BHL61" s="183"/>
      <c r="BHM61" s="183"/>
      <c r="BHN61" s="183"/>
      <c r="BHO61" s="183"/>
      <c r="BHP61" s="183"/>
      <c r="BHQ61" s="183"/>
      <c r="BHR61" s="183"/>
      <c r="BHS61" s="183"/>
      <c r="BHT61" s="183"/>
      <c r="BHU61" s="183"/>
      <c r="BHV61" s="183"/>
      <c r="BHW61" s="183"/>
      <c r="BHX61" s="183"/>
      <c r="BHY61" s="183"/>
      <c r="BHZ61" s="183"/>
      <c r="BIA61" s="183"/>
      <c r="BIB61" s="183"/>
      <c r="BIC61" s="183"/>
      <c r="BID61" s="183"/>
      <c r="BIE61" s="183"/>
      <c r="BIF61" s="183"/>
      <c r="BIG61" s="183"/>
      <c r="BIH61" s="183"/>
      <c r="BII61" s="183"/>
      <c r="BIJ61" s="183"/>
      <c r="BIK61" s="183"/>
      <c r="BIL61" s="183"/>
      <c r="BIM61" s="183"/>
      <c r="BIN61" s="183"/>
      <c r="BIO61" s="183"/>
      <c r="BIP61" s="183"/>
      <c r="BIQ61" s="183"/>
      <c r="BIR61" s="183"/>
      <c r="BIS61" s="183"/>
      <c r="BIT61" s="183"/>
      <c r="BIU61" s="183"/>
      <c r="BIV61" s="183"/>
      <c r="BIW61" s="183"/>
      <c r="BIX61" s="183"/>
      <c r="BIY61" s="183"/>
      <c r="BIZ61" s="183"/>
      <c r="BJA61" s="183"/>
      <c r="BJB61" s="183"/>
      <c r="BJC61" s="183"/>
      <c r="BJD61" s="183"/>
      <c r="BJE61" s="183"/>
      <c r="BJF61" s="183"/>
      <c r="BJG61" s="183"/>
      <c r="BJH61" s="183"/>
      <c r="BJI61" s="183"/>
      <c r="BJJ61" s="183"/>
      <c r="BJK61" s="183"/>
      <c r="BJL61" s="183"/>
      <c r="BJM61" s="183"/>
      <c r="BJN61" s="183"/>
      <c r="BJO61" s="183"/>
      <c r="BJP61" s="183"/>
      <c r="BJQ61" s="183"/>
      <c r="BJR61" s="183"/>
      <c r="BJS61" s="183"/>
      <c r="BJT61" s="183"/>
      <c r="BJU61" s="183"/>
      <c r="BJV61" s="183"/>
      <c r="BJW61" s="183"/>
      <c r="BJX61" s="183"/>
      <c r="BJY61" s="183"/>
      <c r="BJZ61" s="183"/>
      <c r="BKA61" s="183"/>
      <c r="BKB61" s="183"/>
      <c r="BKC61" s="183"/>
      <c r="BKD61" s="183"/>
      <c r="BKE61" s="183"/>
      <c r="BKF61" s="183"/>
      <c r="BKG61" s="183"/>
      <c r="BKH61" s="183"/>
      <c r="BKI61" s="183"/>
      <c r="BKJ61" s="183"/>
      <c r="BKK61" s="183"/>
      <c r="BKL61" s="183"/>
      <c r="BKM61" s="183"/>
      <c r="BKN61" s="183"/>
      <c r="BKO61" s="183"/>
      <c r="BKP61" s="183"/>
      <c r="BKQ61" s="183"/>
      <c r="BKR61" s="183"/>
      <c r="BKS61" s="183"/>
      <c r="BKT61" s="183"/>
      <c r="BKU61" s="183"/>
      <c r="BKV61" s="183"/>
      <c r="BKW61" s="183"/>
      <c r="BKX61" s="183"/>
      <c r="BKY61" s="183"/>
      <c r="BKZ61" s="183"/>
      <c r="BLA61" s="183"/>
      <c r="BLB61" s="183"/>
      <c r="BLC61" s="183"/>
      <c r="BLD61" s="183"/>
      <c r="BLE61" s="183"/>
      <c r="BLF61" s="183"/>
      <c r="BLG61" s="183"/>
      <c r="BLH61" s="183"/>
      <c r="BLI61" s="183"/>
      <c r="BLJ61" s="183"/>
      <c r="BLK61" s="183"/>
      <c r="BLL61" s="183"/>
      <c r="BLM61" s="183"/>
      <c r="BLN61" s="183"/>
      <c r="BLO61" s="183"/>
      <c r="BLP61" s="183"/>
      <c r="BLQ61" s="183"/>
      <c r="BLR61" s="183"/>
      <c r="BLS61" s="183"/>
      <c r="BLT61" s="183"/>
      <c r="BLU61" s="183"/>
      <c r="BLV61" s="183"/>
      <c r="BLW61" s="183"/>
      <c r="BLX61" s="183"/>
      <c r="BLY61" s="183"/>
      <c r="BLZ61" s="183"/>
      <c r="BMA61" s="183"/>
      <c r="BMB61" s="183"/>
      <c r="BMC61" s="183"/>
      <c r="BMD61" s="183"/>
      <c r="BME61" s="183"/>
      <c r="BMF61" s="183"/>
      <c r="BMG61" s="183"/>
      <c r="BMH61" s="183"/>
      <c r="BMI61" s="183"/>
      <c r="BMJ61" s="183"/>
      <c r="BMK61" s="183"/>
      <c r="BML61" s="183"/>
      <c r="BMM61" s="183"/>
      <c r="BMN61" s="183"/>
      <c r="BMO61" s="183"/>
      <c r="BMP61" s="183"/>
      <c r="BMQ61" s="183"/>
      <c r="BMR61" s="183"/>
      <c r="BMS61" s="183"/>
      <c r="BMT61" s="183"/>
      <c r="BMU61" s="183"/>
      <c r="BMV61" s="183"/>
      <c r="BMW61" s="183"/>
      <c r="BMX61" s="183"/>
      <c r="BMY61" s="183"/>
      <c r="BMZ61" s="183"/>
      <c r="BNA61" s="183"/>
      <c r="BNB61" s="183"/>
      <c r="BNC61" s="183"/>
      <c r="BND61" s="183"/>
      <c r="BNE61" s="183"/>
      <c r="BNF61" s="183"/>
      <c r="BNG61" s="183"/>
      <c r="BNH61" s="183"/>
      <c r="BNI61" s="183"/>
      <c r="BNJ61" s="183"/>
      <c r="BNK61" s="183"/>
      <c r="BNL61" s="183"/>
      <c r="BNM61" s="183"/>
      <c r="BNN61" s="183"/>
      <c r="BNO61" s="183"/>
      <c r="BNP61" s="183"/>
      <c r="BNQ61" s="183"/>
      <c r="BNR61" s="183"/>
      <c r="BNS61" s="183"/>
      <c r="BNT61" s="183"/>
      <c r="BNU61" s="183"/>
      <c r="BNV61" s="183"/>
      <c r="BNW61" s="183"/>
      <c r="BNX61" s="183"/>
      <c r="BNY61" s="183"/>
      <c r="BNZ61" s="183"/>
      <c r="BOA61" s="183"/>
      <c r="BOB61" s="183"/>
      <c r="BOC61" s="183"/>
      <c r="BOD61" s="183"/>
      <c r="BOE61" s="183"/>
      <c r="BOF61" s="183"/>
      <c r="BOG61" s="183"/>
      <c r="BOH61" s="183"/>
      <c r="BOI61" s="183"/>
      <c r="BOJ61" s="183"/>
      <c r="BOK61" s="183"/>
      <c r="BOL61" s="183"/>
      <c r="BOM61" s="183"/>
      <c r="BON61" s="183"/>
      <c r="BOO61" s="183"/>
      <c r="BOP61" s="183"/>
      <c r="BOQ61" s="183"/>
      <c r="BOR61" s="183"/>
      <c r="BOS61" s="183"/>
      <c r="BOT61" s="183"/>
      <c r="BOU61" s="183"/>
      <c r="BOV61" s="183"/>
      <c r="BOW61" s="183"/>
      <c r="BOX61" s="183"/>
      <c r="BOY61" s="183"/>
      <c r="BOZ61" s="183"/>
      <c r="BPA61" s="183"/>
      <c r="BPB61" s="183"/>
      <c r="BPC61" s="183"/>
      <c r="BPD61" s="183"/>
      <c r="BPE61" s="183"/>
      <c r="BPF61" s="183"/>
      <c r="BPG61" s="183"/>
      <c r="BPH61" s="183"/>
      <c r="BPI61" s="183"/>
      <c r="BPJ61" s="183"/>
      <c r="BPK61" s="183"/>
      <c r="BPL61" s="183"/>
      <c r="BPM61" s="183"/>
      <c r="BPN61" s="183"/>
      <c r="BPO61" s="183"/>
      <c r="BPP61" s="183"/>
      <c r="BPQ61" s="183"/>
      <c r="BPR61" s="183"/>
      <c r="BPS61" s="183"/>
      <c r="BPT61" s="183"/>
      <c r="BPU61" s="183"/>
      <c r="BPV61" s="183"/>
      <c r="BPW61" s="183"/>
      <c r="BPX61" s="183"/>
      <c r="BPY61" s="183"/>
      <c r="BPZ61" s="183"/>
      <c r="BQA61" s="183"/>
      <c r="BQB61" s="183"/>
      <c r="BQC61" s="183"/>
      <c r="BQD61" s="183"/>
      <c r="BQE61" s="183"/>
      <c r="BQF61" s="183"/>
      <c r="BQG61" s="183"/>
      <c r="BQH61" s="183"/>
      <c r="BQI61" s="183"/>
      <c r="BQJ61" s="183"/>
      <c r="BQK61" s="183"/>
      <c r="BQL61" s="183"/>
      <c r="BQM61" s="183"/>
      <c r="BQN61" s="183"/>
      <c r="BQO61" s="183"/>
      <c r="BQP61" s="183"/>
      <c r="BQQ61" s="183"/>
      <c r="BQR61" s="183"/>
      <c r="BQS61" s="183"/>
      <c r="BQT61" s="183"/>
      <c r="BQU61" s="183"/>
      <c r="BQV61" s="183"/>
      <c r="BQW61" s="183"/>
      <c r="BQX61" s="183"/>
      <c r="BQY61" s="183"/>
      <c r="BQZ61" s="183"/>
      <c r="BRA61" s="183"/>
      <c r="BRB61" s="183"/>
      <c r="BRC61" s="183"/>
      <c r="BRD61" s="183"/>
      <c r="BRE61" s="183"/>
      <c r="BRF61" s="183"/>
      <c r="BRG61" s="183"/>
      <c r="BRH61" s="183"/>
      <c r="BRI61" s="183"/>
      <c r="BRJ61" s="183"/>
      <c r="BRK61" s="183"/>
      <c r="BRL61" s="183"/>
      <c r="BRM61" s="183"/>
      <c r="BRN61" s="183"/>
      <c r="BRO61" s="183"/>
      <c r="BRP61" s="183"/>
      <c r="BRQ61" s="183"/>
      <c r="BRR61" s="183"/>
      <c r="BRS61" s="183"/>
      <c r="BRT61" s="183"/>
      <c r="BRU61" s="183"/>
      <c r="BRV61" s="183"/>
      <c r="BRW61" s="183"/>
      <c r="BRX61" s="183"/>
      <c r="BRY61" s="183"/>
      <c r="BRZ61" s="183"/>
      <c r="BSA61" s="183"/>
      <c r="BSB61" s="183"/>
      <c r="BSC61" s="183"/>
      <c r="BSD61" s="183"/>
      <c r="BSE61" s="183"/>
      <c r="BSF61" s="183"/>
      <c r="BSG61" s="183"/>
      <c r="BSH61" s="183"/>
      <c r="BSI61" s="183"/>
      <c r="BSJ61" s="183"/>
      <c r="BSK61" s="183"/>
      <c r="BSL61" s="183"/>
      <c r="BSM61" s="183"/>
      <c r="BSN61" s="183"/>
      <c r="BSO61" s="183"/>
      <c r="BSP61" s="183"/>
      <c r="BSQ61" s="183"/>
      <c r="BSR61" s="183"/>
      <c r="BSS61" s="183"/>
      <c r="BST61" s="183"/>
      <c r="BSU61" s="183"/>
      <c r="BSV61" s="183"/>
      <c r="BSW61" s="183"/>
      <c r="BSX61" s="183"/>
      <c r="BSY61" s="183"/>
      <c r="BSZ61" s="183"/>
      <c r="BTA61" s="183"/>
      <c r="BTB61" s="183"/>
      <c r="BTC61" s="183"/>
      <c r="BTD61" s="183"/>
      <c r="BTE61" s="183"/>
      <c r="BTF61" s="183"/>
      <c r="BTG61" s="183"/>
      <c r="BTH61" s="183"/>
      <c r="BTI61" s="183"/>
      <c r="BTJ61" s="183"/>
      <c r="BTK61" s="183"/>
      <c r="BTL61" s="183"/>
      <c r="BTM61" s="183"/>
      <c r="BTN61" s="183"/>
      <c r="BTO61" s="183"/>
      <c r="BTP61" s="183"/>
      <c r="BTQ61" s="183"/>
      <c r="BTR61" s="183"/>
      <c r="BTS61" s="183"/>
      <c r="BTT61" s="183"/>
      <c r="BTU61" s="183"/>
      <c r="BTV61" s="183"/>
      <c r="BTW61" s="183"/>
      <c r="BTX61" s="183"/>
      <c r="BTY61" s="183"/>
      <c r="BTZ61" s="183"/>
      <c r="BUA61" s="183"/>
      <c r="BUB61" s="183"/>
      <c r="BUC61" s="183"/>
      <c r="BUD61" s="183"/>
      <c r="BUE61" s="183"/>
      <c r="BUF61" s="183"/>
      <c r="BUG61" s="183"/>
      <c r="BUH61" s="183"/>
      <c r="BUI61" s="183"/>
      <c r="BUJ61" s="183"/>
      <c r="BUK61" s="183"/>
      <c r="BUL61" s="183"/>
      <c r="BUM61" s="183"/>
      <c r="BUN61" s="183"/>
      <c r="BUO61" s="183"/>
      <c r="BUP61" s="183"/>
      <c r="BUQ61" s="183"/>
      <c r="BUR61" s="183"/>
      <c r="BUS61" s="183"/>
      <c r="BUT61" s="183"/>
      <c r="BUU61" s="183"/>
      <c r="BUV61" s="183"/>
      <c r="BUW61" s="183"/>
      <c r="BUX61" s="183"/>
      <c r="BUY61" s="183"/>
      <c r="BUZ61" s="183"/>
      <c r="BVA61" s="183"/>
      <c r="BVB61" s="183"/>
      <c r="BVC61" s="183"/>
      <c r="BVD61" s="183"/>
      <c r="BVE61" s="183"/>
      <c r="BVF61" s="183"/>
      <c r="BVG61" s="183"/>
      <c r="BVH61" s="183"/>
      <c r="BVI61" s="183"/>
      <c r="BVJ61" s="183"/>
      <c r="BVK61" s="183"/>
      <c r="BVL61" s="183"/>
      <c r="BVM61" s="183"/>
      <c r="BVN61" s="183"/>
      <c r="BVO61" s="183"/>
      <c r="BVP61" s="183"/>
      <c r="BVQ61" s="183"/>
      <c r="BVR61" s="183"/>
      <c r="BVS61" s="183"/>
      <c r="BVT61" s="183"/>
      <c r="BVU61" s="183"/>
      <c r="BVV61" s="183"/>
      <c r="BVW61" s="183"/>
      <c r="BVX61" s="183"/>
      <c r="BVY61" s="183"/>
      <c r="BVZ61" s="183"/>
      <c r="BWA61" s="183"/>
      <c r="BWB61" s="183"/>
      <c r="BWC61" s="183"/>
      <c r="BWD61" s="183"/>
      <c r="BWE61" s="183"/>
      <c r="BWF61" s="183"/>
      <c r="BWG61" s="183"/>
      <c r="BWH61" s="183"/>
      <c r="BWI61" s="183"/>
      <c r="BWJ61" s="183"/>
      <c r="BWK61" s="183"/>
      <c r="BWL61" s="183"/>
      <c r="BWM61" s="183"/>
      <c r="BWN61" s="183"/>
      <c r="BWO61" s="183"/>
      <c r="BWP61" s="183"/>
      <c r="BWQ61" s="183"/>
      <c r="BWR61" s="183"/>
      <c r="BWS61" s="183"/>
      <c r="BWT61" s="183"/>
      <c r="BWU61" s="183"/>
      <c r="BWV61" s="183"/>
      <c r="BWW61" s="183"/>
      <c r="BWX61" s="183"/>
      <c r="BWY61" s="183"/>
      <c r="BWZ61" s="183"/>
      <c r="BXA61" s="183"/>
      <c r="BXB61" s="183"/>
      <c r="BXC61" s="183"/>
      <c r="BXD61" s="183"/>
      <c r="BXE61" s="183"/>
      <c r="BXF61" s="183"/>
      <c r="BXG61" s="183"/>
      <c r="BXH61" s="183"/>
      <c r="BXI61" s="183"/>
      <c r="BXJ61" s="183"/>
      <c r="BXK61" s="183"/>
      <c r="BXL61" s="183"/>
      <c r="BXM61" s="183"/>
      <c r="BXN61" s="183"/>
      <c r="BXO61" s="183"/>
      <c r="BXP61" s="183"/>
      <c r="BXQ61" s="183"/>
      <c r="BXR61" s="183"/>
      <c r="BXS61" s="183"/>
      <c r="BXT61" s="183"/>
      <c r="BXU61" s="183"/>
      <c r="BXV61" s="183"/>
      <c r="BXW61" s="183"/>
      <c r="BXX61" s="183"/>
      <c r="BXY61" s="183"/>
      <c r="BXZ61" s="183"/>
      <c r="BYA61" s="183"/>
      <c r="BYB61" s="183"/>
      <c r="BYC61" s="183"/>
      <c r="BYD61" s="183"/>
      <c r="BYE61" s="183"/>
      <c r="BYF61" s="183"/>
      <c r="BYG61" s="183"/>
      <c r="BYH61" s="183"/>
      <c r="BYI61" s="183"/>
      <c r="BYJ61" s="183"/>
      <c r="BYK61" s="183"/>
      <c r="BYL61" s="183"/>
      <c r="BYM61" s="183"/>
      <c r="BYN61" s="183"/>
      <c r="BYO61" s="183"/>
      <c r="BYP61" s="183"/>
      <c r="BYQ61" s="183"/>
      <c r="BYR61" s="183"/>
      <c r="BYS61" s="183"/>
      <c r="BYT61" s="183"/>
      <c r="BYU61" s="183"/>
      <c r="BYV61" s="183"/>
      <c r="BYW61" s="183"/>
      <c r="BYX61" s="183"/>
      <c r="BYY61" s="183"/>
      <c r="BYZ61" s="183"/>
      <c r="BZA61" s="183"/>
      <c r="BZB61" s="183"/>
      <c r="BZC61" s="183"/>
      <c r="BZD61" s="183"/>
      <c r="BZE61" s="183"/>
      <c r="BZF61" s="183"/>
      <c r="BZG61" s="183"/>
      <c r="BZH61" s="183"/>
      <c r="BZI61" s="183"/>
      <c r="BZJ61" s="183"/>
      <c r="BZK61" s="183"/>
      <c r="BZL61" s="183"/>
      <c r="BZM61" s="183"/>
      <c r="BZN61" s="183"/>
      <c r="BZO61" s="183"/>
      <c r="BZP61" s="183"/>
      <c r="BZQ61" s="183"/>
      <c r="BZR61" s="183"/>
      <c r="BZS61" s="183"/>
      <c r="BZT61" s="183"/>
      <c r="BZU61" s="183"/>
      <c r="BZV61" s="183"/>
      <c r="BZW61" s="183"/>
      <c r="BZX61" s="183"/>
      <c r="BZY61" s="183"/>
      <c r="BZZ61" s="183"/>
      <c r="CAA61" s="183"/>
      <c r="CAB61" s="183"/>
      <c r="CAC61" s="183"/>
      <c r="CAD61" s="183"/>
      <c r="CAE61" s="183"/>
      <c r="CAF61" s="183"/>
      <c r="CAG61" s="183"/>
      <c r="CAH61" s="183"/>
      <c r="CAI61" s="183"/>
      <c r="CAJ61" s="183"/>
      <c r="CAK61" s="183"/>
      <c r="CAL61" s="183"/>
      <c r="CAM61" s="183"/>
      <c r="CAN61" s="183"/>
      <c r="CAO61" s="183"/>
      <c r="CAP61" s="183"/>
      <c r="CAQ61" s="183"/>
      <c r="CAR61" s="183"/>
      <c r="CAS61" s="183"/>
      <c r="CAT61" s="183"/>
      <c r="CAU61" s="183"/>
      <c r="CAV61" s="183"/>
      <c r="CAW61" s="183"/>
      <c r="CAX61" s="183"/>
      <c r="CAY61" s="183"/>
      <c r="CAZ61" s="183"/>
      <c r="CBA61" s="183"/>
      <c r="CBB61" s="183"/>
      <c r="CBC61" s="183"/>
      <c r="CBD61" s="183"/>
      <c r="CBE61" s="183"/>
      <c r="CBF61" s="183"/>
      <c r="CBG61" s="183"/>
      <c r="CBH61" s="183"/>
      <c r="CBI61" s="183"/>
      <c r="CBJ61" s="183"/>
      <c r="CBK61" s="183"/>
      <c r="CBL61" s="183"/>
      <c r="CBM61" s="183"/>
      <c r="CBN61" s="183"/>
      <c r="CBO61" s="183"/>
      <c r="CBP61" s="183"/>
      <c r="CBQ61" s="183"/>
      <c r="CBR61" s="183"/>
      <c r="CBS61" s="183"/>
      <c r="CBT61" s="183"/>
      <c r="CBU61" s="183"/>
      <c r="CBV61" s="183"/>
      <c r="CBW61" s="183"/>
      <c r="CBX61" s="183"/>
      <c r="CBY61" s="183"/>
      <c r="CBZ61" s="183"/>
      <c r="CCA61" s="183"/>
      <c r="CCB61" s="183"/>
      <c r="CCC61" s="183"/>
      <c r="CCD61" s="183"/>
      <c r="CCE61" s="183"/>
      <c r="CCF61" s="183"/>
      <c r="CCG61" s="183"/>
      <c r="CCH61" s="183"/>
      <c r="CCI61" s="183"/>
      <c r="CCJ61" s="183"/>
      <c r="CCK61" s="183"/>
      <c r="CCL61" s="183"/>
      <c r="CCM61" s="183"/>
      <c r="CCN61" s="183"/>
      <c r="CCO61" s="183"/>
      <c r="CCP61" s="183"/>
      <c r="CCQ61" s="183"/>
      <c r="CCR61" s="183"/>
      <c r="CCS61" s="183"/>
      <c r="CCT61" s="183"/>
      <c r="CCU61" s="183"/>
      <c r="CCV61" s="183"/>
      <c r="CCW61" s="183"/>
      <c r="CCX61" s="183"/>
      <c r="CCY61" s="183"/>
      <c r="CCZ61" s="183"/>
      <c r="CDA61" s="183"/>
      <c r="CDB61" s="183"/>
      <c r="CDC61" s="183"/>
      <c r="CDD61" s="183"/>
      <c r="CDE61" s="183"/>
      <c r="CDF61" s="183"/>
      <c r="CDG61" s="183"/>
      <c r="CDH61" s="183"/>
      <c r="CDI61" s="183"/>
      <c r="CDJ61" s="183"/>
      <c r="CDK61" s="183"/>
      <c r="CDL61" s="183"/>
      <c r="CDM61" s="183"/>
      <c r="CDN61" s="183"/>
      <c r="CDO61" s="183"/>
      <c r="CDP61" s="183"/>
      <c r="CDQ61" s="183"/>
      <c r="CDR61" s="183"/>
      <c r="CDS61" s="183"/>
      <c r="CDT61" s="183"/>
      <c r="CDU61" s="183"/>
      <c r="CDV61" s="183"/>
      <c r="CDW61" s="183"/>
      <c r="CDX61" s="183"/>
      <c r="CDY61" s="183"/>
      <c r="CDZ61" s="183"/>
      <c r="CEA61" s="183"/>
      <c r="CEB61" s="183"/>
      <c r="CEC61" s="183"/>
      <c r="CED61" s="183"/>
      <c r="CEE61" s="183"/>
      <c r="CEF61" s="183"/>
      <c r="CEG61" s="183"/>
      <c r="CEH61" s="183"/>
      <c r="CEI61" s="183"/>
      <c r="CEJ61" s="183"/>
      <c r="CEK61" s="183"/>
      <c r="CEL61" s="183"/>
      <c r="CEM61" s="183"/>
      <c r="CEN61" s="183"/>
      <c r="CEO61" s="183"/>
      <c r="CEP61" s="183"/>
      <c r="CEQ61" s="183"/>
      <c r="CER61" s="183"/>
      <c r="CES61" s="183"/>
      <c r="CET61" s="183"/>
      <c r="CEU61" s="183"/>
      <c r="CEV61" s="183"/>
      <c r="CEW61" s="183"/>
      <c r="CEX61" s="183"/>
      <c r="CEY61" s="183"/>
      <c r="CEZ61" s="183"/>
      <c r="CFA61" s="183"/>
      <c r="CFB61" s="183"/>
      <c r="CFC61" s="183"/>
      <c r="CFD61" s="183"/>
      <c r="CFE61" s="183"/>
      <c r="CFF61" s="183"/>
      <c r="CFG61" s="183"/>
      <c r="CFH61" s="183"/>
      <c r="CFI61" s="183"/>
      <c r="CFJ61" s="183"/>
      <c r="CFK61" s="183"/>
      <c r="CFL61" s="183"/>
      <c r="CFM61" s="183"/>
      <c r="CFN61" s="183"/>
      <c r="CFO61" s="183"/>
      <c r="CFP61" s="183"/>
      <c r="CFQ61" s="183"/>
      <c r="CFR61" s="183"/>
      <c r="CFS61" s="183"/>
      <c r="CFT61" s="183"/>
      <c r="CFU61" s="183"/>
      <c r="CFV61" s="183"/>
      <c r="CFW61" s="183"/>
      <c r="CFX61" s="183"/>
      <c r="CFY61" s="183"/>
      <c r="CFZ61" s="183"/>
      <c r="CGA61" s="183"/>
      <c r="CGB61" s="183"/>
      <c r="CGC61" s="183"/>
      <c r="CGD61" s="183"/>
      <c r="CGE61" s="183"/>
      <c r="CGF61" s="183"/>
      <c r="CGG61" s="183"/>
      <c r="CGH61" s="183"/>
      <c r="CGI61" s="183"/>
      <c r="CGJ61" s="183"/>
      <c r="CGK61" s="183"/>
      <c r="CGL61" s="183"/>
      <c r="CGM61" s="183"/>
      <c r="CGN61" s="183"/>
      <c r="CGO61" s="183"/>
      <c r="CGP61" s="183"/>
      <c r="CGQ61" s="183"/>
      <c r="CGR61" s="183"/>
      <c r="CGS61" s="183"/>
      <c r="CGT61" s="183"/>
      <c r="CGU61" s="183"/>
      <c r="CGV61" s="183"/>
      <c r="CGW61" s="183"/>
      <c r="CGX61" s="183"/>
      <c r="CGY61" s="183"/>
      <c r="CGZ61" s="183"/>
      <c r="CHA61" s="183"/>
      <c r="CHB61" s="183"/>
      <c r="CHC61" s="183"/>
      <c r="CHD61" s="183"/>
      <c r="CHE61" s="183"/>
      <c r="CHF61" s="183"/>
      <c r="CHG61" s="183"/>
      <c r="CHH61" s="183"/>
      <c r="CHI61" s="183"/>
      <c r="CHJ61" s="183"/>
      <c r="CHK61" s="183"/>
      <c r="CHL61" s="183"/>
      <c r="CHM61" s="183"/>
      <c r="CHN61" s="183"/>
      <c r="CHO61" s="183"/>
      <c r="CHP61" s="183"/>
      <c r="CHQ61" s="183"/>
      <c r="CHR61" s="183"/>
      <c r="CHS61" s="183"/>
      <c r="CHT61" s="183"/>
      <c r="CHU61" s="183"/>
      <c r="CHV61" s="183"/>
      <c r="CHW61" s="183"/>
      <c r="CHX61" s="183"/>
      <c r="CHY61" s="183"/>
      <c r="CHZ61" s="183"/>
      <c r="CIA61" s="183"/>
      <c r="CIB61" s="183"/>
      <c r="CIC61" s="183"/>
      <c r="CID61" s="183"/>
      <c r="CIE61" s="183"/>
      <c r="CIF61" s="183"/>
      <c r="CIG61" s="183"/>
      <c r="CIH61" s="183"/>
      <c r="CII61" s="183"/>
      <c r="CIJ61" s="183"/>
      <c r="CIK61" s="183"/>
      <c r="CIL61" s="183"/>
      <c r="CIM61" s="183"/>
      <c r="CIN61" s="183"/>
      <c r="CIO61" s="183"/>
      <c r="CIP61" s="183"/>
      <c r="CIQ61" s="183"/>
      <c r="CIR61" s="183"/>
      <c r="CIS61" s="183"/>
      <c r="CIT61" s="183"/>
      <c r="CIU61" s="183"/>
      <c r="CIV61" s="183"/>
      <c r="CIW61" s="183"/>
      <c r="CIX61" s="183"/>
      <c r="CIY61" s="183"/>
      <c r="CIZ61" s="183"/>
      <c r="CJA61" s="183"/>
      <c r="CJB61" s="183"/>
      <c r="CJC61" s="183"/>
      <c r="CJD61" s="183"/>
      <c r="CJE61" s="183"/>
      <c r="CJF61" s="183"/>
      <c r="CJG61" s="183"/>
      <c r="CJH61" s="183"/>
      <c r="CJI61" s="183"/>
      <c r="CJJ61" s="183"/>
      <c r="CJK61" s="183"/>
      <c r="CJL61" s="183"/>
      <c r="CJM61" s="183"/>
      <c r="CJN61" s="183"/>
      <c r="CJO61" s="183"/>
      <c r="CJP61" s="183"/>
      <c r="CJQ61" s="183"/>
      <c r="CJR61" s="183"/>
      <c r="CJS61" s="183"/>
      <c r="CJT61" s="183"/>
      <c r="CJU61" s="183"/>
      <c r="CJV61" s="183"/>
      <c r="CJW61" s="183"/>
      <c r="CJX61" s="183"/>
      <c r="CJY61" s="183"/>
      <c r="CJZ61" s="183"/>
      <c r="CKA61" s="183"/>
      <c r="CKB61" s="183"/>
      <c r="CKC61" s="183"/>
      <c r="CKD61" s="183"/>
      <c r="CKE61" s="183"/>
      <c r="CKF61" s="183"/>
      <c r="CKG61" s="183"/>
      <c r="CKH61" s="183"/>
      <c r="CKI61" s="183"/>
      <c r="CKJ61" s="183"/>
      <c r="CKK61" s="183"/>
      <c r="CKL61" s="183"/>
      <c r="CKM61" s="183"/>
      <c r="CKN61" s="183"/>
      <c r="CKO61" s="183"/>
      <c r="CKP61" s="183"/>
      <c r="CKQ61" s="183"/>
      <c r="CKR61" s="183"/>
      <c r="CKS61" s="183"/>
      <c r="CKT61" s="183"/>
      <c r="CKU61" s="183"/>
      <c r="CKV61" s="183"/>
      <c r="CKW61" s="183"/>
      <c r="CKX61" s="183"/>
      <c r="CKY61" s="183"/>
      <c r="CKZ61" s="183"/>
      <c r="CLA61" s="183"/>
      <c r="CLB61" s="183"/>
      <c r="CLC61" s="183"/>
      <c r="CLD61" s="183"/>
      <c r="CLE61" s="183"/>
      <c r="CLF61" s="183"/>
      <c r="CLG61" s="183"/>
      <c r="CLH61" s="183"/>
      <c r="CLI61" s="183"/>
      <c r="CLJ61" s="183"/>
      <c r="CLK61" s="183"/>
      <c r="CLL61" s="183"/>
      <c r="CLM61" s="183"/>
      <c r="CLN61" s="183"/>
      <c r="CLO61" s="183"/>
      <c r="CLP61" s="183"/>
      <c r="CLQ61" s="183"/>
      <c r="CLR61" s="183"/>
      <c r="CLS61" s="183"/>
      <c r="CLT61" s="183"/>
      <c r="CLU61" s="183"/>
      <c r="CLV61" s="183"/>
      <c r="CLW61" s="183"/>
      <c r="CLX61" s="183"/>
      <c r="CLY61" s="183"/>
      <c r="CLZ61" s="183"/>
      <c r="CMA61" s="183"/>
      <c r="CMB61" s="183"/>
      <c r="CMC61" s="183"/>
      <c r="CMD61" s="183"/>
      <c r="CME61" s="183"/>
      <c r="CMF61" s="183"/>
      <c r="CMG61" s="183"/>
      <c r="CMH61" s="183"/>
      <c r="CMI61" s="183"/>
      <c r="CMJ61" s="183"/>
      <c r="CMK61" s="183"/>
      <c r="CML61" s="183"/>
      <c r="CMM61" s="183"/>
      <c r="CMN61" s="183"/>
      <c r="CMO61" s="183"/>
      <c r="CMP61" s="183"/>
      <c r="CMQ61" s="183"/>
      <c r="CMR61" s="183"/>
      <c r="CMS61" s="183"/>
      <c r="CMT61" s="183"/>
      <c r="CMU61" s="183"/>
      <c r="CMV61" s="183"/>
      <c r="CMW61" s="183"/>
      <c r="CMX61" s="183"/>
      <c r="CMY61" s="183"/>
      <c r="CMZ61" s="183"/>
      <c r="CNA61" s="183"/>
      <c r="CNB61" s="183"/>
      <c r="CNC61" s="183"/>
      <c r="CND61" s="183"/>
      <c r="CNE61" s="183"/>
      <c r="CNF61" s="183"/>
      <c r="CNG61" s="183"/>
      <c r="CNH61" s="183"/>
      <c r="CNI61" s="183"/>
      <c r="CNJ61" s="183"/>
      <c r="CNK61" s="183"/>
      <c r="CNL61" s="183"/>
      <c r="CNM61" s="183"/>
      <c r="CNN61" s="183"/>
      <c r="CNO61" s="183"/>
      <c r="CNP61" s="183"/>
      <c r="CNQ61" s="183"/>
      <c r="CNR61" s="183"/>
      <c r="CNS61" s="183"/>
      <c r="CNT61" s="183"/>
      <c r="CNU61" s="183"/>
      <c r="CNV61" s="183"/>
      <c r="CNW61" s="183"/>
      <c r="CNX61" s="183"/>
      <c r="CNY61" s="183"/>
      <c r="CNZ61" s="183"/>
      <c r="COA61" s="183"/>
      <c r="COB61" s="183"/>
      <c r="COC61" s="183"/>
      <c r="COD61" s="183"/>
      <c r="COE61" s="183"/>
      <c r="COF61" s="183"/>
      <c r="COG61" s="183"/>
      <c r="COH61" s="183"/>
      <c r="COI61" s="183"/>
      <c r="COJ61" s="183"/>
      <c r="COK61" s="183"/>
      <c r="COL61" s="183"/>
      <c r="COM61" s="183"/>
      <c r="CON61" s="183"/>
      <c r="COO61" s="183"/>
      <c r="COP61" s="183"/>
      <c r="COQ61" s="183"/>
      <c r="COR61" s="183"/>
      <c r="COS61" s="183"/>
      <c r="COT61" s="183"/>
      <c r="COU61" s="183"/>
      <c r="COV61" s="183"/>
      <c r="COW61" s="183"/>
      <c r="COX61" s="183"/>
      <c r="COY61" s="183"/>
      <c r="COZ61" s="183"/>
      <c r="CPA61" s="183"/>
      <c r="CPB61" s="183"/>
      <c r="CPC61" s="183"/>
      <c r="CPD61" s="183"/>
      <c r="CPE61" s="183"/>
      <c r="CPF61" s="183"/>
      <c r="CPG61" s="183"/>
      <c r="CPH61" s="183"/>
      <c r="CPI61" s="183"/>
      <c r="CPJ61" s="183"/>
      <c r="CPK61" s="183"/>
      <c r="CPL61" s="183"/>
      <c r="CPM61" s="183"/>
      <c r="CPN61" s="183"/>
      <c r="CPO61" s="183"/>
      <c r="CPP61" s="183"/>
      <c r="CPQ61" s="183"/>
      <c r="CPR61" s="183"/>
      <c r="CPS61" s="183"/>
      <c r="CPT61" s="183"/>
      <c r="CPU61" s="183"/>
      <c r="CPV61" s="183"/>
      <c r="CPW61" s="183"/>
      <c r="CPX61" s="183"/>
      <c r="CPY61" s="183"/>
      <c r="CPZ61" s="183"/>
      <c r="CQA61" s="183"/>
      <c r="CQB61" s="183"/>
      <c r="CQC61" s="183"/>
      <c r="CQD61" s="183"/>
      <c r="CQE61" s="183"/>
      <c r="CQF61" s="183"/>
      <c r="CQG61" s="183"/>
      <c r="CQH61" s="183"/>
      <c r="CQI61" s="183"/>
      <c r="CQJ61" s="183"/>
      <c r="CQK61" s="183"/>
      <c r="CQL61" s="183"/>
      <c r="CQM61" s="183"/>
      <c r="CQN61" s="183"/>
      <c r="CQO61" s="183"/>
      <c r="CQP61" s="183"/>
      <c r="CQQ61" s="183"/>
      <c r="CQR61" s="183"/>
      <c r="CQS61" s="183"/>
      <c r="CQT61" s="183"/>
      <c r="CQU61" s="183"/>
      <c r="CQV61" s="183"/>
      <c r="CQW61" s="183"/>
      <c r="CQX61" s="183"/>
      <c r="CQY61" s="183"/>
      <c r="CQZ61" s="183"/>
      <c r="CRA61" s="183"/>
      <c r="CRB61" s="183"/>
      <c r="CRC61" s="183"/>
      <c r="CRD61" s="183"/>
      <c r="CRE61" s="183"/>
      <c r="CRF61" s="183"/>
      <c r="CRG61" s="183"/>
      <c r="CRH61" s="183"/>
      <c r="CRI61" s="183"/>
      <c r="CRJ61" s="183"/>
      <c r="CRK61" s="183"/>
      <c r="CRL61" s="183"/>
      <c r="CRM61" s="183"/>
      <c r="CRN61" s="183"/>
      <c r="CRO61" s="183"/>
      <c r="CRP61" s="183"/>
      <c r="CRQ61" s="183"/>
      <c r="CRR61" s="183"/>
      <c r="CRS61" s="183"/>
      <c r="CRT61" s="183"/>
      <c r="CRU61" s="183"/>
      <c r="CRV61" s="183"/>
      <c r="CRW61" s="183"/>
      <c r="CRX61" s="183"/>
      <c r="CRY61" s="183"/>
      <c r="CRZ61" s="183"/>
      <c r="CSA61" s="183"/>
      <c r="CSB61" s="183"/>
      <c r="CSC61" s="183"/>
      <c r="CSD61" s="183"/>
      <c r="CSE61" s="183"/>
      <c r="CSF61" s="183"/>
      <c r="CSG61" s="183"/>
      <c r="CSH61" s="183"/>
      <c r="CSI61" s="183"/>
      <c r="CSJ61" s="183"/>
      <c r="CSK61" s="183"/>
      <c r="CSL61" s="183"/>
      <c r="CSM61" s="183"/>
      <c r="CSN61" s="183"/>
      <c r="CSO61" s="183"/>
      <c r="CSP61" s="183"/>
      <c r="CSQ61" s="183"/>
      <c r="CSR61" s="183"/>
      <c r="CSS61" s="183"/>
      <c r="CST61" s="183"/>
      <c r="CSU61" s="183"/>
      <c r="CSV61" s="183"/>
      <c r="CSW61" s="183"/>
      <c r="CSX61" s="183"/>
      <c r="CSY61" s="183"/>
      <c r="CSZ61" s="183"/>
      <c r="CTA61" s="183"/>
      <c r="CTB61" s="183"/>
      <c r="CTC61" s="183"/>
      <c r="CTD61" s="183"/>
      <c r="CTE61" s="183"/>
      <c r="CTF61" s="183"/>
      <c r="CTG61" s="183"/>
      <c r="CTH61" s="183"/>
      <c r="CTI61" s="183"/>
      <c r="CTJ61" s="183"/>
      <c r="CTK61" s="183"/>
      <c r="CTL61" s="183"/>
      <c r="CTM61" s="183"/>
      <c r="CTN61" s="183"/>
      <c r="CTO61" s="183"/>
      <c r="CTP61" s="183"/>
      <c r="CTQ61" s="183"/>
      <c r="CTR61" s="183"/>
      <c r="CTS61" s="183"/>
      <c r="CTT61" s="183"/>
      <c r="CTU61" s="183"/>
      <c r="CTV61" s="183"/>
      <c r="CTW61" s="183"/>
      <c r="CTX61" s="183"/>
      <c r="CTY61" s="183"/>
      <c r="CTZ61" s="183"/>
      <c r="CUA61" s="183"/>
      <c r="CUB61" s="183"/>
      <c r="CUC61" s="183"/>
      <c r="CUD61" s="183"/>
      <c r="CUE61" s="183"/>
      <c r="CUF61" s="183"/>
      <c r="CUG61" s="183"/>
      <c r="CUH61" s="183"/>
      <c r="CUI61" s="183"/>
      <c r="CUJ61" s="183"/>
      <c r="CUK61" s="183"/>
      <c r="CUL61" s="183"/>
      <c r="CUM61" s="183"/>
      <c r="CUN61" s="183"/>
      <c r="CUO61" s="183"/>
      <c r="CUP61" s="183"/>
      <c r="CUQ61" s="183"/>
      <c r="CUR61" s="183"/>
      <c r="CUS61" s="183"/>
      <c r="CUT61" s="183"/>
      <c r="CUU61" s="183"/>
      <c r="CUV61" s="183"/>
      <c r="CUW61" s="183"/>
      <c r="CUX61" s="183"/>
      <c r="CUY61" s="183"/>
      <c r="CUZ61" s="183"/>
      <c r="CVA61" s="183"/>
      <c r="CVB61" s="183"/>
      <c r="CVC61" s="183"/>
      <c r="CVD61" s="183"/>
      <c r="CVE61" s="183"/>
      <c r="CVF61" s="183"/>
      <c r="CVG61" s="183"/>
      <c r="CVH61" s="183"/>
      <c r="CVI61" s="183"/>
      <c r="CVJ61" s="183"/>
      <c r="CVK61" s="183"/>
      <c r="CVL61" s="183"/>
      <c r="CVM61" s="183"/>
      <c r="CVN61" s="183"/>
      <c r="CVO61" s="183"/>
      <c r="CVP61" s="183"/>
      <c r="CVQ61" s="183"/>
      <c r="CVR61" s="183"/>
      <c r="CVS61" s="183"/>
      <c r="CVT61" s="183"/>
      <c r="CVU61" s="183"/>
      <c r="CVV61" s="183"/>
      <c r="CVW61" s="183"/>
      <c r="CVX61" s="183"/>
      <c r="CVY61" s="183"/>
      <c r="CVZ61" s="183"/>
      <c r="CWA61" s="183"/>
      <c r="CWB61" s="183"/>
      <c r="CWC61" s="183"/>
      <c r="CWD61" s="183"/>
      <c r="CWE61" s="183"/>
      <c r="CWF61" s="183"/>
      <c r="CWG61" s="183"/>
      <c r="CWH61" s="183"/>
      <c r="CWI61" s="183"/>
      <c r="CWJ61" s="183"/>
      <c r="CWK61" s="183"/>
      <c r="CWL61" s="183"/>
      <c r="CWM61" s="183"/>
      <c r="CWN61" s="183"/>
      <c r="CWO61" s="183"/>
      <c r="CWP61" s="183"/>
      <c r="CWQ61" s="183"/>
      <c r="CWR61" s="183"/>
      <c r="CWS61" s="183"/>
      <c r="CWT61" s="183"/>
      <c r="CWU61" s="183"/>
      <c r="CWV61" s="183"/>
      <c r="CWW61" s="183"/>
      <c r="CWX61" s="183"/>
      <c r="CWY61" s="183"/>
      <c r="CWZ61" s="183"/>
      <c r="CXA61" s="183"/>
      <c r="CXB61" s="183"/>
      <c r="CXC61" s="183"/>
      <c r="CXD61" s="183"/>
      <c r="CXE61" s="183"/>
      <c r="CXF61" s="183"/>
      <c r="CXG61" s="183"/>
      <c r="CXH61" s="183"/>
      <c r="CXI61" s="183"/>
      <c r="CXJ61" s="183"/>
      <c r="CXK61" s="183"/>
      <c r="CXL61" s="183"/>
      <c r="CXM61" s="183"/>
      <c r="CXN61" s="183"/>
      <c r="CXO61" s="183"/>
      <c r="CXP61" s="183"/>
      <c r="CXQ61" s="183"/>
      <c r="CXR61" s="183"/>
      <c r="CXS61" s="183"/>
      <c r="CXT61" s="183"/>
      <c r="CXU61" s="183"/>
      <c r="CXV61" s="183"/>
      <c r="CXW61" s="183"/>
      <c r="CXX61" s="183"/>
      <c r="CXY61" s="183"/>
      <c r="CXZ61" s="183"/>
      <c r="CYA61" s="183"/>
      <c r="CYB61" s="183"/>
      <c r="CYC61" s="183"/>
      <c r="CYD61" s="183"/>
      <c r="CYE61" s="183"/>
      <c r="CYF61" s="183"/>
      <c r="CYG61" s="183"/>
      <c r="CYH61" s="183"/>
      <c r="CYI61" s="183"/>
      <c r="CYJ61" s="183"/>
      <c r="CYK61" s="183"/>
      <c r="CYL61" s="183"/>
      <c r="CYM61" s="183"/>
      <c r="CYN61" s="183"/>
      <c r="CYO61" s="183"/>
      <c r="CYP61" s="183"/>
      <c r="CYQ61" s="183"/>
      <c r="CYR61" s="183"/>
      <c r="CYS61" s="183"/>
      <c r="CYT61" s="183"/>
      <c r="CYU61" s="183"/>
      <c r="CYV61" s="183"/>
      <c r="CYW61" s="183"/>
      <c r="CYX61" s="183"/>
      <c r="CYY61" s="183"/>
      <c r="CYZ61" s="183"/>
      <c r="CZA61" s="183"/>
      <c r="CZB61" s="183"/>
      <c r="CZC61" s="183"/>
      <c r="CZD61" s="183"/>
      <c r="CZE61" s="183"/>
      <c r="CZF61" s="183"/>
      <c r="CZG61" s="183"/>
      <c r="CZH61" s="183"/>
      <c r="CZI61" s="183"/>
      <c r="CZJ61" s="183"/>
      <c r="CZK61" s="183"/>
      <c r="CZL61" s="183"/>
      <c r="CZM61" s="183"/>
      <c r="CZN61" s="183"/>
      <c r="CZO61" s="183"/>
      <c r="CZP61" s="183"/>
      <c r="CZQ61" s="183"/>
      <c r="CZR61" s="183"/>
      <c r="CZS61" s="183"/>
      <c r="CZT61" s="183"/>
      <c r="CZU61" s="183"/>
      <c r="CZV61" s="183"/>
      <c r="CZW61" s="183"/>
      <c r="CZX61" s="183"/>
      <c r="CZY61" s="183"/>
      <c r="CZZ61" s="183"/>
      <c r="DAA61" s="183"/>
      <c r="DAB61" s="183"/>
      <c r="DAC61" s="183"/>
      <c r="DAD61" s="183"/>
      <c r="DAE61" s="183"/>
      <c r="DAF61" s="183"/>
      <c r="DAG61" s="183"/>
      <c r="DAH61" s="183"/>
      <c r="DAI61" s="183"/>
      <c r="DAJ61" s="183"/>
      <c r="DAK61" s="183"/>
      <c r="DAL61" s="183"/>
      <c r="DAM61" s="183"/>
      <c r="DAN61" s="183"/>
      <c r="DAO61" s="183"/>
      <c r="DAP61" s="183"/>
      <c r="DAQ61" s="183"/>
      <c r="DAR61" s="183"/>
      <c r="DAS61" s="183"/>
      <c r="DAT61" s="183"/>
      <c r="DAU61" s="183"/>
      <c r="DAV61" s="183"/>
      <c r="DAW61" s="183"/>
      <c r="DAX61" s="183"/>
      <c r="DAY61" s="183"/>
      <c r="DAZ61" s="183"/>
      <c r="DBA61" s="183"/>
      <c r="DBB61" s="183"/>
      <c r="DBC61" s="183"/>
      <c r="DBD61" s="183"/>
      <c r="DBE61" s="183"/>
      <c r="DBF61" s="183"/>
      <c r="DBG61" s="183"/>
      <c r="DBH61" s="183"/>
      <c r="DBI61" s="183"/>
      <c r="DBJ61" s="183"/>
      <c r="DBK61" s="183"/>
      <c r="DBL61" s="183"/>
      <c r="DBM61" s="183"/>
      <c r="DBN61" s="183"/>
      <c r="DBO61" s="183"/>
      <c r="DBP61" s="183"/>
      <c r="DBQ61" s="183"/>
      <c r="DBR61" s="183"/>
      <c r="DBS61" s="183"/>
      <c r="DBT61" s="183"/>
      <c r="DBU61" s="183"/>
      <c r="DBV61" s="183"/>
      <c r="DBW61" s="183"/>
      <c r="DBX61" s="183"/>
      <c r="DBY61" s="183"/>
      <c r="DBZ61" s="183"/>
      <c r="DCA61" s="183"/>
      <c r="DCB61" s="183"/>
      <c r="DCC61" s="183"/>
      <c r="DCD61" s="183"/>
      <c r="DCE61" s="183"/>
      <c r="DCF61" s="183"/>
      <c r="DCG61" s="183"/>
      <c r="DCH61" s="183"/>
      <c r="DCI61" s="183"/>
      <c r="DCJ61" s="183"/>
      <c r="DCK61" s="183"/>
      <c r="DCL61" s="183"/>
      <c r="DCM61" s="183"/>
      <c r="DCN61" s="183"/>
      <c r="DCO61" s="183"/>
      <c r="DCP61" s="183"/>
      <c r="DCQ61" s="183"/>
      <c r="DCR61" s="183"/>
      <c r="DCS61" s="183"/>
      <c r="DCT61" s="183"/>
      <c r="DCU61" s="183"/>
      <c r="DCV61" s="183"/>
      <c r="DCW61" s="183"/>
      <c r="DCX61" s="183"/>
      <c r="DCY61" s="183"/>
      <c r="DCZ61" s="183"/>
      <c r="DDA61" s="183"/>
      <c r="DDB61" s="183"/>
      <c r="DDC61" s="183"/>
      <c r="DDD61" s="183"/>
      <c r="DDE61" s="183"/>
      <c r="DDF61" s="183"/>
      <c r="DDG61" s="183"/>
      <c r="DDH61" s="183"/>
      <c r="DDI61" s="183"/>
      <c r="DDJ61" s="183"/>
      <c r="DDK61" s="183"/>
      <c r="DDL61" s="183"/>
      <c r="DDM61" s="183"/>
      <c r="DDN61" s="183"/>
      <c r="DDO61" s="183"/>
      <c r="DDP61" s="183"/>
      <c r="DDQ61" s="183"/>
      <c r="DDR61" s="183"/>
      <c r="DDS61" s="183"/>
      <c r="DDT61" s="183"/>
      <c r="DDU61" s="183"/>
      <c r="DDV61" s="183"/>
      <c r="DDW61" s="183"/>
      <c r="DDX61" s="183"/>
      <c r="DDY61" s="183"/>
      <c r="DDZ61" s="183"/>
      <c r="DEA61" s="183"/>
      <c r="DEB61" s="183"/>
      <c r="DEC61" s="183"/>
      <c r="DED61" s="183"/>
      <c r="DEE61" s="183"/>
      <c r="DEF61" s="183"/>
      <c r="DEG61" s="183"/>
      <c r="DEH61" s="183"/>
      <c r="DEI61" s="183"/>
      <c r="DEJ61" s="183"/>
      <c r="DEK61" s="183"/>
      <c r="DEL61" s="183"/>
      <c r="DEM61" s="183"/>
      <c r="DEN61" s="183"/>
      <c r="DEO61" s="183"/>
      <c r="DEP61" s="183"/>
      <c r="DEQ61" s="183"/>
      <c r="DER61" s="183"/>
      <c r="DES61" s="183"/>
      <c r="DET61" s="183"/>
      <c r="DEU61" s="183"/>
      <c r="DEV61" s="183"/>
      <c r="DEW61" s="183"/>
      <c r="DEX61" s="183"/>
      <c r="DEY61" s="183"/>
      <c r="DEZ61" s="183"/>
      <c r="DFA61" s="183"/>
      <c r="DFB61" s="183"/>
      <c r="DFC61" s="183"/>
      <c r="DFD61" s="183"/>
      <c r="DFE61" s="183"/>
      <c r="DFF61" s="183"/>
      <c r="DFG61" s="183"/>
      <c r="DFH61" s="183"/>
      <c r="DFI61" s="183"/>
      <c r="DFJ61" s="183"/>
      <c r="DFK61" s="183"/>
      <c r="DFL61" s="183"/>
      <c r="DFM61" s="183"/>
      <c r="DFN61" s="183"/>
      <c r="DFO61" s="183"/>
      <c r="DFP61" s="183"/>
      <c r="DFQ61" s="183"/>
      <c r="DFR61" s="183"/>
      <c r="DFS61" s="183"/>
      <c r="DFT61" s="183"/>
      <c r="DFU61" s="183"/>
      <c r="DFV61" s="183"/>
      <c r="DFW61" s="183"/>
      <c r="DFX61" s="183"/>
      <c r="DFY61" s="183"/>
      <c r="DFZ61" s="183"/>
      <c r="DGA61" s="183"/>
      <c r="DGB61" s="183"/>
      <c r="DGC61" s="183"/>
      <c r="DGD61" s="183"/>
      <c r="DGE61" s="183"/>
      <c r="DGF61" s="183"/>
      <c r="DGG61" s="183"/>
      <c r="DGH61" s="183"/>
      <c r="DGI61" s="183"/>
      <c r="DGJ61" s="183"/>
      <c r="DGK61" s="183"/>
      <c r="DGL61" s="183"/>
      <c r="DGM61" s="183"/>
      <c r="DGN61" s="183"/>
      <c r="DGO61" s="183"/>
      <c r="DGP61" s="183"/>
      <c r="DGQ61" s="183"/>
      <c r="DGR61" s="183"/>
      <c r="DGS61" s="183"/>
      <c r="DGT61" s="183"/>
      <c r="DGU61" s="183"/>
      <c r="DGV61" s="183"/>
      <c r="DGW61" s="183"/>
      <c r="DGX61" s="183"/>
      <c r="DGY61" s="183"/>
      <c r="DGZ61" s="183"/>
      <c r="DHA61" s="183"/>
      <c r="DHB61" s="183"/>
      <c r="DHC61" s="183"/>
      <c r="DHD61" s="183"/>
      <c r="DHE61" s="183"/>
      <c r="DHF61" s="183"/>
      <c r="DHG61" s="183"/>
      <c r="DHH61" s="183"/>
      <c r="DHI61" s="183"/>
      <c r="DHJ61" s="183"/>
      <c r="DHK61" s="183"/>
      <c r="DHL61" s="183"/>
      <c r="DHM61" s="183"/>
      <c r="DHN61" s="183"/>
      <c r="DHO61" s="183"/>
      <c r="DHP61" s="183"/>
      <c r="DHQ61" s="183"/>
      <c r="DHR61" s="183"/>
      <c r="DHS61" s="183"/>
      <c r="DHT61" s="183"/>
      <c r="DHU61" s="183"/>
      <c r="DHV61" s="183"/>
      <c r="DHW61" s="183"/>
      <c r="DHX61" s="183"/>
      <c r="DHY61" s="183"/>
      <c r="DHZ61" s="183"/>
      <c r="DIA61" s="183"/>
      <c r="DIB61" s="183"/>
      <c r="DIC61" s="183"/>
      <c r="DID61" s="183"/>
      <c r="DIE61" s="183"/>
      <c r="DIF61" s="183"/>
      <c r="DIG61" s="183"/>
      <c r="DIH61" s="183"/>
      <c r="DII61" s="183"/>
      <c r="DIJ61" s="183"/>
      <c r="DIK61" s="183"/>
      <c r="DIL61" s="183"/>
      <c r="DIM61" s="183"/>
      <c r="DIN61" s="183"/>
      <c r="DIO61" s="183"/>
      <c r="DIP61" s="183"/>
      <c r="DIQ61" s="183"/>
      <c r="DIR61" s="183"/>
      <c r="DIS61" s="183"/>
      <c r="DIT61" s="183"/>
      <c r="DIU61" s="183"/>
      <c r="DIV61" s="183"/>
      <c r="DIW61" s="183"/>
      <c r="DIX61" s="183"/>
      <c r="DIY61" s="183"/>
      <c r="DIZ61" s="183"/>
      <c r="DJA61" s="183"/>
      <c r="DJB61" s="183"/>
      <c r="DJC61" s="183"/>
      <c r="DJD61" s="183"/>
      <c r="DJE61" s="183"/>
      <c r="DJF61" s="183"/>
      <c r="DJG61" s="183"/>
      <c r="DJH61" s="183"/>
      <c r="DJI61" s="183"/>
      <c r="DJJ61" s="183"/>
      <c r="DJK61" s="183"/>
      <c r="DJL61" s="183"/>
      <c r="DJM61" s="183"/>
      <c r="DJN61" s="183"/>
      <c r="DJO61" s="183"/>
      <c r="DJP61" s="183"/>
      <c r="DJQ61" s="183"/>
      <c r="DJR61" s="183"/>
      <c r="DJS61" s="183"/>
      <c r="DJT61" s="183"/>
      <c r="DJU61" s="183"/>
      <c r="DJV61" s="183"/>
      <c r="DJW61" s="183"/>
      <c r="DJX61" s="183"/>
      <c r="DJY61" s="183"/>
      <c r="DJZ61" s="183"/>
      <c r="DKA61" s="183"/>
      <c r="DKB61" s="183"/>
      <c r="DKC61" s="183"/>
      <c r="DKD61" s="183"/>
      <c r="DKE61" s="183"/>
      <c r="DKF61" s="183"/>
      <c r="DKG61" s="183"/>
      <c r="DKH61" s="183"/>
      <c r="DKI61" s="183"/>
      <c r="DKJ61" s="183"/>
      <c r="DKK61" s="183"/>
      <c r="DKL61" s="183"/>
      <c r="DKM61" s="183"/>
      <c r="DKN61" s="183"/>
      <c r="DKO61" s="183"/>
      <c r="DKP61" s="183"/>
      <c r="DKQ61" s="183"/>
      <c r="DKR61" s="183"/>
      <c r="DKS61" s="183"/>
      <c r="DKT61" s="183"/>
      <c r="DKU61" s="183"/>
      <c r="DKV61" s="183"/>
      <c r="DKW61" s="183"/>
      <c r="DKX61" s="183"/>
      <c r="DKY61" s="183"/>
      <c r="DKZ61" s="183"/>
      <c r="DLA61" s="183"/>
      <c r="DLB61" s="183"/>
      <c r="DLC61" s="183"/>
      <c r="DLD61" s="183"/>
      <c r="DLE61" s="183"/>
      <c r="DLF61" s="183"/>
      <c r="DLG61" s="183"/>
      <c r="DLH61" s="183"/>
      <c r="DLI61" s="183"/>
      <c r="DLJ61" s="183"/>
      <c r="DLK61" s="183"/>
      <c r="DLL61" s="183"/>
      <c r="DLM61" s="183"/>
      <c r="DLN61" s="183"/>
      <c r="DLO61" s="183"/>
      <c r="DLP61" s="183"/>
      <c r="DLQ61" s="183"/>
      <c r="DLR61" s="183"/>
      <c r="DLS61" s="183"/>
      <c r="DLT61" s="183"/>
      <c r="DLU61" s="183"/>
      <c r="DLV61" s="183"/>
      <c r="DLW61" s="183"/>
      <c r="DLX61" s="183"/>
      <c r="DLY61" s="183"/>
      <c r="DLZ61" s="183"/>
      <c r="DMA61" s="183"/>
      <c r="DMB61" s="183"/>
      <c r="DMC61" s="183"/>
      <c r="DMD61" s="183"/>
      <c r="DME61" s="183"/>
      <c r="DMF61" s="183"/>
      <c r="DMG61" s="183"/>
      <c r="DMH61" s="183"/>
      <c r="DMI61" s="183"/>
      <c r="DMJ61" s="183"/>
      <c r="DMK61" s="183"/>
      <c r="DML61" s="183"/>
      <c r="DMM61" s="183"/>
      <c r="DMN61" s="183"/>
      <c r="DMO61" s="183"/>
      <c r="DMP61" s="183"/>
      <c r="DMQ61" s="183"/>
      <c r="DMR61" s="183"/>
      <c r="DMS61" s="183"/>
      <c r="DMT61" s="183"/>
      <c r="DMU61" s="183"/>
      <c r="DMV61" s="183"/>
      <c r="DMW61" s="183"/>
      <c r="DMX61" s="183"/>
      <c r="DMY61" s="183"/>
      <c r="DMZ61" s="183"/>
      <c r="DNA61" s="183"/>
      <c r="DNB61" s="183"/>
      <c r="DNC61" s="183"/>
      <c r="DND61" s="183"/>
      <c r="DNE61" s="183"/>
      <c r="DNF61" s="183"/>
      <c r="DNG61" s="183"/>
      <c r="DNH61" s="183"/>
      <c r="DNI61" s="183"/>
      <c r="DNJ61" s="183"/>
      <c r="DNK61" s="183"/>
      <c r="DNL61" s="183"/>
      <c r="DNM61" s="183"/>
      <c r="DNN61" s="183"/>
      <c r="DNO61" s="183"/>
      <c r="DNP61" s="183"/>
      <c r="DNQ61" s="183"/>
      <c r="DNR61" s="183"/>
      <c r="DNS61" s="183"/>
      <c r="DNT61" s="183"/>
      <c r="DNU61" s="183"/>
      <c r="DNV61" s="183"/>
      <c r="DNW61" s="183"/>
      <c r="DNX61" s="183"/>
      <c r="DNY61" s="183"/>
      <c r="DNZ61" s="183"/>
      <c r="DOA61" s="183"/>
      <c r="DOB61" s="183"/>
      <c r="DOC61" s="183"/>
      <c r="DOD61" s="183"/>
      <c r="DOE61" s="183"/>
      <c r="DOF61" s="183"/>
      <c r="DOG61" s="183"/>
      <c r="DOH61" s="183"/>
      <c r="DOI61" s="183"/>
      <c r="DOJ61" s="183"/>
      <c r="DOK61" s="183"/>
      <c r="DOL61" s="183"/>
      <c r="DOM61" s="183"/>
      <c r="DON61" s="183"/>
      <c r="DOO61" s="183"/>
      <c r="DOP61" s="183"/>
      <c r="DOQ61" s="183"/>
      <c r="DOR61" s="183"/>
      <c r="DOS61" s="183"/>
      <c r="DOT61" s="183"/>
      <c r="DOU61" s="183"/>
      <c r="DOV61" s="183"/>
      <c r="DOW61" s="183"/>
      <c r="DOX61" s="183"/>
      <c r="DOY61" s="183"/>
      <c r="DOZ61" s="183"/>
      <c r="DPA61" s="183"/>
      <c r="DPB61" s="183"/>
      <c r="DPC61" s="183"/>
      <c r="DPD61" s="183"/>
      <c r="DPE61" s="183"/>
      <c r="DPF61" s="183"/>
      <c r="DPG61" s="183"/>
      <c r="DPH61" s="183"/>
      <c r="DPI61" s="183"/>
      <c r="DPJ61" s="183"/>
      <c r="DPK61" s="183"/>
      <c r="DPL61" s="183"/>
      <c r="DPM61" s="183"/>
      <c r="DPN61" s="183"/>
      <c r="DPO61" s="183"/>
      <c r="DPP61" s="183"/>
      <c r="DPQ61" s="183"/>
      <c r="DPR61" s="183"/>
      <c r="DPS61" s="183"/>
      <c r="DPT61" s="183"/>
      <c r="DPU61" s="183"/>
      <c r="DPV61" s="183"/>
      <c r="DPW61" s="183"/>
      <c r="DPX61" s="183"/>
      <c r="DPY61" s="183"/>
      <c r="DPZ61" s="183"/>
      <c r="DQA61" s="183"/>
      <c r="DQB61" s="183"/>
      <c r="DQC61" s="183"/>
      <c r="DQD61" s="183"/>
      <c r="DQE61" s="183"/>
      <c r="DQF61" s="183"/>
      <c r="DQG61" s="183"/>
      <c r="DQH61" s="183"/>
      <c r="DQI61" s="183"/>
      <c r="DQJ61" s="183"/>
      <c r="DQK61" s="183"/>
      <c r="DQL61" s="183"/>
      <c r="DQM61" s="183"/>
      <c r="DQN61" s="183"/>
      <c r="DQO61" s="183"/>
      <c r="DQP61" s="183"/>
      <c r="DQQ61" s="183"/>
      <c r="DQR61" s="183"/>
      <c r="DQS61" s="183"/>
      <c r="DQT61" s="183"/>
      <c r="DQU61" s="183"/>
      <c r="DQV61" s="183"/>
      <c r="DQW61" s="183"/>
      <c r="DQX61" s="183"/>
      <c r="DQY61" s="183"/>
      <c r="DQZ61" s="183"/>
      <c r="DRA61" s="183"/>
      <c r="DRB61" s="183"/>
      <c r="DRC61" s="183"/>
      <c r="DRD61" s="183"/>
      <c r="DRE61" s="183"/>
      <c r="DRF61" s="183"/>
      <c r="DRG61" s="183"/>
      <c r="DRH61" s="183"/>
      <c r="DRI61" s="183"/>
      <c r="DRJ61" s="183"/>
      <c r="DRK61" s="183"/>
      <c r="DRL61" s="183"/>
      <c r="DRM61" s="183"/>
      <c r="DRN61" s="183"/>
      <c r="DRO61" s="183"/>
      <c r="DRP61" s="183"/>
      <c r="DRQ61" s="183"/>
      <c r="DRR61" s="183"/>
      <c r="DRS61" s="183"/>
      <c r="DRT61" s="183"/>
      <c r="DRU61" s="183"/>
      <c r="DRV61" s="183"/>
      <c r="DRW61" s="183"/>
      <c r="DRX61" s="183"/>
      <c r="DRY61" s="183"/>
      <c r="DRZ61" s="183"/>
      <c r="DSA61" s="183"/>
      <c r="DSB61" s="183"/>
      <c r="DSC61" s="183"/>
      <c r="DSD61" s="183"/>
      <c r="DSE61" s="183"/>
      <c r="DSF61" s="183"/>
      <c r="DSG61" s="183"/>
      <c r="DSH61" s="183"/>
      <c r="DSI61" s="183"/>
      <c r="DSJ61" s="183"/>
      <c r="DSK61" s="183"/>
      <c r="DSL61" s="183"/>
      <c r="DSM61" s="183"/>
      <c r="DSN61" s="183"/>
      <c r="DSO61" s="183"/>
      <c r="DSP61" s="183"/>
      <c r="DSQ61" s="183"/>
      <c r="DSR61" s="183"/>
      <c r="DSS61" s="183"/>
      <c r="DST61" s="183"/>
      <c r="DSU61" s="183"/>
      <c r="DSV61" s="183"/>
      <c r="DSW61" s="183"/>
      <c r="DSX61" s="183"/>
      <c r="DSY61" s="183"/>
      <c r="DSZ61" s="183"/>
      <c r="DTA61" s="183"/>
      <c r="DTB61" s="183"/>
      <c r="DTC61" s="183"/>
      <c r="DTD61" s="183"/>
      <c r="DTE61" s="183"/>
      <c r="DTF61" s="183"/>
      <c r="DTG61" s="183"/>
      <c r="DTH61" s="183"/>
      <c r="DTI61" s="183"/>
      <c r="DTJ61" s="183"/>
      <c r="DTK61" s="183"/>
      <c r="DTL61" s="183"/>
      <c r="DTM61" s="183"/>
      <c r="DTN61" s="183"/>
      <c r="DTO61" s="183"/>
      <c r="DTP61" s="183"/>
      <c r="DTQ61" s="183"/>
      <c r="DTR61" s="183"/>
      <c r="DTS61" s="183"/>
      <c r="DTT61" s="183"/>
      <c r="DTU61" s="183"/>
      <c r="DTV61" s="183"/>
      <c r="DTW61" s="183"/>
      <c r="DTX61" s="183"/>
      <c r="DTY61" s="183"/>
      <c r="DTZ61" s="183"/>
      <c r="DUA61" s="183"/>
      <c r="DUB61" s="183"/>
      <c r="DUC61" s="183"/>
      <c r="DUD61" s="183"/>
      <c r="DUE61" s="183"/>
      <c r="DUF61" s="183"/>
      <c r="DUG61" s="183"/>
      <c r="DUH61" s="183"/>
      <c r="DUI61" s="183"/>
      <c r="DUJ61" s="183"/>
      <c r="DUK61" s="183"/>
      <c r="DUL61" s="183"/>
      <c r="DUM61" s="183"/>
      <c r="DUN61" s="183"/>
      <c r="DUO61" s="183"/>
      <c r="DUP61" s="183"/>
      <c r="DUQ61" s="183"/>
      <c r="DUR61" s="183"/>
      <c r="DUS61" s="183"/>
      <c r="DUT61" s="183"/>
      <c r="DUU61" s="183"/>
      <c r="DUV61" s="183"/>
      <c r="DUW61" s="183"/>
      <c r="DUX61" s="183"/>
      <c r="DUY61" s="183"/>
      <c r="DUZ61" s="183"/>
      <c r="DVA61" s="183"/>
      <c r="DVB61" s="183"/>
      <c r="DVC61" s="183"/>
      <c r="DVD61" s="183"/>
      <c r="DVE61" s="183"/>
      <c r="DVF61" s="183"/>
      <c r="DVG61" s="183"/>
      <c r="DVH61" s="183"/>
      <c r="DVI61" s="183"/>
      <c r="DVJ61" s="183"/>
      <c r="DVK61" s="183"/>
      <c r="DVL61" s="183"/>
      <c r="DVM61" s="183"/>
      <c r="DVN61" s="183"/>
      <c r="DVO61" s="183"/>
      <c r="DVP61" s="183"/>
      <c r="DVQ61" s="183"/>
      <c r="DVR61" s="183"/>
      <c r="DVS61" s="183"/>
      <c r="DVT61" s="183"/>
      <c r="DVU61" s="183"/>
      <c r="DVV61" s="183"/>
      <c r="DVW61" s="183"/>
      <c r="DVX61" s="183"/>
      <c r="DVY61" s="183"/>
      <c r="DVZ61" s="183"/>
      <c r="DWA61" s="183"/>
      <c r="DWB61" s="183"/>
      <c r="DWC61" s="183"/>
      <c r="DWD61" s="183"/>
      <c r="DWE61" s="183"/>
      <c r="DWF61" s="183"/>
      <c r="DWG61" s="183"/>
      <c r="DWH61" s="183"/>
      <c r="DWI61" s="183"/>
      <c r="DWJ61" s="183"/>
      <c r="DWK61" s="183"/>
      <c r="DWL61" s="183"/>
      <c r="DWM61" s="183"/>
      <c r="DWN61" s="183"/>
      <c r="DWO61" s="183"/>
      <c r="DWP61" s="183"/>
      <c r="DWQ61" s="183"/>
      <c r="DWR61" s="183"/>
      <c r="DWS61" s="183"/>
      <c r="DWT61" s="183"/>
      <c r="DWU61" s="183"/>
      <c r="DWV61" s="183"/>
      <c r="DWW61" s="183"/>
      <c r="DWX61" s="183"/>
      <c r="DWY61" s="183"/>
      <c r="DWZ61" s="183"/>
      <c r="DXA61" s="183"/>
      <c r="DXB61" s="183"/>
      <c r="DXC61" s="183"/>
      <c r="DXD61" s="183"/>
      <c r="DXE61" s="183"/>
      <c r="DXF61" s="183"/>
      <c r="DXG61" s="183"/>
      <c r="DXH61" s="183"/>
      <c r="DXI61" s="183"/>
      <c r="DXJ61" s="183"/>
      <c r="DXK61" s="183"/>
      <c r="DXL61" s="183"/>
      <c r="DXM61" s="183"/>
      <c r="DXN61" s="183"/>
      <c r="DXO61" s="183"/>
      <c r="DXP61" s="183"/>
      <c r="DXQ61" s="183"/>
      <c r="DXR61" s="183"/>
      <c r="DXS61" s="183"/>
      <c r="DXT61" s="183"/>
      <c r="DXU61" s="183"/>
      <c r="DXV61" s="183"/>
      <c r="DXW61" s="183"/>
      <c r="DXX61" s="183"/>
      <c r="DXY61" s="183"/>
      <c r="DXZ61" s="183"/>
      <c r="DYA61" s="183"/>
      <c r="DYB61" s="183"/>
      <c r="DYC61" s="183"/>
      <c r="DYD61" s="183"/>
      <c r="DYE61" s="183"/>
      <c r="DYF61" s="183"/>
      <c r="DYG61" s="183"/>
      <c r="DYH61" s="183"/>
      <c r="DYI61" s="183"/>
      <c r="DYJ61" s="183"/>
      <c r="DYK61" s="183"/>
      <c r="DYL61" s="183"/>
      <c r="DYM61" s="183"/>
      <c r="DYN61" s="183"/>
      <c r="DYO61" s="183"/>
      <c r="DYP61" s="183"/>
      <c r="DYQ61" s="183"/>
      <c r="DYR61" s="183"/>
      <c r="DYS61" s="183"/>
      <c r="DYT61" s="183"/>
      <c r="DYU61" s="183"/>
      <c r="DYV61" s="183"/>
      <c r="DYW61" s="183"/>
      <c r="DYX61" s="183"/>
      <c r="DYY61" s="183"/>
      <c r="DYZ61" s="183"/>
      <c r="DZA61" s="183"/>
      <c r="DZB61" s="183"/>
      <c r="DZC61" s="183"/>
      <c r="DZD61" s="183"/>
      <c r="DZE61" s="183"/>
      <c r="DZF61" s="183"/>
      <c r="DZG61" s="183"/>
      <c r="DZH61" s="183"/>
      <c r="DZI61" s="183"/>
      <c r="DZJ61" s="183"/>
      <c r="DZK61" s="183"/>
      <c r="DZL61" s="183"/>
      <c r="DZM61" s="183"/>
      <c r="DZN61" s="183"/>
      <c r="DZO61" s="183"/>
      <c r="DZP61" s="183"/>
      <c r="DZQ61" s="183"/>
      <c r="DZR61" s="183"/>
      <c r="DZS61" s="183"/>
      <c r="DZT61" s="183"/>
      <c r="DZU61" s="183"/>
      <c r="DZV61" s="183"/>
      <c r="DZW61" s="183"/>
      <c r="DZX61" s="183"/>
      <c r="DZY61" s="183"/>
      <c r="DZZ61" s="183"/>
      <c r="EAA61" s="183"/>
      <c r="EAB61" s="183"/>
      <c r="EAC61" s="183"/>
      <c r="EAD61" s="183"/>
      <c r="EAE61" s="183"/>
      <c r="EAF61" s="183"/>
      <c r="EAG61" s="183"/>
      <c r="EAH61" s="183"/>
      <c r="EAI61" s="183"/>
      <c r="EAJ61" s="183"/>
      <c r="EAK61" s="183"/>
      <c r="EAL61" s="183"/>
      <c r="EAM61" s="183"/>
      <c r="EAN61" s="183"/>
      <c r="EAO61" s="183"/>
      <c r="EAP61" s="183"/>
      <c r="EAQ61" s="183"/>
      <c r="EAR61" s="183"/>
      <c r="EAS61" s="183"/>
      <c r="EAT61" s="183"/>
      <c r="EAU61" s="183"/>
      <c r="EAV61" s="183"/>
      <c r="EAW61" s="183"/>
      <c r="EAX61" s="183"/>
      <c r="EAY61" s="183"/>
      <c r="EAZ61" s="183"/>
      <c r="EBA61" s="183"/>
      <c r="EBB61" s="183"/>
      <c r="EBC61" s="183"/>
      <c r="EBD61" s="183"/>
      <c r="EBE61" s="183"/>
      <c r="EBF61" s="183"/>
      <c r="EBG61" s="183"/>
      <c r="EBH61" s="183"/>
      <c r="EBI61" s="183"/>
      <c r="EBJ61" s="183"/>
      <c r="EBK61" s="183"/>
      <c r="EBL61" s="183"/>
      <c r="EBM61" s="183"/>
      <c r="EBN61" s="183"/>
      <c r="EBO61" s="183"/>
      <c r="EBP61" s="183"/>
      <c r="EBQ61" s="183"/>
      <c r="EBR61" s="183"/>
      <c r="EBS61" s="183"/>
      <c r="EBT61" s="183"/>
      <c r="EBU61" s="183"/>
      <c r="EBV61" s="183"/>
      <c r="EBW61" s="183"/>
      <c r="EBX61" s="183"/>
      <c r="EBY61" s="183"/>
      <c r="EBZ61" s="183"/>
      <c r="ECA61" s="183"/>
      <c r="ECB61" s="183"/>
      <c r="ECC61" s="183"/>
      <c r="ECD61" s="183"/>
      <c r="ECE61" s="183"/>
      <c r="ECF61" s="183"/>
      <c r="ECG61" s="183"/>
      <c r="ECH61" s="183"/>
      <c r="ECI61" s="183"/>
      <c r="ECJ61" s="183"/>
      <c r="ECK61" s="183"/>
      <c r="ECL61" s="183"/>
      <c r="ECM61" s="183"/>
      <c r="ECN61" s="183"/>
      <c r="ECO61" s="183"/>
      <c r="ECP61" s="183"/>
      <c r="ECQ61" s="183"/>
      <c r="ECR61" s="183"/>
      <c r="ECS61" s="183"/>
      <c r="ECT61" s="183"/>
      <c r="ECU61" s="183"/>
      <c r="ECV61" s="183"/>
      <c r="ECW61" s="183"/>
      <c r="ECX61" s="183"/>
      <c r="ECY61" s="183"/>
      <c r="ECZ61" s="183"/>
      <c r="EDA61" s="183"/>
      <c r="EDB61" s="183"/>
      <c r="EDC61" s="183"/>
      <c r="EDD61" s="183"/>
      <c r="EDE61" s="183"/>
      <c r="EDF61" s="183"/>
      <c r="EDG61" s="183"/>
      <c r="EDH61" s="183"/>
      <c r="EDI61" s="183"/>
      <c r="EDJ61" s="183"/>
      <c r="EDK61" s="183"/>
      <c r="EDL61" s="183"/>
      <c r="EDM61" s="183"/>
      <c r="EDN61" s="183"/>
      <c r="EDO61" s="183"/>
      <c r="EDP61" s="183"/>
      <c r="EDQ61" s="183"/>
      <c r="EDR61" s="183"/>
      <c r="EDS61" s="183"/>
      <c r="EDT61" s="183"/>
      <c r="EDU61" s="183"/>
      <c r="EDV61" s="183"/>
      <c r="EDW61" s="183"/>
      <c r="EDX61" s="183"/>
      <c r="EDY61" s="183"/>
      <c r="EDZ61" s="183"/>
      <c r="EEA61" s="183"/>
      <c r="EEB61" s="183"/>
      <c r="EEC61" s="183"/>
      <c r="EED61" s="183"/>
      <c r="EEE61" s="183"/>
      <c r="EEF61" s="183"/>
      <c r="EEG61" s="183"/>
      <c r="EEH61" s="183"/>
      <c r="EEI61" s="183"/>
      <c r="EEJ61" s="183"/>
      <c r="EEK61" s="183"/>
      <c r="EEL61" s="183"/>
      <c r="EEM61" s="183"/>
      <c r="EEN61" s="183"/>
      <c r="EEO61" s="183"/>
      <c r="EEP61" s="183"/>
      <c r="EEQ61" s="183"/>
      <c r="EER61" s="183"/>
      <c r="EES61" s="183"/>
      <c r="EET61" s="183"/>
      <c r="EEU61" s="183"/>
      <c r="EEV61" s="183"/>
      <c r="EEW61" s="183"/>
      <c r="EEX61" s="183"/>
      <c r="EEY61" s="183"/>
      <c r="EEZ61" s="183"/>
      <c r="EFA61" s="183"/>
      <c r="EFB61" s="183"/>
      <c r="EFC61" s="183"/>
      <c r="EFD61" s="183"/>
      <c r="EFE61" s="183"/>
      <c r="EFF61" s="183"/>
      <c r="EFG61" s="183"/>
      <c r="EFH61" s="183"/>
      <c r="EFI61" s="183"/>
      <c r="EFJ61" s="183"/>
      <c r="EFK61" s="183"/>
      <c r="EFL61" s="183"/>
      <c r="EFM61" s="183"/>
      <c r="EFN61" s="183"/>
      <c r="EFO61" s="183"/>
      <c r="EFP61" s="183"/>
      <c r="EFQ61" s="183"/>
      <c r="EFR61" s="183"/>
      <c r="EFS61" s="183"/>
      <c r="EFT61" s="183"/>
      <c r="EFU61" s="183"/>
      <c r="EFV61" s="183"/>
      <c r="EFW61" s="183"/>
      <c r="EFX61" s="183"/>
      <c r="EFY61" s="183"/>
      <c r="EFZ61" s="183"/>
      <c r="EGA61" s="183"/>
      <c r="EGB61" s="183"/>
      <c r="EGC61" s="183"/>
      <c r="EGD61" s="183"/>
      <c r="EGE61" s="183"/>
      <c r="EGF61" s="183"/>
      <c r="EGG61" s="183"/>
      <c r="EGH61" s="183"/>
      <c r="EGI61" s="183"/>
      <c r="EGJ61" s="183"/>
      <c r="EGK61" s="183"/>
      <c r="EGL61" s="183"/>
      <c r="EGM61" s="183"/>
      <c r="EGN61" s="183"/>
      <c r="EGO61" s="183"/>
      <c r="EGP61" s="183"/>
      <c r="EGQ61" s="183"/>
      <c r="EGR61" s="183"/>
      <c r="EGS61" s="183"/>
      <c r="EGT61" s="183"/>
      <c r="EGU61" s="183"/>
      <c r="EGV61" s="183"/>
      <c r="EGW61" s="183"/>
      <c r="EGX61" s="183"/>
      <c r="EGY61" s="183"/>
      <c r="EGZ61" s="183"/>
      <c r="EHA61" s="183"/>
      <c r="EHB61" s="183"/>
      <c r="EHC61" s="183"/>
      <c r="EHD61" s="183"/>
      <c r="EHE61" s="183"/>
      <c r="EHF61" s="183"/>
      <c r="EHG61" s="183"/>
      <c r="EHH61" s="183"/>
      <c r="EHI61" s="183"/>
      <c r="EHJ61" s="183"/>
      <c r="EHK61" s="183"/>
      <c r="EHL61" s="183"/>
      <c r="EHM61" s="183"/>
      <c r="EHN61" s="183"/>
      <c r="EHO61" s="183"/>
      <c r="EHP61" s="183"/>
      <c r="EHQ61" s="183"/>
      <c r="EHR61" s="183"/>
      <c r="EHS61" s="183"/>
      <c r="EHT61" s="183"/>
      <c r="EHU61" s="183"/>
      <c r="EHV61" s="183"/>
      <c r="EHW61" s="183"/>
      <c r="EHX61" s="183"/>
      <c r="EHY61" s="183"/>
      <c r="EHZ61" s="183"/>
      <c r="EIA61" s="183"/>
      <c r="EIB61" s="183"/>
      <c r="EIC61" s="183"/>
      <c r="EID61" s="183"/>
      <c r="EIE61" s="183"/>
      <c r="EIF61" s="183"/>
      <c r="EIG61" s="183"/>
      <c r="EIH61" s="183"/>
      <c r="EII61" s="183"/>
      <c r="EIJ61" s="183"/>
      <c r="EIK61" s="183"/>
      <c r="EIL61" s="183"/>
      <c r="EIM61" s="183"/>
      <c r="EIN61" s="183"/>
      <c r="EIO61" s="183"/>
      <c r="EIP61" s="183"/>
      <c r="EIQ61" s="183"/>
      <c r="EIR61" s="183"/>
      <c r="EIS61" s="183"/>
      <c r="EIT61" s="183"/>
      <c r="EIU61" s="183"/>
      <c r="EIV61" s="183"/>
      <c r="EIW61" s="183"/>
      <c r="EIX61" s="183"/>
      <c r="EIY61" s="183"/>
      <c r="EIZ61" s="183"/>
      <c r="EJA61" s="183"/>
      <c r="EJB61" s="183"/>
      <c r="EJC61" s="183"/>
      <c r="EJD61" s="183"/>
      <c r="EJE61" s="183"/>
      <c r="EJF61" s="183"/>
      <c r="EJG61" s="183"/>
      <c r="EJH61" s="183"/>
      <c r="EJI61" s="183"/>
      <c r="EJJ61" s="183"/>
      <c r="EJK61" s="183"/>
      <c r="EJL61" s="183"/>
      <c r="EJM61" s="183"/>
      <c r="EJN61" s="183"/>
      <c r="EJO61" s="183"/>
      <c r="EJP61" s="183"/>
      <c r="EJQ61" s="183"/>
      <c r="EJR61" s="183"/>
      <c r="EJS61" s="183"/>
      <c r="EJT61" s="183"/>
      <c r="EJU61" s="183"/>
      <c r="EJV61" s="183"/>
      <c r="EJW61" s="183"/>
      <c r="EJX61" s="183"/>
      <c r="EJY61" s="183"/>
      <c r="EJZ61" s="183"/>
      <c r="EKA61" s="183"/>
      <c r="EKB61" s="183"/>
      <c r="EKC61" s="183"/>
      <c r="EKD61" s="183"/>
      <c r="EKE61" s="183"/>
      <c r="EKF61" s="183"/>
      <c r="EKG61" s="183"/>
      <c r="EKH61" s="183"/>
      <c r="EKI61" s="183"/>
      <c r="EKJ61" s="183"/>
      <c r="EKK61" s="183"/>
      <c r="EKL61" s="183"/>
      <c r="EKM61" s="183"/>
      <c r="EKN61" s="183"/>
      <c r="EKO61" s="183"/>
      <c r="EKP61" s="183"/>
      <c r="EKQ61" s="183"/>
      <c r="EKR61" s="183"/>
      <c r="EKS61" s="183"/>
      <c r="EKT61" s="183"/>
      <c r="EKU61" s="183"/>
      <c r="EKV61" s="183"/>
      <c r="EKW61" s="183"/>
      <c r="EKX61" s="183"/>
      <c r="EKY61" s="183"/>
      <c r="EKZ61" s="183"/>
      <c r="ELA61" s="183"/>
      <c r="ELB61" s="183"/>
      <c r="ELC61" s="183"/>
      <c r="ELD61" s="183"/>
      <c r="ELE61" s="183"/>
      <c r="ELF61" s="183"/>
      <c r="ELG61" s="183"/>
      <c r="ELH61" s="183"/>
      <c r="ELI61" s="183"/>
      <c r="ELJ61" s="183"/>
      <c r="ELK61" s="183"/>
      <c r="ELL61" s="183"/>
      <c r="ELM61" s="183"/>
      <c r="ELN61" s="183"/>
      <c r="ELO61" s="183"/>
      <c r="ELP61" s="183"/>
      <c r="ELQ61" s="183"/>
      <c r="ELR61" s="183"/>
      <c r="ELS61" s="183"/>
      <c r="ELT61" s="183"/>
      <c r="ELU61" s="183"/>
      <c r="ELV61" s="183"/>
      <c r="ELW61" s="183"/>
      <c r="ELX61" s="183"/>
      <c r="ELY61" s="183"/>
      <c r="ELZ61" s="183"/>
      <c r="EMA61" s="183"/>
      <c r="EMB61" s="183"/>
      <c r="EMC61" s="183"/>
      <c r="EMD61" s="183"/>
      <c r="EME61" s="183"/>
      <c r="EMF61" s="183"/>
      <c r="EMG61" s="183"/>
      <c r="EMH61" s="183"/>
      <c r="EMI61" s="183"/>
      <c r="EMJ61" s="183"/>
      <c r="EMK61" s="183"/>
      <c r="EML61" s="183"/>
      <c r="EMM61" s="183"/>
      <c r="EMN61" s="183"/>
      <c r="EMO61" s="183"/>
      <c r="EMP61" s="183"/>
      <c r="EMQ61" s="183"/>
      <c r="EMR61" s="183"/>
      <c r="EMS61" s="183"/>
      <c r="EMT61" s="183"/>
      <c r="EMU61" s="183"/>
      <c r="EMV61" s="183"/>
      <c r="EMW61" s="183"/>
      <c r="EMX61" s="183"/>
      <c r="EMY61" s="183"/>
      <c r="EMZ61" s="183"/>
      <c r="ENA61" s="183"/>
      <c r="ENB61" s="183"/>
      <c r="ENC61" s="183"/>
      <c r="END61" s="183"/>
      <c r="ENE61" s="183"/>
      <c r="ENF61" s="183"/>
      <c r="ENG61" s="183"/>
      <c r="ENH61" s="183"/>
      <c r="ENI61" s="183"/>
      <c r="ENJ61" s="183"/>
      <c r="ENK61" s="183"/>
      <c r="ENL61" s="183"/>
      <c r="ENM61" s="183"/>
      <c r="ENN61" s="183"/>
      <c r="ENO61" s="183"/>
      <c r="ENP61" s="183"/>
      <c r="ENQ61" s="183"/>
      <c r="ENR61" s="183"/>
      <c r="ENS61" s="183"/>
      <c r="ENT61" s="183"/>
      <c r="ENU61" s="183"/>
      <c r="ENV61" s="183"/>
      <c r="ENW61" s="183"/>
      <c r="ENX61" s="183"/>
      <c r="ENY61" s="183"/>
      <c r="ENZ61" s="183"/>
      <c r="EOA61" s="183"/>
      <c r="EOB61" s="183"/>
      <c r="EOC61" s="183"/>
      <c r="EOD61" s="183"/>
      <c r="EOE61" s="183"/>
      <c r="EOF61" s="183"/>
      <c r="EOG61" s="183"/>
      <c r="EOH61" s="183"/>
      <c r="EOI61" s="183"/>
      <c r="EOJ61" s="183"/>
      <c r="EOK61" s="183"/>
      <c r="EOL61" s="183"/>
      <c r="EOM61" s="183"/>
      <c r="EON61" s="183"/>
      <c r="EOO61" s="183"/>
      <c r="EOP61" s="183"/>
      <c r="EOQ61" s="183"/>
      <c r="EOR61" s="183"/>
      <c r="EOS61" s="183"/>
      <c r="EOT61" s="183"/>
      <c r="EOU61" s="183"/>
      <c r="EOV61" s="183"/>
      <c r="EOW61" s="183"/>
      <c r="EOX61" s="183"/>
      <c r="EOY61" s="183"/>
      <c r="EOZ61" s="183"/>
      <c r="EPA61" s="183"/>
      <c r="EPB61" s="183"/>
      <c r="EPC61" s="183"/>
      <c r="EPD61" s="183"/>
      <c r="EPE61" s="183"/>
      <c r="EPF61" s="183"/>
      <c r="EPG61" s="183"/>
      <c r="EPH61" s="183"/>
      <c r="EPI61" s="183"/>
      <c r="EPJ61" s="183"/>
      <c r="EPK61" s="183"/>
      <c r="EPL61" s="183"/>
      <c r="EPM61" s="183"/>
      <c r="EPN61" s="183"/>
      <c r="EPO61" s="183"/>
      <c r="EPP61" s="183"/>
      <c r="EPQ61" s="183"/>
      <c r="EPR61" s="183"/>
      <c r="EPS61" s="183"/>
      <c r="EPT61" s="183"/>
      <c r="EPU61" s="183"/>
      <c r="EPV61" s="183"/>
      <c r="EPW61" s="183"/>
      <c r="EPX61" s="183"/>
      <c r="EPY61" s="183"/>
      <c r="EPZ61" s="183"/>
      <c r="EQA61" s="183"/>
      <c r="EQB61" s="183"/>
      <c r="EQC61" s="183"/>
      <c r="EQD61" s="183"/>
      <c r="EQE61" s="183"/>
      <c r="EQF61" s="183"/>
      <c r="EQG61" s="183"/>
      <c r="EQH61" s="183"/>
      <c r="EQI61" s="183"/>
      <c r="EQJ61" s="183"/>
      <c r="EQK61" s="183"/>
      <c r="EQL61" s="183"/>
      <c r="EQM61" s="183"/>
      <c r="EQN61" s="183"/>
      <c r="EQO61" s="183"/>
      <c r="EQP61" s="183"/>
      <c r="EQQ61" s="183"/>
      <c r="EQR61" s="183"/>
      <c r="EQS61" s="183"/>
      <c r="EQT61" s="183"/>
      <c r="EQU61" s="183"/>
      <c r="EQV61" s="183"/>
      <c r="EQW61" s="183"/>
      <c r="EQX61" s="183"/>
      <c r="EQY61" s="183"/>
      <c r="EQZ61" s="183"/>
      <c r="ERA61" s="183"/>
      <c r="ERB61" s="183"/>
      <c r="ERC61" s="183"/>
      <c r="ERD61" s="183"/>
      <c r="ERE61" s="183"/>
      <c r="ERF61" s="183"/>
      <c r="ERG61" s="183"/>
      <c r="ERH61" s="183"/>
      <c r="ERI61" s="183"/>
      <c r="ERJ61" s="183"/>
      <c r="ERK61" s="183"/>
      <c r="ERL61" s="183"/>
      <c r="ERM61" s="183"/>
      <c r="ERN61" s="183"/>
      <c r="ERO61" s="183"/>
      <c r="ERP61" s="183"/>
      <c r="ERQ61" s="183"/>
      <c r="ERR61" s="183"/>
      <c r="ERS61" s="183"/>
      <c r="ERT61" s="183"/>
      <c r="ERU61" s="183"/>
      <c r="ERV61" s="183"/>
      <c r="ERW61" s="183"/>
      <c r="ERX61" s="183"/>
      <c r="ERY61" s="183"/>
      <c r="ERZ61" s="183"/>
      <c r="ESA61" s="183"/>
      <c r="ESB61" s="183"/>
      <c r="ESC61" s="183"/>
      <c r="ESD61" s="183"/>
      <c r="ESE61" s="183"/>
      <c r="ESF61" s="183"/>
      <c r="ESG61" s="183"/>
      <c r="ESH61" s="183"/>
      <c r="ESI61" s="183"/>
      <c r="ESJ61" s="183"/>
      <c r="ESK61" s="183"/>
      <c r="ESL61" s="183"/>
      <c r="ESM61" s="183"/>
      <c r="ESN61" s="183"/>
      <c r="ESO61" s="183"/>
      <c r="ESP61" s="183"/>
      <c r="ESQ61" s="183"/>
      <c r="ESR61" s="183"/>
      <c r="ESS61" s="183"/>
      <c r="EST61" s="183"/>
      <c r="ESU61" s="183"/>
      <c r="ESV61" s="183"/>
      <c r="ESW61" s="183"/>
      <c r="ESX61" s="183"/>
      <c r="ESY61" s="183"/>
      <c r="ESZ61" s="183"/>
      <c r="ETA61" s="183"/>
      <c r="ETB61" s="183"/>
      <c r="ETC61" s="183"/>
      <c r="ETD61" s="183"/>
      <c r="ETE61" s="183"/>
      <c r="ETF61" s="183"/>
      <c r="ETG61" s="183"/>
      <c r="ETH61" s="183"/>
      <c r="ETI61" s="183"/>
      <c r="ETJ61" s="183"/>
      <c r="ETK61" s="183"/>
      <c r="ETL61" s="183"/>
      <c r="ETM61" s="183"/>
      <c r="ETN61" s="183"/>
      <c r="ETO61" s="183"/>
      <c r="ETP61" s="183"/>
      <c r="ETQ61" s="183"/>
      <c r="ETR61" s="183"/>
      <c r="ETS61" s="183"/>
      <c r="ETT61" s="183"/>
      <c r="ETU61" s="183"/>
      <c r="ETV61" s="183"/>
      <c r="ETW61" s="183"/>
      <c r="ETX61" s="183"/>
      <c r="ETY61" s="183"/>
      <c r="ETZ61" s="183"/>
      <c r="EUA61" s="183"/>
      <c r="EUB61" s="183"/>
      <c r="EUC61" s="183"/>
      <c r="EUD61" s="183"/>
      <c r="EUE61" s="183"/>
      <c r="EUF61" s="183"/>
      <c r="EUG61" s="183"/>
      <c r="EUH61" s="183"/>
      <c r="EUI61" s="183"/>
      <c r="EUJ61" s="183"/>
      <c r="EUK61" s="183"/>
      <c r="EUL61" s="183"/>
      <c r="EUM61" s="183"/>
      <c r="EUN61" s="183"/>
      <c r="EUO61" s="183"/>
      <c r="EUP61" s="183"/>
      <c r="EUQ61" s="183"/>
      <c r="EUR61" s="183"/>
      <c r="EUS61" s="183"/>
      <c r="EUT61" s="183"/>
      <c r="EUU61" s="183"/>
      <c r="EUV61" s="183"/>
      <c r="EUW61" s="183"/>
      <c r="EUX61" s="183"/>
      <c r="EUY61" s="183"/>
      <c r="EUZ61" s="183"/>
      <c r="EVA61" s="183"/>
      <c r="EVB61" s="183"/>
      <c r="EVC61" s="183"/>
      <c r="EVD61" s="183"/>
      <c r="EVE61" s="183"/>
      <c r="EVF61" s="183"/>
      <c r="EVG61" s="183"/>
      <c r="EVH61" s="183"/>
      <c r="EVI61" s="183"/>
      <c r="EVJ61" s="183"/>
      <c r="EVK61" s="183"/>
      <c r="EVL61" s="183"/>
      <c r="EVM61" s="183"/>
      <c r="EVN61" s="183"/>
      <c r="EVO61" s="183"/>
      <c r="EVP61" s="183"/>
      <c r="EVQ61" s="183"/>
      <c r="EVR61" s="183"/>
      <c r="EVS61" s="183"/>
      <c r="EVT61" s="183"/>
      <c r="EVU61" s="183"/>
      <c r="EVV61" s="183"/>
      <c r="EVW61" s="183"/>
      <c r="EVX61" s="183"/>
      <c r="EVY61" s="183"/>
      <c r="EVZ61" s="183"/>
      <c r="EWA61" s="183"/>
      <c r="EWB61" s="183"/>
      <c r="EWC61" s="183"/>
      <c r="EWD61" s="183"/>
      <c r="EWE61" s="183"/>
      <c r="EWF61" s="183"/>
      <c r="EWG61" s="183"/>
      <c r="EWH61" s="183"/>
      <c r="EWI61" s="183"/>
      <c r="EWJ61" s="183"/>
      <c r="EWK61" s="183"/>
      <c r="EWL61" s="183"/>
      <c r="EWM61" s="183"/>
      <c r="EWN61" s="183"/>
      <c r="EWO61" s="183"/>
      <c r="EWP61" s="183"/>
      <c r="EWQ61" s="183"/>
      <c r="EWR61" s="183"/>
      <c r="EWS61" s="183"/>
      <c r="EWT61" s="183"/>
      <c r="EWU61" s="183"/>
      <c r="EWV61" s="183"/>
      <c r="EWW61" s="183"/>
      <c r="EWX61" s="183"/>
      <c r="EWY61" s="183"/>
      <c r="EWZ61" s="183"/>
      <c r="EXA61" s="183"/>
      <c r="EXB61" s="183"/>
      <c r="EXC61" s="183"/>
      <c r="EXD61" s="183"/>
      <c r="EXE61" s="183"/>
      <c r="EXF61" s="183"/>
      <c r="EXG61" s="183"/>
      <c r="EXH61" s="183"/>
      <c r="EXI61" s="183"/>
      <c r="EXJ61" s="183"/>
      <c r="EXK61" s="183"/>
      <c r="EXL61" s="183"/>
      <c r="EXM61" s="183"/>
      <c r="EXN61" s="183"/>
      <c r="EXO61" s="183"/>
      <c r="EXP61" s="183"/>
      <c r="EXQ61" s="183"/>
      <c r="EXR61" s="183"/>
      <c r="EXS61" s="183"/>
      <c r="EXT61" s="183"/>
      <c r="EXU61" s="183"/>
      <c r="EXV61" s="183"/>
      <c r="EXW61" s="183"/>
      <c r="EXX61" s="183"/>
      <c r="EXY61" s="183"/>
      <c r="EXZ61" s="183"/>
      <c r="EYA61" s="183"/>
      <c r="EYB61" s="183"/>
      <c r="EYC61" s="183"/>
      <c r="EYD61" s="183"/>
      <c r="EYE61" s="183"/>
      <c r="EYF61" s="183"/>
      <c r="EYG61" s="183"/>
      <c r="EYH61" s="183"/>
      <c r="EYI61" s="183"/>
      <c r="EYJ61" s="183"/>
      <c r="EYK61" s="183"/>
      <c r="EYL61" s="183"/>
      <c r="EYM61" s="183"/>
      <c r="EYN61" s="183"/>
      <c r="EYO61" s="183"/>
      <c r="EYP61" s="183"/>
      <c r="EYQ61" s="183"/>
      <c r="EYR61" s="183"/>
      <c r="EYS61" s="183"/>
      <c r="EYT61" s="183"/>
      <c r="EYU61" s="183"/>
      <c r="EYV61" s="183"/>
      <c r="EYW61" s="183"/>
      <c r="EYX61" s="183"/>
      <c r="EYY61" s="183"/>
      <c r="EYZ61" s="183"/>
      <c r="EZA61" s="183"/>
      <c r="EZB61" s="183"/>
      <c r="EZC61" s="183"/>
      <c r="EZD61" s="183"/>
      <c r="EZE61" s="183"/>
      <c r="EZF61" s="183"/>
      <c r="EZG61" s="183"/>
      <c r="EZH61" s="183"/>
      <c r="EZI61" s="183"/>
      <c r="EZJ61" s="183"/>
      <c r="EZK61" s="183"/>
      <c r="EZL61" s="183"/>
      <c r="EZM61" s="183"/>
      <c r="EZN61" s="183"/>
      <c r="EZO61" s="183"/>
      <c r="EZP61" s="183"/>
      <c r="EZQ61" s="183"/>
      <c r="EZR61" s="183"/>
      <c r="EZS61" s="183"/>
      <c r="EZT61" s="183"/>
      <c r="EZU61" s="183"/>
      <c r="EZV61" s="183"/>
      <c r="EZW61" s="183"/>
      <c r="EZX61" s="183"/>
      <c r="EZY61" s="183"/>
      <c r="EZZ61" s="183"/>
      <c r="FAA61" s="183"/>
      <c r="FAB61" s="183"/>
      <c r="FAC61" s="183"/>
      <c r="FAD61" s="183"/>
      <c r="FAE61" s="183"/>
      <c r="FAF61" s="183"/>
      <c r="FAG61" s="183"/>
      <c r="FAH61" s="183"/>
      <c r="FAI61" s="183"/>
      <c r="FAJ61" s="183"/>
      <c r="FAK61" s="183"/>
      <c r="FAL61" s="183"/>
      <c r="FAM61" s="183"/>
      <c r="FAN61" s="183"/>
      <c r="FAO61" s="183"/>
      <c r="FAP61" s="183"/>
      <c r="FAQ61" s="183"/>
      <c r="FAR61" s="183"/>
      <c r="FAS61" s="183"/>
      <c r="FAT61" s="183"/>
      <c r="FAU61" s="183"/>
      <c r="FAV61" s="183"/>
      <c r="FAW61" s="183"/>
      <c r="FAX61" s="183"/>
      <c r="FAY61" s="183"/>
      <c r="FAZ61" s="183"/>
      <c r="FBA61" s="183"/>
      <c r="FBB61" s="183"/>
      <c r="FBC61" s="183"/>
      <c r="FBD61" s="183"/>
      <c r="FBE61" s="183"/>
      <c r="FBF61" s="183"/>
      <c r="FBG61" s="183"/>
      <c r="FBH61" s="183"/>
      <c r="FBI61" s="183"/>
      <c r="FBJ61" s="183"/>
      <c r="FBK61" s="183"/>
      <c r="FBL61" s="183"/>
      <c r="FBM61" s="183"/>
      <c r="FBN61" s="183"/>
      <c r="FBO61" s="183"/>
      <c r="FBP61" s="183"/>
      <c r="FBQ61" s="183"/>
      <c r="FBR61" s="183"/>
      <c r="FBS61" s="183"/>
      <c r="FBT61" s="183"/>
      <c r="FBU61" s="183"/>
      <c r="FBV61" s="183"/>
      <c r="FBW61" s="183"/>
      <c r="FBX61" s="183"/>
      <c r="FBY61" s="183"/>
      <c r="FBZ61" s="183"/>
      <c r="FCA61" s="183"/>
      <c r="FCB61" s="183"/>
      <c r="FCC61" s="183"/>
      <c r="FCD61" s="183"/>
      <c r="FCE61" s="183"/>
      <c r="FCF61" s="183"/>
      <c r="FCG61" s="183"/>
      <c r="FCH61" s="183"/>
      <c r="FCI61" s="183"/>
      <c r="FCJ61" s="183"/>
      <c r="FCK61" s="183"/>
      <c r="FCL61" s="183"/>
      <c r="FCM61" s="183"/>
      <c r="FCN61" s="183"/>
      <c r="FCO61" s="183"/>
      <c r="FCP61" s="183"/>
      <c r="FCQ61" s="183"/>
      <c r="FCR61" s="183"/>
      <c r="FCS61" s="183"/>
      <c r="FCT61" s="183"/>
      <c r="FCU61" s="183"/>
      <c r="FCV61" s="183"/>
      <c r="FCW61" s="183"/>
      <c r="FCX61" s="183"/>
      <c r="FCY61" s="183"/>
      <c r="FCZ61" s="183"/>
      <c r="FDA61" s="183"/>
      <c r="FDB61" s="183"/>
      <c r="FDC61" s="183"/>
      <c r="FDD61" s="183"/>
      <c r="FDE61" s="183"/>
      <c r="FDF61" s="183"/>
      <c r="FDG61" s="183"/>
      <c r="FDH61" s="183"/>
      <c r="FDI61" s="183"/>
      <c r="FDJ61" s="183"/>
      <c r="FDK61" s="183"/>
      <c r="FDL61" s="183"/>
      <c r="FDM61" s="183"/>
      <c r="FDN61" s="183"/>
      <c r="FDO61" s="183"/>
      <c r="FDP61" s="183"/>
      <c r="FDQ61" s="183"/>
      <c r="FDR61" s="183"/>
      <c r="FDS61" s="183"/>
      <c r="FDT61" s="183"/>
      <c r="FDU61" s="183"/>
      <c r="FDV61" s="183"/>
      <c r="FDW61" s="183"/>
      <c r="FDX61" s="183"/>
      <c r="FDY61" s="183"/>
      <c r="FDZ61" s="183"/>
      <c r="FEA61" s="183"/>
      <c r="FEB61" s="183"/>
      <c r="FEC61" s="183"/>
      <c r="FED61" s="183"/>
      <c r="FEE61" s="183"/>
      <c r="FEF61" s="183"/>
      <c r="FEG61" s="183"/>
      <c r="FEH61" s="183"/>
      <c r="FEI61" s="183"/>
      <c r="FEJ61" s="183"/>
      <c r="FEK61" s="183"/>
      <c r="FEL61" s="183"/>
      <c r="FEM61" s="183"/>
      <c r="FEN61" s="183"/>
      <c r="FEO61" s="183"/>
      <c r="FEP61" s="183"/>
      <c r="FEQ61" s="183"/>
      <c r="FER61" s="183"/>
      <c r="FES61" s="183"/>
      <c r="FET61" s="183"/>
      <c r="FEU61" s="183"/>
      <c r="FEV61" s="183"/>
      <c r="FEW61" s="183"/>
      <c r="FEX61" s="183"/>
      <c r="FEY61" s="183"/>
      <c r="FEZ61" s="183"/>
      <c r="FFA61" s="183"/>
      <c r="FFB61" s="183"/>
      <c r="FFC61" s="183"/>
      <c r="FFD61" s="183"/>
      <c r="FFE61" s="183"/>
      <c r="FFF61" s="183"/>
      <c r="FFG61" s="183"/>
      <c r="FFH61" s="183"/>
      <c r="FFI61" s="183"/>
      <c r="FFJ61" s="183"/>
      <c r="FFK61" s="183"/>
      <c r="FFL61" s="183"/>
      <c r="FFM61" s="183"/>
      <c r="FFN61" s="183"/>
      <c r="FFO61" s="183"/>
      <c r="FFP61" s="183"/>
      <c r="FFQ61" s="183"/>
      <c r="FFR61" s="183"/>
      <c r="FFS61" s="183"/>
      <c r="FFT61" s="183"/>
      <c r="FFU61" s="183"/>
      <c r="FFV61" s="183"/>
      <c r="FFW61" s="183"/>
      <c r="FFX61" s="183"/>
      <c r="FFY61" s="183"/>
      <c r="FFZ61" s="183"/>
      <c r="FGA61" s="183"/>
      <c r="FGB61" s="183"/>
      <c r="FGC61" s="183"/>
      <c r="FGD61" s="183"/>
      <c r="FGE61" s="183"/>
      <c r="FGF61" s="183"/>
      <c r="FGG61" s="183"/>
      <c r="FGH61" s="183"/>
      <c r="FGI61" s="183"/>
      <c r="FGJ61" s="183"/>
      <c r="FGK61" s="183"/>
      <c r="FGL61" s="183"/>
      <c r="FGM61" s="183"/>
      <c r="FGN61" s="183"/>
      <c r="FGO61" s="183"/>
      <c r="FGP61" s="183"/>
      <c r="FGQ61" s="183"/>
      <c r="FGR61" s="183"/>
      <c r="FGS61" s="183"/>
      <c r="FGT61" s="183"/>
      <c r="FGU61" s="183"/>
      <c r="FGV61" s="183"/>
      <c r="FGW61" s="183"/>
      <c r="FGX61" s="183"/>
      <c r="FGY61" s="183"/>
      <c r="FGZ61" s="183"/>
      <c r="FHA61" s="183"/>
      <c r="FHB61" s="183"/>
      <c r="FHC61" s="183"/>
      <c r="FHD61" s="183"/>
      <c r="FHE61" s="183"/>
      <c r="FHF61" s="183"/>
      <c r="FHG61" s="183"/>
      <c r="FHH61" s="183"/>
      <c r="FHI61" s="183"/>
      <c r="FHJ61" s="183"/>
      <c r="FHK61" s="183"/>
      <c r="FHL61" s="183"/>
      <c r="FHM61" s="183"/>
      <c r="FHN61" s="183"/>
      <c r="FHO61" s="183"/>
      <c r="FHP61" s="183"/>
      <c r="FHQ61" s="183"/>
      <c r="FHR61" s="183"/>
      <c r="FHS61" s="183"/>
      <c r="FHT61" s="183"/>
      <c r="FHU61" s="183"/>
      <c r="FHV61" s="183"/>
      <c r="FHW61" s="183"/>
      <c r="FHX61" s="183"/>
      <c r="FHY61" s="183"/>
      <c r="FHZ61" s="183"/>
      <c r="FIA61" s="183"/>
      <c r="FIB61" s="183"/>
      <c r="FIC61" s="183"/>
      <c r="FID61" s="183"/>
      <c r="FIE61" s="183"/>
      <c r="FIF61" s="183"/>
      <c r="FIG61" s="183"/>
      <c r="FIH61" s="183"/>
      <c r="FII61" s="183"/>
      <c r="FIJ61" s="183"/>
      <c r="FIK61" s="183"/>
      <c r="FIL61" s="183"/>
      <c r="FIM61" s="183"/>
      <c r="FIN61" s="183"/>
      <c r="FIO61" s="183"/>
      <c r="FIP61" s="183"/>
      <c r="FIQ61" s="183"/>
      <c r="FIR61" s="183"/>
      <c r="FIS61" s="183"/>
      <c r="FIT61" s="183"/>
      <c r="FIU61" s="183"/>
      <c r="FIV61" s="183"/>
      <c r="FIW61" s="183"/>
      <c r="FIX61" s="183"/>
      <c r="FIY61" s="183"/>
      <c r="FIZ61" s="183"/>
      <c r="FJA61" s="183"/>
      <c r="FJB61" s="183"/>
      <c r="FJC61" s="183"/>
      <c r="FJD61" s="183"/>
      <c r="FJE61" s="183"/>
      <c r="FJF61" s="183"/>
      <c r="FJG61" s="183"/>
      <c r="FJH61" s="183"/>
      <c r="FJI61" s="183"/>
      <c r="FJJ61" s="183"/>
      <c r="FJK61" s="183"/>
      <c r="FJL61" s="183"/>
      <c r="FJM61" s="183"/>
      <c r="FJN61" s="183"/>
      <c r="FJO61" s="183"/>
      <c r="FJP61" s="183"/>
      <c r="FJQ61" s="183"/>
      <c r="FJR61" s="183"/>
      <c r="FJS61" s="183"/>
      <c r="FJT61" s="183"/>
      <c r="FJU61" s="183"/>
      <c r="FJV61" s="183"/>
      <c r="FJW61" s="183"/>
      <c r="FJX61" s="183"/>
      <c r="FJY61" s="183"/>
      <c r="FJZ61" s="183"/>
      <c r="FKA61" s="183"/>
      <c r="FKB61" s="183"/>
      <c r="FKC61" s="183"/>
      <c r="FKD61" s="183"/>
      <c r="FKE61" s="183"/>
      <c r="FKF61" s="183"/>
      <c r="FKG61" s="183"/>
      <c r="FKH61" s="183"/>
      <c r="FKI61" s="183"/>
      <c r="FKJ61" s="183"/>
      <c r="FKK61" s="183"/>
      <c r="FKL61" s="183"/>
      <c r="FKM61" s="183"/>
      <c r="FKN61" s="183"/>
      <c r="FKO61" s="183"/>
      <c r="FKP61" s="183"/>
      <c r="FKQ61" s="183"/>
      <c r="FKR61" s="183"/>
      <c r="FKS61" s="183"/>
      <c r="FKT61" s="183"/>
      <c r="FKU61" s="183"/>
      <c r="FKV61" s="183"/>
      <c r="FKW61" s="183"/>
      <c r="FKX61" s="183"/>
      <c r="FKY61" s="183"/>
      <c r="FKZ61" s="183"/>
      <c r="FLA61" s="183"/>
      <c r="FLB61" s="183"/>
      <c r="FLC61" s="183"/>
      <c r="FLD61" s="183"/>
      <c r="FLE61" s="183"/>
      <c r="FLF61" s="183"/>
      <c r="FLG61" s="183"/>
      <c r="FLH61" s="183"/>
      <c r="FLI61" s="183"/>
      <c r="FLJ61" s="183"/>
      <c r="FLK61" s="183"/>
      <c r="FLL61" s="183"/>
      <c r="FLM61" s="183"/>
      <c r="FLN61" s="183"/>
      <c r="FLO61" s="183"/>
      <c r="FLP61" s="183"/>
      <c r="FLQ61" s="183"/>
      <c r="FLR61" s="183"/>
      <c r="FLS61" s="183"/>
      <c r="FLT61" s="183"/>
      <c r="FLU61" s="183"/>
      <c r="FLV61" s="183"/>
      <c r="FLW61" s="183"/>
      <c r="FLX61" s="183"/>
      <c r="FLY61" s="183"/>
      <c r="FLZ61" s="183"/>
      <c r="FMA61" s="183"/>
      <c r="FMB61" s="183"/>
      <c r="FMC61" s="183"/>
      <c r="FMD61" s="183"/>
      <c r="FME61" s="183"/>
      <c r="FMF61" s="183"/>
      <c r="FMG61" s="183"/>
      <c r="FMH61" s="183"/>
      <c r="FMI61" s="183"/>
      <c r="FMJ61" s="183"/>
      <c r="FMK61" s="183"/>
      <c r="FML61" s="183"/>
      <c r="FMM61" s="183"/>
      <c r="FMN61" s="183"/>
      <c r="FMO61" s="183"/>
      <c r="FMP61" s="183"/>
      <c r="FMQ61" s="183"/>
      <c r="FMR61" s="183"/>
      <c r="FMS61" s="183"/>
      <c r="FMT61" s="183"/>
      <c r="FMU61" s="183"/>
      <c r="FMV61" s="183"/>
      <c r="FMW61" s="183"/>
      <c r="FMX61" s="183"/>
      <c r="FMY61" s="183"/>
      <c r="FMZ61" s="183"/>
      <c r="FNA61" s="183"/>
      <c r="FNB61" s="183"/>
      <c r="FNC61" s="183"/>
      <c r="FND61" s="183"/>
      <c r="FNE61" s="183"/>
      <c r="FNF61" s="183"/>
      <c r="FNG61" s="183"/>
      <c r="FNH61" s="183"/>
      <c r="FNI61" s="183"/>
      <c r="FNJ61" s="183"/>
      <c r="FNK61" s="183"/>
      <c r="FNL61" s="183"/>
      <c r="FNM61" s="183"/>
      <c r="FNN61" s="183"/>
      <c r="FNO61" s="183"/>
      <c r="FNP61" s="183"/>
      <c r="FNQ61" s="183"/>
      <c r="FNR61" s="183"/>
      <c r="FNS61" s="183"/>
      <c r="FNT61" s="183"/>
      <c r="FNU61" s="183"/>
      <c r="FNV61" s="183"/>
      <c r="FNW61" s="183"/>
      <c r="FNX61" s="183"/>
      <c r="FNY61" s="183"/>
      <c r="FNZ61" s="183"/>
      <c r="FOA61" s="183"/>
      <c r="FOB61" s="183"/>
      <c r="FOC61" s="183"/>
      <c r="FOD61" s="183"/>
      <c r="FOE61" s="183"/>
      <c r="FOF61" s="183"/>
      <c r="FOG61" s="183"/>
      <c r="FOH61" s="183"/>
      <c r="FOI61" s="183"/>
      <c r="FOJ61" s="183"/>
      <c r="FOK61" s="183"/>
      <c r="FOL61" s="183"/>
      <c r="FOM61" s="183"/>
      <c r="FON61" s="183"/>
      <c r="FOO61" s="183"/>
      <c r="FOP61" s="183"/>
      <c r="FOQ61" s="183"/>
      <c r="FOR61" s="183"/>
      <c r="FOS61" s="183"/>
      <c r="FOT61" s="183"/>
      <c r="FOU61" s="183"/>
      <c r="FOV61" s="183"/>
      <c r="FOW61" s="183"/>
      <c r="FOX61" s="183"/>
      <c r="FOY61" s="183"/>
      <c r="FOZ61" s="183"/>
      <c r="FPA61" s="183"/>
      <c r="FPB61" s="183"/>
      <c r="FPC61" s="183"/>
      <c r="FPD61" s="183"/>
      <c r="FPE61" s="183"/>
      <c r="FPF61" s="183"/>
      <c r="FPG61" s="183"/>
      <c r="FPH61" s="183"/>
      <c r="FPI61" s="183"/>
      <c r="FPJ61" s="183"/>
      <c r="FPK61" s="183"/>
      <c r="FPL61" s="183"/>
      <c r="FPM61" s="183"/>
      <c r="FPN61" s="183"/>
      <c r="FPO61" s="183"/>
      <c r="FPP61" s="183"/>
      <c r="FPQ61" s="183"/>
      <c r="FPR61" s="183"/>
      <c r="FPS61" s="183"/>
      <c r="FPT61" s="183"/>
      <c r="FPU61" s="183"/>
      <c r="FPV61" s="183"/>
      <c r="FPW61" s="183"/>
      <c r="FPX61" s="183"/>
      <c r="FPY61" s="183"/>
      <c r="FPZ61" s="183"/>
      <c r="FQA61" s="183"/>
      <c r="FQB61" s="183"/>
      <c r="FQC61" s="183"/>
      <c r="FQD61" s="183"/>
      <c r="FQE61" s="183"/>
      <c r="FQF61" s="183"/>
      <c r="FQG61" s="183"/>
      <c r="FQH61" s="183"/>
      <c r="FQI61" s="183"/>
      <c r="FQJ61" s="183"/>
      <c r="FQK61" s="183"/>
      <c r="FQL61" s="183"/>
      <c r="FQM61" s="183"/>
      <c r="FQN61" s="183"/>
      <c r="FQO61" s="183"/>
      <c r="FQP61" s="183"/>
      <c r="FQQ61" s="183"/>
      <c r="FQR61" s="183"/>
      <c r="FQS61" s="183"/>
      <c r="FQT61" s="183"/>
      <c r="FQU61" s="183"/>
      <c r="FQV61" s="183"/>
      <c r="FQW61" s="183"/>
      <c r="FQX61" s="183"/>
      <c r="FQY61" s="183"/>
      <c r="FQZ61" s="183"/>
      <c r="FRA61" s="183"/>
      <c r="FRB61" s="183"/>
      <c r="FRC61" s="183"/>
      <c r="FRD61" s="183"/>
      <c r="FRE61" s="183"/>
      <c r="FRF61" s="183"/>
      <c r="FRG61" s="183"/>
      <c r="FRH61" s="183"/>
      <c r="FRI61" s="183"/>
      <c r="FRJ61" s="183"/>
      <c r="FRK61" s="183"/>
      <c r="FRL61" s="183"/>
      <c r="FRM61" s="183"/>
      <c r="FRN61" s="183"/>
      <c r="FRO61" s="183"/>
      <c r="FRP61" s="183"/>
      <c r="FRQ61" s="183"/>
      <c r="FRR61" s="183"/>
      <c r="FRS61" s="183"/>
      <c r="FRT61" s="183"/>
      <c r="FRU61" s="183"/>
      <c r="FRV61" s="183"/>
      <c r="FRW61" s="183"/>
      <c r="FRX61" s="183"/>
      <c r="FRY61" s="183"/>
      <c r="FRZ61" s="183"/>
      <c r="FSA61" s="183"/>
      <c r="FSB61" s="183"/>
      <c r="FSC61" s="183"/>
      <c r="FSD61" s="183"/>
      <c r="FSE61" s="183"/>
      <c r="FSF61" s="183"/>
      <c r="FSG61" s="183"/>
      <c r="FSH61" s="183"/>
      <c r="FSI61" s="183"/>
      <c r="FSJ61" s="183"/>
      <c r="FSK61" s="183"/>
      <c r="FSL61" s="183"/>
      <c r="FSM61" s="183"/>
      <c r="FSN61" s="183"/>
      <c r="FSO61" s="183"/>
      <c r="FSP61" s="183"/>
      <c r="FSQ61" s="183"/>
      <c r="FSR61" s="183"/>
      <c r="FSS61" s="183"/>
      <c r="FST61" s="183"/>
      <c r="FSU61" s="183"/>
      <c r="FSV61" s="183"/>
      <c r="FSW61" s="183"/>
      <c r="FSX61" s="183"/>
      <c r="FSY61" s="183"/>
      <c r="FSZ61" s="183"/>
      <c r="FTA61" s="183"/>
      <c r="FTB61" s="183"/>
      <c r="FTC61" s="183"/>
      <c r="FTD61" s="183"/>
      <c r="FTE61" s="183"/>
      <c r="FTF61" s="183"/>
      <c r="FTG61" s="183"/>
      <c r="FTH61" s="183"/>
      <c r="FTI61" s="183"/>
      <c r="FTJ61" s="183"/>
      <c r="FTK61" s="183"/>
      <c r="FTL61" s="183"/>
      <c r="FTM61" s="183"/>
      <c r="FTN61" s="183"/>
      <c r="FTO61" s="183"/>
      <c r="FTP61" s="183"/>
      <c r="FTQ61" s="183"/>
      <c r="FTR61" s="183"/>
      <c r="FTS61" s="183"/>
      <c r="FTT61" s="183"/>
      <c r="FTU61" s="183"/>
      <c r="FTV61" s="183"/>
      <c r="FTW61" s="183"/>
      <c r="FTX61" s="183"/>
      <c r="FTY61" s="183"/>
      <c r="FTZ61" s="183"/>
      <c r="FUA61" s="183"/>
      <c r="FUB61" s="183"/>
      <c r="FUC61" s="183"/>
      <c r="FUD61" s="183"/>
      <c r="FUE61" s="183"/>
      <c r="FUF61" s="183"/>
      <c r="FUG61" s="183"/>
      <c r="FUH61" s="183"/>
      <c r="FUI61" s="183"/>
      <c r="FUJ61" s="183"/>
      <c r="FUK61" s="183"/>
      <c r="FUL61" s="183"/>
      <c r="FUM61" s="183"/>
      <c r="FUN61" s="183"/>
      <c r="FUO61" s="183"/>
      <c r="FUP61" s="183"/>
      <c r="FUQ61" s="183"/>
      <c r="FUR61" s="183"/>
      <c r="FUS61" s="183"/>
      <c r="FUT61" s="183"/>
      <c r="FUU61" s="183"/>
      <c r="FUV61" s="183"/>
      <c r="FUW61" s="183"/>
      <c r="FUX61" s="183"/>
      <c r="FUY61" s="183"/>
      <c r="FUZ61" s="183"/>
      <c r="FVA61" s="183"/>
      <c r="FVB61" s="183"/>
      <c r="FVC61" s="183"/>
      <c r="FVD61" s="183"/>
      <c r="FVE61" s="183"/>
      <c r="FVF61" s="183"/>
      <c r="FVG61" s="183"/>
      <c r="FVH61" s="183"/>
      <c r="FVI61" s="183"/>
      <c r="FVJ61" s="183"/>
      <c r="FVK61" s="183"/>
      <c r="FVL61" s="183"/>
      <c r="FVM61" s="183"/>
      <c r="FVN61" s="183"/>
      <c r="FVO61" s="183"/>
      <c r="FVP61" s="183"/>
      <c r="FVQ61" s="183"/>
      <c r="FVR61" s="183"/>
      <c r="FVS61" s="183"/>
      <c r="FVT61" s="183"/>
      <c r="FVU61" s="183"/>
      <c r="FVV61" s="183"/>
      <c r="FVW61" s="183"/>
      <c r="FVX61" s="183"/>
      <c r="FVY61" s="183"/>
      <c r="FVZ61" s="183"/>
      <c r="FWA61" s="183"/>
      <c r="FWB61" s="183"/>
      <c r="FWC61" s="183"/>
      <c r="FWD61" s="183"/>
      <c r="FWE61" s="183"/>
      <c r="FWF61" s="183"/>
      <c r="FWG61" s="183"/>
      <c r="FWH61" s="183"/>
      <c r="FWI61" s="183"/>
      <c r="FWJ61" s="183"/>
      <c r="FWK61" s="183"/>
      <c r="FWL61" s="183"/>
      <c r="FWM61" s="183"/>
      <c r="FWN61" s="183"/>
      <c r="FWO61" s="183"/>
      <c r="FWP61" s="183"/>
      <c r="FWQ61" s="183"/>
      <c r="FWR61" s="183"/>
      <c r="FWS61" s="183"/>
      <c r="FWT61" s="183"/>
      <c r="FWU61" s="183"/>
      <c r="FWV61" s="183"/>
      <c r="FWW61" s="183"/>
      <c r="FWX61" s="183"/>
      <c r="FWY61" s="183"/>
      <c r="FWZ61" s="183"/>
      <c r="FXA61" s="183"/>
      <c r="FXB61" s="183"/>
      <c r="FXC61" s="183"/>
      <c r="FXD61" s="183"/>
      <c r="FXE61" s="183"/>
      <c r="FXF61" s="183"/>
      <c r="FXG61" s="183"/>
      <c r="FXH61" s="183"/>
      <c r="FXI61" s="183"/>
      <c r="FXJ61" s="183"/>
      <c r="FXK61" s="183"/>
      <c r="FXL61" s="183"/>
      <c r="FXM61" s="183"/>
      <c r="FXN61" s="183"/>
      <c r="FXO61" s="183"/>
      <c r="FXP61" s="183"/>
      <c r="FXQ61" s="183"/>
      <c r="FXR61" s="183"/>
      <c r="FXS61" s="183"/>
      <c r="FXT61" s="183"/>
      <c r="FXU61" s="183"/>
      <c r="FXV61" s="183"/>
      <c r="FXW61" s="183"/>
      <c r="FXX61" s="183"/>
      <c r="FXY61" s="183"/>
      <c r="FXZ61" s="183"/>
      <c r="FYA61" s="183"/>
      <c r="FYB61" s="183"/>
      <c r="FYC61" s="183"/>
      <c r="FYD61" s="183"/>
      <c r="FYE61" s="183"/>
      <c r="FYF61" s="183"/>
      <c r="FYG61" s="183"/>
      <c r="FYH61" s="183"/>
      <c r="FYI61" s="183"/>
      <c r="FYJ61" s="183"/>
      <c r="FYK61" s="183"/>
      <c r="FYL61" s="183"/>
      <c r="FYM61" s="183"/>
      <c r="FYN61" s="183"/>
      <c r="FYO61" s="183"/>
      <c r="FYP61" s="183"/>
      <c r="FYQ61" s="183"/>
      <c r="FYR61" s="183"/>
      <c r="FYS61" s="183"/>
      <c r="FYT61" s="183"/>
      <c r="FYU61" s="183"/>
      <c r="FYV61" s="183"/>
      <c r="FYW61" s="183"/>
      <c r="FYX61" s="183"/>
      <c r="FYY61" s="183"/>
      <c r="FYZ61" s="183"/>
      <c r="FZA61" s="183"/>
      <c r="FZB61" s="183"/>
      <c r="FZC61" s="183"/>
      <c r="FZD61" s="183"/>
      <c r="FZE61" s="183"/>
      <c r="FZF61" s="183"/>
      <c r="FZG61" s="183"/>
      <c r="FZH61" s="183"/>
      <c r="FZI61" s="183"/>
      <c r="FZJ61" s="183"/>
      <c r="FZK61" s="183"/>
      <c r="FZL61" s="183"/>
      <c r="FZM61" s="183"/>
      <c r="FZN61" s="183"/>
      <c r="FZO61" s="183"/>
      <c r="FZP61" s="183"/>
      <c r="FZQ61" s="183"/>
      <c r="FZR61" s="183"/>
      <c r="FZS61" s="183"/>
      <c r="FZT61" s="183"/>
      <c r="FZU61" s="183"/>
      <c r="FZV61" s="183"/>
      <c r="FZW61" s="183"/>
      <c r="FZX61" s="183"/>
      <c r="FZY61" s="183"/>
      <c r="FZZ61" s="183"/>
      <c r="GAA61" s="183"/>
      <c r="GAB61" s="183"/>
      <c r="GAC61" s="183"/>
      <c r="GAD61" s="183"/>
      <c r="GAE61" s="183"/>
      <c r="GAF61" s="183"/>
      <c r="GAG61" s="183"/>
      <c r="GAH61" s="183"/>
      <c r="GAI61" s="183"/>
      <c r="GAJ61" s="183"/>
      <c r="GAK61" s="183"/>
      <c r="GAL61" s="183"/>
      <c r="GAM61" s="183"/>
      <c r="GAN61" s="183"/>
      <c r="GAO61" s="183"/>
      <c r="GAP61" s="183"/>
      <c r="GAQ61" s="183"/>
      <c r="GAR61" s="183"/>
      <c r="GAS61" s="183"/>
      <c r="GAT61" s="183"/>
      <c r="GAU61" s="183"/>
      <c r="GAV61" s="183"/>
      <c r="GAW61" s="183"/>
      <c r="GAX61" s="183"/>
      <c r="GAY61" s="183"/>
      <c r="GAZ61" s="183"/>
      <c r="GBA61" s="183"/>
      <c r="GBB61" s="183"/>
      <c r="GBC61" s="183"/>
      <c r="GBD61" s="183"/>
      <c r="GBE61" s="183"/>
      <c r="GBF61" s="183"/>
      <c r="GBG61" s="183"/>
      <c r="GBH61" s="183"/>
      <c r="GBI61" s="183"/>
      <c r="GBJ61" s="183"/>
      <c r="GBK61" s="183"/>
      <c r="GBL61" s="183"/>
      <c r="GBM61" s="183"/>
      <c r="GBN61" s="183"/>
      <c r="GBO61" s="183"/>
      <c r="GBP61" s="183"/>
      <c r="GBQ61" s="183"/>
      <c r="GBR61" s="183"/>
      <c r="GBS61" s="183"/>
      <c r="GBT61" s="183"/>
      <c r="GBU61" s="183"/>
      <c r="GBV61" s="183"/>
      <c r="GBW61" s="183"/>
      <c r="GBX61" s="183"/>
      <c r="GBY61" s="183"/>
      <c r="GBZ61" s="183"/>
      <c r="GCA61" s="183"/>
      <c r="GCB61" s="183"/>
      <c r="GCC61" s="183"/>
      <c r="GCD61" s="183"/>
      <c r="GCE61" s="183"/>
      <c r="GCF61" s="183"/>
      <c r="GCG61" s="183"/>
      <c r="GCH61" s="183"/>
      <c r="GCI61" s="183"/>
      <c r="GCJ61" s="183"/>
      <c r="GCK61" s="183"/>
      <c r="GCL61" s="183"/>
      <c r="GCM61" s="183"/>
      <c r="GCN61" s="183"/>
      <c r="GCO61" s="183"/>
      <c r="GCP61" s="183"/>
      <c r="GCQ61" s="183"/>
      <c r="GCR61" s="183"/>
      <c r="GCS61" s="183"/>
      <c r="GCT61" s="183"/>
      <c r="GCU61" s="183"/>
      <c r="GCV61" s="183"/>
      <c r="GCW61" s="183"/>
      <c r="GCX61" s="183"/>
      <c r="GCY61" s="183"/>
      <c r="GCZ61" s="183"/>
      <c r="GDA61" s="183"/>
      <c r="GDB61" s="183"/>
      <c r="GDC61" s="183"/>
      <c r="GDD61" s="183"/>
      <c r="GDE61" s="183"/>
      <c r="GDF61" s="183"/>
      <c r="GDG61" s="183"/>
      <c r="GDH61" s="183"/>
      <c r="GDI61" s="183"/>
      <c r="GDJ61" s="183"/>
      <c r="GDK61" s="183"/>
      <c r="GDL61" s="183"/>
      <c r="GDM61" s="183"/>
      <c r="GDN61" s="183"/>
      <c r="GDO61" s="183"/>
      <c r="GDP61" s="183"/>
      <c r="GDQ61" s="183"/>
      <c r="GDR61" s="183"/>
      <c r="GDS61" s="183"/>
      <c r="GDT61" s="183"/>
      <c r="GDU61" s="183"/>
      <c r="GDV61" s="183"/>
      <c r="GDW61" s="183"/>
      <c r="GDX61" s="183"/>
      <c r="GDY61" s="183"/>
      <c r="GDZ61" s="183"/>
      <c r="GEA61" s="183"/>
      <c r="GEB61" s="183"/>
      <c r="GEC61" s="183"/>
      <c r="GED61" s="183"/>
      <c r="GEE61" s="183"/>
      <c r="GEF61" s="183"/>
      <c r="GEG61" s="183"/>
      <c r="GEH61" s="183"/>
      <c r="GEI61" s="183"/>
      <c r="GEJ61" s="183"/>
      <c r="GEK61" s="183"/>
      <c r="GEL61" s="183"/>
      <c r="GEM61" s="183"/>
      <c r="GEN61" s="183"/>
      <c r="GEO61" s="183"/>
      <c r="GEP61" s="183"/>
      <c r="GEQ61" s="183"/>
      <c r="GER61" s="183"/>
      <c r="GES61" s="183"/>
      <c r="GET61" s="183"/>
      <c r="GEU61" s="183"/>
      <c r="GEV61" s="183"/>
      <c r="GEW61" s="183"/>
      <c r="GEX61" s="183"/>
      <c r="GEY61" s="183"/>
      <c r="GEZ61" s="183"/>
      <c r="GFA61" s="183"/>
      <c r="GFB61" s="183"/>
      <c r="GFC61" s="183"/>
      <c r="GFD61" s="183"/>
      <c r="GFE61" s="183"/>
      <c r="GFF61" s="183"/>
      <c r="GFG61" s="183"/>
      <c r="GFH61" s="183"/>
      <c r="GFI61" s="183"/>
      <c r="GFJ61" s="183"/>
      <c r="GFK61" s="183"/>
      <c r="GFL61" s="183"/>
      <c r="GFM61" s="183"/>
      <c r="GFN61" s="183"/>
      <c r="GFO61" s="183"/>
      <c r="GFP61" s="183"/>
      <c r="GFQ61" s="183"/>
      <c r="GFR61" s="183"/>
      <c r="GFS61" s="183"/>
      <c r="GFT61" s="183"/>
      <c r="GFU61" s="183"/>
      <c r="GFV61" s="183"/>
      <c r="GFW61" s="183"/>
      <c r="GFX61" s="183"/>
      <c r="GFY61" s="183"/>
      <c r="GFZ61" s="183"/>
      <c r="GGA61" s="183"/>
      <c r="GGB61" s="183"/>
      <c r="GGC61" s="183"/>
      <c r="GGD61" s="183"/>
      <c r="GGE61" s="183"/>
      <c r="GGF61" s="183"/>
      <c r="GGG61" s="183"/>
      <c r="GGH61" s="183"/>
      <c r="GGI61" s="183"/>
      <c r="GGJ61" s="183"/>
      <c r="GGK61" s="183"/>
      <c r="GGL61" s="183"/>
      <c r="GGM61" s="183"/>
      <c r="GGN61" s="183"/>
      <c r="GGO61" s="183"/>
      <c r="GGP61" s="183"/>
      <c r="GGQ61" s="183"/>
      <c r="GGR61" s="183"/>
      <c r="GGS61" s="183"/>
      <c r="GGT61" s="183"/>
      <c r="GGU61" s="183"/>
      <c r="GGV61" s="183"/>
      <c r="GGW61" s="183"/>
      <c r="GGX61" s="183"/>
      <c r="GGY61" s="183"/>
      <c r="GGZ61" s="183"/>
      <c r="GHA61" s="183"/>
      <c r="GHB61" s="183"/>
      <c r="GHC61" s="183"/>
      <c r="GHD61" s="183"/>
      <c r="GHE61" s="183"/>
      <c r="GHF61" s="183"/>
      <c r="GHG61" s="183"/>
      <c r="GHH61" s="183"/>
      <c r="GHI61" s="183"/>
      <c r="GHJ61" s="183"/>
      <c r="GHK61" s="183"/>
      <c r="GHL61" s="183"/>
      <c r="GHM61" s="183"/>
      <c r="GHN61" s="183"/>
      <c r="GHO61" s="183"/>
      <c r="GHP61" s="183"/>
      <c r="GHQ61" s="183"/>
      <c r="GHR61" s="183"/>
      <c r="GHS61" s="183"/>
      <c r="GHT61" s="183"/>
      <c r="GHU61" s="183"/>
      <c r="GHV61" s="183"/>
      <c r="GHW61" s="183"/>
      <c r="GHX61" s="183"/>
      <c r="GHY61" s="183"/>
      <c r="GHZ61" s="183"/>
      <c r="GIA61" s="183"/>
      <c r="GIB61" s="183"/>
      <c r="GIC61" s="183"/>
      <c r="GID61" s="183"/>
      <c r="GIE61" s="183"/>
      <c r="GIF61" s="183"/>
      <c r="GIG61" s="183"/>
      <c r="GIH61" s="183"/>
      <c r="GII61" s="183"/>
      <c r="GIJ61" s="183"/>
      <c r="GIK61" s="183"/>
      <c r="GIL61" s="183"/>
      <c r="GIM61" s="183"/>
      <c r="GIN61" s="183"/>
      <c r="GIO61" s="183"/>
      <c r="GIP61" s="183"/>
      <c r="GIQ61" s="183"/>
      <c r="GIR61" s="183"/>
      <c r="GIS61" s="183"/>
      <c r="GIT61" s="183"/>
      <c r="GIU61" s="183"/>
      <c r="GIV61" s="183"/>
      <c r="GIW61" s="183"/>
      <c r="GIX61" s="183"/>
      <c r="GIY61" s="183"/>
      <c r="GIZ61" s="183"/>
      <c r="GJA61" s="183"/>
      <c r="GJB61" s="183"/>
      <c r="GJC61" s="183"/>
      <c r="GJD61" s="183"/>
      <c r="GJE61" s="183"/>
      <c r="GJF61" s="183"/>
      <c r="GJG61" s="183"/>
      <c r="GJH61" s="183"/>
      <c r="GJI61" s="183"/>
      <c r="GJJ61" s="183"/>
      <c r="GJK61" s="183"/>
      <c r="GJL61" s="183"/>
      <c r="GJM61" s="183"/>
      <c r="GJN61" s="183"/>
      <c r="GJO61" s="183"/>
      <c r="GJP61" s="183"/>
      <c r="GJQ61" s="183"/>
      <c r="GJR61" s="183"/>
      <c r="GJS61" s="183"/>
      <c r="GJT61" s="183"/>
      <c r="GJU61" s="183"/>
      <c r="GJV61" s="183"/>
      <c r="GJW61" s="183"/>
      <c r="GJX61" s="183"/>
      <c r="GJY61" s="183"/>
      <c r="GJZ61" s="183"/>
      <c r="GKA61" s="183"/>
      <c r="GKB61" s="183"/>
      <c r="GKC61" s="183"/>
      <c r="GKD61" s="183"/>
      <c r="GKE61" s="183"/>
      <c r="GKF61" s="183"/>
      <c r="GKG61" s="183"/>
      <c r="GKH61" s="183"/>
      <c r="GKI61" s="183"/>
      <c r="GKJ61" s="183"/>
      <c r="GKK61" s="183"/>
      <c r="GKL61" s="183"/>
      <c r="GKM61" s="183"/>
      <c r="GKN61" s="183"/>
      <c r="GKO61" s="183"/>
      <c r="GKP61" s="183"/>
      <c r="GKQ61" s="183"/>
      <c r="GKR61" s="183"/>
      <c r="GKS61" s="183"/>
      <c r="GKT61" s="183"/>
      <c r="GKU61" s="183"/>
      <c r="GKV61" s="183"/>
      <c r="GKW61" s="183"/>
      <c r="GKX61" s="183"/>
      <c r="GKY61" s="183"/>
      <c r="GKZ61" s="183"/>
      <c r="GLA61" s="183"/>
      <c r="GLB61" s="183"/>
      <c r="GLC61" s="183"/>
      <c r="GLD61" s="183"/>
      <c r="GLE61" s="183"/>
      <c r="GLF61" s="183"/>
      <c r="GLG61" s="183"/>
      <c r="GLH61" s="183"/>
      <c r="GLI61" s="183"/>
      <c r="GLJ61" s="183"/>
      <c r="GLK61" s="183"/>
      <c r="GLL61" s="183"/>
      <c r="GLM61" s="183"/>
      <c r="GLN61" s="183"/>
      <c r="GLO61" s="183"/>
      <c r="GLP61" s="183"/>
      <c r="GLQ61" s="183"/>
      <c r="GLR61" s="183"/>
      <c r="GLS61" s="183"/>
      <c r="GLT61" s="183"/>
      <c r="GLU61" s="183"/>
      <c r="GLV61" s="183"/>
      <c r="GLW61" s="183"/>
      <c r="GLX61" s="183"/>
      <c r="GLY61" s="183"/>
      <c r="GLZ61" s="183"/>
      <c r="GMA61" s="183"/>
      <c r="GMB61" s="183"/>
      <c r="GMC61" s="183"/>
      <c r="GMD61" s="183"/>
      <c r="GME61" s="183"/>
      <c r="GMF61" s="183"/>
      <c r="GMG61" s="183"/>
      <c r="GMH61" s="183"/>
      <c r="GMI61" s="183"/>
      <c r="GMJ61" s="183"/>
      <c r="GMK61" s="183"/>
      <c r="GML61" s="183"/>
      <c r="GMM61" s="183"/>
      <c r="GMN61" s="183"/>
      <c r="GMO61" s="183"/>
      <c r="GMP61" s="183"/>
      <c r="GMQ61" s="183"/>
      <c r="GMR61" s="183"/>
      <c r="GMS61" s="183"/>
      <c r="GMT61" s="183"/>
      <c r="GMU61" s="183"/>
      <c r="GMV61" s="183"/>
      <c r="GMW61" s="183"/>
      <c r="GMX61" s="183"/>
      <c r="GMY61" s="183"/>
      <c r="GMZ61" s="183"/>
      <c r="GNA61" s="183"/>
      <c r="GNB61" s="183"/>
      <c r="GNC61" s="183"/>
      <c r="GND61" s="183"/>
      <c r="GNE61" s="183"/>
      <c r="GNF61" s="183"/>
      <c r="GNG61" s="183"/>
      <c r="GNH61" s="183"/>
      <c r="GNI61" s="183"/>
      <c r="GNJ61" s="183"/>
      <c r="GNK61" s="183"/>
      <c r="GNL61" s="183"/>
      <c r="GNM61" s="183"/>
      <c r="GNN61" s="183"/>
      <c r="GNO61" s="183"/>
      <c r="GNP61" s="183"/>
      <c r="GNQ61" s="183"/>
      <c r="GNR61" s="183"/>
      <c r="GNS61" s="183"/>
      <c r="GNT61" s="183"/>
      <c r="GNU61" s="183"/>
      <c r="GNV61" s="183"/>
      <c r="GNW61" s="183"/>
      <c r="GNX61" s="183"/>
      <c r="GNY61" s="183"/>
      <c r="GNZ61" s="183"/>
      <c r="GOA61" s="183"/>
      <c r="GOB61" s="183"/>
      <c r="GOC61" s="183"/>
      <c r="GOD61" s="183"/>
      <c r="GOE61" s="183"/>
      <c r="GOF61" s="183"/>
      <c r="GOG61" s="183"/>
      <c r="GOH61" s="183"/>
      <c r="GOI61" s="183"/>
      <c r="GOJ61" s="183"/>
      <c r="GOK61" s="183"/>
      <c r="GOL61" s="183"/>
      <c r="GOM61" s="183"/>
      <c r="GON61" s="183"/>
      <c r="GOO61" s="183"/>
      <c r="GOP61" s="183"/>
      <c r="GOQ61" s="183"/>
      <c r="GOR61" s="183"/>
      <c r="GOS61" s="183"/>
      <c r="GOT61" s="183"/>
      <c r="GOU61" s="183"/>
      <c r="GOV61" s="183"/>
      <c r="GOW61" s="183"/>
      <c r="GOX61" s="183"/>
      <c r="GOY61" s="183"/>
      <c r="GOZ61" s="183"/>
      <c r="GPA61" s="183"/>
      <c r="GPB61" s="183"/>
      <c r="GPC61" s="183"/>
      <c r="GPD61" s="183"/>
      <c r="GPE61" s="183"/>
      <c r="GPF61" s="183"/>
      <c r="GPG61" s="183"/>
      <c r="GPH61" s="183"/>
      <c r="GPI61" s="183"/>
      <c r="GPJ61" s="183"/>
      <c r="GPK61" s="183"/>
      <c r="GPL61" s="183"/>
      <c r="GPM61" s="183"/>
      <c r="GPN61" s="183"/>
      <c r="GPO61" s="183"/>
      <c r="GPP61" s="183"/>
      <c r="GPQ61" s="183"/>
      <c r="GPR61" s="183"/>
      <c r="GPS61" s="183"/>
      <c r="GPT61" s="183"/>
      <c r="GPU61" s="183"/>
      <c r="GPV61" s="183"/>
      <c r="GPW61" s="183"/>
      <c r="GPX61" s="183"/>
      <c r="GPY61" s="183"/>
      <c r="GPZ61" s="183"/>
      <c r="GQA61" s="183"/>
      <c r="GQB61" s="183"/>
      <c r="GQC61" s="183"/>
      <c r="GQD61" s="183"/>
      <c r="GQE61" s="183"/>
      <c r="GQF61" s="183"/>
      <c r="GQG61" s="183"/>
      <c r="GQH61" s="183"/>
      <c r="GQI61" s="183"/>
      <c r="GQJ61" s="183"/>
      <c r="GQK61" s="183"/>
      <c r="GQL61" s="183"/>
      <c r="GQM61" s="183"/>
      <c r="GQN61" s="183"/>
      <c r="GQO61" s="183"/>
      <c r="GQP61" s="183"/>
      <c r="GQQ61" s="183"/>
      <c r="GQR61" s="183"/>
      <c r="GQS61" s="183"/>
      <c r="GQT61" s="183"/>
      <c r="GQU61" s="183"/>
      <c r="GQV61" s="183"/>
      <c r="GQW61" s="183"/>
      <c r="GQX61" s="183"/>
      <c r="GQY61" s="183"/>
      <c r="GQZ61" s="183"/>
      <c r="GRA61" s="183"/>
      <c r="GRB61" s="183"/>
      <c r="GRC61" s="183"/>
      <c r="GRD61" s="183"/>
      <c r="GRE61" s="183"/>
      <c r="GRF61" s="183"/>
      <c r="GRG61" s="183"/>
      <c r="GRH61" s="183"/>
      <c r="GRI61" s="183"/>
      <c r="GRJ61" s="183"/>
      <c r="GRK61" s="183"/>
      <c r="GRL61" s="183"/>
      <c r="GRM61" s="183"/>
      <c r="GRN61" s="183"/>
      <c r="GRO61" s="183"/>
      <c r="GRP61" s="183"/>
      <c r="GRQ61" s="183"/>
      <c r="GRR61" s="183"/>
      <c r="GRS61" s="183"/>
      <c r="GRT61" s="183"/>
      <c r="GRU61" s="183"/>
      <c r="GRV61" s="183"/>
      <c r="GRW61" s="183"/>
      <c r="GRX61" s="183"/>
      <c r="GRY61" s="183"/>
      <c r="GRZ61" s="183"/>
      <c r="GSA61" s="183"/>
      <c r="GSB61" s="183"/>
      <c r="GSC61" s="183"/>
      <c r="GSD61" s="183"/>
      <c r="GSE61" s="183"/>
      <c r="GSF61" s="183"/>
      <c r="GSG61" s="183"/>
      <c r="GSH61" s="183"/>
      <c r="GSI61" s="183"/>
      <c r="GSJ61" s="183"/>
      <c r="GSK61" s="183"/>
      <c r="GSL61" s="183"/>
      <c r="GSM61" s="183"/>
      <c r="GSN61" s="183"/>
      <c r="GSO61" s="183"/>
      <c r="GSP61" s="183"/>
      <c r="GSQ61" s="183"/>
      <c r="GSR61" s="183"/>
      <c r="GSS61" s="183"/>
      <c r="GST61" s="183"/>
      <c r="GSU61" s="183"/>
      <c r="GSV61" s="183"/>
      <c r="GSW61" s="183"/>
      <c r="GSX61" s="183"/>
      <c r="GSY61" s="183"/>
      <c r="GSZ61" s="183"/>
      <c r="GTA61" s="183"/>
      <c r="GTB61" s="183"/>
      <c r="GTC61" s="183"/>
      <c r="GTD61" s="183"/>
      <c r="GTE61" s="183"/>
      <c r="GTF61" s="183"/>
      <c r="GTG61" s="183"/>
      <c r="GTH61" s="183"/>
      <c r="GTI61" s="183"/>
      <c r="GTJ61" s="183"/>
      <c r="GTK61" s="183"/>
      <c r="GTL61" s="183"/>
      <c r="GTM61" s="183"/>
      <c r="GTN61" s="183"/>
      <c r="GTO61" s="183"/>
      <c r="GTP61" s="183"/>
      <c r="GTQ61" s="183"/>
      <c r="GTR61" s="183"/>
      <c r="GTS61" s="183"/>
      <c r="GTT61" s="183"/>
      <c r="GTU61" s="183"/>
      <c r="GTV61" s="183"/>
      <c r="GTW61" s="183"/>
      <c r="GTX61" s="183"/>
      <c r="GTY61" s="183"/>
      <c r="GTZ61" s="183"/>
      <c r="GUA61" s="183"/>
      <c r="GUB61" s="183"/>
      <c r="GUC61" s="183"/>
      <c r="GUD61" s="183"/>
      <c r="GUE61" s="183"/>
      <c r="GUF61" s="183"/>
      <c r="GUG61" s="183"/>
      <c r="GUH61" s="183"/>
      <c r="GUI61" s="183"/>
      <c r="GUJ61" s="183"/>
      <c r="GUK61" s="183"/>
      <c r="GUL61" s="183"/>
      <c r="GUM61" s="183"/>
      <c r="GUN61" s="183"/>
      <c r="GUO61" s="183"/>
      <c r="GUP61" s="183"/>
      <c r="GUQ61" s="183"/>
      <c r="GUR61" s="183"/>
      <c r="GUS61" s="183"/>
      <c r="GUT61" s="183"/>
      <c r="GUU61" s="183"/>
      <c r="GUV61" s="183"/>
      <c r="GUW61" s="183"/>
      <c r="GUX61" s="183"/>
      <c r="GUY61" s="183"/>
      <c r="GUZ61" s="183"/>
      <c r="GVA61" s="183"/>
      <c r="GVB61" s="183"/>
      <c r="GVC61" s="183"/>
      <c r="GVD61" s="183"/>
      <c r="GVE61" s="183"/>
      <c r="GVF61" s="183"/>
      <c r="GVG61" s="183"/>
      <c r="GVH61" s="183"/>
      <c r="GVI61" s="183"/>
      <c r="GVJ61" s="183"/>
      <c r="GVK61" s="183"/>
      <c r="GVL61" s="183"/>
      <c r="GVM61" s="183"/>
      <c r="GVN61" s="183"/>
      <c r="GVO61" s="183"/>
      <c r="GVP61" s="183"/>
      <c r="GVQ61" s="183"/>
      <c r="GVR61" s="183"/>
      <c r="GVS61" s="183"/>
      <c r="GVT61" s="183"/>
      <c r="GVU61" s="183"/>
      <c r="GVV61" s="183"/>
      <c r="GVW61" s="183"/>
      <c r="GVX61" s="183"/>
      <c r="GVY61" s="183"/>
      <c r="GVZ61" s="183"/>
      <c r="GWA61" s="183"/>
      <c r="GWB61" s="183"/>
      <c r="GWC61" s="183"/>
      <c r="GWD61" s="183"/>
      <c r="GWE61" s="183"/>
      <c r="GWF61" s="183"/>
      <c r="GWG61" s="183"/>
      <c r="GWH61" s="183"/>
      <c r="GWI61" s="183"/>
      <c r="GWJ61" s="183"/>
      <c r="GWK61" s="183"/>
      <c r="GWL61" s="183"/>
      <c r="GWM61" s="183"/>
      <c r="GWN61" s="183"/>
      <c r="GWO61" s="183"/>
      <c r="GWP61" s="183"/>
      <c r="GWQ61" s="183"/>
      <c r="GWR61" s="183"/>
      <c r="GWS61" s="183"/>
      <c r="GWT61" s="183"/>
      <c r="GWU61" s="183"/>
      <c r="GWV61" s="183"/>
      <c r="GWW61" s="183"/>
      <c r="GWX61" s="183"/>
      <c r="GWY61" s="183"/>
      <c r="GWZ61" s="183"/>
      <c r="GXA61" s="183"/>
      <c r="GXB61" s="183"/>
      <c r="GXC61" s="183"/>
      <c r="GXD61" s="183"/>
      <c r="GXE61" s="183"/>
      <c r="GXF61" s="183"/>
      <c r="GXG61" s="183"/>
      <c r="GXH61" s="183"/>
      <c r="GXI61" s="183"/>
      <c r="GXJ61" s="183"/>
      <c r="GXK61" s="183"/>
      <c r="GXL61" s="183"/>
      <c r="GXM61" s="183"/>
      <c r="GXN61" s="183"/>
      <c r="GXO61" s="183"/>
      <c r="GXP61" s="183"/>
      <c r="GXQ61" s="183"/>
      <c r="GXR61" s="183"/>
      <c r="GXS61" s="183"/>
      <c r="GXT61" s="183"/>
      <c r="GXU61" s="183"/>
      <c r="GXV61" s="183"/>
      <c r="GXW61" s="183"/>
      <c r="GXX61" s="183"/>
      <c r="GXY61" s="183"/>
      <c r="GXZ61" s="183"/>
      <c r="GYA61" s="183"/>
      <c r="GYB61" s="183"/>
      <c r="GYC61" s="183"/>
      <c r="GYD61" s="183"/>
      <c r="GYE61" s="183"/>
      <c r="GYF61" s="183"/>
      <c r="GYG61" s="183"/>
      <c r="GYH61" s="183"/>
      <c r="GYI61" s="183"/>
      <c r="GYJ61" s="183"/>
      <c r="GYK61" s="183"/>
      <c r="GYL61" s="183"/>
      <c r="GYM61" s="183"/>
      <c r="GYN61" s="183"/>
      <c r="GYO61" s="183"/>
      <c r="GYP61" s="183"/>
      <c r="GYQ61" s="183"/>
      <c r="GYR61" s="183"/>
      <c r="GYS61" s="183"/>
      <c r="GYT61" s="183"/>
      <c r="GYU61" s="183"/>
      <c r="GYV61" s="183"/>
      <c r="GYW61" s="183"/>
      <c r="GYX61" s="183"/>
      <c r="GYY61" s="183"/>
      <c r="GYZ61" s="183"/>
      <c r="GZA61" s="183"/>
      <c r="GZB61" s="183"/>
      <c r="GZC61" s="183"/>
      <c r="GZD61" s="183"/>
      <c r="GZE61" s="183"/>
      <c r="GZF61" s="183"/>
      <c r="GZG61" s="183"/>
      <c r="GZH61" s="183"/>
      <c r="GZI61" s="183"/>
      <c r="GZJ61" s="183"/>
      <c r="GZK61" s="183"/>
      <c r="GZL61" s="183"/>
      <c r="GZM61" s="183"/>
      <c r="GZN61" s="183"/>
      <c r="GZO61" s="183"/>
      <c r="GZP61" s="183"/>
      <c r="GZQ61" s="183"/>
      <c r="GZR61" s="183"/>
      <c r="GZS61" s="183"/>
      <c r="GZT61" s="183"/>
      <c r="GZU61" s="183"/>
      <c r="GZV61" s="183"/>
      <c r="GZW61" s="183"/>
      <c r="GZX61" s="183"/>
      <c r="GZY61" s="183"/>
      <c r="GZZ61" s="183"/>
      <c r="HAA61" s="183"/>
      <c r="HAB61" s="183"/>
      <c r="HAC61" s="183"/>
      <c r="HAD61" s="183"/>
      <c r="HAE61" s="183"/>
      <c r="HAF61" s="183"/>
      <c r="HAG61" s="183"/>
      <c r="HAH61" s="183"/>
      <c r="HAI61" s="183"/>
      <c r="HAJ61" s="183"/>
      <c r="HAK61" s="183"/>
      <c r="HAL61" s="183"/>
      <c r="HAM61" s="183"/>
      <c r="HAN61" s="183"/>
      <c r="HAO61" s="183"/>
      <c r="HAP61" s="183"/>
      <c r="HAQ61" s="183"/>
      <c r="HAR61" s="183"/>
      <c r="HAS61" s="183"/>
      <c r="HAT61" s="183"/>
      <c r="HAU61" s="183"/>
      <c r="HAV61" s="183"/>
      <c r="HAW61" s="183"/>
      <c r="HAX61" s="183"/>
      <c r="HAY61" s="183"/>
      <c r="HAZ61" s="183"/>
      <c r="HBA61" s="183"/>
      <c r="HBB61" s="183"/>
      <c r="HBC61" s="183"/>
      <c r="HBD61" s="183"/>
      <c r="HBE61" s="183"/>
      <c r="HBF61" s="183"/>
      <c r="HBG61" s="183"/>
      <c r="HBH61" s="183"/>
      <c r="HBI61" s="183"/>
      <c r="HBJ61" s="183"/>
      <c r="HBK61" s="183"/>
      <c r="HBL61" s="183"/>
      <c r="HBM61" s="183"/>
      <c r="HBN61" s="183"/>
      <c r="HBO61" s="183"/>
      <c r="HBP61" s="183"/>
      <c r="HBQ61" s="183"/>
      <c r="HBR61" s="183"/>
      <c r="HBS61" s="183"/>
      <c r="HBT61" s="183"/>
      <c r="HBU61" s="183"/>
      <c r="HBV61" s="183"/>
      <c r="HBW61" s="183"/>
      <c r="HBX61" s="183"/>
      <c r="HBY61" s="183"/>
      <c r="HBZ61" s="183"/>
      <c r="HCA61" s="183"/>
      <c r="HCB61" s="183"/>
      <c r="HCC61" s="183"/>
      <c r="HCD61" s="183"/>
      <c r="HCE61" s="183"/>
      <c r="HCF61" s="183"/>
      <c r="HCG61" s="183"/>
      <c r="HCH61" s="183"/>
      <c r="HCI61" s="183"/>
      <c r="HCJ61" s="183"/>
      <c r="HCK61" s="183"/>
      <c r="HCL61" s="183"/>
      <c r="HCM61" s="183"/>
      <c r="HCN61" s="183"/>
      <c r="HCO61" s="183"/>
      <c r="HCP61" s="183"/>
      <c r="HCQ61" s="183"/>
      <c r="HCR61" s="183"/>
      <c r="HCS61" s="183"/>
      <c r="HCT61" s="183"/>
      <c r="HCU61" s="183"/>
      <c r="HCV61" s="183"/>
      <c r="HCW61" s="183"/>
      <c r="HCX61" s="183"/>
      <c r="HCY61" s="183"/>
      <c r="HCZ61" s="183"/>
      <c r="HDA61" s="183"/>
      <c r="HDB61" s="183"/>
      <c r="HDC61" s="183"/>
      <c r="HDD61" s="183"/>
      <c r="HDE61" s="183"/>
      <c r="HDF61" s="183"/>
      <c r="HDG61" s="183"/>
      <c r="HDH61" s="183"/>
      <c r="HDI61" s="183"/>
      <c r="HDJ61" s="183"/>
      <c r="HDK61" s="183"/>
      <c r="HDL61" s="183"/>
      <c r="HDM61" s="183"/>
      <c r="HDN61" s="183"/>
      <c r="HDO61" s="183"/>
      <c r="HDP61" s="183"/>
      <c r="HDQ61" s="183"/>
      <c r="HDR61" s="183"/>
      <c r="HDS61" s="183"/>
      <c r="HDT61" s="183"/>
      <c r="HDU61" s="183"/>
      <c r="HDV61" s="183"/>
      <c r="HDW61" s="183"/>
      <c r="HDX61" s="183"/>
      <c r="HDY61" s="183"/>
      <c r="HDZ61" s="183"/>
      <c r="HEA61" s="183"/>
      <c r="HEB61" s="183"/>
      <c r="HEC61" s="183"/>
      <c r="HED61" s="183"/>
      <c r="HEE61" s="183"/>
      <c r="HEF61" s="183"/>
      <c r="HEG61" s="183"/>
      <c r="HEH61" s="183"/>
      <c r="HEI61" s="183"/>
      <c r="HEJ61" s="183"/>
      <c r="HEK61" s="183"/>
      <c r="HEL61" s="183"/>
      <c r="HEM61" s="183"/>
      <c r="HEN61" s="183"/>
      <c r="HEO61" s="183"/>
      <c r="HEP61" s="183"/>
      <c r="HEQ61" s="183"/>
      <c r="HER61" s="183"/>
      <c r="HES61" s="183"/>
      <c r="HET61" s="183"/>
      <c r="HEU61" s="183"/>
      <c r="HEV61" s="183"/>
      <c r="HEW61" s="183"/>
      <c r="HEX61" s="183"/>
      <c r="HEY61" s="183"/>
      <c r="HEZ61" s="183"/>
      <c r="HFA61" s="183"/>
      <c r="HFB61" s="183"/>
      <c r="HFC61" s="183"/>
      <c r="HFD61" s="183"/>
      <c r="HFE61" s="183"/>
      <c r="HFF61" s="183"/>
      <c r="HFG61" s="183"/>
      <c r="HFH61" s="183"/>
      <c r="HFI61" s="183"/>
      <c r="HFJ61" s="183"/>
      <c r="HFK61" s="183"/>
      <c r="HFL61" s="183"/>
      <c r="HFM61" s="183"/>
      <c r="HFN61" s="183"/>
      <c r="HFO61" s="183"/>
      <c r="HFP61" s="183"/>
      <c r="HFQ61" s="183"/>
      <c r="HFR61" s="183"/>
      <c r="HFS61" s="183"/>
      <c r="HFT61" s="183"/>
      <c r="HFU61" s="183"/>
      <c r="HFV61" s="183"/>
      <c r="HFW61" s="183"/>
      <c r="HFX61" s="183"/>
      <c r="HFY61" s="183"/>
      <c r="HFZ61" s="183"/>
      <c r="HGA61" s="183"/>
      <c r="HGB61" s="183"/>
      <c r="HGC61" s="183"/>
      <c r="HGD61" s="183"/>
      <c r="HGE61" s="183"/>
      <c r="HGF61" s="183"/>
      <c r="HGG61" s="183"/>
      <c r="HGH61" s="183"/>
      <c r="HGI61" s="183"/>
      <c r="HGJ61" s="183"/>
      <c r="HGK61" s="183"/>
      <c r="HGL61" s="183"/>
      <c r="HGM61" s="183"/>
      <c r="HGN61" s="183"/>
      <c r="HGO61" s="183"/>
      <c r="HGP61" s="183"/>
      <c r="HGQ61" s="183"/>
      <c r="HGR61" s="183"/>
      <c r="HGS61" s="183"/>
      <c r="HGT61" s="183"/>
      <c r="HGU61" s="183"/>
      <c r="HGV61" s="183"/>
      <c r="HGW61" s="183"/>
      <c r="HGX61" s="183"/>
      <c r="HGY61" s="183"/>
      <c r="HGZ61" s="183"/>
      <c r="HHA61" s="183"/>
      <c r="HHB61" s="183"/>
      <c r="HHC61" s="183"/>
      <c r="HHD61" s="183"/>
      <c r="HHE61" s="183"/>
      <c r="HHF61" s="183"/>
      <c r="HHG61" s="183"/>
      <c r="HHH61" s="183"/>
      <c r="HHI61" s="183"/>
      <c r="HHJ61" s="183"/>
      <c r="HHK61" s="183"/>
      <c r="HHL61" s="183"/>
      <c r="HHM61" s="183"/>
      <c r="HHN61" s="183"/>
      <c r="HHO61" s="183"/>
      <c r="HHP61" s="183"/>
      <c r="HHQ61" s="183"/>
      <c r="HHR61" s="183"/>
      <c r="HHS61" s="183"/>
      <c r="HHT61" s="183"/>
      <c r="HHU61" s="183"/>
      <c r="HHV61" s="183"/>
      <c r="HHW61" s="183"/>
      <c r="HHX61" s="183"/>
      <c r="HHY61" s="183"/>
      <c r="HHZ61" s="183"/>
      <c r="HIA61" s="183"/>
      <c r="HIB61" s="183"/>
      <c r="HIC61" s="183"/>
      <c r="HID61" s="183"/>
      <c r="HIE61" s="183"/>
      <c r="HIF61" s="183"/>
      <c r="HIG61" s="183"/>
      <c r="HIH61" s="183"/>
      <c r="HII61" s="183"/>
      <c r="HIJ61" s="183"/>
      <c r="HIK61" s="183"/>
      <c r="HIL61" s="183"/>
      <c r="HIM61" s="183"/>
      <c r="HIN61" s="183"/>
      <c r="HIO61" s="183"/>
      <c r="HIP61" s="183"/>
      <c r="HIQ61" s="183"/>
      <c r="HIR61" s="183"/>
      <c r="HIS61" s="183"/>
      <c r="HIT61" s="183"/>
      <c r="HIU61" s="183"/>
      <c r="HIV61" s="183"/>
      <c r="HIW61" s="183"/>
      <c r="HIX61" s="183"/>
      <c r="HIY61" s="183"/>
      <c r="HIZ61" s="183"/>
      <c r="HJA61" s="183"/>
      <c r="HJB61" s="183"/>
      <c r="HJC61" s="183"/>
      <c r="HJD61" s="183"/>
      <c r="HJE61" s="183"/>
      <c r="HJF61" s="183"/>
      <c r="HJG61" s="183"/>
      <c r="HJH61" s="183"/>
      <c r="HJI61" s="183"/>
      <c r="HJJ61" s="183"/>
      <c r="HJK61" s="183"/>
      <c r="HJL61" s="183"/>
      <c r="HJM61" s="183"/>
      <c r="HJN61" s="183"/>
      <c r="HJO61" s="183"/>
      <c r="HJP61" s="183"/>
      <c r="HJQ61" s="183"/>
      <c r="HJR61" s="183"/>
      <c r="HJS61" s="183"/>
      <c r="HJT61" s="183"/>
      <c r="HJU61" s="183"/>
      <c r="HJV61" s="183"/>
      <c r="HJW61" s="183"/>
      <c r="HJX61" s="183"/>
      <c r="HJY61" s="183"/>
      <c r="HJZ61" s="183"/>
      <c r="HKA61" s="183"/>
      <c r="HKB61" s="183"/>
      <c r="HKC61" s="183"/>
      <c r="HKD61" s="183"/>
      <c r="HKE61" s="183"/>
      <c r="HKF61" s="183"/>
      <c r="HKG61" s="183"/>
      <c r="HKH61" s="183"/>
      <c r="HKI61" s="183"/>
      <c r="HKJ61" s="183"/>
      <c r="HKK61" s="183"/>
      <c r="HKL61" s="183"/>
      <c r="HKM61" s="183"/>
      <c r="HKN61" s="183"/>
      <c r="HKO61" s="183"/>
      <c r="HKP61" s="183"/>
      <c r="HKQ61" s="183"/>
      <c r="HKR61" s="183"/>
      <c r="HKS61" s="183"/>
      <c r="HKT61" s="183"/>
      <c r="HKU61" s="183"/>
      <c r="HKV61" s="183"/>
      <c r="HKW61" s="183"/>
      <c r="HKX61" s="183"/>
      <c r="HKY61" s="183"/>
      <c r="HKZ61" s="183"/>
      <c r="HLA61" s="183"/>
      <c r="HLB61" s="183"/>
      <c r="HLC61" s="183"/>
      <c r="HLD61" s="183"/>
      <c r="HLE61" s="183"/>
      <c r="HLF61" s="183"/>
      <c r="HLG61" s="183"/>
      <c r="HLH61" s="183"/>
      <c r="HLI61" s="183"/>
      <c r="HLJ61" s="183"/>
      <c r="HLK61" s="183"/>
      <c r="HLL61" s="183"/>
      <c r="HLM61" s="183"/>
      <c r="HLN61" s="183"/>
      <c r="HLO61" s="183"/>
      <c r="HLP61" s="183"/>
      <c r="HLQ61" s="183"/>
      <c r="HLR61" s="183"/>
      <c r="HLS61" s="183"/>
      <c r="HLT61" s="183"/>
      <c r="HLU61" s="183"/>
      <c r="HLV61" s="183"/>
      <c r="HLW61" s="183"/>
      <c r="HLX61" s="183"/>
      <c r="HLY61" s="183"/>
      <c r="HLZ61" s="183"/>
      <c r="HMA61" s="183"/>
      <c r="HMB61" s="183"/>
      <c r="HMC61" s="183"/>
      <c r="HMD61" s="183"/>
      <c r="HME61" s="183"/>
      <c r="HMF61" s="183"/>
      <c r="HMG61" s="183"/>
      <c r="HMH61" s="183"/>
      <c r="HMI61" s="183"/>
      <c r="HMJ61" s="183"/>
      <c r="HMK61" s="183"/>
      <c r="HML61" s="183"/>
      <c r="HMM61" s="183"/>
      <c r="HMN61" s="183"/>
      <c r="HMO61" s="183"/>
      <c r="HMP61" s="183"/>
      <c r="HMQ61" s="183"/>
      <c r="HMR61" s="183"/>
      <c r="HMS61" s="183"/>
      <c r="HMT61" s="183"/>
      <c r="HMU61" s="183"/>
      <c r="HMV61" s="183"/>
      <c r="HMW61" s="183"/>
      <c r="HMX61" s="183"/>
      <c r="HMY61" s="183"/>
      <c r="HMZ61" s="183"/>
      <c r="HNA61" s="183"/>
      <c r="HNB61" s="183"/>
      <c r="HNC61" s="183"/>
      <c r="HND61" s="183"/>
      <c r="HNE61" s="183"/>
      <c r="HNF61" s="183"/>
      <c r="HNG61" s="183"/>
      <c r="HNH61" s="183"/>
      <c r="HNI61" s="183"/>
      <c r="HNJ61" s="183"/>
      <c r="HNK61" s="183"/>
      <c r="HNL61" s="183"/>
      <c r="HNM61" s="183"/>
      <c r="HNN61" s="183"/>
      <c r="HNO61" s="183"/>
      <c r="HNP61" s="183"/>
      <c r="HNQ61" s="183"/>
      <c r="HNR61" s="183"/>
      <c r="HNS61" s="183"/>
      <c r="HNT61" s="183"/>
      <c r="HNU61" s="183"/>
      <c r="HNV61" s="183"/>
      <c r="HNW61" s="183"/>
      <c r="HNX61" s="183"/>
      <c r="HNY61" s="183"/>
      <c r="HNZ61" s="183"/>
      <c r="HOA61" s="183"/>
      <c r="HOB61" s="183"/>
      <c r="HOC61" s="183"/>
      <c r="HOD61" s="183"/>
      <c r="HOE61" s="183"/>
      <c r="HOF61" s="183"/>
      <c r="HOG61" s="183"/>
      <c r="HOH61" s="183"/>
      <c r="HOI61" s="183"/>
      <c r="HOJ61" s="183"/>
      <c r="HOK61" s="183"/>
      <c r="HOL61" s="183"/>
      <c r="HOM61" s="183"/>
      <c r="HON61" s="183"/>
      <c r="HOO61" s="183"/>
      <c r="HOP61" s="183"/>
      <c r="HOQ61" s="183"/>
      <c r="HOR61" s="183"/>
      <c r="HOS61" s="183"/>
      <c r="HOT61" s="183"/>
      <c r="HOU61" s="183"/>
      <c r="HOV61" s="183"/>
      <c r="HOW61" s="183"/>
      <c r="HOX61" s="183"/>
      <c r="HOY61" s="183"/>
      <c r="HOZ61" s="183"/>
      <c r="HPA61" s="183"/>
      <c r="HPB61" s="183"/>
      <c r="HPC61" s="183"/>
      <c r="HPD61" s="183"/>
      <c r="HPE61" s="183"/>
      <c r="HPF61" s="183"/>
      <c r="HPG61" s="183"/>
      <c r="HPH61" s="183"/>
      <c r="HPI61" s="183"/>
      <c r="HPJ61" s="183"/>
      <c r="HPK61" s="183"/>
      <c r="HPL61" s="183"/>
      <c r="HPM61" s="183"/>
      <c r="HPN61" s="183"/>
      <c r="HPO61" s="183"/>
      <c r="HPP61" s="183"/>
      <c r="HPQ61" s="183"/>
      <c r="HPR61" s="183"/>
      <c r="HPS61" s="183"/>
      <c r="HPT61" s="183"/>
      <c r="HPU61" s="183"/>
      <c r="HPV61" s="183"/>
      <c r="HPW61" s="183"/>
      <c r="HPX61" s="183"/>
      <c r="HPY61" s="183"/>
      <c r="HPZ61" s="183"/>
      <c r="HQA61" s="183"/>
      <c r="HQB61" s="183"/>
      <c r="HQC61" s="183"/>
      <c r="HQD61" s="183"/>
      <c r="HQE61" s="183"/>
      <c r="HQF61" s="183"/>
      <c r="HQG61" s="183"/>
      <c r="HQH61" s="183"/>
      <c r="HQI61" s="183"/>
      <c r="HQJ61" s="183"/>
      <c r="HQK61" s="183"/>
      <c r="HQL61" s="183"/>
      <c r="HQM61" s="183"/>
      <c r="HQN61" s="183"/>
      <c r="HQO61" s="183"/>
      <c r="HQP61" s="183"/>
      <c r="HQQ61" s="183"/>
      <c r="HQR61" s="183"/>
      <c r="HQS61" s="183"/>
      <c r="HQT61" s="183"/>
      <c r="HQU61" s="183"/>
      <c r="HQV61" s="183"/>
      <c r="HQW61" s="183"/>
      <c r="HQX61" s="183"/>
      <c r="HQY61" s="183"/>
      <c r="HQZ61" s="183"/>
      <c r="HRA61" s="183"/>
      <c r="HRB61" s="183"/>
      <c r="HRC61" s="183"/>
      <c r="HRD61" s="183"/>
      <c r="HRE61" s="183"/>
      <c r="HRF61" s="183"/>
      <c r="HRG61" s="183"/>
      <c r="HRH61" s="183"/>
      <c r="HRI61" s="183"/>
      <c r="HRJ61" s="183"/>
      <c r="HRK61" s="183"/>
      <c r="HRL61" s="183"/>
      <c r="HRM61" s="183"/>
      <c r="HRN61" s="183"/>
      <c r="HRO61" s="183"/>
      <c r="HRP61" s="183"/>
      <c r="HRQ61" s="183"/>
      <c r="HRR61" s="183"/>
      <c r="HRS61" s="183"/>
      <c r="HRT61" s="183"/>
      <c r="HRU61" s="183"/>
      <c r="HRV61" s="183"/>
      <c r="HRW61" s="183"/>
      <c r="HRX61" s="183"/>
      <c r="HRY61" s="183"/>
      <c r="HRZ61" s="183"/>
      <c r="HSA61" s="183"/>
      <c r="HSB61" s="183"/>
      <c r="HSC61" s="183"/>
      <c r="HSD61" s="183"/>
      <c r="HSE61" s="183"/>
      <c r="HSF61" s="183"/>
      <c r="HSG61" s="183"/>
      <c r="HSH61" s="183"/>
      <c r="HSI61" s="183"/>
      <c r="HSJ61" s="183"/>
      <c r="HSK61" s="183"/>
      <c r="HSL61" s="183"/>
      <c r="HSM61" s="183"/>
      <c r="HSN61" s="183"/>
      <c r="HSO61" s="183"/>
      <c r="HSP61" s="183"/>
      <c r="HSQ61" s="183"/>
      <c r="HSR61" s="183"/>
      <c r="HSS61" s="183"/>
      <c r="HST61" s="183"/>
      <c r="HSU61" s="183"/>
      <c r="HSV61" s="183"/>
      <c r="HSW61" s="183"/>
      <c r="HSX61" s="183"/>
      <c r="HSY61" s="183"/>
      <c r="HSZ61" s="183"/>
      <c r="HTA61" s="183"/>
      <c r="HTB61" s="183"/>
      <c r="HTC61" s="183"/>
      <c r="HTD61" s="183"/>
      <c r="HTE61" s="183"/>
      <c r="HTF61" s="183"/>
      <c r="HTG61" s="183"/>
      <c r="HTH61" s="183"/>
      <c r="HTI61" s="183"/>
      <c r="HTJ61" s="183"/>
      <c r="HTK61" s="183"/>
      <c r="HTL61" s="183"/>
      <c r="HTM61" s="183"/>
      <c r="HTN61" s="183"/>
      <c r="HTO61" s="183"/>
      <c r="HTP61" s="183"/>
      <c r="HTQ61" s="183"/>
      <c r="HTR61" s="183"/>
      <c r="HTS61" s="183"/>
      <c r="HTT61" s="183"/>
      <c r="HTU61" s="183"/>
      <c r="HTV61" s="183"/>
      <c r="HTW61" s="183"/>
      <c r="HTX61" s="183"/>
      <c r="HTY61" s="183"/>
      <c r="HTZ61" s="183"/>
      <c r="HUA61" s="183"/>
      <c r="HUB61" s="183"/>
      <c r="HUC61" s="183"/>
      <c r="HUD61" s="183"/>
      <c r="HUE61" s="183"/>
      <c r="HUF61" s="183"/>
      <c r="HUG61" s="183"/>
      <c r="HUH61" s="183"/>
      <c r="HUI61" s="183"/>
      <c r="HUJ61" s="183"/>
      <c r="HUK61" s="183"/>
      <c r="HUL61" s="183"/>
      <c r="HUM61" s="183"/>
      <c r="HUN61" s="183"/>
      <c r="HUO61" s="183"/>
      <c r="HUP61" s="183"/>
      <c r="HUQ61" s="183"/>
      <c r="HUR61" s="183"/>
      <c r="HUS61" s="183"/>
      <c r="HUT61" s="183"/>
      <c r="HUU61" s="183"/>
      <c r="HUV61" s="183"/>
      <c r="HUW61" s="183"/>
      <c r="HUX61" s="183"/>
      <c r="HUY61" s="183"/>
      <c r="HUZ61" s="183"/>
      <c r="HVA61" s="183"/>
      <c r="HVB61" s="183"/>
      <c r="HVC61" s="183"/>
      <c r="HVD61" s="183"/>
      <c r="HVE61" s="183"/>
      <c r="HVF61" s="183"/>
      <c r="HVG61" s="183"/>
      <c r="HVH61" s="183"/>
      <c r="HVI61" s="183"/>
      <c r="HVJ61" s="183"/>
      <c r="HVK61" s="183"/>
      <c r="HVL61" s="183"/>
      <c r="HVM61" s="183"/>
      <c r="HVN61" s="183"/>
      <c r="HVO61" s="183"/>
      <c r="HVP61" s="183"/>
      <c r="HVQ61" s="183"/>
      <c r="HVR61" s="183"/>
      <c r="HVS61" s="183"/>
      <c r="HVT61" s="183"/>
      <c r="HVU61" s="183"/>
      <c r="HVV61" s="183"/>
      <c r="HVW61" s="183"/>
      <c r="HVX61" s="183"/>
      <c r="HVY61" s="183"/>
      <c r="HVZ61" s="183"/>
      <c r="HWA61" s="183"/>
      <c r="HWB61" s="183"/>
      <c r="HWC61" s="183"/>
      <c r="HWD61" s="183"/>
      <c r="HWE61" s="183"/>
      <c r="HWF61" s="183"/>
      <c r="HWG61" s="183"/>
      <c r="HWH61" s="183"/>
      <c r="HWI61" s="183"/>
      <c r="HWJ61" s="183"/>
      <c r="HWK61" s="183"/>
      <c r="HWL61" s="183"/>
      <c r="HWM61" s="183"/>
      <c r="HWN61" s="183"/>
      <c r="HWO61" s="183"/>
      <c r="HWP61" s="183"/>
      <c r="HWQ61" s="183"/>
      <c r="HWR61" s="183"/>
      <c r="HWS61" s="183"/>
      <c r="HWT61" s="183"/>
      <c r="HWU61" s="183"/>
      <c r="HWV61" s="183"/>
      <c r="HWW61" s="183"/>
      <c r="HWX61" s="183"/>
      <c r="HWY61" s="183"/>
      <c r="HWZ61" s="183"/>
      <c r="HXA61" s="183"/>
      <c r="HXB61" s="183"/>
      <c r="HXC61" s="183"/>
      <c r="HXD61" s="183"/>
      <c r="HXE61" s="183"/>
      <c r="HXF61" s="183"/>
      <c r="HXG61" s="183"/>
      <c r="HXH61" s="183"/>
      <c r="HXI61" s="183"/>
      <c r="HXJ61" s="183"/>
      <c r="HXK61" s="183"/>
      <c r="HXL61" s="183"/>
      <c r="HXM61" s="183"/>
      <c r="HXN61" s="183"/>
      <c r="HXO61" s="183"/>
      <c r="HXP61" s="183"/>
      <c r="HXQ61" s="183"/>
      <c r="HXR61" s="183"/>
      <c r="HXS61" s="183"/>
      <c r="HXT61" s="183"/>
      <c r="HXU61" s="183"/>
      <c r="HXV61" s="183"/>
      <c r="HXW61" s="183"/>
      <c r="HXX61" s="183"/>
      <c r="HXY61" s="183"/>
      <c r="HXZ61" s="183"/>
      <c r="HYA61" s="183"/>
      <c r="HYB61" s="183"/>
      <c r="HYC61" s="183"/>
      <c r="HYD61" s="183"/>
      <c r="HYE61" s="183"/>
      <c r="HYF61" s="183"/>
      <c r="HYG61" s="183"/>
      <c r="HYH61" s="183"/>
      <c r="HYI61" s="183"/>
      <c r="HYJ61" s="183"/>
      <c r="HYK61" s="183"/>
      <c r="HYL61" s="183"/>
      <c r="HYM61" s="183"/>
      <c r="HYN61" s="183"/>
      <c r="HYO61" s="183"/>
      <c r="HYP61" s="183"/>
      <c r="HYQ61" s="183"/>
      <c r="HYR61" s="183"/>
      <c r="HYS61" s="183"/>
      <c r="HYT61" s="183"/>
      <c r="HYU61" s="183"/>
      <c r="HYV61" s="183"/>
      <c r="HYW61" s="183"/>
      <c r="HYX61" s="183"/>
      <c r="HYY61" s="183"/>
      <c r="HYZ61" s="183"/>
      <c r="HZA61" s="183"/>
      <c r="HZB61" s="183"/>
      <c r="HZC61" s="183"/>
      <c r="HZD61" s="183"/>
      <c r="HZE61" s="183"/>
      <c r="HZF61" s="183"/>
      <c r="HZG61" s="183"/>
      <c r="HZH61" s="183"/>
      <c r="HZI61" s="183"/>
      <c r="HZJ61" s="183"/>
      <c r="HZK61" s="183"/>
      <c r="HZL61" s="183"/>
      <c r="HZM61" s="183"/>
      <c r="HZN61" s="183"/>
      <c r="HZO61" s="183"/>
      <c r="HZP61" s="183"/>
      <c r="HZQ61" s="183"/>
      <c r="HZR61" s="183"/>
      <c r="HZS61" s="183"/>
      <c r="HZT61" s="183"/>
      <c r="HZU61" s="183"/>
      <c r="HZV61" s="183"/>
      <c r="HZW61" s="183"/>
      <c r="HZX61" s="183"/>
      <c r="HZY61" s="183"/>
      <c r="HZZ61" s="183"/>
      <c r="IAA61" s="183"/>
      <c r="IAB61" s="183"/>
      <c r="IAC61" s="183"/>
      <c r="IAD61" s="183"/>
      <c r="IAE61" s="183"/>
      <c r="IAF61" s="183"/>
      <c r="IAG61" s="183"/>
      <c r="IAH61" s="183"/>
      <c r="IAI61" s="183"/>
      <c r="IAJ61" s="183"/>
      <c r="IAK61" s="183"/>
      <c r="IAL61" s="183"/>
      <c r="IAM61" s="183"/>
      <c r="IAN61" s="183"/>
      <c r="IAO61" s="183"/>
      <c r="IAP61" s="183"/>
      <c r="IAQ61" s="183"/>
      <c r="IAR61" s="183"/>
      <c r="IAS61" s="183"/>
      <c r="IAT61" s="183"/>
      <c r="IAU61" s="183"/>
      <c r="IAV61" s="183"/>
      <c r="IAW61" s="183"/>
      <c r="IAX61" s="183"/>
      <c r="IAY61" s="183"/>
      <c r="IAZ61" s="183"/>
      <c r="IBA61" s="183"/>
      <c r="IBB61" s="183"/>
      <c r="IBC61" s="183"/>
      <c r="IBD61" s="183"/>
      <c r="IBE61" s="183"/>
      <c r="IBF61" s="183"/>
      <c r="IBG61" s="183"/>
      <c r="IBH61" s="183"/>
      <c r="IBI61" s="183"/>
      <c r="IBJ61" s="183"/>
      <c r="IBK61" s="183"/>
      <c r="IBL61" s="183"/>
      <c r="IBM61" s="183"/>
      <c r="IBN61" s="183"/>
      <c r="IBO61" s="183"/>
      <c r="IBP61" s="183"/>
      <c r="IBQ61" s="183"/>
      <c r="IBR61" s="183"/>
      <c r="IBS61" s="183"/>
      <c r="IBT61" s="183"/>
      <c r="IBU61" s="183"/>
      <c r="IBV61" s="183"/>
      <c r="IBW61" s="183"/>
      <c r="IBX61" s="183"/>
      <c r="IBY61" s="183"/>
      <c r="IBZ61" s="183"/>
      <c r="ICA61" s="183"/>
      <c r="ICB61" s="183"/>
      <c r="ICC61" s="183"/>
      <c r="ICD61" s="183"/>
      <c r="ICE61" s="183"/>
      <c r="ICF61" s="183"/>
      <c r="ICG61" s="183"/>
      <c r="ICH61" s="183"/>
      <c r="ICI61" s="183"/>
      <c r="ICJ61" s="183"/>
      <c r="ICK61" s="183"/>
      <c r="ICL61" s="183"/>
      <c r="ICM61" s="183"/>
      <c r="ICN61" s="183"/>
      <c r="ICO61" s="183"/>
      <c r="ICP61" s="183"/>
      <c r="ICQ61" s="183"/>
      <c r="ICR61" s="183"/>
      <c r="ICS61" s="183"/>
      <c r="ICT61" s="183"/>
      <c r="ICU61" s="183"/>
      <c r="ICV61" s="183"/>
      <c r="ICW61" s="183"/>
      <c r="ICX61" s="183"/>
      <c r="ICY61" s="183"/>
      <c r="ICZ61" s="183"/>
      <c r="IDA61" s="183"/>
      <c r="IDB61" s="183"/>
      <c r="IDC61" s="183"/>
      <c r="IDD61" s="183"/>
      <c r="IDE61" s="183"/>
      <c r="IDF61" s="183"/>
      <c r="IDG61" s="183"/>
      <c r="IDH61" s="183"/>
      <c r="IDI61" s="183"/>
      <c r="IDJ61" s="183"/>
      <c r="IDK61" s="183"/>
      <c r="IDL61" s="183"/>
      <c r="IDM61" s="183"/>
      <c r="IDN61" s="183"/>
      <c r="IDO61" s="183"/>
      <c r="IDP61" s="183"/>
      <c r="IDQ61" s="183"/>
      <c r="IDR61" s="183"/>
      <c r="IDS61" s="183"/>
      <c r="IDT61" s="183"/>
      <c r="IDU61" s="183"/>
      <c r="IDV61" s="183"/>
      <c r="IDW61" s="183"/>
      <c r="IDX61" s="183"/>
      <c r="IDY61" s="183"/>
      <c r="IDZ61" s="183"/>
      <c r="IEA61" s="183"/>
      <c r="IEB61" s="183"/>
      <c r="IEC61" s="183"/>
      <c r="IED61" s="183"/>
      <c r="IEE61" s="183"/>
      <c r="IEF61" s="183"/>
      <c r="IEG61" s="183"/>
      <c r="IEH61" s="183"/>
      <c r="IEI61" s="183"/>
      <c r="IEJ61" s="183"/>
      <c r="IEK61" s="183"/>
      <c r="IEL61" s="183"/>
      <c r="IEM61" s="183"/>
      <c r="IEN61" s="183"/>
      <c r="IEO61" s="183"/>
      <c r="IEP61" s="183"/>
      <c r="IEQ61" s="183"/>
      <c r="IER61" s="183"/>
      <c r="IES61" s="183"/>
      <c r="IET61" s="183"/>
      <c r="IEU61" s="183"/>
      <c r="IEV61" s="183"/>
      <c r="IEW61" s="183"/>
      <c r="IEX61" s="183"/>
      <c r="IEY61" s="183"/>
      <c r="IEZ61" s="183"/>
      <c r="IFA61" s="183"/>
      <c r="IFB61" s="183"/>
      <c r="IFC61" s="183"/>
      <c r="IFD61" s="183"/>
      <c r="IFE61" s="183"/>
      <c r="IFF61" s="183"/>
      <c r="IFG61" s="183"/>
      <c r="IFH61" s="183"/>
      <c r="IFI61" s="183"/>
      <c r="IFJ61" s="183"/>
      <c r="IFK61" s="183"/>
      <c r="IFL61" s="183"/>
      <c r="IFM61" s="183"/>
      <c r="IFN61" s="183"/>
      <c r="IFO61" s="183"/>
      <c r="IFP61" s="183"/>
      <c r="IFQ61" s="183"/>
      <c r="IFR61" s="183"/>
      <c r="IFS61" s="183"/>
      <c r="IFT61" s="183"/>
      <c r="IFU61" s="183"/>
      <c r="IFV61" s="183"/>
      <c r="IFW61" s="183"/>
      <c r="IFX61" s="183"/>
      <c r="IFY61" s="183"/>
      <c r="IFZ61" s="183"/>
      <c r="IGA61" s="183"/>
      <c r="IGB61" s="183"/>
      <c r="IGC61" s="183"/>
      <c r="IGD61" s="183"/>
      <c r="IGE61" s="183"/>
      <c r="IGF61" s="183"/>
      <c r="IGG61" s="183"/>
      <c r="IGH61" s="183"/>
      <c r="IGI61" s="183"/>
      <c r="IGJ61" s="183"/>
      <c r="IGK61" s="183"/>
      <c r="IGL61" s="183"/>
      <c r="IGM61" s="183"/>
      <c r="IGN61" s="183"/>
      <c r="IGO61" s="183"/>
      <c r="IGP61" s="183"/>
      <c r="IGQ61" s="183"/>
      <c r="IGR61" s="183"/>
      <c r="IGS61" s="183"/>
      <c r="IGT61" s="183"/>
      <c r="IGU61" s="183"/>
      <c r="IGV61" s="183"/>
      <c r="IGW61" s="183"/>
      <c r="IGX61" s="183"/>
      <c r="IGY61" s="183"/>
      <c r="IGZ61" s="183"/>
      <c r="IHA61" s="183"/>
      <c r="IHB61" s="183"/>
      <c r="IHC61" s="183"/>
      <c r="IHD61" s="183"/>
      <c r="IHE61" s="183"/>
      <c r="IHF61" s="183"/>
      <c r="IHG61" s="183"/>
      <c r="IHH61" s="183"/>
      <c r="IHI61" s="183"/>
      <c r="IHJ61" s="183"/>
      <c r="IHK61" s="183"/>
      <c r="IHL61" s="183"/>
      <c r="IHM61" s="183"/>
      <c r="IHN61" s="183"/>
      <c r="IHO61" s="183"/>
      <c r="IHP61" s="183"/>
      <c r="IHQ61" s="183"/>
      <c r="IHR61" s="183"/>
      <c r="IHS61" s="183"/>
      <c r="IHT61" s="183"/>
      <c r="IHU61" s="183"/>
      <c r="IHV61" s="183"/>
      <c r="IHW61" s="183"/>
      <c r="IHX61" s="183"/>
      <c r="IHY61" s="183"/>
      <c r="IHZ61" s="183"/>
      <c r="IIA61" s="183"/>
      <c r="IIB61" s="183"/>
      <c r="IIC61" s="183"/>
      <c r="IID61" s="183"/>
      <c r="IIE61" s="183"/>
      <c r="IIF61" s="183"/>
      <c r="IIG61" s="183"/>
      <c r="IIH61" s="183"/>
      <c r="III61" s="183"/>
      <c r="IIJ61" s="183"/>
      <c r="IIK61" s="183"/>
      <c r="IIL61" s="183"/>
      <c r="IIM61" s="183"/>
      <c r="IIN61" s="183"/>
      <c r="IIO61" s="183"/>
      <c r="IIP61" s="183"/>
      <c r="IIQ61" s="183"/>
      <c r="IIR61" s="183"/>
      <c r="IIS61" s="183"/>
      <c r="IIT61" s="183"/>
      <c r="IIU61" s="183"/>
      <c r="IIV61" s="183"/>
      <c r="IIW61" s="183"/>
      <c r="IIX61" s="183"/>
      <c r="IIY61" s="183"/>
      <c r="IIZ61" s="183"/>
      <c r="IJA61" s="183"/>
      <c r="IJB61" s="183"/>
      <c r="IJC61" s="183"/>
      <c r="IJD61" s="183"/>
      <c r="IJE61" s="183"/>
      <c r="IJF61" s="183"/>
      <c r="IJG61" s="183"/>
      <c r="IJH61" s="183"/>
      <c r="IJI61" s="183"/>
      <c r="IJJ61" s="183"/>
      <c r="IJK61" s="183"/>
      <c r="IJL61" s="183"/>
      <c r="IJM61" s="183"/>
      <c r="IJN61" s="183"/>
      <c r="IJO61" s="183"/>
      <c r="IJP61" s="183"/>
      <c r="IJQ61" s="183"/>
      <c r="IJR61" s="183"/>
      <c r="IJS61" s="183"/>
      <c r="IJT61" s="183"/>
      <c r="IJU61" s="183"/>
      <c r="IJV61" s="183"/>
      <c r="IJW61" s="183"/>
      <c r="IJX61" s="183"/>
      <c r="IJY61" s="183"/>
      <c r="IJZ61" s="183"/>
      <c r="IKA61" s="183"/>
      <c r="IKB61" s="183"/>
      <c r="IKC61" s="183"/>
      <c r="IKD61" s="183"/>
      <c r="IKE61" s="183"/>
      <c r="IKF61" s="183"/>
      <c r="IKG61" s="183"/>
      <c r="IKH61" s="183"/>
      <c r="IKI61" s="183"/>
      <c r="IKJ61" s="183"/>
      <c r="IKK61" s="183"/>
      <c r="IKL61" s="183"/>
      <c r="IKM61" s="183"/>
      <c r="IKN61" s="183"/>
      <c r="IKO61" s="183"/>
      <c r="IKP61" s="183"/>
      <c r="IKQ61" s="183"/>
      <c r="IKR61" s="183"/>
      <c r="IKS61" s="183"/>
      <c r="IKT61" s="183"/>
      <c r="IKU61" s="183"/>
      <c r="IKV61" s="183"/>
      <c r="IKW61" s="183"/>
      <c r="IKX61" s="183"/>
      <c r="IKY61" s="183"/>
      <c r="IKZ61" s="183"/>
      <c r="ILA61" s="183"/>
      <c r="ILB61" s="183"/>
      <c r="ILC61" s="183"/>
      <c r="ILD61" s="183"/>
      <c r="ILE61" s="183"/>
      <c r="ILF61" s="183"/>
      <c r="ILG61" s="183"/>
      <c r="ILH61" s="183"/>
      <c r="ILI61" s="183"/>
      <c r="ILJ61" s="183"/>
      <c r="ILK61" s="183"/>
      <c r="ILL61" s="183"/>
      <c r="ILM61" s="183"/>
      <c r="ILN61" s="183"/>
      <c r="ILO61" s="183"/>
      <c r="ILP61" s="183"/>
      <c r="ILQ61" s="183"/>
      <c r="ILR61" s="183"/>
      <c r="ILS61" s="183"/>
      <c r="ILT61" s="183"/>
      <c r="ILU61" s="183"/>
      <c r="ILV61" s="183"/>
      <c r="ILW61" s="183"/>
      <c r="ILX61" s="183"/>
      <c r="ILY61" s="183"/>
      <c r="ILZ61" s="183"/>
      <c r="IMA61" s="183"/>
      <c r="IMB61" s="183"/>
      <c r="IMC61" s="183"/>
      <c r="IMD61" s="183"/>
      <c r="IME61" s="183"/>
      <c r="IMF61" s="183"/>
      <c r="IMG61" s="183"/>
      <c r="IMH61" s="183"/>
      <c r="IMI61" s="183"/>
      <c r="IMJ61" s="183"/>
      <c r="IMK61" s="183"/>
      <c r="IML61" s="183"/>
      <c r="IMM61" s="183"/>
      <c r="IMN61" s="183"/>
      <c r="IMO61" s="183"/>
      <c r="IMP61" s="183"/>
      <c r="IMQ61" s="183"/>
      <c r="IMR61" s="183"/>
      <c r="IMS61" s="183"/>
      <c r="IMT61" s="183"/>
      <c r="IMU61" s="183"/>
      <c r="IMV61" s="183"/>
      <c r="IMW61" s="183"/>
      <c r="IMX61" s="183"/>
      <c r="IMY61" s="183"/>
      <c r="IMZ61" s="183"/>
      <c r="INA61" s="183"/>
      <c r="INB61" s="183"/>
      <c r="INC61" s="183"/>
      <c r="IND61" s="183"/>
      <c r="INE61" s="183"/>
      <c r="INF61" s="183"/>
      <c r="ING61" s="183"/>
      <c r="INH61" s="183"/>
      <c r="INI61" s="183"/>
      <c r="INJ61" s="183"/>
      <c r="INK61" s="183"/>
      <c r="INL61" s="183"/>
      <c r="INM61" s="183"/>
      <c r="INN61" s="183"/>
      <c r="INO61" s="183"/>
      <c r="INP61" s="183"/>
      <c r="INQ61" s="183"/>
      <c r="INR61" s="183"/>
      <c r="INS61" s="183"/>
      <c r="INT61" s="183"/>
      <c r="INU61" s="183"/>
      <c r="INV61" s="183"/>
      <c r="INW61" s="183"/>
      <c r="INX61" s="183"/>
      <c r="INY61" s="183"/>
      <c r="INZ61" s="183"/>
      <c r="IOA61" s="183"/>
      <c r="IOB61" s="183"/>
      <c r="IOC61" s="183"/>
      <c r="IOD61" s="183"/>
      <c r="IOE61" s="183"/>
      <c r="IOF61" s="183"/>
      <c r="IOG61" s="183"/>
      <c r="IOH61" s="183"/>
      <c r="IOI61" s="183"/>
      <c r="IOJ61" s="183"/>
      <c r="IOK61" s="183"/>
      <c r="IOL61" s="183"/>
      <c r="IOM61" s="183"/>
      <c r="ION61" s="183"/>
      <c r="IOO61" s="183"/>
      <c r="IOP61" s="183"/>
      <c r="IOQ61" s="183"/>
      <c r="IOR61" s="183"/>
      <c r="IOS61" s="183"/>
      <c r="IOT61" s="183"/>
      <c r="IOU61" s="183"/>
      <c r="IOV61" s="183"/>
      <c r="IOW61" s="183"/>
      <c r="IOX61" s="183"/>
      <c r="IOY61" s="183"/>
      <c r="IOZ61" s="183"/>
      <c r="IPA61" s="183"/>
      <c r="IPB61" s="183"/>
      <c r="IPC61" s="183"/>
      <c r="IPD61" s="183"/>
      <c r="IPE61" s="183"/>
      <c r="IPF61" s="183"/>
      <c r="IPG61" s="183"/>
      <c r="IPH61" s="183"/>
      <c r="IPI61" s="183"/>
      <c r="IPJ61" s="183"/>
      <c r="IPK61" s="183"/>
      <c r="IPL61" s="183"/>
      <c r="IPM61" s="183"/>
      <c r="IPN61" s="183"/>
      <c r="IPO61" s="183"/>
      <c r="IPP61" s="183"/>
      <c r="IPQ61" s="183"/>
      <c r="IPR61" s="183"/>
      <c r="IPS61" s="183"/>
      <c r="IPT61" s="183"/>
      <c r="IPU61" s="183"/>
      <c r="IPV61" s="183"/>
      <c r="IPW61" s="183"/>
      <c r="IPX61" s="183"/>
      <c r="IPY61" s="183"/>
      <c r="IPZ61" s="183"/>
      <c r="IQA61" s="183"/>
      <c r="IQB61" s="183"/>
      <c r="IQC61" s="183"/>
      <c r="IQD61" s="183"/>
      <c r="IQE61" s="183"/>
      <c r="IQF61" s="183"/>
      <c r="IQG61" s="183"/>
      <c r="IQH61" s="183"/>
      <c r="IQI61" s="183"/>
      <c r="IQJ61" s="183"/>
      <c r="IQK61" s="183"/>
      <c r="IQL61" s="183"/>
      <c r="IQM61" s="183"/>
      <c r="IQN61" s="183"/>
      <c r="IQO61" s="183"/>
      <c r="IQP61" s="183"/>
      <c r="IQQ61" s="183"/>
      <c r="IQR61" s="183"/>
      <c r="IQS61" s="183"/>
      <c r="IQT61" s="183"/>
      <c r="IQU61" s="183"/>
      <c r="IQV61" s="183"/>
      <c r="IQW61" s="183"/>
      <c r="IQX61" s="183"/>
      <c r="IQY61" s="183"/>
      <c r="IQZ61" s="183"/>
      <c r="IRA61" s="183"/>
      <c r="IRB61" s="183"/>
      <c r="IRC61" s="183"/>
      <c r="IRD61" s="183"/>
      <c r="IRE61" s="183"/>
      <c r="IRF61" s="183"/>
      <c r="IRG61" s="183"/>
      <c r="IRH61" s="183"/>
      <c r="IRI61" s="183"/>
      <c r="IRJ61" s="183"/>
      <c r="IRK61" s="183"/>
      <c r="IRL61" s="183"/>
      <c r="IRM61" s="183"/>
      <c r="IRN61" s="183"/>
      <c r="IRO61" s="183"/>
      <c r="IRP61" s="183"/>
      <c r="IRQ61" s="183"/>
      <c r="IRR61" s="183"/>
      <c r="IRS61" s="183"/>
      <c r="IRT61" s="183"/>
      <c r="IRU61" s="183"/>
      <c r="IRV61" s="183"/>
      <c r="IRW61" s="183"/>
      <c r="IRX61" s="183"/>
      <c r="IRY61" s="183"/>
      <c r="IRZ61" s="183"/>
      <c r="ISA61" s="183"/>
      <c r="ISB61" s="183"/>
      <c r="ISC61" s="183"/>
      <c r="ISD61" s="183"/>
      <c r="ISE61" s="183"/>
      <c r="ISF61" s="183"/>
      <c r="ISG61" s="183"/>
      <c r="ISH61" s="183"/>
      <c r="ISI61" s="183"/>
      <c r="ISJ61" s="183"/>
      <c r="ISK61" s="183"/>
      <c r="ISL61" s="183"/>
      <c r="ISM61" s="183"/>
      <c r="ISN61" s="183"/>
      <c r="ISO61" s="183"/>
      <c r="ISP61" s="183"/>
      <c r="ISQ61" s="183"/>
      <c r="ISR61" s="183"/>
      <c r="ISS61" s="183"/>
      <c r="IST61" s="183"/>
      <c r="ISU61" s="183"/>
      <c r="ISV61" s="183"/>
      <c r="ISW61" s="183"/>
      <c r="ISX61" s="183"/>
      <c r="ISY61" s="183"/>
      <c r="ISZ61" s="183"/>
      <c r="ITA61" s="183"/>
      <c r="ITB61" s="183"/>
      <c r="ITC61" s="183"/>
      <c r="ITD61" s="183"/>
      <c r="ITE61" s="183"/>
      <c r="ITF61" s="183"/>
      <c r="ITG61" s="183"/>
      <c r="ITH61" s="183"/>
      <c r="ITI61" s="183"/>
      <c r="ITJ61" s="183"/>
      <c r="ITK61" s="183"/>
      <c r="ITL61" s="183"/>
      <c r="ITM61" s="183"/>
      <c r="ITN61" s="183"/>
      <c r="ITO61" s="183"/>
      <c r="ITP61" s="183"/>
      <c r="ITQ61" s="183"/>
      <c r="ITR61" s="183"/>
      <c r="ITS61" s="183"/>
      <c r="ITT61" s="183"/>
      <c r="ITU61" s="183"/>
      <c r="ITV61" s="183"/>
      <c r="ITW61" s="183"/>
      <c r="ITX61" s="183"/>
      <c r="ITY61" s="183"/>
      <c r="ITZ61" s="183"/>
      <c r="IUA61" s="183"/>
      <c r="IUB61" s="183"/>
      <c r="IUC61" s="183"/>
      <c r="IUD61" s="183"/>
      <c r="IUE61" s="183"/>
      <c r="IUF61" s="183"/>
      <c r="IUG61" s="183"/>
      <c r="IUH61" s="183"/>
      <c r="IUI61" s="183"/>
      <c r="IUJ61" s="183"/>
      <c r="IUK61" s="183"/>
      <c r="IUL61" s="183"/>
      <c r="IUM61" s="183"/>
      <c r="IUN61" s="183"/>
      <c r="IUO61" s="183"/>
      <c r="IUP61" s="183"/>
      <c r="IUQ61" s="183"/>
      <c r="IUR61" s="183"/>
      <c r="IUS61" s="183"/>
      <c r="IUT61" s="183"/>
      <c r="IUU61" s="183"/>
      <c r="IUV61" s="183"/>
      <c r="IUW61" s="183"/>
      <c r="IUX61" s="183"/>
      <c r="IUY61" s="183"/>
      <c r="IUZ61" s="183"/>
      <c r="IVA61" s="183"/>
      <c r="IVB61" s="183"/>
      <c r="IVC61" s="183"/>
      <c r="IVD61" s="183"/>
      <c r="IVE61" s="183"/>
      <c r="IVF61" s="183"/>
      <c r="IVG61" s="183"/>
      <c r="IVH61" s="183"/>
      <c r="IVI61" s="183"/>
      <c r="IVJ61" s="183"/>
      <c r="IVK61" s="183"/>
      <c r="IVL61" s="183"/>
      <c r="IVM61" s="183"/>
      <c r="IVN61" s="183"/>
      <c r="IVO61" s="183"/>
      <c r="IVP61" s="183"/>
      <c r="IVQ61" s="183"/>
      <c r="IVR61" s="183"/>
      <c r="IVS61" s="183"/>
      <c r="IVT61" s="183"/>
      <c r="IVU61" s="183"/>
      <c r="IVV61" s="183"/>
      <c r="IVW61" s="183"/>
      <c r="IVX61" s="183"/>
      <c r="IVY61" s="183"/>
      <c r="IVZ61" s="183"/>
      <c r="IWA61" s="183"/>
      <c r="IWB61" s="183"/>
      <c r="IWC61" s="183"/>
      <c r="IWD61" s="183"/>
      <c r="IWE61" s="183"/>
      <c r="IWF61" s="183"/>
      <c r="IWG61" s="183"/>
      <c r="IWH61" s="183"/>
      <c r="IWI61" s="183"/>
      <c r="IWJ61" s="183"/>
      <c r="IWK61" s="183"/>
      <c r="IWL61" s="183"/>
      <c r="IWM61" s="183"/>
      <c r="IWN61" s="183"/>
      <c r="IWO61" s="183"/>
      <c r="IWP61" s="183"/>
      <c r="IWQ61" s="183"/>
      <c r="IWR61" s="183"/>
      <c r="IWS61" s="183"/>
      <c r="IWT61" s="183"/>
      <c r="IWU61" s="183"/>
      <c r="IWV61" s="183"/>
      <c r="IWW61" s="183"/>
      <c r="IWX61" s="183"/>
      <c r="IWY61" s="183"/>
      <c r="IWZ61" s="183"/>
      <c r="IXA61" s="183"/>
      <c r="IXB61" s="183"/>
      <c r="IXC61" s="183"/>
      <c r="IXD61" s="183"/>
      <c r="IXE61" s="183"/>
      <c r="IXF61" s="183"/>
      <c r="IXG61" s="183"/>
      <c r="IXH61" s="183"/>
      <c r="IXI61" s="183"/>
      <c r="IXJ61" s="183"/>
      <c r="IXK61" s="183"/>
      <c r="IXL61" s="183"/>
      <c r="IXM61" s="183"/>
      <c r="IXN61" s="183"/>
      <c r="IXO61" s="183"/>
      <c r="IXP61" s="183"/>
      <c r="IXQ61" s="183"/>
      <c r="IXR61" s="183"/>
      <c r="IXS61" s="183"/>
      <c r="IXT61" s="183"/>
      <c r="IXU61" s="183"/>
      <c r="IXV61" s="183"/>
      <c r="IXW61" s="183"/>
      <c r="IXX61" s="183"/>
      <c r="IXY61" s="183"/>
      <c r="IXZ61" s="183"/>
      <c r="IYA61" s="183"/>
      <c r="IYB61" s="183"/>
      <c r="IYC61" s="183"/>
      <c r="IYD61" s="183"/>
      <c r="IYE61" s="183"/>
      <c r="IYF61" s="183"/>
      <c r="IYG61" s="183"/>
      <c r="IYH61" s="183"/>
      <c r="IYI61" s="183"/>
      <c r="IYJ61" s="183"/>
      <c r="IYK61" s="183"/>
      <c r="IYL61" s="183"/>
      <c r="IYM61" s="183"/>
      <c r="IYN61" s="183"/>
      <c r="IYO61" s="183"/>
      <c r="IYP61" s="183"/>
      <c r="IYQ61" s="183"/>
      <c r="IYR61" s="183"/>
      <c r="IYS61" s="183"/>
      <c r="IYT61" s="183"/>
      <c r="IYU61" s="183"/>
      <c r="IYV61" s="183"/>
      <c r="IYW61" s="183"/>
      <c r="IYX61" s="183"/>
      <c r="IYY61" s="183"/>
      <c r="IYZ61" s="183"/>
      <c r="IZA61" s="183"/>
      <c r="IZB61" s="183"/>
      <c r="IZC61" s="183"/>
      <c r="IZD61" s="183"/>
      <c r="IZE61" s="183"/>
      <c r="IZF61" s="183"/>
      <c r="IZG61" s="183"/>
      <c r="IZH61" s="183"/>
      <c r="IZI61" s="183"/>
      <c r="IZJ61" s="183"/>
      <c r="IZK61" s="183"/>
      <c r="IZL61" s="183"/>
      <c r="IZM61" s="183"/>
      <c r="IZN61" s="183"/>
      <c r="IZO61" s="183"/>
      <c r="IZP61" s="183"/>
      <c r="IZQ61" s="183"/>
      <c r="IZR61" s="183"/>
      <c r="IZS61" s="183"/>
      <c r="IZT61" s="183"/>
      <c r="IZU61" s="183"/>
      <c r="IZV61" s="183"/>
      <c r="IZW61" s="183"/>
      <c r="IZX61" s="183"/>
      <c r="IZY61" s="183"/>
      <c r="IZZ61" s="183"/>
      <c r="JAA61" s="183"/>
      <c r="JAB61" s="183"/>
      <c r="JAC61" s="183"/>
      <c r="JAD61" s="183"/>
      <c r="JAE61" s="183"/>
      <c r="JAF61" s="183"/>
      <c r="JAG61" s="183"/>
      <c r="JAH61" s="183"/>
      <c r="JAI61" s="183"/>
      <c r="JAJ61" s="183"/>
      <c r="JAK61" s="183"/>
      <c r="JAL61" s="183"/>
      <c r="JAM61" s="183"/>
      <c r="JAN61" s="183"/>
      <c r="JAO61" s="183"/>
      <c r="JAP61" s="183"/>
      <c r="JAQ61" s="183"/>
      <c r="JAR61" s="183"/>
      <c r="JAS61" s="183"/>
      <c r="JAT61" s="183"/>
      <c r="JAU61" s="183"/>
      <c r="JAV61" s="183"/>
      <c r="JAW61" s="183"/>
      <c r="JAX61" s="183"/>
      <c r="JAY61" s="183"/>
      <c r="JAZ61" s="183"/>
      <c r="JBA61" s="183"/>
      <c r="JBB61" s="183"/>
      <c r="JBC61" s="183"/>
      <c r="JBD61" s="183"/>
      <c r="JBE61" s="183"/>
      <c r="JBF61" s="183"/>
      <c r="JBG61" s="183"/>
      <c r="JBH61" s="183"/>
      <c r="JBI61" s="183"/>
      <c r="JBJ61" s="183"/>
      <c r="JBK61" s="183"/>
      <c r="JBL61" s="183"/>
      <c r="JBM61" s="183"/>
      <c r="JBN61" s="183"/>
      <c r="JBO61" s="183"/>
      <c r="JBP61" s="183"/>
      <c r="JBQ61" s="183"/>
      <c r="JBR61" s="183"/>
      <c r="JBS61" s="183"/>
      <c r="JBT61" s="183"/>
      <c r="JBU61" s="183"/>
      <c r="JBV61" s="183"/>
      <c r="JBW61" s="183"/>
      <c r="JBX61" s="183"/>
      <c r="JBY61" s="183"/>
      <c r="JBZ61" s="183"/>
      <c r="JCA61" s="183"/>
      <c r="JCB61" s="183"/>
      <c r="JCC61" s="183"/>
      <c r="JCD61" s="183"/>
      <c r="JCE61" s="183"/>
      <c r="JCF61" s="183"/>
      <c r="JCG61" s="183"/>
      <c r="JCH61" s="183"/>
      <c r="JCI61" s="183"/>
      <c r="JCJ61" s="183"/>
      <c r="JCK61" s="183"/>
      <c r="JCL61" s="183"/>
      <c r="JCM61" s="183"/>
      <c r="JCN61" s="183"/>
      <c r="JCO61" s="183"/>
      <c r="JCP61" s="183"/>
      <c r="JCQ61" s="183"/>
      <c r="JCR61" s="183"/>
      <c r="JCS61" s="183"/>
      <c r="JCT61" s="183"/>
      <c r="JCU61" s="183"/>
      <c r="JCV61" s="183"/>
      <c r="JCW61" s="183"/>
      <c r="JCX61" s="183"/>
      <c r="JCY61" s="183"/>
      <c r="JCZ61" s="183"/>
      <c r="JDA61" s="183"/>
      <c r="JDB61" s="183"/>
      <c r="JDC61" s="183"/>
      <c r="JDD61" s="183"/>
      <c r="JDE61" s="183"/>
      <c r="JDF61" s="183"/>
      <c r="JDG61" s="183"/>
      <c r="JDH61" s="183"/>
      <c r="JDI61" s="183"/>
      <c r="JDJ61" s="183"/>
      <c r="JDK61" s="183"/>
      <c r="JDL61" s="183"/>
      <c r="JDM61" s="183"/>
      <c r="JDN61" s="183"/>
      <c r="JDO61" s="183"/>
      <c r="JDP61" s="183"/>
      <c r="JDQ61" s="183"/>
      <c r="JDR61" s="183"/>
      <c r="JDS61" s="183"/>
      <c r="JDT61" s="183"/>
      <c r="JDU61" s="183"/>
      <c r="JDV61" s="183"/>
      <c r="JDW61" s="183"/>
      <c r="JDX61" s="183"/>
      <c r="JDY61" s="183"/>
      <c r="JDZ61" s="183"/>
      <c r="JEA61" s="183"/>
      <c r="JEB61" s="183"/>
      <c r="JEC61" s="183"/>
      <c r="JED61" s="183"/>
      <c r="JEE61" s="183"/>
      <c r="JEF61" s="183"/>
      <c r="JEG61" s="183"/>
      <c r="JEH61" s="183"/>
      <c r="JEI61" s="183"/>
      <c r="JEJ61" s="183"/>
      <c r="JEK61" s="183"/>
      <c r="JEL61" s="183"/>
      <c r="JEM61" s="183"/>
      <c r="JEN61" s="183"/>
      <c r="JEO61" s="183"/>
      <c r="JEP61" s="183"/>
      <c r="JEQ61" s="183"/>
      <c r="JER61" s="183"/>
      <c r="JES61" s="183"/>
      <c r="JET61" s="183"/>
      <c r="JEU61" s="183"/>
      <c r="JEV61" s="183"/>
      <c r="JEW61" s="183"/>
      <c r="JEX61" s="183"/>
      <c r="JEY61" s="183"/>
      <c r="JEZ61" s="183"/>
      <c r="JFA61" s="183"/>
      <c r="JFB61" s="183"/>
      <c r="JFC61" s="183"/>
      <c r="JFD61" s="183"/>
      <c r="JFE61" s="183"/>
      <c r="JFF61" s="183"/>
      <c r="JFG61" s="183"/>
      <c r="JFH61" s="183"/>
      <c r="JFI61" s="183"/>
      <c r="JFJ61" s="183"/>
      <c r="JFK61" s="183"/>
      <c r="JFL61" s="183"/>
      <c r="JFM61" s="183"/>
      <c r="JFN61" s="183"/>
      <c r="JFO61" s="183"/>
      <c r="JFP61" s="183"/>
      <c r="JFQ61" s="183"/>
      <c r="JFR61" s="183"/>
      <c r="JFS61" s="183"/>
      <c r="JFT61" s="183"/>
      <c r="JFU61" s="183"/>
      <c r="JFV61" s="183"/>
      <c r="JFW61" s="183"/>
      <c r="JFX61" s="183"/>
      <c r="JFY61" s="183"/>
      <c r="JFZ61" s="183"/>
      <c r="JGA61" s="183"/>
      <c r="JGB61" s="183"/>
      <c r="JGC61" s="183"/>
      <c r="JGD61" s="183"/>
      <c r="JGE61" s="183"/>
      <c r="JGF61" s="183"/>
      <c r="JGG61" s="183"/>
      <c r="JGH61" s="183"/>
      <c r="JGI61" s="183"/>
      <c r="JGJ61" s="183"/>
      <c r="JGK61" s="183"/>
      <c r="JGL61" s="183"/>
      <c r="JGM61" s="183"/>
      <c r="JGN61" s="183"/>
      <c r="JGO61" s="183"/>
      <c r="JGP61" s="183"/>
      <c r="JGQ61" s="183"/>
      <c r="JGR61" s="183"/>
      <c r="JGS61" s="183"/>
      <c r="JGT61" s="183"/>
      <c r="JGU61" s="183"/>
      <c r="JGV61" s="183"/>
      <c r="JGW61" s="183"/>
      <c r="JGX61" s="183"/>
      <c r="JGY61" s="183"/>
      <c r="JGZ61" s="183"/>
      <c r="JHA61" s="183"/>
      <c r="JHB61" s="183"/>
      <c r="JHC61" s="183"/>
      <c r="JHD61" s="183"/>
      <c r="JHE61" s="183"/>
      <c r="JHF61" s="183"/>
      <c r="JHG61" s="183"/>
      <c r="JHH61" s="183"/>
      <c r="JHI61" s="183"/>
      <c r="JHJ61" s="183"/>
      <c r="JHK61" s="183"/>
      <c r="JHL61" s="183"/>
      <c r="JHM61" s="183"/>
      <c r="JHN61" s="183"/>
      <c r="JHO61" s="183"/>
      <c r="JHP61" s="183"/>
      <c r="JHQ61" s="183"/>
      <c r="JHR61" s="183"/>
      <c r="JHS61" s="183"/>
      <c r="JHT61" s="183"/>
      <c r="JHU61" s="183"/>
      <c r="JHV61" s="183"/>
      <c r="JHW61" s="183"/>
      <c r="JHX61" s="183"/>
      <c r="JHY61" s="183"/>
      <c r="JHZ61" s="183"/>
      <c r="JIA61" s="183"/>
      <c r="JIB61" s="183"/>
      <c r="JIC61" s="183"/>
      <c r="JID61" s="183"/>
      <c r="JIE61" s="183"/>
      <c r="JIF61" s="183"/>
      <c r="JIG61" s="183"/>
      <c r="JIH61" s="183"/>
      <c r="JII61" s="183"/>
      <c r="JIJ61" s="183"/>
      <c r="JIK61" s="183"/>
      <c r="JIL61" s="183"/>
      <c r="JIM61" s="183"/>
      <c r="JIN61" s="183"/>
      <c r="JIO61" s="183"/>
      <c r="JIP61" s="183"/>
      <c r="JIQ61" s="183"/>
      <c r="JIR61" s="183"/>
      <c r="JIS61" s="183"/>
      <c r="JIT61" s="183"/>
      <c r="JIU61" s="183"/>
      <c r="JIV61" s="183"/>
      <c r="JIW61" s="183"/>
      <c r="JIX61" s="183"/>
      <c r="JIY61" s="183"/>
      <c r="JIZ61" s="183"/>
      <c r="JJA61" s="183"/>
      <c r="JJB61" s="183"/>
      <c r="JJC61" s="183"/>
      <c r="JJD61" s="183"/>
      <c r="JJE61" s="183"/>
      <c r="JJF61" s="183"/>
      <c r="JJG61" s="183"/>
      <c r="JJH61" s="183"/>
      <c r="JJI61" s="183"/>
      <c r="JJJ61" s="183"/>
      <c r="JJK61" s="183"/>
      <c r="JJL61" s="183"/>
      <c r="JJM61" s="183"/>
      <c r="JJN61" s="183"/>
      <c r="JJO61" s="183"/>
      <c r="JJP61" s="183"/>
      <c r="JJQ61" s="183"/>
      <c r="JJR61" s="183"/>
      <c r="JJS61" s="183"/>
      <c r="JJT61" s="183"/>
      <c r="JJU61" s="183"/>
      <c r="JJV61" s="183"/>
      <c r="JJW61" s="183"/>
      <c r="JJX61" s="183"/>
      <c r="JJY61" s="183"/>
      <c r="JJZ61" s="183"/>
      <c r="JKA61" s="183"/>
      <c r="JKB61" s="183"/>
      <c r="JKC61" s="183"/>
      <c r="JKD61" s="183"/>
      <c r="JKE61" s="183"/>
      <c r="JKF61" s="183"/>
      <c r="JKG61" s="183"/>
      <c r="JKH61" s="183"/>
      <c r="JKI61" s="183"/>
      <c r="JKJ61" s="183"/>
      <c r="JKK61" s="183"/>
      <c r="JKL61" s="183"/>
      <c r="JKM61" s="183"/>
      <c r="JKN61" s="183"/>
      <c r="JKO61" s="183"/>
      <c r="JKP61" s="183"/>
      <c r="JKQ61" s="183"/>
      <c r="JKR61" s="183"/>
      <c r="JKS61" s="183"/>
      <c r="JKT61" s="183"/>
      <c r="JKU61" s="183"/>
      <c r="JKV61" s="183"/>
      <c r="JKW61" s="183"/>
      <c r="JKX61" s="183"/>
      <c r="JKY61" s="183"/>
      <c r="JKZ61" s="183"/>
      <c r="JLA61" s="183"/>
      <c r="JLB61" s="183"/>
      <c r="JLC61" s="183"/>
      <c r="JLD61" s="183"/>
      <c r="JLE61" s="183"/>
      <c r="JLF61" s="183"/>
      <c r="JLG61" s="183"/>
      <c r="JLH61" s="183"/>
      <c r="JLI61" s="183"/>
      <c r="JLJ61" s="183"/>
      <c r="JLK61" s="183"/>
      <c r="JLL61" s="183"/>
      <c r="JLM61" s="183"/>
      <c r="JLN61" s="183"/>
      <c r="JLO61" s="183"/>
      <c r="JLP61" s="183"/>
      <c r="JLQ61" s="183"/>
      <c r="JLR61" s="183"/>
      <c r="JLS61" s="183"/>
      <c r="JLT61" s="183"/>
      <c r="JLU61" s="183"/>
      <c r="JLV61" s="183"/>
      <c r="JLW61" s="183"/>
      <c r="JLX61" s="183"/>
      <c r="JLY61" s="183"/>
      <c r="JLZ61" s="183"/>
      <c r="JMA61" s="183"/>
      <c r="JMB61" s="183"/>
      <c r="JMC61" s="183"/>
      <c r="JMD61" s="183"/>
      <c r="JME61" s="183"/>
      <c r="JMF61" s="183"/>
      <c r="JMG61" s="183"/>
      <c r="JMH61" s="183"/>
      <c r="JMI61" s="183"/>
      <c r="JMJ61" s="183"/>
      <c r="JMK61" s="183"/>
      <c r="JML61" s="183"/>
      <c r="JMM61" s="183"/>
      <c r="JMN61" s="183"/>
      <c r="JMO61" s="183"/>
      <c r="JMP61" s="183"/>
      <c r="JMQ61" s="183"/>
      <c r="JMR61" s="183"/>
      <c r="JMS61" s="183"/>
      <c r="JMT61" s="183"/>
      <c r="JMU61" s="183"/>
      <c r="JMV61" s="183"/>
      <c r="JMW61" s="183"/>
      <c r="JMX61" s="183"/>
      <c r="JMY61" s="183"/>
      <c r="JMZ61" s="183"/>
      <c r="JNA61" s="183"/>
      <c r="JNB61" s="183"/>
      <c r="JNC61" s="183"/>
      <c r="JND61" s="183"/>
      <c r="JNE61" s="183"/>
      <c r="JNF61" s="183"/>
      <c r="JNG61" s="183"/>
      <c r="JNH61" s="183"/>
      <c r="JNI61" s="183"/>
      <c r="JNJ61" s="183"/>
      <c r="JNK61" s="183"/>
      <c r="JNL61" s="183"/>
      <c r="JNM61" s="183"/>
      <c r="JNN61" s="183"/>
      <c r="JNO61" s="183"/>
      <c r="JNP61" s="183"/>
      <c r="JNQ61" s="183"/>
      <c r="JNR61" s="183"/>
      <c r="JNS61" s="183"/>
      <c r="JNT61" s="183"/>
      <c r="JNU61" s="183"/>
      <c r="JNV61" s="183"/>
      <c r="JNW61" s="183"/>
      <c r="JNX61" s="183"/>
      <c r="JNY61" s="183"/>
      <c r="JNZ61" s="183"/>
      <c r="JOA61" s="183"/>
      <c r="JOB61" s="183"/>
      <c r="JOC61" s="183"/>
      <c r="JOD61" s="183"/>
      <c r="JOE61" s="183"/>
      <c r="JOF61" s="183"/>
      <c r="JOG61" s="183"/>
      <c r="JOH61" s="183"/>
      <c r="JOI61" s="183"/>
      <c r="JOJ61" s="183"/>
      <c r="JOK61" s="183"/>
      <c r="JOL61" s="183"/>
      <c r="JOM61" s="183"/>
      <c r="JON61" s="183"/>
      <c r="JOO61" s="183"/>
      <c r="JOP61" s="183"/>
      <c r="JOQ61" s="183"/>
      <c r="JOR61" s="183"/>
      <c r="JOS61" s="183"/>
      <c r="JOT61" s="183"/>
      <c r="JOU61" s="183"/>
      <c r="JOV61" s="183"/>
      <c r="JOW61" s="183"/>
      <c r="JOX61" s="183"/>
      <c r="JOY61" s="183"/>
      <c r="JOZ61" s="183"/>
      <c r="JPA61" s="183"/>
      <c r="JPB61" s="183"/>
      <c r="JPC61" s="183"/>
      <c r="JPD61" s="183"/>
      <c r="JPE61" s="183"/>
      <c r="JPF61" s="183"/>
      <c r="JPG61" s="183"/>
      <c r="JPH61" s="183"/>
      <c r="JPI61" s="183"/>
      <c r="JPJ61" s="183"/>
      <c r="JPK61" s="183"/>
      <c r="JPL61" s="183"/>
      <c r="JPM61" s="183"/>
      <c r="JPN61" s="183"/>
      <c r="JPO61" s="183"/>
      <c r="JPP61" s="183"/>
      <c r="JPQ61" s="183"/>
      <c r="JPR61" s="183"/>
      <c r="JPS61" s="183"/>
      <c r="JPT61" s="183"/>
      <c r="JPU61" s="183"/>
      <c r="JPV61" s="183"/>
      <c r="JPW61" s="183"/>
      <c r="JPX61" s="183"/>
      <c r="JPY61" s="183"/>
      <c r="JPZ61" s="183"/>
      <c r="JQA61" s="183"/>
      <c r="JQB61" s="183"/>
      <c r="JQC61" s="183"/>
      <c r="JQD61" s="183"/>
      <c r="JQE61" s="183"/>
      <c r="JQF61" s="183"/>
      <c r="JQG61" s="183"/>
      <c r="JQH61" s="183"/>
      <c r="JQI61" s="183"/>
      <c r="JQJ61" s="183"/>
      <c r="JQK61" s="183"/>
      <c r="JQL61" s="183"/>
      <c r="JQM61" s="183"/>
      <c r="JQN61" s="183"/>
      <c r="JQO61" s="183"/>
      <c r="JQP61" s="183"/>
      <c r="JQQ61" s="183"/>
      <c r="JQR61" s="183"/>
      <c r="JQS61" s="183"/>
      <c r="JQT61" s="183"/>
      <c r="JQU61" s="183"/>
      <c r="JQV61" s="183"/>
      <c r="JQW61" s="183"/>
      <c r="JQX61" s="183"/>
      <c r="JQY61" s="183"/>
      <c r="JQZ61" s="183"/>
      <c r="JRA61" s="183"/>
      <c r="JRB61" s="183"/>
      <c r="JRC61" s="183"/>
      <c r="JRD61" s="183"/>
      <c r="JRE61" s="183"/>
      <c r="JRF61" s="183"/>
      <c r="JRG61" s="183"/>
      <c r="JRH61" s="183"/>
      <c r="JRI61" s="183"/>
      <c r="JRJ61" s="183"/>
      <c r="JRK61" s="183"/>
      <c r="JRL61" s="183"/>
      <c r="JRM61" s="183"/>
      <c r="JRN61" s="183"/>
      <c r="JRO61" s="183"/>
      <c r="JRP61" s="183"/>
      <c r="JRQ61" s="183"/>
      <c r="JRR61" s="183"/>
      <c r="JRS61" s="183"/>
      <c r="JRT61" s="183"/>
      <c r="JRU61" s="183"/>
      <c r="JRV61" s="183"/>
      <c r="JRW61" s="183"/>
      <c r="JRX61" s="183"/>
      <c r="JRY61" s="183"/>
      <c r="JRZ61" s="183"/>
      <c r="JSA61" s="183"/>
      <c r="JSB61" s="183"/>
      <c r="JSC61" s="183"/>
      <c r="JSD61" s="183"/>
      <c r="JSE61" s="183"/>
      <c r="JSF61" s="183"/>
      <c r="JSG61" s="183"/>
      <c r="JSH61" s="183"/>
      <c r="JSI61" s="183"/>
      <c r="JSJ61" s="183"/>
      <c r="JSK61" s="183"/>
      <c r="JSL61" s="183"/>
      <c r="JSM61" s="183"/>
      <c r="JSN61" s="183"/>
      <c r="JSO61" s="183"/>
      <c r="JSP61" s="183"/>
      <c r="JSQ61" s="183"/>
      <c r="JSR61" s="183"/>
      <c r="JSS61" s="183"/>
      <c r="JST61" s="183"/>
      <c r="JSU61" s="183"/>
      <c r="JSV61" s="183"/>
      <c r="JSW61" s="183"/>
      <c r="JSX61" s="183"/>
      <c r="JSY61" s="183"/>
      <c r="JSZ61" s="183"/>
      <c r="JTA61" s="183"/>
      <c r="JTB61" s="183"/>
      <c r="JTC61" s="183"/>
      <c r="JTD61" s="183"/>
      <c r="JTE61" s="183"/>
      <c r="JTF61" s="183"/>
      <c r="JTG61" s="183"/>
      <c r="JTH61" s="183"/>
      <c r="JTI61" s="183"/>
      <c r="JTJ61" s="183"/>
      <c r="JTK61" s="183"/>
      <c r="JTL61" s="183"/>
      <c r="JTM61" s="183"/>
      <c r="JTN61" s="183"/>
      <c r="JTO61" s="183"/>
      <c r="JTP61" s="183"/>
      <c r="JTQ61" s="183"/>
      <c r="JTR61" s="183"/>
      <c r="JTS61" s="183"/>
      <c r="JTT61" s="183"/>
      <c r="JTU61" s="183"/>
      <c r="JTV61" s="183"/>
      <c r="JTW61" s="183"/>
      <c r="JTX61" s="183"/>
      <c r="JTY61" s="183"/>
      <c r="JTZ61" s="183"/>
      <c r="JUA61" s="183"/>
      <c r="JUB61" s="183"/>
      <c r="JUC61" s="183"/>
      <c r="JUD61" s="183"/>
      <c r="JUE61" s="183"/>
      <c r="JUF61" s="183"/>
      <c r="JUG61" s="183"/>
      <c r="JUH61" s="183"/>
      <c r="JUI61" s="183"/>
      <c r="JUJ61" s="183"/>
      <c r="JUK61" s="183"/>
      <c r="JUL61" s="183"/>
      <c r="JUM61" s="183"/>
      <c r="JUN61" s="183"/>
      <c r="JUO61" s="183"/>
      <c r="JUP61" s="183"/>
      <c r="JUQ61" s="183"/>
      <c r="JUR61" s="183"/>
      <c r="JUS61" s="183"/>
      <c r="JUT61" s="183"/>
      <c r="JUU61" s="183"/>
      <c r="JUV61" s="183"/>
      <c r="JUW61" s="183"/>
      <c r="JUX61" s="183"/>
      <c r="JUY61" s="183"/>
      <c r="JUZ61" s="183"/>
      <c r="JVA61" s="183"/>
      <c r="JVB61" s="183"/>
      <c r="JVC61" s="183"/>
      <c r="JVD61" s="183"/>
      <c r="JVE61" s="183"/>
      <c r="JVF61" s="183"/>
      <c r="JVG61" s="183"/>
      <c r="JVH61" s="183"/>
      <c r="JVI61" s="183"/>
      <c r="JVJ61" s="183"/>
      <c r="JVK61" s="183"/>
      <c r="JVL61" s="183"/>
      <c r="JVM61" s="183"/>
      <c r="JVN61" s="183"/>
      <c r="JVO61" s="183"/>
      <c r="JVP61" s="183"/>
      <c r="JVQ61" s="183"/>
      <c r="JVR61" s="183"/>
      <c r="JVS61" s="183"/>
      <c r="JVT61" s="183"/>
      <c r="JVU61" s="183"/>
      <c r="JVV61" s="183"/>
      <c r="JVW61" s="183"/>
      <c r="JVX61" s="183"/>
      <c r="JVY61" s="183"/>
      <c r="JVZ61" s="183"/>
      <c r="JWA61" s="183"/>
      <c r="JWB61" s="183"/>
      <c r="JWC61" s="183"/>
      <c r="JWD61" s="183"/>
      <c r="JWE61" s="183"/>
      <c r="JWF61" s="183"/>
      <c r="JWG61" s="183"/>
      <c r="JWH61" s="183"/>
      <c r="JWI61" s="183"/>
      <c r="JWJ61" s="183"/>
      <c r="JWK61" s="183"/>
      <c r="JWL61" s="183"/>
      <c r="JWM61" s="183"/>
      <c r="JWN61" s="183"/>
      <c r="JWO61" s="183"/>
      <c r="JWP61" s="183"/>
      <c r="JWQ61" s="183"/>
      <c r="JWR61" s="183"/>
      <c r="JWS61" s="183"/>
      <c r="JWT61" s="183"/>
      <c r="JWU61" s="183"/>
      <c r="JWV61" s="183"/>
      <c r="JWW61" s="183"/>
      <c r="JWX61" s="183"/>
      <c r="JWY61" s="183"/>
      <c r="JWZ61" s="183"/>
      <c r="JXA61" s="183"/>
      <c r="JXB61" s="183"/>
      <c r="JXC61" s="183"/>
      <c r="JXD61" s="183"/>
      <c r="JXE61" s="183"/>
      <c r="JXF61" s="183"/>
      <c r="JXG61" s="183"/>
      <c r="JXH61" s="183"/>
      <c r="JXI61" s="183"/>
      <c r="JXJ61" s="183"/>
      <c r="JXK61" s="183"/>
      <c r="JXL61" s="183"/>
      <c r="JXM61" s="183"/>
      <c r="JXN61" s="183"/>
      <c r="JXO61" s="183"/>
      <c r="JXP61" s="183"/>
      <c r="JXQ61" s="183"/>
      <c r="JXR61" s="183"/>
      <c r="JXS61" s="183"/>
      <c r="JXT61" s="183"/>
      <c r="JXU61" s="183"/>
      <c r="JXV61" s="183"/>
      <c r="JXW61" s="183"/>
      <c r="JXX61" s="183"/>
      <c r="JXY61" s="183"/>
      <c r="JXZ61" s="183"/>
      <c r="JYA61" s="183"/>
      <c r="JYB61" s="183"/>
      <c r="JYC61" s="183"/>
      <c r="JYD61" s="183"/>
      <c r="JYE61" s="183"/>
      <c r="JYF61" s="183"/>
      <c r="JYG61" s="183"/>
      <c r="JYH61" s="183"/>
      <c r="JYI61" s="183"/>
      <c r="JYJ61" s="183"/>
      <c r="JYK61" s="183"/>
      <c r="JYL61" s="183"/>
      <c r="JYM61" s="183"/>
      <c r="JYN61" s="183"/>
      <c r="JYO61" s="183"/>
      <c r="JYP61" s="183"/>
      <c r="JYQ61" s="183"/>
      <c r="JYR61" s="183"/>
      <c r="JYS61" s="183"/>
      <c r="JYT61" s="183"/>
      <c r="JYU61" s="183"/>
      <c r="JYV61" s="183"/>
      <c r="JYW61" s="183"/>
      <c r="JYX61" s="183"/>
      <c r="JYY61" s="183"/>
      <c r="JYZ61" s="183"/>
      <c r="JZA61" s="183"/>
      <c r="JZB61" s="183"/>
      <c r="JZC61" s="183"/>
      <c r="JZD61" s="183"/>
      <c r="JZE61" s="183"/>
      <c r="JZF61" s="183"/>
      <c r="JZG61" s="183"/>
      <c r="JZH61" s="183"/>
      <c r="JZI61" s="183"/>
      <c r="JZJ61" s="183"/>
      <c r="JZK61" s="183"/>
      <c r="JZL61" s="183"/>
      <c r="JZM61" s="183"/>
      <c r="JZN61" s="183"/>
      <c r="JZO61" s="183"/>
      <c r="JZP61" s="183"/>
      <c r="JZQ61" s="183"/>
      <c r="JZR61" s="183"/>
      <c r="JZS61" s="183"/>
      <c r="JZT61" s="183"/>
      <c r="JZU61" s="183"/>
      <c r="JZV61" s="183"/>
      <c r="JZW61" s="183"/>
      <c r="JZX61" s="183"/>
      <c r="JZY61" s="183"/>
      <c r="JZZ61" s="183"/>
      <c r="KAA61" s="183"/>
      <c r="KAB61" s="183"/>
      <c r="KAC61" s="183"/>
      <c r="KAD61" s="183"/>
      <c r="KAE61" s="183"/>
      <c r="KAF61" s="183"/>
      <c r="KAG61" s="183"/>
      <c r="KAH61" s="183"/>
      <c r="KAI61" s="183"/>
      <c r="KAJ61" s="183"/>
      <c r="KAK61" s="183"/>
      <c r="KAL61" s="183"/>
      <c r="KAM61" s="183"/>
      <c r="KAN61" s="183"/>
      <c r="KAO61" s="183"/>
      <c r="KAP61" s="183"/>
      <c r="KAQ61" s="183"/>
      <c r="KAR61" s="183"/>
      <c r="KAS61" s="183"/>
      <c r="KAT61" s="183"/>
      <c r="KAU61" s="183"/>
      <c r="KAV61" s="183"/>
      <c r="KAW61" s="183"/>
      <c r="KAX61" s="183"/>
      <c r="KAY61" s="183"/>
      <c r="KAZ61" s="183"/>
      <c r="KBA61" s="183"/>
      <c r="KBB61" s="183"/>
      <c r="KBC61" s="183"/>
      <c r="KBD61" s="183"/>
      <c r="KBE61" s="183"/>
      <c r="KBF61" s="183"/>
      <c r="KBG61" s="183"/>
      <c r="KBH61" s="183"/>
      <c r="KBI61" s="183"/>
      <c r="KBJ61" s="183"/>
      <c r="KBK61" s="183"/>
      <c r="KBL61" s="183"/>
      <c r="KBM61" s="183"/>
      <c r="KBN61" s="183"/>
      <c r="KBO61" s="183"/>
      <c r="KBP61" s="183"/>
      <c r="KBQ61" s="183"/>
      <c r="KBR61" s="183"/>
      <c r="KBS61" s="183"/>
      <c r="KBT61" s="183"/>
      <c r="KBU61" s="183"/>
      <c r="KBV61" s="183"/>
      <c r="KBW61" s="183"/>
      <c r="KBX61" s="183"/>
      <c r="KBY61" s="183"/>
      <c r="KBZ61" s="183"/>
      <c r="KCA61" s="183"/>
      <c r="KCB61" s="183"/>
      <c r="KCC61" s="183"/>
      <c r="KCD61" s="183"/>
      <c r="KCE61" s="183"/>
      <c r="KCF61" s="183"/>
      <c r="KCG61" s="183"/>
      <c r="KCH61" s="183"/>
      <c r="KCI61" s="183"/>
      <c r="KCJ61" s="183"/>
      <c r="KCK61" s="183"/>
      <c r="KCL61" s="183"/>
      <c r="KCM61" s="183"/>
      <c r="KCN61" s="183"/>
      <c r="KCO61" s="183"/>
      <c r="KCP61" s="183"/>
      <c r="KCQ61" s="183"/>
      <c r="KCR61" s="183"/>
      <c r="KCS61" s="183"/>
      <c r="KCT61" s="183"/>
      <c r="KCU61" s="183"/>
      <c r="KCV61" s="183"/>
      <c r="KCW61" s="183"/>
      <c r="KCX61" s="183"/>
      <c r="KCY61" s="183"/>
      <c r="KCZ61" s="183"/>
      <c r="KDA61" s="183"/>
      <c r="KDB61" s="183"/>
      <c r="KDC61" s="183"/>
      <c r="KDD61" s="183"/>
      <c r="KDE61" s="183"/>
      <c r="KDF61" s="183"/>
      <c r="KDG61" s="183"/>
      <c r="KDH61" s="183"/>
      <c r="KDI61" s="183"/>
      <c r="KDJ61" s="183"/>
      <c r="KDK61" s="183"/>
      <c r="KDL61" s="183"/>
      <c r="KDM61" s="183"/>
      <c r="KDN61" s="183"/>
      <c r="KDO61" s="183"/>
      <c r="KDP61" s="183"/>
      <c r="KDQ61" s="183"/>
      <c r="KDR61" s="183"/>
      <c r="KDS61" s="183"/>
      <c r="KDT61" s="183"/>
      <c r="KDU61" s="183"/>
      <c r="KDV61" s="183"/>
      <c r="KDW61" s="183"/>
      <c r="KDX61" s="183"/>
      <c r="KDY61" s="183"/>
      <c r="KDZ61" s="183"/>
      <c r="KEA61" s="183"/>
      <c r="KEB61" s="183"/>
      <c r="KEC61" s="183"/>
      <c r="KED61" s="183"/>
      <c r="KEE61" s="183"/>
      <c r="KEF61" s="183"/>
      <c r="KEG61" s="183"/>
      <c r="KEH61" s="183"/>
      <c r="KEI61" s="183"/>
      <c r="KEJ61" s="183"/>
      <c r="KEK61" s="183"/>
      <c r="KEL61" s="183"/>
      <c r="KEM61" s="183"/>
      <c r="KEN61" s="183"/>
      <c r="KEO61" s="183"/>
      <c r="KEP61" s="183"/>
      <c r="KEQ61" s="183"/>
      <c r="KER61" s="183"/>
      <c r="KES61" s="183"/>
      <c r="KET61" s="183"/>
      <c r="KEU61" s="183"/>
      <c r="KEV61" s="183"/>
      <c r="KEW61" s="183"/>
      <c r="KEX61" s="183"/>
      <c r="KEY61" s="183"/>
      <c r="KEZ61" s="183"/>
      <c r="KFA61" s="183"/>
      <c r="KFB61" s="183"/>
      <c r="KFC61" s="183"/>
      <c r="KFD61" s="183"/>
      <c r="KFE61" s="183"/>
      <c r="KFF61" s="183"/>
      <c r="KFG61" s="183"/>
      <c r="KFH61" s="183"/>
      <c r="KFI61" s="183"/>
      <c r="KFJ61" s="183"/>
      <c r="KFK61" s="183"/>
      <c r="KFL61" s="183"/>
      <c r="KFM61" s="183"/>
      <c r="KFN61" s="183"/>
      <c r="KFO61" s="183"/>
      <c r="KFP61" s="183"/>
      <c r="KFQ61" s="183"/>
      <c r="KFR61" s="183"/>
      <c r="KFS61" s="183"/>
      <c r="KFT61" s="183"/>
      <c r="KFU61" s="183"/>
      <c r="KFV61" s="183"/>
      <c r="KFW61" s="183"/>
      <c r="KFX61" s="183"/>
      <c r="KFY61" s="183"/>
      <c r="KFZ61" s="183"/>
      <c r="KGA61" s="183"/>
      <c r="KGB61" s="183"/>
      <c r="KGC61" s="183"/>
      <c r="KGD61" s="183"/>
      <c r="KGE61" s="183"/>
      <c r="KGF61" s="183"/>
      <c r="KGG61" s="183"/>
      <c r="KGH61" s="183"/>
      <c r="KGI61" s="183"/>
      <c r="KGJ61" s="183"/>
      <c r="KGK61" s="183"/>
      <c r="KGL61" s="183"/>
      <c r="KGM61" s="183"/>
      <c r="KGN61" s="183"/>
      <c r="KGO61" s="183"/>
      <c r="KGP61" s="183"/>
      <c r="KGQ61" s="183"/>
      <c r="KGR61" s="183"/>
      <c r="KGS61" s="183"/>
      <c r="KGT61" s="183"/>
      <c r="KGU61" s="183"/>
      <c r="KGV61" s="183"/>
      <c r="KGW61" s="183"/>
      <c r="KGX61" s="183"/>
      <c r="KGY61" s="183"/>
      <c r="KGZ61" s="183"/>
      <c r="KHA61" s="183"/>
      <c r="KHB61" s="183"/>
      <c r="KHC61" s="183"/>
      <c r="KHD61" s="183"/>
      <c r="KHE61" s="183"/>
      <c r="KHF61" s="183"/>
      <c r="KHG61" s="183"/>
      <c r="KHH61" s="183"/>
      <c r="KHI61" s="183"/>
      <c r="KHJ61" s="183"/>
      <c r="KHK61" s="183"/>
      <c r="KHL61" s="183"/>
      <c r="KHM61" s="183"/>
      <c r="KHN61" s="183"/>
      <c r="KHO61" s="183"/>
      <c r="KHP61" s="183"/>
      <c r="KHQ61" s="183"/>
      <c r="KHR61" s="183"/>
      <c r="KHS61" s="183"/>
      <c r="KHT61" s="183"/>
      <c r="KHU61" s="183"/>
      <c r="KHV61" s="183"/>
      <c r="KHW61" s="183"/>
      <c r="KHX61" s="183"/>
      <c r="KHY61" s="183"/>
      <c r="KHZ61" s="183"/>
      <c r="KIA61" s="183"/>
      <c r="KIB61" s="183"/>
      <c r="KIC61" s="183"/>
      <c r="KID61" s="183"/>
      <c r="KIE61" s="183"/>
      <c r="KIF61" s="183"/>
      <c r="KIG61" s="183"/>
      <c r="KIH61" s="183"/>
      <c r="KII61" s="183"/>
      <c r="KIJ61" s="183"/>
      <c r="KIK61" s="183"/>
      <c r="KIL61" s="183"/>
      <c r="KIM61" s="183"/>
      <c r="KIN61" s="183"/>
      <c r="KIO61" s="183"/>
      <c r="KIP61" s="183"/>
      <c r="KIQ61" s="183"/>
      <c r="KIR61" s="183"/>
      <c r="KIS61" s="183"/>
      <c r="KIT61" s="183"/>
      <c r="KIU61" s="183"/>
      <c r="KIV61" s="183"/>
      <c r="KIW61" s="183"/>
      <c r="KIX61" s="183"/>
      <c r="KIY61" s="183"/>
      <c r="KIZ61" s="183"/>
      <c r="KJA61" s="183"/>
      <c r="KJB61" s="183"/>
      <c r="KJC61" s="183"/>
      <c r="KJD61" s="183"/>
      <c r="KJE61" s="183"/>
      <c r="KJF61" s="183"/>
      <c r="KJG61" s="183"/>
      <c r="KJH61" s="183"/>
      <c r="KJI61" s="183"/>
      <c r="KJJ61" s="183"/>
      <c r="KJK61" s="183"/>
      <c r="KJL61" s="183"/>
      <c r="KJM61" s="183"/>
      <c r="KJN61" s="183"/>
      <c r="KJO61" s="183"/>
      <c r="KJP61" s="183"/>
      <c r="KJQ61" s="183"/>
      <c r="KJR61" s="183"/>
      <c r="KJS61" s="183"/>
      <c r="KJT61" s="183"/>
      <c r="KJU61" s="183"/>
      <c r="KJV61" s="183"/>
      <c r="KJW61" s="183"/>
      <c r="KJX61" s="183"/>
      <c r="KJY61" s="183"/>
      <c r="KJZ61" s="183"/>
      <c r="KKA61" s="183"/>
      <c r="KKB61" s="183"/>
      <c r="KKC61" s="183"/>
      <c r="KKD61" s="183"/>
      <c r="KKE61" s="183"/>
      <c r="KKF61" s="183"/>
      <c r="KKG61" s="183"/>
      <c r="KKH61" s="183"/>
      <c r="KKI61" s="183"/>
      <c r="KKJ61" s="183"/>
      <c r="KKK61" s="183"/>
      <c r="KKL61" s="183"/>
      <c r="KKM61" s="183"/>
      <c r="KKN61" s="183"/>
      <c r="KKO61" s="183"/>
      <c r="KKP61" s="183"/>
      <c r="KKQ61" s="183"/>
      <c r="KKR61" s="183"/>
      <c r="KKS61" s="183"/>
      <c r="KKT61" s="183"/>
      <c r="KKU61" s="183"/>
      <c r="KKV61" s="183"/>
      <c r="KKW61" s="183"/>
      <c r="KKX61" s="183"/>
      <c r="KKY61" s="183"/>
      <c r="KKZ61" s="183"/>
      <c r="KLA61" s="183"/>
      <c r="KLB61" s="183"/>
      <c r="KLC61" s="183"/>
      <c r="KLD61" s="183"/>
      <c r="KLE61" s="183"/>
      <c r="KLF61" s="183"/>
      <c r="KLG61" s="183"/>
      <c r="KLH61" s="183"/>
      <c r="KLI61" s="183"/>
      <c r="KLJ61" s="183"/>
      <c r="KLK61" s="183"/>
      <c r="KLL61" s="183"/>
      <c r="KLM61" s="183"/>
      <c r="KLN61" s="183"/>
      <c r="KLO61" s="183"/>
      <c r="KLP61" s="183"/>
      <c r="KLQ61" s="183"/>
      <c r="KLR61" s="183"/>
      <c r="KLS61" s="183"/>
      <c r="KLT61" s="183"/>
      <c r="KLU61" s="183"/>
      <c r="KLV61" s="183"/>
      <c r="KLW61" s="183"/>
      <c r="KLX61" s="183"/>
      <c r="KLY61" s="183"/>
      <c r="KLZ61" s="183"/>
      <c r="KMA61" s="183"/>
      <c r="KMB61" s="183"/>
      <c r="KMC61" s="183"/>
      <c r="KMD61" s="183"/>
      <c r="KME61" s="183"/>
      <c r="KMF61" s="183"/>
      <c r="KMG61" s="183"/>
      <c r="KMH61" s="183"/>
      <c r="KMI61" s="183"/>
      <c r="KMJ61" s="183"/>
      <c r="KMK61" s="183"/>
      <c r="KML61" s="183"/>
      <c r="KMM61" s="183"/>
      <c r="KMN61" s="183"/>
      <c r="KMO61" s="183"/>
      <c r="KMP61" s="183"/>
      <c r="KMQ61" s="183"/>
      <c r="KMR61" s="183"/>
      <c r="KMS61" s="183"/>
      <c r="KMT61" s="183"/>
      <c r="KMU61" s="183"/>
      <c r="KMV61" s="183"/>
      <c r="KMW61" s="183"/>
      <c r="KMX61" s="183"/>
      <c r="KMY61" s="183"/>
      <c r="KMZ61" s="183"/>
      <c r="KNA61" s="183"/>
      <c r="KNB61" s="183"/>
      <c r="KNC61" s="183"/>
      <c r="KND61" s="183"/>
      <c r="KNE61" s="183"/>
      <c r="KNF61" s="183"/>
      <c r="KNG61" s="183"/>
      <c r="KNH61" s="183"/>
      <c r="KNI61" s="183"/>
      <c r="KNJ61" s="183"/>
      <c r="KNK61" s="183"/>
      <c r="KNL61" s="183"/>
      <c r="KNM61" s="183"/>
      <c r="KNN61" s="183"/>
      <c r="KNO61" s="183"/>
      <c r="KNP61" s="183"/>
      <c r="KNQ61" s="183"/>
      <c r="KNR61" s="183"/>
      <c r="KNS61" s="183"/>
      <c r="KNT61" s="183"/>
      <c r="KNU61" s="183"/>
      <c r="KNV61" s="183"/>
      <c r="KNW61" s="183"/>
      <c r="KNX61" s="183"/>
      <c r="KNY61" s="183"/>
      <c r="KNZ61" s="183"/>
      <c r="KOA61" s="183"/>
      <c r="KOB61" s="183"/>
      <c r="KOC61" s="183"/>
      <c r="KOD61" s="183"/>
      <c r="KOE61" s="183"/>
      <c r="KOF61" s="183"/>
      <c r="KOG61" s="183"/>
      <c r="KOH61" s="183"/>
      <c r="KOI61" s="183"/>
      <c r="KOJ61" s="183"/>
      <c r="KOK61" s="183"/>
      <c r="KOL61" s="183"/>
      <c r="KOM61" s="183"/>
      <c r="KON61" s="183"/>
      <c r="KOO61" s="183"/>
      <c r="KOP61" s="183"/>
      <c r="KOQ61" s="183"/>
      <c r="KOR61" s="183"/>
      <c r="KOS61" s="183"/>
      <c r="KOT61" s="183"/>
      <c r="KOU61" s="183"/>
      <c r="KOV61" s="183"/>
      <c r="KOW61" s="183"/>
      <c r="KOX61" s="183"/>
      <c r="KOY61" s="183"/>
      <c r="KOZ61" s="183"/>
      <c r="KPA61" s="183"/>
      <c r="KPB61" s="183"/>
      <c r="KPC61" s="183"/>
      <c r="KPD61" s="183"/>
      <c r="KPE61" s="183"/>
      <c r="KPF61" s="183"/>
      <c r="KPG61" s="183"/>
      <c r="KPH61" s="183"/>
      <c r="KPI61" s="183"/>
      <c r="KPJ61" s="183"/>
      <c r="KPK61" s="183"/>
      <c r="KPL61" s="183"/>
      <c r="KPM61" s="183"/>
      <c r="KPN61" s="183"/>
      <c r="KPO61" s="183"/>
      <c r="KPP61" s="183"/>
      <c r="KPQ61" s="183"/>
      <c r="KPR61" s="183"/>
      <c r="KPS61" s="183"/>
      <c r="KPT61" s="183"/>
      <c r="KPU61" s="183"/>
      <c r="KPV61" s="183"/>
      <c r="KPW61" s="183"/>
      <c r="KPX61" s="183"/>
      <c r="KPY61" s="183"/>
      <c r="KPZ61" s="183"/>
      <c r="KQA61" s="183"/>
      <c r="KQB61" s="183"/>
      <c r="KQC61" s="183"/>
      <c r="KQD61" s="183"/>
      <c r="KQE61" s="183"/>
      <c r="KQF61" s="183"/>
      <c r="KQG61" s="183"/>
      <c r="KQH61" s="183"/>
      <c r="KQI61" s="183"/>
      <c r="KQJ61" s="183"/>
      <c r="KQK61" s="183"/>
      <c r="KQL61" s="183"/>
      <c r="KQM61" s="183"/>
      <c r="KQN61" s="183"/>
      <c r="KQO61" s="183"/>
      <c r="KQP61" s="183"/>
      <c r="KQQ61" s="183"/>
      <c r="KQR61" s="183"/>
      <c r="KQS61" s="183"/>
      <c r="KQT61" s="183"/>
      <c r="KQU61" s="183"/>
      <c r="KQV61" s="183"/>
      <c r="KQW61" s="183"/>
      <c r="KQX61" s="183"/>
      <c r="KQY61" s="183"/>
      <c r="KQZ61" s="183"/>
      <c r="KRA61" s="183"/>
      <c r="KRB61" s="183"/>
      <c r="KRC61" s="183"/>
      <c r="KRD61" s="183"/>
      <c r="KRE61" s="183"/>
      <c r="KRF61" s="183"/>
      <c r="KRG61" s="183"/>
      <c r="KRH61" s="183"/>
      <c r="KRI61" s="183"/>
      <c r="KRJ61" s="183"/>
      <c r="KRK61" s="183"/>
      <c r="KRL61" s="183"/>
      <c r="KRM61" s="183"/>
      <c r="KRN61" s="183"/>
      <c r="KRO61" s="183"/>
      <c r="KRP61" s="183"/>
      <c r="KRQ61" s="183"/>
      <c r="KRR61" s="183"/>
      <c r="KRS61" s="183"/>
      <c r="KRT61" s="183"/>
      <c r="KRU61" s="183"/>
      <c r="KRV61" s="183"/>
      <c r="KRW61" s="183"/>
      <c r="KRX61" s="183"/>
      <c r="KRY61" s="183"/>
      <c r="KRZ61" s="183"/>
      <c r="KSA61" s="183"/>
      <c r="KSB61" s="183"/>
      <c r="KSC61" s="183"/>
      <c r="KSD61" s="183"/>
      <c r="KSE61" s="183"/>
      <c r="KSF61" s="183"/>
      <c r="KSG61" s="183"/>
      <c r="KSH61" s="183"/>
      <c r="KSI61" s="183"/>
      <c r="KSJ61" s="183"/>
      <c r="KSK61" s="183"/>
      <c r="KSL61" s="183"/>
      <c r="KSM61" s="183"/>
      <c r="KSN61" s="183"/>
      <c r="KSO61" s="183"/>
      <c r="KSP61" s="183"/>
      <c r="KSQ61" s="183"/>
      <c r="KSR61" s="183"/>
      <c r="KSS61" s="183"/>
      <c r="KST61" s="183"/>
      <c r="KSU61" s="183"/>
      <c r="KSV61" s="183"/>
      <c r="KSW61" s="183"/>
      <c r="KSX61" s="183"/>
      <c r="KSY61" s="183"/>
      <c r="KSZ61" s="183"/>
      <c r="KTA61" s="183"/>
      <c r="KTB61" s="183"/>
      <c r="KTC61" s="183"/>
      <c r="KTD61" s="183"/>
      <c r="KTE61" s="183"/>
      <c r="KTF61" s="183"/>
      <c r="KTG61" s="183"/>
      <c r="KTH61" s="183"/>
      <c r="KTI61" s="183"/>
      <c r="KTJ61" s="183"/>
      <c r="KTK61" s="183"/>
      <c r="KTL61" s="183"/>
      <c r="KTM61" s="183"/>
      <c r="KTN61" s="183"/>
      <c r="KTO61" s="183"/>
      <c r="KTP61" s="183"/>
      <c r="KTQ61" s="183"/>
      <c r="KTR61" s="183"/>
      <c r="KTS61" s="183"/>
      <c r="KTT61" s="183"/>
      <c r="KTU61" s="183"/>
      <c r="KTV61" s="183"/>
      <c r="KTW61" s="183"/>
      <c r="KTX61" s="183"/>
      <c r="KTY61" s="183"/>
      <c r="KTZ61" s="183"/>
      <c r="KUA61" s="183"/>
      <c r="KUB61" s="183"/>
      <c r="KUC61" s="183"/>
      <c r="KUD61" s="183"/>
      <c r="KUE61" s="183"/>
      <c r="KUF61" s="183"/>
      <c r="KUG61" s="183"/>
      <c r="KUH61" s="183"/>
      <c r="KUI61" s="183"/>
      <c r="KUJ61" s="183"/>
      <c r="KUK61" s="183"/>
      <c r="KUL61" s="183"/>
      <c r="KUM61" s="183"/>
      <c r="KUN61" s="183"/>
      <c r="KUO61" s="183"/>
      <c r="KUP61" s="183"/>
      <c r="KUQ61" s="183"/>
      <c r="KUR61" s="183"/>
      <c r="KUS61" s="183"/>
      <c r="KUT61" s="183"/>
      <c r="KUU61" s="183"/>
      <c r="KUV61" s="183"/>
      <c r="KUW61" s="183"/>
      <c r="KUX61" s="183"/>
      <c r="KUY61" s="183"/>
      <c r="KUZ61" s="183"/>
      <c r="KVA61" s="183"/>
      <c r="KVB61" s="183"/>
      <c r="KVC61" s="183"/>
      <c r="KVD61" s="183"/>
      <c r="KVE61" s="183"/>
      <c r="KVF61" s="183"/>
      <c r="KVG61" s="183"/>
      <c r="KVH61" s="183"/>
      <c r="KVI61" s="183"/>
      <c r="KVJ61" s="183"/>
      <c r="KVK61" s="183"/>
      <c r="KVL61" s="183"/>
      <c r="KVM61" s="183"/>
      <c r="KVN61" s="183"/>
      <c r="KVO61" s="183"/>
      <c r="KVP61" s="183"/>
      <c r="KVQ61" s="183"/>
      <c r="KVR61" s="183"/>
      <c r="KVS61" s="183"/>
      <c r="KVT61" s="183"/>
      <c r="KVU61" s="183"/>
      <c r="KVV61" s="183"/>
      <c r="KVW61" s="183"/>
      <c r="KVX61" s="183"/>
      <c r="KVY61" s="183"/>
      <c r="KVZ61" s="183"/>
      <c r="KWA61" s="183"/>
      <c r="KWB61" s="183"/>
      <c r="KWC61" s="183"/>
      <c r="KWD61" s="183"/>
      <c r="KWE61" s="183"/>
      <c r="KWF61" s="183"/>
      <c r="KWG61" s="183"/>
      <c r="KWH61" s="183"/>
      <c r="KWI61" s="183"/>
      <c r="KWJ61" s="183"/>
      <c r="KWK61" s="183"/>
      <c r="KWL61" s="183"/>
      <c r="KWM61" s="183"/>
      <c r="KWN61" s="183"/>
      <c r="KWO61" s="183"/>
      <c r="KWP61" s="183"/>
      <c r="KWQ61" s="183"/>
      <c r="KWR61" s="183"/>
      <c r="KWS61" s="183"/>
      <c r="KWT61" s="183"/>
      <c r="KWU61" s="183"/>
      <c r="KWV61" s="183"/>
      <c r="KWW61" s="183"/>
      <c r="KWX61" s="183"/>
      <c r="KWY61" s="183"/>
      <c r="KWZ61" s="183"/>
      <c r="KXA61" s="183"/>
      <c r="KXB61" s="183"/>
      <c r="KXC61" s="183"/>
      <c r="KXD61" s="183"/>
      <c r="KXE61" s="183"/>
      <c r="KXF61" s="183"/>
      <c r="KXG61" s="183"/>
      <c r="KXH61" s="183"/>
      <c r="KXI61" s="183"/>
      <c r="KXJ61" s="183"/>
      <c r="KXK61" s="183"/>
      <c r="KXL61" s="183"/>
      <c r="KXM61" s="183"/>
      <c r="KXN61" s="183"/>
      <c r="KXO61" s="183"/>
      <c r="KXP61" s="183"/>
      <c r="KXQ61" s="183"/>
      <c r="KXR61" s="183"/>
      <c r="KXS61" s="183"/>
      <c r="KXT61" s="183"/>
      <c r="KXU61" s="183"/>
      <c r="KXV61" s="183"/>
      <c r="KXW61" s="183"/>
      <c r="KXX61" s="183"/>
      <c r="KXY61" s="183"/>
      <c r="KXZ61" s="183"/>
      <c r="KYA61" s="183"/>
      <c r="KYB61" s="183"/>
      <c r="KYC61" s="183"/>
      <c r="KYD61" s="183"/>
      <c r="KYE61" s="183"/>
      <c r="KYF61" s="183"/>
      <c r="KYG61" s="183"/>
      <c r="KYH61" s="183"/>
      <c r="KYI61" s="183"/>
      <c r="KYJ61" s="183"/>
      <c r="KYK61" s="183"/>
      <c r="KYL61" s="183"/>
      <c r="KYM61" s="183"/>
      <c r="KYN61" s="183"/>
      <c r="KYO61" s="183"/>
      <c r="KYP61" s="183"/>
      <c r="KYQ61" s="183"/>
      <c r="KYR61" s="183"/>
      <c r="KYS61" s="183"/>
      <c r="KYT61" s="183"/>
      <c r="KYU61" s="183"/>
      <c r="KYV61" s="183"/>
      <c r="KYW61" s="183"/>
      <c r="KYX61" s="183"/>
      <c r="KYY61" s="183"/>
      <c r="KYZ61" s="183"/>
      <c r="KZA61" s="183"/>
      <c r="KZB61" s="183"/>
      <c r="KZC61" s="183"/>
      <c r="KZD61" s="183"/>
      <c r="KZE61" s="183"/>
      <c r="KZF61" s="183"/>
      <c r="KZG61" s="183"/>
      <c r="KZH61" s="183"/>
      <c r="KZI61" s="183"/>
      <c r="KZJ61" s="183"/>
      <c r="KZK61" s="183"/>
      <c r="KZL61" s="183"/>
      <c r="KZM61" s="183"/>
      <c r="KZN61" s="183"/>
      <c r="KZO61" s="183"/>
      <c r="KZP61" s="183"/>
      <c r="KZQ61" s="183"/>
      <c r="KZR61" s="183"/>
      <c r="KZS61" s="183"/>
      <c r="KZT61" s="183"/>
      <c r="KZU61" s="183"/>
      <c r="KZV61" s="183"/>
      <c r="KZW61" s="183"/>
      <c r="KZX61" s="183"/>
      <c r="KZY61" s="183"/>
      <c r="KZZ61" s="183"/>
      <c r="LAA61" s="183"/>
      <c r="LAB61" s="183"/>
      <c r="LAC61" s="183"/>
      <c r="LAD61" s="183"/>
      <c r="LAE61" s="183"/>
      <c r="LAF61" s="183"/>
      <c r="LAG61" s="183"/>
      <c r="LAH61" s="183"/>
      <c r="LAI61" s="183"/>
      <c r="LAJ61" s="183"/>
      <c r="LAK61" s="183"/>
      <c r="LAL61" s="183"/>
      <c r="LAM61" s="183"/>
      <c r="LAN61" s="183"/>
      <c r="LAO61" s="183"/>
      <c r="LAP61" s="183"/>
      <c r="LAQ61" s="183"/>
      <c r="LAR61" s="183"/>
      <c r="LAS61" s="183"/>
      <c r="LAT61" s="183"/>
      <c r="LAU61" s="183"/>
      <c r="LAV61" s="183"/>
      <c r="LAW61" s="183"/>
      <c r="LAX61" s="183"/>
      <c r="LAY61" s="183"/>
      <c r="LAZ61" s="183"/>
      <c r="LBA61" s="183"/>
      <c r="LBB61" s="183"/>
      <c r="LBC61" s="183"/>
      <c r="LBD61" s="183"/>
      <c r="LBE61" s="183"/>
      <c r="LBF61" s="183"/>
      <c r="LBG61" s="183"/>
      <c r="LBH61" s="183"/>
      <c r="LBI61" s="183"/>
      <c r="LBJ61" s="183"/>
      <c r="LBK61" s="183"/>
      <c r="LBL61" s="183"/>
      <c r="LBM61" s="183"/>
      <c r="LBN61" s="183"/>
      <c r="LBO61" s="183"/>
      <c r="LBP61" s="183"/>
      <c r="LBQ61" s="183"/>
      <c r="LBR61" s="183"/>
      <c r="LBS61" s="183"/>
      <c r="LBT61" s="183"/>
      <c r="LBU61" s="183"/>
      <c r="LBV61" s="183"/>
      <c r="LBW61" s="183"/>
      <c r="LBX61" s="183"/>
      <c r="LBY61" s="183"/>
      <c r="LBZ61" s="183"/>
      <c r="LCA61" s="183"/>
      <c r="LCB61" s="183"/>
      <c r="LCC61" s="183"/>
      <c r="LCD61" s="183"/>
      <c r="LCE61" s="183"/>
      <c r="LCF61" s="183"/>
      <c r="LCG61" s="183"/>
      <c r="LCH61" s="183"/>
      <c r="LCI61" s="183"/>
      <c r="LCJ61" s="183"/>
      <c r="LCK61" s="183"/>
      <c r="LCL61" s="183"/>
      <c r="LCM61" s="183"/>
      <c r="LCN61" s="183"/>
      <c r="LCO61" s="183"/>
      <c r="LCP61" s="183"/>
      <c r="LCQ61" s="183"/>
      <c r="LCR61" s="183"/>
      <c r="LCS61" s="183"/>
      <c r="LCT61" s="183"/>
      <c r="LCU61" s="183"/>
      <c r="LCV61" s="183"/>
      <c r="LCW61" s="183"/>
      <c r="LCX61" s="183"/>
      <c r="LCY61" s="183"/>
      <c r="LCZ61" s="183"/>
      <c r="LDA61" s="183"/>
      <c r="LDB61" s="183"/>
      <c r="LDC61" s="183"/>
      <c r="LDD61" s="183"/>
      <c r="LDE61" s="183"/>
      <c r="LDF61" s="183"/>
      <c r="LDG61" s="183"/>
      <c r="LDH61" s="183"/>
      <c r="LDI61" s="183"/>
      <c r="LDJ61" s="183"/>
      <c r="LDK61" s="183"/>
      <c r="LDL61" s="183"/>
      <c r="LDM61" s="183"/>
      <c r="LDN61" s="183"/>
      <c r="LDO61" s="183"/>
      <c r="LDP61" s="183"/>
      <c r="LDQ61" s="183"/>
      <c r="LDR61" s="183"/>
      <c r="LDS61" s="183"/>
      <c r="LDT61" s="183"/>
      <c r="LDU61" s="183"/>
      <c r="LDV61" s="183"/>
      <c r="LDW61" s="183"/>
      <c r="LDX61" s="183"/>
      <c r="LDY61" s="183"/>
      <c r="LDZ61" s="183"/>
      <c r="LEA61" s="183"/>
      <c r="LEB61" s="183"/>
      <c r="LEC61" s="183"/>
      <c r="LED61" s="183"/>
      <c r="LEE61" s="183"/>
      <c r="LEF61" s="183"/>
      <c r="LEG61" s="183"/>
      <c r="LEH61" s="183"/>
      <c r="LEI61" s="183"/>
      <c r="LEJ61" s="183"/>
      <c r="LEK61" s="183"/>
      <c r="LEL61" s="183"/>
      <c r="LEM61" s="183"/>
      <c r="LEN61" s="183"/>
      <c r="LEO61" s="183"/>
      <c r="LEP61" s="183"/>
      <c r="LEQ61" s="183"/>
      <c r="LER61" s="183"/>
      <c r="LES61" s="183"/>
      <c r="LET61" s="183"/>
      <c r="LEU61" s="183"/>
      <c r="LEV61" s="183"/>
      <c r="LEW61" s="183"/>
      <c r="LEX61" s="183"/>
      <c r="LEY61" s="183"/>
      <c r="LEZ61" s="183"/>
      <c r="LFA61" s="183"/>
      <c r="LFB61" s="183"/>
      <c r="LFC61" s="183"/>
      <c r="LFD61" s="183"/>
      <c r="LFE61" s="183"/>
      <c r="LFF61" s="183"/>
      <c r="LFG61" s="183"/>
      <c r="LFH61" s="183"/>
      <c r="LFI61" s="183"/>
      <c r="LFJ61" s="183"/>
      <c r="LFK61" s="183"/>
      <c r="LFL61" s="183"/>
      <c r="LFM61" s="183"/>
      <c r="LFN61" s="183"/>
      <c r="LFO61" s="183"/>
      <c r="LFP61" s="183"/>
      <c r="LFQ61" s="183"/>
      <c r="LFR61" s="183"/>
      <c r="LFS61" s="183"/>
      <c r="LFT61" s="183"/>
      <c r="LFU61" s="183"/>
      <c r="LFV61" s="183"/>
      <c r="LFW61" s="183"/>
      <c r="LFX61" s="183"/>
      <c r="LFY61" s="183"/>
      <c r="LFZ61" s="183"/>
      <c r="LGA61" s="183"/>
      <c r="LGB61" s="183"/>
      <c r="LGC61" s="183"/>
      <c r="LGD61" s="183"/>
      <c r="LGE61" s="183"/>
      <c r="LGF61" s="183"/>
      <c r="LGG61" s="183"/>
      <c r="LGH61" s="183"/>
      <c r="LGI61" s="183"/>
      <c r="LGJ61" s="183"/>
      <c r="LGK61" s="183"/>
      <c r="LGL61" s="183"/>
      <c r="LGM61" s="183"/>
      <c r="LGN61" s="183"/>
      <c r="LGO61" s="183"/>
      <c r="LGP61" s="183"/>
      <c r="LGQ61" s="183"/>
      <c r="LGR61" s="183"/>
      <c r="LGS61" s="183"/>
      <c r="LGT61" s="183"/>
      <c r="LGU61" s="183"/>
      <c r="LGV61" s="183"/>
      <c r="LGW61" s="183"/>
      <c r="LGX61" s="183"/>
      <c r="LGY61" s="183"/>
      <c r="LGZ61" s="183"/>
      <c r="LHA61" s="183"/>
      <c r="LHB61" s="183"/>
      <c r="LHC61" s="183"/>
      <c r="LHD61" s="183"/>
      <c r="LHE61" s="183"/>
      <c r="LHF61" s="183"/>
      <c r="LHG61" s="183"/>
      <c r="LHH61" s="183"/>
      <c r="LHI61" s="183"/>
      <c r="LHJ61" s="183"/>
      <c r="LHK61" s="183"/>
      <c r="LHL61" s="183"/>
      <c r="LHM61" s="183"/>
      <c r="LHN61" s="183"/>
      <c r="LHO61" s="183"/>
      <c r="LHP61" s="183"/>
      <c r="LHQ61" s="183"/>
      <c r="LHR61" s="183"/>
      <c r="LHS61" s="183"/>
      <c r="LHT61" s="183"/>
      <c r="LHU61" s="183"/>
      <c r="LHV61" s="183"/>
      <c r="LHW61" s="183"/>
      <c r="LHX61" s="183"/>
      <c r="LHY61" s="183"/>
      <c r="LHZ61" s="183"/>
      <c r="LIA61" s="183"/>
      <c r="LIB61" s="183"/>
      <c r="LIC61" s="183"/>
      <c r="LID61" s="183"/>
      <c r="LIE61" s="183"/>
      <c r="LIF61" s="183"/>
      <c r="LIG61" s="183"/>
      <c r="LIH61" s="183"/>
      <c r="LII61" s="183"/>
      <c r="LIJ61" s="183"/>
      <c r="LIK61" s="183"/>
      <c r="LIL61" s="183"/>
      <c r="LIM61" s="183"/>
      <c r="LIN61" s="183"/>
      <c r="LIO61" s="183"/>
      <c r="LIP61" s="183"/>
      <c r="LIQ61" s="183"/>
      <c r="LIR61" s="183"/>
      <c r="LIS61" s="183"/>
      <c r="LIT61" s="183"/>
      <c r="LIU61" s="183"/>
      <c r="LIV61" s="183"/>
      <c r="LIW61" s="183"/>
      <c r="LIX61" s="183"/>
      <c r="LIY61" s="183"/>
      <c r="LIZ61" s="183"/>
      <c r="LJA61" s="183"/>
      <c r="LJB61" s="183"/>
      <c r="LJC61" s="183"/>
      <c r="LJD61" s="183"/>
      <c r="LJE61" s="183"/>
      <c r="LJF61" s="183"/>
      <c r="LJG61" s="183"/>
      <c r="LJH61" s="183"/>
      <c r="LJI61" s="183"/>
      <c r="LJJ61" s="183"/>
      <c r="LJK61" s="183"/>
      <c r="LJL61" s="183"/>
      <c r="LJM61" s="183"/>
      <c r="LJN61" s="183"/>
      <c r="LJO61" s="183"/>
      <c r="LJP61" s="183"/>
      <c r="LJQ61" s="183"/>
      <c r="LJR61" s="183"/>
      <c r="LJS61" s="183"/>
      <c r="LJT61" s="183"/>
      <c r="LJU61" s="183"/>
      <c r="LJV61" s="183"/>
      <c r="LJW61" s="183"/>
      <c r="LJX61" s="183"/>
      <c r="LJY61" s="183"/>
      <c r="LJZ61" s="183"/>
      <c r="LKA61" s="183"/>
      <c r="LKB61" s="183"/>
      <c r="LKC61" s="183"/>
      <c r="LKD61" s="183"/>
      <c r="LKE61" s="183"/>
      <c r="LKF61" s="183"/>
      <c r="LKG61" s="183"/>
      <c r="LKH61" s="183"/>
      <c r="LKI61" s="183"/>
      <c r="LKJ61" s="183"/>
      <c r="LKK61" s="183"/>
      <c r="LKL61" s="183"/>
      <c r="LKM61" s="183"/>
      <c r="LKN61" s="183"/>
      <c r="LKO61" s="183"/>
      <c r="LKP61" s="183"/>
      <c r="LKQ61" s="183"/>
      <c r="LKR61" s="183"/>
      <c r="LKS61" s="183"/>
      <c r="LKT61" s="183"/>
      <c r="LKU61" s="183"/>
      <c r="LKV61" s="183"/>
      <c r="LKW61" s="183"/>
      <c r="LKX61" s="183"/>
      <c r="LKY61" s="183"/>
      <c r="LKZ61" s="183"/>
      <c r="LLA61" s="183"/>
      <c r="LLB61" s="183"/>
      <c r="LLC61" s="183"/>
      <c r="LLD61" s="183"/>
      <c r="LLE61" s="183"/>
      <c r="LLF61" s="183"/>
      <c r="LLG61" s="183"/>
      <c r="LLH61" s="183"/>
      <c r="LLI61" s="183"/>
      <c r="LLJ61" s="183"/>
      <c r="LLK61" s="183"/>
      <c r="LLL61" s="183"/>
      <c r="LLM61" s="183"/>
      <c r="LLN61" s="183"/>
      <c r="LLO61" s="183"/>
      <c r="LLP61" s="183"/>
      <c r="LLQ61" s="183"/>
      <c r="LLR61" s="183"/>
      <c r="LLS61" s="183"/>
      <c r="LLT61" s="183"/>
      <c r="LLU61" s="183"/>
      <c r="LLV61" s="183"/>
      <c r="LLW61" s="183"/>
      <c r="LLX61" s="183"/>
      <c r="LLY61" s="183"/>
      <c r="LLZ61" s="183"/>
      <c r="LMA61" s="183"/>
      <c r="LMB61" s="183"/>
      <c r="LMC61" s="183"/>
      <c r="LMD61" s="183"/>
      <c r="LME61" s="183"/>
      <c r="LMF61" s="183"/>
      <c r="LMG61" s="183"/>
      <c r="LMH61" s="183"/>
      <c r="LMI61" s="183"/>
      <c r="LMJ61" s="183"/>
      <c r="LMK61" s="183"/>
      <c r="LML61" s="183"/>
      <c r="LMM61" s="183"/>
      <c r="LMN61" s="183"/>
      <c r="LMO61" s="183"/>
      <c r="LMP61" s="183"/>
      <c r="LMQ61" s="183"/>
      <c r="LMR61" s="183"/>
      <c r="LMS61" s="183"/>
      <c r="LMT61" s="183"/>
      <c r="LMU61" s="183"/>
      <c r="LMV61" s="183"/>
      <c r="LMW61" s="183"/>
      <c r="LMX61" s="183"/>
      <c r="LMY61" s="183"/>
      <c r="LMZ61" s="183"/>
      <c r="LNA61" s="183"/>
      <c r="LNB61" s="183"/>
      <c r="LNC61" s="183"/>
      <c r="LND61" s="183"/>
      <c r="LNE61" s="183"/>
      <c r="LNF61" s="183"/>
      <c r="LNG61" s="183"/>
      <c r="LNH61" s="183"/>
      <c r="LNI61" s="183"/>
      <c r="LNJ61" s="183"/>
      <c r="LNK61" s="183"/>
      <c r="LNL61" s="183"/>
      <c r="LNM61" s="183"/>
      <c r="LNN61" s="183"/>
      <c r="LNO61" s="183"/>
      <c r="LNP61" s="183"/>
      <c r="LNQ61" s="183"/>
      <c r="LNR61" s="183"/>
      <c r="LNS61" s="183"/>
      <c r="LNT61" s="183"/>
      <c r="LNU61" s="183"/>
      <c r="LNV61" s="183"/>
      <c r="LNW61" s="183"/>
      <c r="LNX61" s="183"/>
      <c r="LNY61" s="183"/>
      <c r="LNZ61" s="183"/>
      <c r="LOA61" s="183"/>
      <c r="LOB61" s="183"/>
      <c r="LOC61" s="183"/>
      <c r="LOD61" s="183"/>
      <c r="LOE61" s="183"/>
      <c r="LOF61" s="183"/>
      <c r="LOG61" s="183"/>
      <c r="LOH61" s="183"/>
      <c r="LOI61" s="183"/>
      <c r="LOJ61" s="183"/>
      <c r="LOK61" s="183"/>
      <c r="LOL61" s="183"/>
      <c r="LOM61" s="183"/>
      <c r="LON61" s="183"/>
      <c r="LOO61" s="183"/>
      <c r="LOP61" s="183"/>
      <c r="LOQ61" s="183"/>
      <c r="LOR61" s="183"/>
      <c r="LOS61" s="183"/>
      <c r="LOT61" s="183"/>
      <c r="LOU61" s="183"/>
      <c r="LOV61" s="183"/>
      <c r="LOW61" s="183"/>
      <c r="LOX61" s="183"/>
      <c r="LOY61" s="183"/>
      <c r="LOZ61" s="183"/>
      <c r="LPA61" s="183"/>
      <c r="LPB61" s="183"/>
      <c r="LPC61" s="183"/>
      <c r="LPD61" s="183"/>
      <c r="LPE61" s="183"/>
      <c r="LPF61" s="183"/>
      <c r="LPG61" s="183"/>
      <c r="LPH61" s="183"/>
      <c r="LPI61" s="183"/>
      <c r="LPJ61" s="183"/>
      <c r="LPK61" s="183"/>
      <c r="LPL61" s="183"/>
      <c r="LPM61" s="183"/>
      <c r="LPN61" s="183"/>
      <c r="LPO61" s="183"/>
      <c r="LPP61" s="183"/>
      <c r="LPQ61" s="183"/>
      <c r="LPR61" s="183"/>
      <c r="LPS61" s="183"/>
      <c r="LPT61" s="183"/>
      <c r="LPU61" s="183"/>
      <c r="LPV61" s="183"/>
      <c r="LPW61" s="183"/>
      <c r="LPX61" s="183"/>
      <c r="LPY61" s="183"/>
      <c r="LPZ61" s="183"/>
      <c r="LQA61" s="183"/>
      <c r="LQB61" s="183"/>
      <c r="LQC61" s="183"/>
      <c r="LQD61" s="183"/>
      <c r="LQE61" s="183"/>
      <c r="LQF61" s="183"/>
      <c r="LQG61" s="183"/>
      <c r="LQH61" s="183"/>
      <c r="LQI61" s="183"/>
      <c r="LQJ61" s="183"/>
      <c r="LQK61" s="183"/>
      <c r="LQL61" s="183"/>
      <c r="LQM61" s="183"/>
      <c r="LQN61" s="183"/>
      <c r="LQO61" s="183"/>
      <c r="LQP61" s="183"/>
      <c r="LQQ61" s="183"/>
      <c r="LQR61" s="183"/>
      <c r="LQS61" s="183"/>
      <c r="LQT61" s="183"/>
      <c r="LQU61" s="183"/>
      <c r="LQV61" s="183"/>
      <c r="LQW61" s="183"/>
      <c r="LQX61" s="183"/>
      <c r="LQY61" s="183"/>
      <c r="LQZ61" s="183"/>
      <c r="LRA61" s="183"/>
      <c r="LRB61" s="183"/>
      <c r="LRC61" s="183"/>
      <c r="LRD61" s="183"/>
      <c r="LRE61" s="183"/>
      <c r="LRF61" s="183"/>
      <c r="LRG61" s="183"/>
      <c r="LRH61" s="183"/>
      <c r="LRI61" s="183"/>
      <c r="LRJ61" s="183"/>
      <c r="LRK61" s="183"/>
      <c r="LRL61" s="183"/>
      <c r="LRM61" s="183"/>
      <c r="LRN61" s="183"/>
      <c r="LRO61" s="183"/>
      <c r="LRP61" s="183"/>
      <c r="LRQ61" s="183"/>
      <c r="LRR61" s="183"/>
      <c r="LRS61" s="183"/>
      <c r="LRT61" s="183"/>
      <c r="LRU61" s="183"/>
      <c r="LRV61" s="183"/>
      <c r="LRW61" s="183"/>
      <c r="LRX61" s="183"/>
      <c r="LRY61" s="183"/>
      <c r="LRZ61" s="183"/>
      <c r="LSA61" s="183"/>
      <c r="LSB61" s="183"/>
      <c r="LSC61" s="183"/>
      <c r="LSD61" s="183"/>
      <c r="LSE61" s="183"/>
      <c r="LSF61" s="183"/>
      <c r="LSG61" s="183"/>
      <c r="LSH61" s="183"/>
      <c r="LSI61" s="183"/>
      <c r="LSJ61" s="183"/>
      <c r="LSK61" s="183"/>
      <c r="LSL61" s="183"/>
      <c r="LSM61" s="183"/>
      <c r="LSN61" s="183"/>
      <c r="LSO61" s="183"/>
      <c r="LSP61" s="183"/>
      <c r="LSQ61" s="183"/>
      <c r="LSR61" s="183"/>
      <c r="LSS61" s="183"/>
      <c r="LST61" s="183"/>
      <c r="LSU61" s="183"/>
      <c r="LSV61" s="183"/>
      <c r="LSW61" s="183"/>
      <c r="LSX61" s="183"/>
      <c r="LSY61" s="183"/>
      <c r="LSZ61" s="183"/>
      <c r="LTA61" s="183"/>
      <c r="LTB61" s="183"/>
      <c r="LTC61" s="183"/>
      <c r="LTD61" s="183"/>
      <c r="LTE61" s="183"/>
      <c r="LTF61" s="183"/>
      <c r="LTG61" s="183"/>
      <c r="LTH61" s="183"/>
      <c r="LTI61" s="183"/>
      <c r="LTJ61" s="183"/>
      <c r="LTK61" s="183"/>
      <c r="LTL61" s="183"/>
      <c r="LTM61" s="183"/>
      <c r="LTN61" s="183"/>
      <c r="LTO61" s="183"/>
      <c r="LTP61" s="183"/>
      <c r="LTQ61" s="183"/>
      <c r="LTR61" s="183"/>
      <c r="LTS61" s="183"/>
      <c r="LTT61" s="183"/>
      <c r="LTU61" s="183"/>
      <c r="LTV61" s="183"/>
      <c r="LTW61" s="183"/>
      <c r="LTX61" s="183"/>
      <c r="LTY61" s="183"/>
      <c r="LTZ61" s="183"/>
      <c r="LUA61" s="183"/>
      <c r="LUB61" s="183"/>
      <c r="LUC61" s="183"/>
      <c r="LUD61" s="183"/>
      <c r="LUE61" s="183"/>
      <c r="LUF61" s="183"/>
      <c r="LUG61" s="183"/>
      <c r="LUH61" s="183"/>
      <c r="LUI61" s="183"/>
      <c r="LUJ61" s="183"/>
      <c r="LUK61" s="183"/>
      <c r="LUL61" s="183"/>
      <c r="LUM61" s="183"/>
      <c r="LUN61" s="183"/>
      <c r="LUO61" s="183"/>
      <c r="LUP61" s="183"/>
      <c r="LUQ61" s="183"/>
      <c r="LUR61" s="183"/>
      <c r="LUS61" s="183"/>
      <c r="LUT61" s="183"/>
      <c r="LUU61" s="183"/>
      <c r="LUV61" s="183"/>
      <c r="LUW61" s="183"/>
      <c r="LUX61" s="183"/>
      <c r="LUY61" s="183"/>
      <c r="LUZ61" s="183"/>
      <c r="LVA61" s="183"/>
      <c r="LVB61" s="183"/>
      <c r="LVC61" s="183"/>
      <c r="LVD61" s="183"/>
      <c r="LVE61" s="183"/>
      <c r="LVF61" s="183"/>
      <c r="LVG61" s="183"/>
      <c r="LVH61" s="183"/>
      <c r="LVI61" s="183"/>
      <c r="LVJ61" s="183"/>
      <c r="LVK61" s="183"/>
      <c r="LVL61" s="183"/>
      <c r="LVM61" s="183"/>
      <c r="LVN61" s="183"/>
      <c r="LVO61" s="183"/>
      <c r="LVP61" s="183"/>
      <c r="LVQ61" s="183"/>
      <c r="LVR61" s="183"/>
      <c r="LVS61" s="183"/>
      <c r="LVT61" s="183"/>
      <c r="LVU61" s="183"/>
      <c r="LVV61" s="183"/>
      <c r="LVW61" s="183"/>
      <c r="LVX61" s="183"/>
      <c r="LVY61" s="183"/>
      <c r="LVZ61" s="183"/>
      <c r="LWA61" s="183"/>
      <c r="LWB61" s="183"/>
      <c r="LWC61" s="183"/>
      <c r="LWD61" s="183"/>
      <c r="LWE61" s="183"/>
      <c r="LWF61" s="183"/>
      <c r="LWG61" s="183"/>
      <c r="LWH61" s="183"/>
      <c r="LWI61" s="183"/>
      <c r="LWJ61" s="183"/>
      <c r="LWK61" s="183"/>
      <c r="LWL61" s="183"/>
      <c r="LWM61" s="183"/>
      <c r="LWN61" s="183"/>
      <c r="LWO61" s="183"/>
      <c r="LWP61" s="183"/>
      <c r="LWQ61" s="183"/>
      <c r="LWR61" s="183"/>
      <c r="LWS61" s="183"/>
      <c r="LWT61" s="183"/>
      <c r="LWU61" s="183"/>
      <c r="LWV61" s="183"/>
      <c r="LWW61" s="183"/>
      <c r="LWX61" s="183"/>
      <c r="LWY61" s="183"/>
      <c r="LWZ61" s="183"/>
      <c r="LXA61" s="183"/>
      <c r="LXB61" s="183"/>
      <c r="LXC61" s="183"/>
      <c r="LXD61" s="183"/>
      <c r="LXE61" s="183"/>
      <c r="LXF61" s="183"/>
      <c r="LXG61" s="183"/>
      <c r="LXH61" s="183"/>
      <c r="LXI61" s="183"/>
      <c r="LXJ61" s="183"/>
      <c r="LXK61" s="183"/>
      <c r="LXL61" s="183"/>
      <c r="LXM61" s="183"/>
      <c r="LXN61" s="183"/>
      <c r="LXO61" s="183"/>
      <c r="LXP61" s="183"/>
      <c r="LXQ61" s="183"/>
      <c r="LXR61" s="183"/>
      <c r="LXS61" s="183"/>
      <c r="LXT61" s="183"/>
      <c r="LXU61" s="183"/>
      <c r="LXV61" s="183"/>
      <c r="LXW61" s="183"/>
      <c r="LXX61" s="183"/>
      <c r="LXY61" s="183"/>
      <c r="LXZ61" s="183"/>
      <c r="LYA61" s="183"/>
      <c r="LYB61" s="183"/>
      <c r="LYC61" s="183"/>
      <c r="LYD61" s="183"/>
      <c r="LYE61" s="183"/>
      <c r="LYF61" s="183"/>
      <c r="LYG61" s="183"/>
      <c r="LYH61" s="183"/>
      <c r="LYI61" s="183"/>
      <c r="LYJ61" s="183"/>
      <c r="LYK61" s="183"/>
      <c r="LYL61" s="183"/>
      <c r="LYM61" s="183"/>
      <c r="LYN61" s="183"/>
      <c r="LYO61" s="183"/>
      <c r="LYP61" s="183"/>
      <c r="LYQ61" s="183"/>
      <c r="LYR61" s="183"/>
      <c r="LYS61" s="183"/>
      <c r="LYT61" s="183"/>
      <c r="LYU61" s="183"/>
      <c r="LYV61" s="183"/>
      <c r="LYW61" s="183"/>
      <c r="LYX61" s="183"/>
      <c r="LYY61" s="183"/>
      <c r="LYZ61" s="183"/>
      <c r="LZA61" s="183"/>
      <c r="LZB61" s="183"/>
      <c r="LZC61" s="183"/>
      <c r="LZD61" s="183"/>
      <c r="LZE61" s="183"/>
      <c r="LZF61" s="183"/>
      <c r="LZG61" s="183"/>
      <c r="LZH61" s="183"/>
      <c r="LZI61" s="183"/>
      <c r="LZJ61" s="183"/>
      <c r="LZK61" s="183"/>
      <c r="LZL61" s="183"/>
      <c r="LZM61" s="183"/>
      <c r="LZN61" s="183"/>
      <c r="LZO61" s="183"/>
      <c r="LZP61" s="183"/>
      <c r="LZQ61" s="183"/>
      <c r="LZR61" s="183"/>
      <c r="LZS61" s="183"/>
      <c r="LZT61" s="183"/>
      <c r="LZU61" s="183"/>
      <c r="LZV61" s="183"/>
      <c r="LZW61" s="183"/>
      <c r="LZX61" s="183"/>
      <c r="LZY61" s="183"/>
      <c r="LZZ61" s="183"/>
      <c r="MAA61" s="183"/>
      <c r="MAB61" s="183"/>
      <c r="MAC61" s="183"/>
      <c r="MAD61" s="183"/>
      <c r="MAE61" s="183"/>
      <c r="MAF61" s="183"/>
      <c r="MAG61" s="183"/>
      <c r="MAH61" s="183"/>
      <c r="MAI61" s="183"/>
      <c r="MAJ61" s="183"/>
      <c r="MAK61" s="183"/>
      <c r="MAL61" s="183"/>
      <c r="MAM61" s="183"/>
      <c r="MAN61" s="183"/>
      <c r="MAO61" s="183"/>
      <c r="MAP61" s="183"/>
      <c r="MAQ61" s="183"/>
      <c r="MAR61" s="183"/>
      <c r="MAS61" s="183"/>
      <c r="MAT61" s="183"/>
      <c r="MAU61" s="183"/>
      <c r="MAV61" s="183"/>
      <c r="MAW61" s="183"/>
      <c r="MAX61" s="183"/>
      <c r="MAY61" s="183"/>
      <c r="MAZ61" s="183"/>
      <c r="MBA61" s="183"/>
      <c r="MBB61" s="183"/>
      <c r="MBC61" s="183"/>
      <c r="MBD61" s="183"/>
      <c r="MBE61" s="183"/>
      <c r="MBF61" s="183"/>
      <c r="MBG61" s="183"/>
      <c r="MBH61" s="183"/>
      <c r="MBI61" s="183"/>
      <c r="MBJ61" s="183"/>
      <c r="MBK61" s="183"/>
      <c r="MBL61" s="183"/>
      <c r="MBM61" s="183"/>
      <c r="MBN61" s="183"/>
      <c r="MBO61" s="183"/>
      <c r="MBP61" s="183"/>
      <c r="MBQ61" s="183"/>
      <c r="MBR61" s="183"/>
      <c r="MBS61" s="183"/>
      <c r="MBT61" s="183"/>
      <c r="MBU61" s="183"/>
      <c r="MBV61" s="183"/>
      <c r="MBW61" s="183"/>
      <c r="MBX61" s="183"/>
      <c r="MBY61" s="183"/>
      <c r="MBZ61" s="183"/>
      <c r="MCA61" s="183"/>
      <c r="MCB61" s="183"/>
      <c r="MCC61" s="183"/>
      <c r="MCD61" s="183"/>
      <c r="MCE61" s="183"/>
      <c r="MCF61" s="183"/>
      <c r="MCG61" s="183"/>
      <c r="MCH61" s="183"/>
      <c r="MCI61" s="183"/>
      <c r="MCJ61" s="183"/>
      <c r="MCK61" s="183"/>
      <c r="MCL61" s="183"/>
      <c r="MCM61" s="183"/>
      <c r="MCN61" s="183"/>
      <c r="MCO61" s="183"/>
      <c r="MCP61" s="183"/>
      <c r="MCQ61" s="183"/>
      <c r="MCR61" s="183"/>
      <c r="MCS61" s="183"/>
      <c r="MCT61" s="183"/>
      <c r="MCU61" s="183"/>
      <c r="MCV61" s="183"/>
      <c r="MCW61" s="183"/>
      <c r="MCX61" s="183"/>
      <c r="MCY61" s="183"/>
      <c r="MCZ61" s="183"/>
      <c r="MDA61" s="183"/>
      <c r="MDB61" s="183"/>
      <c r="MDC61" s="183"/>
      <c r="MDD61" s="183"/>
      <c r="MDE61" s="183"/>
      <c r="MDF61" s="183"/>
      <c r="MDG61" s="183"/>
      <c r="MDH61" s="183"/>
      <c r="MDI61" s="183"/>
      <c r="MDJ61" s="183"/>
      <c r="MDK61" s="183"/>
      <c r="MDL61" s="183"/>
      <c r="MDM61" s="183"/>
      <c r="MDN61" s="183"/>
      <c r="MDO61" s="183"/>
      <c r="MDP61" s="183"/>
      <c r="MDQ61" s="183"/>
      <c r="MDR61" s="183"/>
      <c r="MDS61" s="183"/>
      <c r="MDT61" s="183"/>
      <c r="MDU61" s="183"/>
      <c r="MDV61" s="183"/>
      <c r="MDW61" s="183"/>
      <c r="MDX61" s="183"/>
      <c r="MDY61" s="183"/>
      <c r="MDZ61" s="183"/>
      <c r="MEA61" s="183"/>
      <c r="MEB61" s="183"/>
      <c r="MEC61" s="183"/>
      <c r="MED61" s="183"/>
      <c r="MEE61" s="183"/>
      <c r="MEF61" s="183"/>
      <c r="MEG61" s="183"/>
      <c r="MEH61" s="183"/>
      <c r="MEI61" s="183"/>
      <c r="MEJ61" s="183"/>
      <c r="MEK61" s="183"/>
      <c r="MEL61" s="183"/>
      <c r="MEM61" s="183"/>
      <c r="MEN61" s="183"/>
      <c r="MEO61" s="183"/>
      <c r="MEP61" s="183"/>
      <c r="MEQ61" s="183"/>
      <c r="MER61" s="183"/>
      <c r="MES61" s="183"/>
      <c r="MET61" s="183"/>
      <c r="MEU61" s="183"/>
      <c r="MEV61" s="183"/>
      <c r="MEW61" s="183"/>
      <c r="MEX61" s="183"/>
      <c r="MEY61" s="183"/>
      <c r="MEZ61" s="183"/>
      <c r="MFA61" s="183"/>
      <c r="MFB61" s="183"/>
      <c r="MFC61" s="183"/>
      <c r="MFD61" s="183"/>
      <c r="MFE61" s="183"/>
      <c r="MFF61" s="183"/>
      <c r="MFG61" s="183"/>
      <c r="MFH61" s="183"/>
      <c r="MFI61" s="183"/>
      <c r="MFJ61" s="183"/>
      <c r="MFK61" s="183"/>
      <c r="MFL61" s="183"/>
      <c r="MFM61" s="183"/>
      <c r="MFN61" s="183"/>
      <c r="MFO61" s="183"/>
      <c r="MFP61" s="183"/>
      <c r="MFQ61" s="183"/>
      <c r="MFR61" s="183"/>
      <c r="MFS61" s="183"/>
      <c r="MFT61" s="183"/>
      <c r="MFU61" s="183"/>
      <c r="MFV61" s="183"/>
      <c r="MFW61" s="183"/>
      <c r="MFX61" s="183"/>
      <c r="MFY61" s="183"/>
      <c r="MFZ61" s="183"/>
      <c r="MGA61" s="183"/>
      <c r="MGB61" s="183"/>
      <c r="MGC61" s="183"/>
      <c r="MGD61" s="183"/>
      <c r="MGE61" s="183"/>
      <c r="MGF61" s="183"/>
      <c r="MGG61" s="183"/>
      <c r="MGH61" s="183"/>
      <c r="MGI61" s="183"/>
      <c r="MGJ61" s="183"/>
      <c r="MGK61" s="183"/>
      <c r="MGL61" s="183"/>
      <c r="MGM61" s="183"/>
      <c r="MGN61" s="183"/>
      <c r="MGO61" s="183"/>
      <c r="MGP61" s="183"/>
      <c r="MGQ61" s="183"/>
      <c r="MGR61" s="183"/>
      <c r="MGS61" s="183"/>
      <c r="MGT61" s="183"/>
      <c r="MGU61" s="183"/>
      <c r="MGV61" s="183"/>
      <c r="MGW61" s="183"/>
      <c r="MGX61" s="183"/>
      <c r="MGY61" s="183"/>
      <c r="MGZ61" s="183"/>
      <c r="MHA61" s="183"/>
      <c r="MHB61" s="183"/>
      <c r="MHC61" s="183"/>
      <c r="MHD61" s="183"/>
      <c r="MHE61" s="183"/>
      <c r="MHF61" s="183"/>
      <c r="MHG61" s="183"/>
      <c r="MHH61" s="183"/>
      <c r="MHI61" s="183"/>
      <c r="MHJ61" s="183"/>
      <c r="MHK61" s="183"/>
      <c r="MHL61" s="183"/>
      <c r="MHM61" s="183"/>
      <c r="MHN61" s="183"/>
      <c r="MHO61" s="183"/>
      <c r="MHP61" s="183"/>
      <c r="MHQ61" s="183"/>
      <c r="MHR61" s="183"/>
      <c r="MHS61" s="183"/>
      <c r="MHT61" s="183"/>
      <c r="MHU61" s="183"/>
      <c r="MHV61" s="183"/>
      <c r="MHW61" s="183"/>
      <c r="MHX61" s="183"/>
      <c r="MHY61" s="183"/>
      <c r="MHZ61" s="183"/>
      <c r="MIA61" s="183"/>
      <c r="MIB61" s="183"/>
      <c r="MIC61" s="183"/>
      <c r="MID61" s="183"/>
      <c r="MIE61" s="183"/>
      <c r="MIF61" s="183"/>
      <c r="MIG61" s="183"/>
      <c r="MIH61" s="183"/>
      <c r="MII61" s="183"/>
      <c r="MIJ61" s="183"/>
      <c r="MIK61" s="183"/>
      <c r="MIL61" s="183"/>
      <c r="MIM61" s="183"/>
      <c r="MIN61" s="183"/>
      <c r="MIO61" s="183"/>
      <c r="MIP61" s="183"/>
      <c r="MIQ61" s="183"/>
      <c r="MIR61" s="183"/>
      <c r="MIS61" s="183"/>
      <c r="MIT61" s="183"/>
      <c r="MIU61" s="183"/>
      <c r="MIV61" s="183"/>
      <c r="MIW61" s="183"/>
      <c r="MIX61" s="183"/>
      <c r="MIY61" s="183"/>
      <c r="MIZ61" s="183"/>
      <c r="MJA61" s="183"/>
      <c r="MJB61" s="183"/>
      <c r="MJC61" s="183"/>
      <c r="MJD61" s="183"/>
      <c r="MJE61" s="183"/>
      <c r="MJF61" s="183"/>
      <c r="MJG61" s="183"/>
      <c r="MJH61" s="183"/>
      <c r="MJI61" s="183"/>
      <c r="MJJ61" s="183"/>
      <c r="MJK61" s="183"/>
      <c r="MJL61" s="183"/>
      <c r="MJM61" s="183"/>
      <c r="MJN61" s="183"/>
      <c r="MJO61" s="183"/>
      <c r="MJP61" s="183"/>
      <c r="MJQ61" s="183"/>
      <c r="MJR61" s="183"/>
      <c r="MJS61" s="183"/>
      <c r="MJT61" s="183"/>
      <c r="MJU61" s="183"/>
      <c r="MJV61" s="183"/>
      <c r="MJW61" s="183"/>
      <c r="MJX61" s="183"/>
      <c r="MJY61" s="183"/>
      <c r="MJZ61" s="183"/>
      <c r="MKA61" s="183"/>
      <c r="MKB61" s="183"/>
      <c r="MKC61" s="183"/>
      <c r="MKD61" s="183"/>
      <c r="MKE61" s="183"/>
      <c r="MKF61" s="183"/>
      <c r="MKG61" s="183"/>
      <c r="MKH61" s="183"/>
      <c r="MKI61" s="183"/>
      <c r="MKJ61" s="183"/>
      <c r="MKK61" s="183"/>
      <c r="MKL61" s="183"/>
      <c r="MKM61" s="183"/>
      <c r="MKN61" s="183"/>
      <c r="MKO61" s="183"/>
      <c r="MKP61" s="183"/>
      <c r="MKQ61" s="183"/>
      <c r="MKR61" s="183"/>
      <c r="MKS61" s="183"/>
      <c r="MKT61" s="183"/>
      <c r="MKU61" s="183"/>
      <c r="MKV61" s="183"/>
      <c r="MKW61" s="183"/>
      <c r="MKX61" s="183"/>
      <c r="MKY61" s="183"/>
      <c r="MKZ61" s="183"/>
      <c r="MLA61" s="183"/>
      <c r="MLB61" s="183"/>
      <c r="MLC61" s="183"/>
      <c r="MLD61" s="183"/>
      <c r="MLE61" s="183"/>
      <c r="MLF61" s="183"/>
      <c r="MLG61" s="183"/>
      <c r="MLH61" s="183"/>
      <c r="MLI61" s="183"/>
      <c r="MLJ61" s="183"/>
      <c r="MLK61" s="183"/>
      <c r="MLL61" s="183"/>
      <c r="MLM61" s="183"/>
      <c r="MLN61" s="183"/>
      <c r="MLO61" s="183"/>
      <c r="MLP61" s="183"/>
      <c r="MLQ61" s="183"/>
      <c r="MLR61" s="183"/>
      <c r="MLS61" s="183"/>
      <c r="MLT61" s="183"/>
      <c r="MLU61" s="183"/>
      <c r="MLV61" s="183"/>
      <c r="MLW61" s="183"/>
      <c r="MLX61" s="183"/>
      <c r="MLY61" s="183"/>
      <c r="MLZ61" s="183"/>
      <c r="MMA61" s="183"/>
      <c r="MMB61" s="183"/>
      <c r="MMC61" s="183"/>
      <c r="MMD61" s="183"/>
      <c r="MME61" s="183"/>
      <c r="MMF61" s="183"/>
      <c r="MMG61" s="183"/>
      <c r="MMH61" s="183"/>
      <c r="MMI61" s="183"/>
      <c r="MMJ61" s="183"/>
      <c r="MMK61" s="183"/>
      <c r="MML61" s="183"/>
      <c r="MMM61" s="183"/>
      <c r="MMN61" s="183"/>
      <c r="MMO61" s="183"/>
      <c r="MMP61" s="183"/>
      <c r="MMQ61" s="183"/>
      <c r="MMR61" s="183"/>
      <c r="MMS61" s="183"/>
      <c r="MMT61" s="183"/>
      <c r="MMU61" s="183"/>
      <c r="MMV61" s="183"/>
      <c r="MMW61" s="183"/>
      <c r="MMX61" s="183"/>
      <c r="MMY61" s="183"/>
      <c r="MMZ61" s="183"/>
      <c r="MNA61" s="183"/>
      <c r="MNB61" s="183"/>
      <c r="MNC61" s="183"/>
      <c r="MND61" s="183"/>
      <c r="MNE61" s="183"/>
      <c r="MNF61" s="183"/>
      <c r="MNG61" s="183"/>
      <c r="MNH61" s="183"/>
      <c r="MNI61" s="183"/>
      <c r="MNJ61" s="183"/>
      <c r="MNK61" s="183"/>
      <c r="MNL61" s="183"/>
      <c r="MNM61" s="183"/>
      <c r="MNN61" s="183"/>
      <c r="MNO61" s="183"/>
      <c r="MNP61" s="183"/>
      <c r="MNQ61" s="183"/>
      <c r="MNR61" s="183"/>
      <c r="MNS61" s="183"/>
      <c r="MNT61" s="183"/>
      <c r="MNU61" s="183"/>
      <c r="MNV61" s="183"/>
      <c r="MNW61" s="183"/>
      <c r="MNX61" s="183"/>
      <c r="MNY61" s="183"/>
      <c r="MNZ61" s="183"/>
      <c r="MOA61" s="183"/>
      <c r="MOB61" s="183"/>
      <c r="MOC61" s="183"/>
      <c r="MOD61" s="183"/>
      <c r="MOE61" s="183"/>
      <c r="MOF61" s="183"/>
      <c r="MOG61" s="183"/>
      <c r="MOH61" s="183"/>
      <c r="MOI61" s="183"/>
      <c r="MOJ61" s="183"/>
      <c r="MOK61" s="183"/>
      <c r="MOL61" s="183"/>
      <c r="MOM61" s="183"/>
      <c r="MON61" s="183"/>
      <c r="MOO61" s="183"/>
      <c r="MOP61" s="183"/>
      <c r="MOQ61" s="183"/>
      <c r="MOR61" s="183"/>
      <c r="MOS61" s="183"/>
      <c r="MOT61" s="183"/>
      <c r="MOU61" s="183"/>
      <c r="MOV61" s="183"/>
      <c r="MOW61" s="183"/>
      <c r="MOX61" s="183"/>
      <c r="MOY61" s="183"/>
      <c r="MOZ61" s="183"/>
      <c r="MPA61" s="183"/>
      <c r="MPB61" s="183"/>
      <c r="MPC61" s="183"/>
      <c r="MPD61" s="183"/>
      <c r="MPE61" s="183"/>
      <c r="MPF61" s="183"/>
      <c r="MPG61" s="183"/>
      <c r="MPH61" s="183"/>
      <c r="MPI61" s="183"/>
      <c r="MPJ61" s="183"/>
      <c r="MPK61" s="183"/>
      <c r="MPL61" s="183"/>
      <c r="MPM61" s="183"/>
      <c r="MPN61" s="183"/>
      <c r="MPO61" s="183"/>
      <c r="MPP61" s="183"/>
      <c r="MPQ61" s="183"/>
      <c r="MPR61" s="183"/>
      <c r="MPS61" s="183"/>
      <c r="MPT61" s="183"/>
      <c r="MPU61" s="183"/>
      <c r="MPV61" s="183"/>
      <c r="MPW61" s="183"/>
      <c r="MPX61" s="183"/>
      <c r="MPY61" s="183"/>
      <c r="MPZ61" s="183"/>
      <c r="MQA61" s="183"/>
      <c r="MQB61" s="183"/>
      <c r="MQC61" s="183"/>
      <c r="MQD61" s="183"/>
      <c r="MQE61" s="183"/>
      <c r="MQF61" s="183"/>
      <c r="MQG61" s="183"/>
      <c r="MQH61" s="183"/>
      <c r="MQI61" s="183"/>
      <c r="MQJ61" s="183"/>
      <c r="MQK61" s="183"/>
      <c r="MQL61" s="183"/>
      <c r="MQM61" s="183"/>
      <c r="MQN61" s="183"/>
      <c r="MQO61" s="183"/>
      <c r="MQP61" s="183"/>
      <c r="MQQ61" s="183"/>
      <c r="MQR61" s="183"/>
      <c r="MQS61" s="183"/>
      <c r="MQT61" s="183"/>
      <c r="MQU61" s="183"/>
      <c r="MQV61" s="183"/>
      <c r="MQW61" s="183"/>
      <c r="MQX61" s="183"/>
      <c r="MQY61" s="183"/>
      <c r="MQZ61" s="183"/>
      <c r="MRA61" s="183"/>
      <c r="MRB61" s="183"/>
      <c r="MRC61" s="183"/>
      <c r="MRD61" s="183"/>
      <c r="MRE61" s="183"/>
      <c r="MRF61" s="183"/>
      <c r="MRG61" s="183"/>
      <c r="MRH61" s="183"/>
      <c r="MRI61" s="183"/>
      <c r="MRJ61" s="183"/>
      <c r="MRK61" s="183"/>
      <c r="MRL61" s="183"/>
      <c r="MRM61" s="183"/>
      <c r="MRN61" s="183"/>
      <c r="MRO61" s="183"/>
      <c r="MRP61" s="183"/>
      <c r="MRQ61" s="183"/>
      <c r="MRR61" s="183"/>
      <c r="MRS61" s="183"/>
      <c r="MRT61" s="183"/>
      <c r="MRU61" s="183"/>
      <c r="MRV61" s="183"/>
      <c r="MRW61" s="183"/>
      <c r="MRX61" s="183"/>
      <c r="MRY61" s="183"/>
      <c r="MRZ61" s="183"/>
      <c r="MSA61" s="183"/>
      <c r="MSB61" s="183"/>
      <c r="MSC61" s="183"/>
      <c r="MSD61" s="183"/>
      <c r="MSE61" s="183"/>
      <c r="MSF61" s="183"/>
      <c r="MSG61" s="183"/>
      <c r="MSH61" s="183"/>
      <c r="MSI61" s="183"/>
      <c r="MSJ61" s="183"/>
      <c r="MSK61" s="183"/>
      <c r="MSL61" s="183"/>
      <c r="MSM61" s="183"/>
      <c r="MSN61" s="183"/>
      <c r="MSO61" s="183"/>
      <c r="MSP61" s="183"/>
      <c r="MSQ61" s="183"/>
      <c r="MSR61" s="183"/>
      <c r="MSS61" s="183"/>
      <c r="MST61" s="183"/>
      <c r="MSU61" s="183"/>
      <c r="MSV61" s="183"/>
      <c r="MSW61" s="183"/>
      <c r="MSX61" s="183"/>
      <c r="MSY61" s="183"/>
      <c r="MSZ61" s="183"/>
      <c r="MTA61" s="183"/>
      <c r="MTB61" s="183"/>
      <c r="MTC61" s="183"/>
      <c r="MTD61" s="183"/>
      <c r="MTE61" s="183"/>
      <c r="MTF61" s="183"/>
      <c r="MTG61" s="183"/>
      <c r="MTH61" s="183"/>
      <c r="MTI61" s="183"/>
      <c r="MTJ61" s="183"/>
      <c r="MTK61" s="183"/>
      <c r="MTL61" s="183"/>
      <c r="MTM61" s="183"/>
      <c r="MTN61" s="183"/>
      <c r="MTO61" s="183"/>
      <c r="MTP61" s="183"/>
      <c r="MTQ61" s="183"/>
      <c r="MTR61" s="183"/>
      <c r="MTS61" s="183"/>
      <c r="MTT61" s="183"/>
      <c r="MTU61" s="183"/>
      <c r="MTV61" s="183"/>
      <c r="MTW61" s="183"/>
      <c r="MTX61" s="183"/>
      <c r="MTY61" s="183"/>
      <c r="MTZ61" s="183"/>
      <c r="MUA61" s="183"/>
      <c r="MUB61" s="183"/>
      <c r="MUC61" s="183"/>
      <c r="MUD61" s="183"/>
      <c r="MUE61" s="183"/>
      <c r="MUF61" s="183"/>
      <c r="MUG61" s="183"/>
      <c r="MUH61" s="183"/>
      <c r="MUI61" s="183"/>
      <c r="MUJ61" s="183"/>
      <c r="MUK61" s="183"/>
      <c r="MUL61" s="183"/>
      <c r="MUM61" s="183"/>
      <c r="MUN61" s="183"/>
      <c r="MUO61" s="183"/>
      <c r="MUP61" s="183"/>
      <c r="MUQ61" s="183"/>
      <c r="MUR61" s="183"/>
      <c r="MUS61" s="183"/>
      <c r="MUT61" s="183"/>
      <c r="MUU61" s="183"/>
      <c r="MUV61" s="183"/>
      <c r="MUW61" s="183"/>
      <c r="MUX61" s="183"/>
      <c r="MUY61" s="183"/>
      <c r="MUZ61" s="183"/>
      <c r="MVA61" s="183"/>
      <c r="MVB61" s="183"/>
      <c r="MVC61" s="183"/>
      <c r="MVD61" s="183"/>
      <c r="MVE61" s="183"/>
      <c r="MVF61" s="183"/>
      <c r="MVG61" s="183"/>
      <c r="MVH61" s="183"/>
      <c r="MVI61" s="183"/>
      <c r="MVJ61" s="183"/>
      <c r="MVK61" s="183"/>
      <c r="MVL61" s="183"/>
      <c r="MVM61" s="183"/>
      <c r="MVN61" s="183"/>
      <c r="MVO61" s="183"/>
      <c r="MVP61" s="183"/>
      <c r="MVQ61" s="183"/>
      <c r="MVR61" s="183"/>
      <c r="MVS61" s="183"/>
      <c r="MVT61" s="183"/>
      <c r="MVU61" s="183"/>
      <c r="MVV61" s="183"/>
      <c r="MVW61" s="183"/>
      <c r="MVX61" s="183"/>
      <c r="MVY61" s="183"/>
      <c r="MVZ61" s="183"/>
      <c r="MWA61" s="183"/>
      <c r="MWB61" s="183"/>
      <c r="MWC61" s="183"/>
      <c r="MWD61" s="183"/>
      <c r="MWE61" s="183"/>
      <c r="MWF61" s="183"/>
      <c r="MWG61" s="183"/>
      <c r="MWH61" s="183"/>
      <c r="MWI61" s="183"/>
      <c r="MWJ61" s="183"/>
      <c r="MWK61" s="183"/>
      <c r="MWL61" s="183"/>
      <c r="MWM61" s="183"/>
      <c r="MWN61" s="183"/>
      <c r="MWO61" s="183"/>
      <c r="MWP61" s="183"/>
      <c r="MWQ61" s="183"/>
      <c r="MWR61" s="183"/>
      <c r="MWS61" s="183"/>
      <c r="MWT61" s="183"/>
      <c r="MWU61" s="183"/>
      <c r="MWV61" s="183"/>
      <c r="MWW61" s="183"/>
      <c r="MWX61" s="183"/>
      <c r="MWY61" s="183"/>
      <c r="MWZ61" s="183"/>
      <c r="MXA61" s="183"/>
      <c r="MXB61" s="183"/>
      <c r="MXC61" s="183"/>
      <c r="MXD61" s="183"/>
      <c r="MXE61" s="183"/>
      <c r="MXF61" s="183"/>
      <c r="MXG61" s="183"/>
      <c r="MXH61" s="183"/>
      <c r="MXI61" s="183"/>
      <c r="MXJ61" s="183"/>
      <c r="MXK61" s="183"/>
      <c r="MXL61" s="183"/>
      <c r="MXM61" s="183"/>
      <c r="MXN61" s="183"/>
      <c r="MXO61" s="183"/>
      <c r="MXP61" s="183"/>
      <c r="MXQ61" s="183"/>
      <c r="MXR61" s="183"/>
      <c r="MXS61" s="183"/>
      <c r="MXT61" s="183"/>
      <c r="MXU61" s="183"/>
      <c r="MXV61" s="183"/>
      <c r="MXW61" s="183"/>
      <c r="MXX61" s="183"/>
      <c r="MXY61" s="183"/>
      <c r="MXZ61" s="183"/>
      <c r="MYA61" s="183"/>
      <c r="MYB61" s="183"/>
      <c r="MYC61" s="183"/>
      <c r="MYD61" s="183"/>
      <c r="MYE61" s="183"/>
      <c r="MYF61" s="183"/>
      <c r="MYG61" s="183"/>
      <c r="MYH61" s="183"/>
      <c r="MYI61" s="183"/>
      <c r="MYJ61" s="183"/>
      <c r="MYK61" s="183"/>
      <c r="MYL61" s="183"/>
      <c r="MYM61" s="183"/>
      <c r="MYN61" s="183"/>
      <c r="MYO61" s="183"/>
      <c r="MYP61" s="183"/>
      <c r="MYQ61" s="183"/>
      <c r="MYR61" s="183"/>
      <c r="MYS61" s="183"/>
      <c r="MYT61" s="183"/>
      <c r="MYU61" s="183"/>
      <c r="MYV61" s="183"/>
      <c r="MYW61" s="183"/>
      <c r="MYX61" s="183"/>
      <c r="MYY61" s="183"/>
      <c r="MYZ61" s="183"/>
      <c r="MZA61" s="183"/>
      <c r="MZB61" s="183"/>
      <c r="MZC61" s="183"/>
      <c r="MZD61" s="183"/>
      <c r="MZE61" s="183"/>
      <c r="MZF61" s="183"/>
      <c r="MZG61" s="183"/>
      <c r="MZH61" s="183"/>
      <c r="MZI61" s="183"/>
      <c r="MZJ61" s="183"/>
      <c r="MZK61" s="183"/>
      <c r="MZL61" s="183"/>
      <c r="MZM61" s="183"/>
      <c r="MZN61" s="183"/>
      <c r="MZO61" s="183"/>
      <c r="MZP61" s="183"/>
      <c r="MZQ61" s="183"/>
      <c r="MZR61" s="183"/>
      <c r="MZS61" s="183"/>
      <c r="MZT61" s="183"/>
      <c r="MZU61" s="183"/>
      <c r="MZV61" s="183"/>
      <c r="MZW61" s="183"/>
      <c r="MZX61" s="183"/>
      <c r="MZY61" s="183"/>
      <c r="MZZ61" s="183"/>
      <c r="NAA61" s="183"/>
      <c r="NAB61" s="183"/>
      <c r="NAC61" s="183"/>
      <c r="NAD61" s="183"/>
      <c r="NAE61" s="183"/>
      <c r="NAF61" s="183"/>
      <c r="NAG61" s="183"/>
      <c r="NAH61" s="183"/>
      <c r="NAI61" s="183"/>
      <c r="NAJ61" s="183"/>
      <c r="NAK61" s="183"/>
      <c r="NAL61" s="183"/>
      <c r="NAM61" s="183"/>
      <c r="NAN61" s="183"/>
      <c r="NAO61" s="183"/>
      <c r="NAP61" s="183"/>
      <c r="NAQ61" s="183"/>
      <c r="NAR61" s="183"/>
      <c r="NAS61" s="183"/>
      <c r="NAT61" s="183"/>
      <c r="NAU61" s="183"/>
      <c r="NAV61" s="183"/>
      <c r="NAW61" s="183"/>
      <c r="NAX61" s="183"/>
      <c r="NAY61" s="183"/>
      <c r="NAZ61" s="183"/>
      <c r="NBA61" s="183"/>
      <c r="NBB61" s="183"/>
      <c r="NBC61" s="183"/>
      <c r="NBD61" s="183"/>
      <c r="NBE61" s="183"/>
      <c r="NBF61" s="183"/>
      <c r="NBG61" s="183"/>
      <c r="NBH61" s="183"/>
      <c r="NBI61" s="183"/>
      <c r="NBJ61" s="183"/>
      <c r="NBK61" s="183"/>
      <c r="NBL61" s="183"/>
      <c r="NBM61" s="183"/>
      <c r="NBN61" s="183"/>
      <c r="NBO61" s="183"/>
      <c r="NBP61" s="183"/>
      <c r="NBQ61" s="183"/>
      <c r="NBR61" s="183"/>
      <c r="NBS61" s="183"/>
      <c r="NBT61" s="183"/>
      <c r="NBU61" s="183"/>
      <c r="NBV61" s="183"/>
      <c r="NBW61" s="183"/>
      <c r="NBX61" s="183"/>
      <c r="NBY61" s="183"/>
      <c r="NBZ61" s="183"/>
      <c r="NCA61" s="183"/>
      <c r="NCB61" s="183"/>
      <c r="NCC61" s="183"/>
      <c r="NCD61" s="183"/>
      <c r="NCE61" s="183"/>
      <c r="NCF61" s="183"/>
      <c r="NCG61" s="183"/>
      <c r="NCH61" s="183"/>
      <c r="NCI61" s="183"/>
      <c r="NCJ61" s="183"/>
      <c r="NCK61" s="183"/>
      <c r="NCL61" s="183"/>
      <c r="NCM61" s="183"/>
      <c r="NCN61" s="183"/>
      <c r="NCO61" s="183"/>
      <c r="NCP61" s="183"/>
      <c r="NCQ61" s="183"/>
      <c r="NCR61" s="183"/>
      <c r="NCS61" s="183"/>
      <c r="NCT61" s="183"/>
      <c r="NCU61" s="183"/>
      <c r="NCV61" s="183"/>
      <c r="NCW61" s="183"/>
      <c r="NCX61" s="183"/>
      <c r="NCY61" s="183"/>
      <c r="NCZ61" s="183"/>
      <c r="NDA61" s="183"/>
      <c r="NDB61" s="183"/>
      <c r="NDC61" s="183"/>
      <c r="NDD61" s="183"/>
      <c r="NDE61" s="183"/>
      <c r="NDF61" s="183"/>
      <c r="NDG61" s="183"/>
      <c r="NDH61" s="183"/>
      <c r="NDI61" s="183"/>
      <c r="NDJ61" s="183"/>
      <c r="NDK61" s="183"/>
      <c r="NDL61" s="183"/>
      <c r="NDM61" s="183"/>
      <c r="NDN61" s="183"/>
      <c r="NDO61" s="183"/>
      <c r="NDP61" s="183"/>
      <c r="NDQ61" s="183"/>
      <c r="NDR61" s="183"/>
      <c r="NDS61" s="183"/>
      <c r="NDT61" s="183"/>
      <c r="NDU61" s="183"/>
      <c r="NDV61" s="183"/>
      <c r="NDW61" s="183"/>
      <c r="NDX61" s="183"/>
      <c r="NDY61" s="183"/>
      <c r="NDZ61" s="183"/>
      <c r="NEA61" s="183"/>
      <c r="NEB61" s="183"/>
      <c r="NEC61" s="183"/>
      <c r="NED61" s="183"/>
      <c r="NEE61" s="183"/>
      <c r="NEF61" s="183"/>
      <c r="NEG61" s="183"/>
      <c r="NEH61" s="183"/>
      <c r="NEI61" s="183"/>
      <c r="NEJ61" s="183"/>
      <c r="NEK61" s="183"/>
      <c r="NEL61" s="183"/>
      <c r="NEM61" s="183"/>
      <c r="NEN61" s="183"/>
      <c r="NEO61" s="183"/>
      <c r="NEP61" s="183"/>
      <c r="NEQ61" s="183"/>
      <c r="NER61" s="183"/>
      <c r="NES61" s="183"/>
      <c r="NET61" s="183"/>
      <c r="NEU61" s="183"/>
      <c r="NEV61" s="183"/>
      <c r="NEW61" s="183"/>
      <c r="NEX61" s="183"/>
      <c r="NEY61" s="183"/>
      <c r="NEZ61" s="183"/>
      <c r="NFA61" s="183"/>
      <c r="NFB61" s="183"/>
      <c r="NFC61" s="183"/>
      <c r="NFD61" s="183"/>
      <c r="NFE61" s="183"/>
      <c r="NFF61" s="183"/>
      <c r="NFG61" s="183"/>
      <c r="NFH61" s="183"/>
      <c r="NFI61" s="183"/>
      <c r="NFJ61" s="183"/>
      <c r="NFK61" s="183"/>
      <c r="NFL61" s="183"/>
      <c r="NFM61" s="183"/>
      <c r="NFN61" s="183"/>
      <c r="NFO61" s="183"/>
      <c r="NFP61" s="183"/>
      <c r="NFQ61" s="183"/>
      <c r="NFR61" s="183"/>
      <c r="NFS61" s="183"/>
      <c r="NFT61" s="183"/>
      <c r="NFU61" s="183"/>
      <c r="NFV61" s="183"/>
      <c r="NFW61" s="183"/>
      <c r="NFX61" s="183"/>
      <c r="NFY61" s="183"/>
      <c r="NFZ61" s="183"/>
      <c r="NGA61" s="183"/>
      <c r="NGB61" s="183"/>
      <c r="NGC61" s="183"/>
      <c r="NGD61" s="183"/>
      <c r="NGE61" s="183"/>
      <c r="NGF61" s="183"/>
      <c r="NGG61" s="183"/>
      <c r="NGH61" s="183"/>
      <c r="NGI61" s="183"/>
      <c r="NGJ61" s="183"/>
      <c r="NGK61" s="183"/>
      <c r="NGL61" s="183"/>
      <c r="NGM61" s="183"/>
      <c r="NGN61" s="183"/>
      <c r="NGO61" s="183"/>
      <c r="NGP61" s="183"/>
      <c r="NGQ61" s="183"/>
      <c r="NGR61" s="183"/>
      <c r="NGS61" s="183"/>
      <c r="NGT61" s="183"/>
      <c r="NGU61" s="183"/>
      <c r="NGV61" s="183"/>
      <c r="NGW61" s="183"/>
      <c r="NGX61" s="183"/>
      <c r="NGY61" s="183"/>
      <c r="NGZ61" s="183"/>
      <c r="NHA61" s="183"/>
      <c r="NHB61" s="183"/>
      <c r="NHC61" s="183"/>
      <c r="NHD61" s="183"/>
      <c r="NHE61" s="183"/>
      <c r="NHF61" s="183"/>
      <c r="NHG61" s="183"/>
      <c r="NHH61" s="183"/>
      <c r="NHI61" s="183"/>
      <c r="NHJ61" s="183"/>
      <c r="NHK61" s="183"/>
      <c r="NHL61" s="183"/>
      <c r="NHM61" s="183"/>
      <c r="NHN61" s="183"/>
      <c r="NHO61" s="183"/>
      <c r="NHP61" s="183"/>
      <c r="NHQ61" s="183"/>
      <c r="NHR61" s="183"/>
      <c r="NHS61" s="183"/>
      <c r="NHT61" s="183"/>
      <c r="NHU61" s="183"/>
      <c r="NHV61" s="183"/>
      <c r="NHW61" s="183"/>
      <c r="NHX61" s="183"/>
      <c r="NHY61" s="183"/>
      <c r="NHZ61" s="183"/>
      <c r="NIA61" s="183"/>
      <c r="NIB61" s="183"/>
      <c r="NIC61" s="183"/>
      <c r="NID61" s="183"/>
      <c r="NIE61" s="183"/>
      <c r="NIF61" s="183"/>
      <c r="NIG61" s="183"/>
      <c r="NIH61" s="183"/>
      <c r="NII61" s="183"/>
      <c r="NIJ61" s="183"/>
      <c r="NIK61" s="183"/>
      <c r="NIL61" s="183"/>
      <c r="NIM61" s="183"/>
      <c r="NIN61" s="183"/>
      <c r="NIO61" s="183"/>
      <c r="NIP61" s="183"/>
      <c r="NIQ61" s="183"/>
      <c r="NIR61" s="183"/>
      <c r="NIS61" s="183"/>
      <c r="NIT61" s="183"/>
      <c r="NIU61" s="183"/>
      <c r="NIV61" s="183"/>
      <c r="NIW61" s="183"/>
      <c r="NIX61" s="183"/>
      <c r="NIY61" s="183"/>
      <c r="NIZ61" s="183"/>
      <c r="NJA61" s="183"/>
      <c r="NJB61" s="183"/>
      <c r="NJC61" s="183"/>
      <c r="NJD61" s="183"/>
      <c r="NJE61" s="183"/>
      <c r="NJF61" s="183"/>
      <c r="NJG61" s="183"/>
      <c r="NJH61" s="183"/>
      <c r="NJI61" s="183"/>
      <c r="NJJ61" s="183"/>
      <c r="NJK61" s="183"/>
      <c r="NJL61" s="183"/>
      <c r="NJM61" s="183"/>
      <c r="NJN61" s="183"/>
      <c r="NJO61" s="183"/>
      <c r="NJP61" s="183"/>
      <c r="NJQ61" s="183"/>
      <c r="NJR61" s="183"/>
      <c r="NJS61" s="183"/>
      <c r="NJT61" s="183"/>
      <c r="NJU61" s="183"/>
      <c r="NJV61" s="183"/>
      <c r="NJW61" s="183"/>
      <c r="NJX61" s="183"/>
      <c r="NJY61" s="183"/>
      <c r="NJZ61" s="183"/>
      <c r="NKA61" s="183"/>
      <c r="NKB61" s="183"/>
      <c r="NKC61" s="183"/>
      <c r="NKD61" s="183"/>
      <c r="NKE61" s="183"/>
      <c r="NKF61" s="183"/>
      <c r="NKG61" s="183"/>
      <c r="NKH61" s="183"/>
      <c r="NKI61" s="183"/>
      <c r="NKJ61" s="183"/>
      <c r="NKK61" s="183"/>
      <c r="NKL61" s="183"/>
      <c r="NKM61" s="183"/>
      <c r="NKN61" s="183"/>
      <c r="NKO61" s="183"/>
      <c r="NKP61" s="183"/>
      <c r="NKQ61" s="183"/>
      <c r="NKR61" s="183"/>
      <c r="NKS61" s="183"/>
      <c r="NKT61" s="183"/>
      <c r="NKU61" s="183"/>
      <c r="NKV61" s="183"/>
      <c r="NKW61" s="183"/>
      <c r="NKX61" s="183"/>
      <c r="NKY61" s="183"/>
      <c r="NKZ61" s="183"/>
      <c r="NLA61" s="183"/>
      <c r="NLB61" s="183"/>
      <c r="NLC61" s="183"/>
      <c r="NLD61" s="183"/>
      <c r="NLE61" s="183"/>
      <c r="NLF61" s="183"/>
      <c r="NLG61" s="183"/>
      <c r="NLH61" s="183"/>
      <c r="NLI61" s="183"/>
      <c r="NLJ61" s="183"/>
      <c r="NLK61" s="183"/>
      <c r="NLL61" s="183"/>
      <c r="NLM61" s="183"/>
      <c r="NLN61" s="183"/>
      <c r="NLO61" s="183"/>
      <c r="NLP61" s="183"/>
      <c r="NLQ61" s="183"/>
      <c r="NLR61" s="183"/>
      <c r="NLS61" s="183"/>
      <c r="NLT61" s="183"/>
      <c r="NLU61" s="183"/>
      <c r="NLV61" s="183"/>
      <c r="NLW61" s="183"/>
      <c r="NLX61" s="183"/>
      <c r="NLY61" s="183"/>
      <c r="NLZ61" s="183"/>
      <c r="NMA61" s="183"/>
      <c r="NMB61" s="183"/>
      <c r="NMC61" s="183"/>
      <c r="NMD61" s="183"/>
      <c r="NME61" s="183"/>
      <c r="NMF61" s="183"/>
      <c r="NMG61" s="183"/>
      <c r="NMH61" s="183"/>
      <c r="NMI61" s="183"/>
      <c r="NMJ61" s="183"/>
      <c r="NMK61" s="183"/>
      <c r="NML61" s="183"/>
      <c r="NMM61" s="183"/>
      <c r="NMN61" s="183"/>
      <c r="NMO61" s="183"/>
      <c r="NMP61" s="183"/>
      <c r="NMQ61" s="183"/>
      <c r="NMR61" s="183"/>
      <c r="NMS61" s="183"/>
      <c r="NMT61" s="183"/>
      <c r="NMU61" s="183"/>
      <c r="NMV61" s="183"/>
      <c r="NMW61" s="183"/>
      <c r="NMX61" s="183"/>
      <c r="NMY61" s="183"/>
      <c r="NMZ61" s="183"/>
      <c r="NNA61" s="183"/>
      <c r="NNB61" s="183"/>
      <c r="NNC61" s="183"/>
      <c r="NND61" s="183"/>
      <c r="NNE61" s="183"/>
      <c r="NNF61" s="183"/>
      <c r="NNG61" s="183"/>
      <c r="NNH61" s="183"/>
      <c r="NNI61" s="183"/>
      <c r="NNJ61" s="183"/>
      <c r="NNK61" s="183"/>
      <c r="NNL61" s="183"/>
      <c r="NNM61" s="183"/>
      <c r="NNN61" s="183"/>
      <c r="NNO61" s="183"/>
      <c r="NNP61" s="183"/>
      <c r="NNQ61" s="183"/>
      <c r="NNR61" s="183"/>
      <c r="NNS61" s="183"/>
      <c r="NNT61" s="183"/>
      <c r="NNU61" s="183"/>
      <c r="NNV61" s="183"/>
      <c r="NNW61" s="183"/>
      <c r="NNX61" s="183"/>
      <c r="NNY61" s="183"/>
      <c r="NNZ61" s="183"/>
      <c r="NOA61" s="183"/>
      <c r="NOB61" s="183"/>
      <c r="NOC61" s="183"/>
      <c r="NOD61" s="183"/>
      <c r="NOE61" s="183"/>
      <c r="NOF61" s="183"/>
      <c r="NOG61" s="183"/>
      <c r="NOH61" s="183"/>
      <c r="NOI61" s="183"/>
      <c r="NOJ61" s="183"/>
      <c r="NOK61" s="183"/>
      <c r="NOL61" s="183"/>
      <c r="NOM61" s="183"/>
      <c r="NON61" s="183"/>
      <c r="NOO61" s="183"/>
      <c r="NOP61" s="183"/>
      <c r="NOQ61" s="183"/>
      <c r="NOR61" s="183"/>
      <c r="NOS61" s="183"/>
      <c r="NOT61" s="183"/>
      <c r="NOU61" s="183"/>
      <c r="NOV61" s="183"/>
      <c r="NOW61" s="183"/>
      <c r="NOX61" s="183"/>
      <c r="NOY61" s="183"/>
      <c r="NOZ61" s="183"/>
      <c r="NPA61" s="183"/>
      <c r="NPB61" s="183"/>
      <c r="NPC61" s="183"/>
      <c r="NPD61" s="183"/>
      <c r="NPE61" s="183"/>
      <c r="NPF61" s="183"/>
      <c r="NPG61" s="183"/>
      <c r="NPH61" s="183"/>
      <c r="NPI61" s="183"/>
      <c r="NPJ61" s="183"/>
      <c r="NPK61" s="183"/>
      <c r="NPL61" s="183"/>
      <c r="NPM61" s="183"/>
      <c r="NPN61" s="183"/>
      <c r="NPO61" s="183"/>
      <c r="NPP61" s="183"/>
      <c r="NPQ61" s="183"/>
      <c r="NPR61" s="183"/>
      <c r="NPS61" s="183"/>
      <c r="NPT61" s="183"/>
      <c r="NPU61" s="183"/>
      <c r="NPV61" s="183"/>
      <c r="NPW61" s="183"/>
      <c r="NPX61" s="183"/>
      <c r="NPY61" s="183"/>
      <c r="NPZ61" s="183"/>
      <c r="NQA61" s="183"/>
      <c r="NQB61" s="183"/>
      <c r="NQC61" s="183"/>
      <c r="NQD61" s="183"/>
      <c r="NQE61" s="183"/>
      <c r="NQF61" s="183"/>
      <c r="NQG61" s="183"/>
      <c r="NQH61" s="183"/>
      <c r="NQI61" s="183"/>
      <c r="NQJ61" s="183"/>
      <c r="NQK61" s="183"/>
      <c r="NQL61" s="183"/>
      <c r="NQM61" s="183"/>
      <c r="NQN61" s="183"/>
      <c r="NQO61" s="183"/>
      <c r="NQP61" s="183"/>
      <c r="NQQ61" s="183"/>
      <c r="NQR61" s="183"/>
      <c r="NQS61" s="183"/>
      <c r="NQT61" s="183"/>
      <c r="NQU61" s="183"/>
      <c r="NQV61" s="183"/>
      <c r="NQW61" s="183"/>
      <c r="NQX61" s="183"/>
      <c r="NQY61" s="183"/>
      <c r="NQZ61" s="183"/>
      <c r="NRA61" s="183"/>
      <c r="NRB61" s="183"/>
      <c r="NRC61" s="183"/>
      <c r="NRD61" s="183"/>
      <c r="NRE61" s="183"/>
      <c r="NRF61" s="183"/>
      <c r="NRG61" s="183"/>
      <c r="NRH61" s="183"/>
      <c r="NRI61" s="183"/>
      <c r="NRJ61" s="183"/>
      <c r="NRK61" s="183"/>
      <c r="NRL61" s="183"/>
      <c r="NRM61" s="183"/>
      <c r="NRN61" s="183"/>
      <c r="NRO61" s="183"/>
      <c r="NRP61" s="183"/>
      <c r="NRQ61" s="183"/>
      <c r="NRR61" s="183"/>
      <c r="NRS61" s="183"/>
      <c r="NRT61" s="183"/>
      <c r="NRU61" s="183"/>
      <c r="NRV61" s="183"/>
      <c r="NRW61" s="183"/>
      <c r="NRX61" s="183"/>
      <c r="NRY61" s="183"/>
      <c r="NRZ61" s="183"/>
      <c r="NSA61" s="183"/>
      <c r="NSB61" s="183"/>
      <c r="NSC61" s="183"/>
      <c r="NSD61" s="183"/>
      <c r="NSE61" s="183"/>
      <c r="NSF61" s="183"/>
      <c r="NSG61" s="183"/>
      <c r="NSH61" s="183"/>
      <c r="NSI61" s="183"/>
      <c r="NSJ61" s="183"/>
      <c r="NSK61" s="183"/>
      <c r="NSL61" s="183"/>
      <c r="NSM61" s="183"/>
      <c r="NSN61" s="183"/>
      <c r="NSO61" s="183"/>
      <c r="NSP61" s="183"/>
      <c r="NSQ61" s="183"/>
      <c r="NSR61" s="183"/>
      <c r="NSS61" s="183"/>
      <c r="NST61" s="183"/>
      <c r="NSU61" s="183"/>
      <c r="NSV61" s="183"/>
      <c r="NSW61" s="183"/>
      <c r="NSX61" s="183"/>
      <c r="NSY61" s="183"/>
      <c r="NSZ61" s="183"/>
      <c r="NTA61" s="183"/>
      <c r="NTB61" s="183"/>
      <c r="NTC61" s="183"/>
      <c r="NTD61" s="183"/>
      <c r="NTE61" s="183"/>
      <c r="NTF61" s="183"/>
      <c r="NTG61" s="183"/>
      <c r="NTH61" s="183"/>
      <c r="NTI61" s="183"/>
      <c r="NTJ61" s="183"/>
      <c r="NTK61" s="183"/>
      <c r="NTL61" s="183"/>
      <c r="NTM61" s="183"/>
      <c r="NTN61" s="183"/>
      <c r="NTO61" s="183"/>
      <c r="NTP61" s="183"/>
      <c r="NTQ61" s="183"/>
      <c r="NTR61" s="183"/>
      <c r="NTS61" s="183"/>
      <c r="NTT61" s="183"/>
      <c r="NTU61" s="183"/>
      <c r="NTV61" s="183"/>
      <c r="NTW61" s="183"/>
      <c r="NTX61" s="183"/>
      <c r="NTY61" s="183"/>
      <c r="NTZ61" s="183"/>
      <c r="NUA61" s="183"/>
      <c r="NUB61" s="183"/>
      <c r="NUC61" s="183"/>
      <c r="NUD61" s="183"/>
      <c r="NUE61" s="183"/>
      <c r="NUF61" s="183"/>
      <c r="NUG61" s="183"/>
      <c r="NUH61" s="183"/>
      <c r="NUI61" s="183"/>
      <c r="NUJ61" s="183"/>
      <c r="NUK61" s="183"/>
      <c r="NUL61" s="183"/>
      <c r="NUM61" s="183"/>
      <c r="NUN61" s="183"/>
      <c r="NUO61" s="183"/>
      <c r="NUP61" s="183"/>
      <c r="NUQ61" s="183"/>
      <c r="NUR61" s="183"/>
      <c r="NUS61" s="183"/>
      <c r="NUT61" s="183"/>
      <c r="NUU61" s="183"/>
      <c r="NUV61" s="183"/>
      <c r="NUW61" s="183"/>
      <c r="NUX61" s="183"/>
      <c r="NUY61" s="183"/>
      <c r="NUZ61" s="183"/>
      <c r="NVA61" s="183"/>
      <c r="NVB61" s="183"/>
      <c r="NVC61" s="183"/>
      <c r="NVD61" s="183"/>
      <c r="NVE61" s="183"/>
      <c r="NVF61" s="183"/>
      <c r="NVG61" s="183"/>
      <c r="NVH61" s="183"/>
      <c r="NVI61" s="183"/>
      <c r="NVJ61" s="183"/>
      <c r="NVK61" s="183"/>
      <c r="NVL61" s="183"/>
      <c r="NVM61" s="183"/>
      <c r="NVN61" s="183"/>
      <c r="NVO61" s="183"/>
      <c r="NVP61" s="183"/>
      <c r="NVQ61" s="183"/>
      <c r="NVR61" s="183"/>
      <c r="NVS61" s="183"/>
      <c r="NVT61" s="183"/>
      <c r="NVU61" s="183"/>
      <c r="NVV61" s="183"/>
      <c r="NVW61" s="183"/>
      <c r="NVX61" s="183"/>
      <c r="NVY61" s="183"/>
      <c r="NVZ61" s="183"/>
      <c r="NWA61" s="183"/>
      <c r="NWB61" s="183"/>
      <c r="NWC61" s="183"/>
      <c r="NWD61" s="183"/>
      <c r="NWE61" s="183"/>
      <c r="NWF61" s="183"/>
      <c r="NWG61" s="183"/>
      <c r="NWH61" s="183"/>
      <c r="NWI61" s="183"/>
      <c r="NWJ61" s="183"/>
      <c r="NWK61" s="183"/>
      <c r="NWL61" s="183"/>
      <c r="NWM61" s="183"/>
      <c r="NWN61" s="183"/>
      <c r="NWO61" s="183"/>
      <c r="NWP61" s="183"/>
      <c r="NWQ61" s="183"/>
      <c r="NWR61" s="183"/>
      <c r="NWS61" s="183"/>
      <c r="NWT61" s="183"/>
      <c r="NWU61" s="183"/>
      <c r="NWV61" s="183"/>
      <c r="NWW61" s="183"/>
      <c r="NWX61" s="183"/>
      <c r="NWY61" s="183"/>
      <c r="NWZ61" s="183"/>
      <c r="NXA61" s="183"/>
      <c r="NXB61" s="183"/>
      <c r="NXC61" s="183"/>
      <c r="NXD61" s="183"/>
      <c r="NXE61" s="183"/>
      <c r="NXF61" s="183"/>
      <c r="NXG61" s="183"/>
      <c r="NXH61" s="183"/>
      <c r="NXI61" s="183"/>
      <c r="NXJ61" s="183"/>
      <c r="NXK61" s="183"/>
      <c r="NXL61" s="183"/>
      <c r="NXM61" s="183"/>
      <c r="NXN61" s="183"/>
      <c r="NXO61" s="183"/>
      <c r="NXP61" s="183"/>
      <c r="NXQ61" s="183"/>
      <c r="NXR61" s="183"/>
      <c r="NXS61" s="183"/>
      <c r="NXT61" s="183"/>
      <c r="NXU61" s="183"/>
      <c r="NXV61" s="183"/>
      <c r="NXW61" s="183"/>
      <c r="NXX61" s="183"/>
      <c r="NXY61" s="183"/>
      <c r="NXZ61" s="183"/>
      <c r="NYA61" s="183"/>
      <c r="NYB61" s="183"/>
      <c r="NYC61" s="183"/>
      <c r="NYD61" s="183"/>
      <c r="NYE61" s="183"/>
      <c r="NYF61" s="183"/>
      <c r="NYG61" s="183"/>
      <c r="NYH61" s="183"/>
      <c r="NYI61" s="183"/>
      <c r="NYJ61" s="183"/>
      <c r="NYK61" s="183"/>
      <c r="NYL61" s="183"/>
      <c r="NYM61" s="183"/>
      <c r="NYN61" s="183"/>
      <c r="NYO61" s="183"/>
      <c r="NYP61" s="183"/>
      <c r="NYQ61" s="183"/>
      <c r="NYR61" s="183"/>
      <c r="NYS61" s="183"/>
      <c r="NYT61" s="183"/>
      <c r="NYU61" s="183"/>
      <c r="NYV61" s="183"/>
      <c r="NYW61" s="183"/>
      <c r="NYX61" s="183"/>
      <c r="NYY61" s="183"/>
      <c r="NYZ61" s="183"/>
      <c r="NZA61" s="183"/>
      <c r="NZB61" s="183"/>
      <c r="NZC61" s="183"/>
      <c r="NZD61" s="183"/>
      <c r="NZE61" s="183"/>
      <c r="NZF61" s="183"/>
      <c r="NZG61" s="183"/>
      <c r="NZH61" s="183"/>
      <c r="NZI61" s="183"/>
      <c r="NZJ61" s="183"/>
      <c r="NZK61" s="183"/>
      <c r="NZL61" s="183"/>
      <c r="NZM61" s="183"/>
      <c r="NZN61" s="183"/>
      <c r="NZO61" s="183"/>
      <c r="NZP61" s="183"/>
      <c r="NZQ61" s="183"/>
      <c r="NZR61" s="183"/>
      <c r="NZS61" s="183"/>
      <c r="NZT61" s="183"/>
      <c r="NZU61" s="183"/>
      <c r="NZV61" s="183"/>
      <c r="NZW61" s="183"/>
      <c r="NZX61" s="183"/>
      <c r="NZY61" s="183"/>
      <c r="NZZ61" s="183"/>
      <c r="OAA61" s="183"/>
      <c r="OAB61" s="183"/>
      <c r="OAC61" s="183"/>
      <c r="OAD61" s="183"/>
      <c r="OAE61" s="183"/>
      <c r="OAF61" s="183"/>
      <c r="OAG61" s="183"/>
      <c r="OAH61" s="183"/>
      <c r="OAI61" s="183"/>
      <c r="OAJ61" s="183"/>
      <c r="OAK61" s="183"/>
      <c r="OAL61" s="183"/>
      <c r="OAM61" s="183"/>
      <c r="OAN61" s="183"/>
      <c r="OAO61" s="183"/>
      <c r="OAP61" s="183"/>
      <c r="OAQ61" s="183"/>
      <c r="OAR61" s="183"/>
      <c r="OAS61" s="183"/>
      <c r="OAT61" s="183"/>
      <c r="OAU61" s="183"/>
      <c r="OAV61" s="183"/>
      <c r="OAW61" s="183"/>
      <c r="OAX61" s="183"/>
      <c r="OAY61" s="183"/>
      <c r="OAZ61" s="183"/>
      <c r="OBA61" s="183"/>
      <c r="OBB61" s="183"/>
      <c r="OBC61" s="183"/>
      <c r="OBD61" s="183"/>
      <c r="OBE61" s="183"/>
      <c r="OBF61" s="183"/>
      <c r="OBG61" s="183"/>
      <c r="OBH61" s="183"/>
      <c r="OBI61" s="183"/>
      <c r="OBJ61" s="183"/>
      <c r="OBK61" s="183"/>
      <c r="OBL61" s="183"/>
      <c r="OBM61" s="183"/>
      <c r="OBN61" s="183"/>
      <c r="OBO61" s="183"/>
      <c r="OBP61" s="183"/>
      <c r="OBQ61" s="183"/>
      <c r="OBR61" s="183"/>
      <c r="OBS61" s="183"/>
      <c r="OBT61" s="183"/>
      <c r="OBU61" s="183"/>
      <c r="OBV61" s="183"/>
      <c r="OBW61" s="183"/>
      <c r="OBX61" s="183"/>
      <c r="OBY61" s="183"/>
      <c r="OBZ61" s="183"/>
      <c r="OCA61" s="183"/>
      <c r="OCB61" s="183"/>
      <c r="OCC61" s="183"/>
      <c r="OCD61" s="183"/>
      <c r="OCE61" s="183"/>
      <c r="OCF61" s="183"/>
      <c r="OCG61" s="183"/>
      <c r="OCH61" s="183"/>
      <c r="OCI61" s="183"/>
      <c r="OCJ61" s="183"/>
      <c r="OCK61" s="183"/>
      <c r="OCL61" s="183"/>
      <c r="OCM61" s="183"/>
      <c r="OCN61" s="183"/>
      <c r="OCO61" s="183"/>
      <c r="OCP61" s="183"/>
      <c r="OCQ61" s="183"/>
      <c r="OCR61" s="183"/>
      <c r="OCS61" s="183"/>
      <c r="OCT61" s="183"/>
      <c r="OCU61" s="183"/>
      <c r="OCV61" s="183"/>
      <c r="OCW61" s="183"/>
      <c r="OCX61" s="183"/>
      <c r="OCY61" s="183"/>
      <c r="OCZ61" s="183"/>
      <c r="ODA61" s="183"/>
      <c r="ODB61" s="183"/>
      <c r="ODC61" s="183"/>
      <c r="ODD61" s="183"/>
      <c r="ODE61" s="183"/>
      <c r="ODF61" s="183"/>
      <c r="ODG61" s="183"/>
      <c r="ODH61" s="183"/>
      <c r="ODI61" s="183"/>
      <c r="ODJ61" s="183"/>
      <c r="ODK61" s="183"/>
      <c r="ODL61" s="183"/>
      <c r="ODM61" s="183"/>
      <c r="ODN61" s="183"/>
      <c r="ODO61" s="183"/>
      <c r="ODP61" s="183"/>
      <c r="ODQ61" s="183"/>
      <c r="ODR61" s="183"/>
      <c r="ODS61" s="183"/>
      <c r="ODT61" s="183"/>
      <c r="ODU61" s="183"/>
      <c r="ODV61" s="183"/>
      <c r="ODW61" s="183"/>
      <c r="ODX61" s="183"/>
      <c r="ODY61" s="183"/>
      <c r="ODZ61" s="183"/>
      <c r="OEA61" s="183"/>
      <c r="OEB61" s="183"/>
      <c r="OEC61" s="183"/>
      <c r="OED61" s="183"/>
      <c r="OEE61" s="183"/>
      <c r="OEF61" s="183"/>
      <c r="OEG61" s="183"/>
      <c r="OEH61" s="183"/>
      <c r="OEI61" s="183"/>
      <c r="OEJ61" s="183"/>
      <c r="OEK61" s="183"/>
      <c r="OEL61" s="183"/>
      <c r="OEM61" s="183"/>
      <c r="OEN61" s="183"/>
      <c r="OEO61" s="183"/>
      <c r="OEP61" s="183"/>
      <c r="OEQ61" s="183"/>
      <c r="OER61" s="183"/>
      <c r="OES61" s="183"/>
      <c r="OET61" s="183"/>
      <c r="OEU61" s="183"/>
      <c r="OEV61" s="183"/>
      <c r="OEW61" s="183"/>
      <c r="OEX61" s="183"/>
      <c r="OEY61" s="183"/>
      <c r="OEZ61" s="183"/>
      <c r="OFA61" s="183"/>
      <c r="OFB61" s="183"/>
      <c r="OFC61" s="183"/>
      <c r="OFD61" s="183"/>
      <c r="OFE61" s="183"/>
      <c r="OFF61" s="183"/>
      <c r="OFG61" s="183"/>
      <c r="OFH61" s="183"/>
      <c r="OFI61" s="183"/>
      <c r="OFJ61" s="183"/>
      <c r="OFK61" s="183"/>
      <c r="OFL61" s="183"/>
      <c r="OFM61" s="183"/>
      <c r="OFN61" s="183"/>
      <c r="OFO61" s="183"/>
      <c r="OFP61" s="183"/>
      <c r="OFQ61" s="183"/>
      <c r="OFR61" s="183"/>
      <c r="OFS61" s="183"/>
      <c r="OFT61" s="183"/>
      <c r="OFU61" s="183"/>
      <c r="OFV61" s="183"/>
      <c r="OFW61" s="183"/>
      <c r="OFX61" s="183"/>
      <c r="OFY61" s="183"/>
      <c r="OFZ61" s="183"/>
      <c r="OGA61" s="183"/>
      <c r="OGB61" s="183"/>
      <c r="OGC61" s="183"/>
      <c r="OGD61" s="183"/>
      <c r="OGE61" s="183"/>
      <c r="OGF61" s="183"/>
      <c r="OGG61" s="183"/>
      <c r="OGH61" s="183"/>
      <c r="OGI61" s="183"/>
      <c r="OGJ61" s="183"/>
      <c r="OGK61" s="183"/>
      <c r="OGL61" s="183"/>
      <c r="OGM61" s="183"/>
      <c r="OGN61" s="183"/>
      <c r="OGO61" s="183"/>
      <c r="OGP61" s="183"/>
      <c r="OGQ61" s="183"/>
      <c r="OGR61" s="183"/>
      <c r="OGS61" s="183"/>
      <c r="OGT61" s="183"/>
      <c r="OGU61" s="183"/>
      <c r="OGV61" s="183"/>
      <c r="OGW61" s="183"/>
      <c r="OGX61" s="183"/>
      <c r="OGY61" s="183"/>
      <c r="OGZ61" s="183"/>
      <c r="OHA61" s="183"/>
      <c r="OHB61" s="183"/>
      <c r="OHC61" s="183"/>
      <c r="OHD61" s="183"/>
      <c r="OHE61" s="183"/>
      <c r="OHF61" s="183"/>
      <c r="OHG61" s="183"/>
      <c r="OHH61" s="183"/>
      <c r="OHI61" s="183"/>
      <c r="OHJ61" s="183"/>
      <c r="OHK61" s="183"/>
      <c r="OHL61" s="183"/>
      <c r="OHM61" s="183"/>
      <c r="OHN61" s="183"/>
      <c r="OHO61" s="183"/>
      <c r="OHP61" s="183"/>
      <c r="OHQ61" s="183"/>
      <c r="OHR61" s="183"/>
      <c r="OHS61" s="183"/>
      <c r="OHT61" s="183"/>
      <c r="OHU61" s="183"/>
      <c r="OHV61" s="183"/>
      <c r="OHW61" s="183"/>
      <c r="OHX61" s="183"/>
      <c r="OHY61" s="183"/>
      <c r="OHZ61" s="183"/>
      <c r="OIA61" s="183"/>
      <c r="OIB61" s="183"/>
      <c r="OIC61" s="183"/>
      <c r="OID61" s="183"/>
      <c r="OIE61" s="183"/>
      <c r="OIF61" s="183"/>
      <c r="OIG61" s="183"/>
      <c r="OIH61" s="183"/>
      <c r="OII61" s="183"/>
      <c r="OIJ61" s="183"/>
      <c r="OIK61" s="183"/>
      <c r="OIL61" s="183"/>
      <c r="OIM61" s="183"/>
      <c r="OIN61" s="183"/>
      <c r="OIO61" s="183"/>
      <c r="OIP61" s="183"/>
      <c r="OIQ61" s="183"/>
      <c r="OIR61" s="183"/>
      <c r="OIS61" s="183"/>
      <c r="OIT61" s="183"/>
      <c r="OIU61" s="183"/>
      <c r="OIV61" s="183"/>
      <c r="OIW61" s="183"/>
      <c r="OIX61" s="183"/>
      <c r="OIY61" s="183"/>
      <c r="OIZ61" s="183"/>
      <c r="OJA61" s="183"/>
      <c r="OJB61" s="183"/>
      <c r="OJC61" s="183"/>
      <c r="OJD61" s="183"/>
      <c r="OJE61" s="183"/>
      <c r="OJF61" s="183"/>
      <c r="OJG61" s="183"/>
      <c r="OJH61" s="183"/>
      <c r="OJI61" s="183"/>
      <c r="OJJ61" s="183"/>
      <c r="OJK61" s="183"/>
      <c r="OJL61" s="183"/>
      <c r="OJM61" s="183"/>
      <c r="OJN61" s="183"/>
      <c r="OJO61" s="183"/>
      <c r="OJP61" s="183"/>
      <c r="OJQ61" s="183"/>
      <c r="OJR61" s="183"/>
      <c r="OJS61" s="183"/>
      <c r="OJT61" s="183"/>
      <c r="OJU61" s="183"/>
      <c r="OJV61" s="183"/>
      <c r="OJW61" s="183"/>
      <c r="OJX61" s="183"/>
      <c r="OJY61" s="183"/>
      <c r="OJZ61" s="183"/>
      <c r="OKA61" s="183"/>
      <c r="OKB61" s="183"/>
      <c r="OKC61" s="183"/>
      <c r="OKD61" s="183"/>
      <c r="OKE61" s="183"/>
      <c r="OKF61" s="183"/>
      <c r="OKG61" s="183"/>
      <c r="OKH61" s="183"/>
      <c r="OKI61" s="183"/>
      <c r="OKJ61" s="183"/>
      <c r="OKK61" s="183"/>
      <c r="OKL61" s="183"/>
      <c r="OKM61" s="183"/>
      <c r="OKN61" s="183"/>
      <c r="OKO61" s="183"/>
      <c r="OKP61" s="183"/>
      <c r="OKQ61" s="183"/>
      <c r="OKR61" s="183"/>
      <c r="OKS61" s="183"/>
      <c r="OKT61" s="183"/>
      <c r="OKU61" s="183"/>
      <c r="OKV61" s="183"/>
      <c r="OKW61" s="183"/>
      <c r="OKX61" s="183"/>
      <c r="OKY61" s="183"/>
      <c r="OKZ61" s="183"/>
      <c r="OLA61" s="183"/>
      <c r="OLB61" s="183"/>
      <c r="OLC61" s="183"/>
      <c r="OLD61" s="183"/>
      <c r="OLE61" s="183"/>
      <c r="OLF61" s="183"/>
      <c r="OLG61" s="183"/>
      <c r="OLH61" s="183"/>
      <c r="OLI61" s="183"/>
      <c r="OLJ61" s="183"/>
      <c r="OLK61" s="183"/>
      <c r="OLL61" s="183"/>
      <c r="OLM61" s="183"/>
      <c r="OLN61" s="183"/>
      <c r="OLO61" s="183"/>
      <c r="OLP61" s="183"/>
      <c r="OLQ61" s="183"/>
      <c r="OLR61" s="183"/>
      <c r="OLS61" s="183"/>
      <c r="OLT61" s="183"/>
      <c r="OLU61" s="183"/>
      <c r="OLV61" s="183"/>
      <c r="OLW61" s="183"/>
      <c r="OLX61" s="183"/>
      <c r="OLY61" s="183"/>
      <c r="OLZ61" s="183"/>
      <c r="OMA61" s="183"/>
      <c r="OMB61" s="183"/>
      <c r="OMC61" s="183"/>
      <c r="OMD61" s="183"/>
      <c r="OME61" s="183"/>
      <c r="OMF61" s="183"/>
      <c r="OMG61" s="183"/>
      <c r="OMH61" s="183"/>
      <c r="OMI61" s="183"/>
      <c r="OMJ61" s="183"/>
      <c r="OMK61" s="183"/>
      <c r="OML61" s="183"/>
      <c r="OMM61" s="183"/>
      <c r="OMN61" s="183"/>
      <c r="OMO61" s="183"/>
      <c r="OMP61" s="183"/>
      <c r="OMQ61" s="183"/>
      <c r="OMR61" s="183"/>
      <c r="OMS61" s="183"/>
      <c r="OMT61" s="183"/>
      <c r="OMU61" s="183"/>
      <c r="OMV61" s="183"/>
      <c r="OMW61" s="183"/>
      <c r="OMX61" s="183"/>
      <c r="OMY61" s="183"/>
      <c r="OMZ61" s="183"/>
      <c r="ONA61" s="183"/>
      <c r="ONB61" s="183"/>
      <c r="ONC61" s="183"/>
      <c r="OND61" s="183"/>
      <c r="ONE61" s="183"/>
      <c r="ONF61" s="183"/>
      <c r="ONG61" s="183"/>
      <c r="ONH61" s="183"/>
      <c r="ONI61" s="183"/>
      <c r="ONJ61" s="183"/>
      <c r="ONK61" s="183"/>
      <c r="ONL61" s="183"/>
      <c r="ONM61" s="183"/>
      <c r="ONN61" s="183"/>
      <c r="ONO61" s="183"/>
      <c r="ONP61" s="183"/>
      <c r="ONQ61" s="183"/>
      <c r="ONR61" s="183"/>
      <c r="ONS61" s="183"/>
      <c r="ONT61" s="183"/>
      <c r="ONU61" s="183"/>
      <c r="ONV61" s="183"/>
      <c r="ONW61" s="183"/>
      <c r="ONX61" s="183"/>
      <c r="ONY61" s="183"/>
      <c r="ONZ61" s="183"/>
      <c r="OOA61" s="183"/>
      <c r="OOB61" s="183"/>
      <c r="OOC61" s="183"/>
      <c r="OOD61" s="183"/>
      <c r="OOE61" s="183"/>
      <c r="OOF61" s="183"/>
      <c r="OOG61" s="183"/>
      <c r="OOH61" s="183"/>
      <c r="OOI61" s="183"/>
      <c r="OOJ61" s="183"/>
      <c r="OOK61" s="183"/>
      <c r="OOL61" s="183"/>
      <c r="OOM61" s="183"/>
      <c r="OON61" s="183"/>
      <c r="OOO61" s="183"/>
      <c r="OOP61" s="183"/>
      <c r="OOQ61" s="183"/>
      <c r="OOR61" s="183"/>
      <c r="OOS61" s="183"/>
      <c r="OOT61" s="183"/>
      <c r="OOU61" s="183"/>
      <c r="OOV61" s="183"/>
      <c r="OOW61" s="183"/>
      <c r="OOX61" s="183"/>
      <c r="OOY61" s="183"/>
      <c r="OOZ61" s="183"/>
      <c r="OPA61" s="183"/>
      <c r="OPB61" s="183"/>
      <c r="OPC61" s="183"/>
      <c r="OPD61" s="183"/>
      <c r="OPE61" s="183"/>
      <c r="OPF61" s="183"/>
      <c r="OPG61" s="183"/>
      <c r="OPH61" s="183"/>
      <c r="OPI61" s="183"/>
      <c r="OPJ61" s="183"/>
      <c r="OPK61" s="183"/>
      <c r="OPL61" s="183"/>
      <c r="OPM61" s="183"/>
      <c r="OPN61" s="183"/>
      <c r="OPO61" s="183"/>
      <c r="OPP61" s="183"/>
      <c r="OPQ61" s="183"/>
      <c r="OPR61" s="183"/>
      <c r="OPS61" s="183"/>
      <c r="OPT61" s="183"/>
      <c r="OPU61" s="183"/>
      <c r="OPV61" s="183"/>
      <c r="OPW61" s="183"/>
      <c r="OPX61" s="183"/>
      <c r="OPY61" s="183"/>
      <c r="OPZ61" s="183"/>
      <c r="OQA61" s="183"/>
      <c r="OQB61" s="183"/>
      <c r="OQC61" s="183"/>
      <c r="OQD61" s="183"/>
      <c r="OQE61" s="183"/>
      <c r="OQF61" s="183"/>
      <c r="OQG61" s="183"/>
      <c r="OQH61" s="183"/>
      <c r="OQI61" s="183"/>
      <c r="OQJ61" s="183"/>
      <c r="OQK61" s="183"/>
      <c r="OQL61" s="183"/>
      <c r="OQM61" s="183"/>
      <c r="OQN61" s="183"/>
      <c r="OQO61" s="183"/>
      <c r="OQP61" s="183"/>
      <c r="OQQ61" s="183"/>
      <c r="OQR61" s="183"/>
      <c r="OQS61" s="183"/>
      <c r="OQT61" s="183"/>
      <c r="OQU61" s="183"/>
      <c r="OQV61" s="183"/>
      <c r="OQW61" s="183"/>
      <c r="OQX61" s="183"/>
      <c r="OQY61" s="183"/>
      <c r="OQZ61" s="183"/>
      <c r="ORA61" s="183"/>
      <c r="ORB61" s="183"/>
      <c r="ORC61" s="183"/>
      <c r="ORD61" s="183"/>
      <c r="ORE61" s="183"/>
      <c r="ORF61" s="183"/>
      <c r="ORG61" s="183"/>
      <c r="ORH61" s="183"/>
      <c r="ORI61" s="183"/>
      <c r="ORJ61" s="183"/>
      <c r="ORK61" s="183"/>
      <c r="ORL61" s="183"/>
      <c r="ORM61" s="183"/>
      <c r="ORN61" s="183"/>
      <c r="ORO61" s="183"/>
      <c r="ORP61" s="183"/>
      <c r="ORQ61" s="183"/>
      <c r="ORR61" s="183"/>
      <c r="ORS61" s="183"/>
      <c r="ORT61" s="183"/>
      <c r="ORU61" s="183"/>
      <c r="ORV61" s="183"/>
      <c r="ORW61" s="183"/>
      <c r="ORX61" s="183"/>
      <c r="ORY61" s="183"/>
      <c r="ORZ61" s="183"/>
      <c r="OSA61" s="183"/>
      <c r="OSB61" s="183"/>
      <c r="OSC61" s="183"/>
      <c r="OSD61" s="183"/>
      <c r="OSE61" s="183"/>
      <c r="OSF61" s="183"/>
      <c r="OSG61" s="183"/>
      <c r="OSH61" s="183"/>
      <c r="OSI61" s="183"/>
      <c r="OSJ61" s="183"/>
      <c r="OSK61" s="183"/>
      <c r="OSL61" s="183"/>
      <c r="OSM61" s="183"/>
      <c r="OSN61" s="183"/>
      <c r="OSO61" s="183"/>
      <c r="OSP61" s="183"/>
      <c r="OSQ61" s="183"/>
      <c r="OSR61" s="183"/>
      <c r="OSS61" s="183"/>
      <c r="OST61" s="183"/>
      <c r="OSU61" s="183"/>
      <c r="OSV61" s="183"/>
      <c r="OSW61" s="183"/>
      <c r="OSX61" s="183"/>
      <c r="OSY61" s="183"/>
      <c r="OSZ61" s="183"/>
      <c r="OTA61" s="183"/>
      <c r="OTB61" s="183"/>
      <c r="OTC61" s="183"/>
      <c r="OTD61" s="183"/>
      <c r="OTE61" s="183"/>
      <c r="OTF61" s="183"/>
      <c r="OTG61" s="183"/>
      <c r="OTH61" s="183"/>
      <c r="OTI61" s="183"/>
      <c r="OTJ61" s="183"/>
      <c r="OTK61" s="183"/>
      <c r="OTL61" s="183"/>
      <c r="OTM61" s="183"/>
      <c r="OTN61" s="183"/>
      <c r="OTO61" s="183"/>
      <c r="OTP61" s="183"/>
      <c r="OTQ61" s="183"/>
      <c r="OTR61" s="183"/>
      <c r="OTS61" s="183"/>
      <c r="OTT61" s="183"/>
      <c r="OTU61" s="183"/>
      <c r="OTV61" s="183"/>
      <c r="OTW61" s="183"/>
      <c r="OTX61" s="183"/>
      <c r="OTY61" s="183"/>
      <c r="OTZ61" s="183"/>
      <c r="OUA61" s="183"/>
      <c r="OUB61" s="183"/>
      <c r="OUC61" s="183"/>
      <c r="OUD61" s="183"/>
      <c r="OUE61" s="183"/>
      <c r="OUF61" s="183"/>
      <c r="OUG61" s="183"/>
      <c r="OUH61" s="183"/>
      <c r="OUI61" s="183"/>
      <c r="OUJ61" s="183"/>
      <c r="OUK61" s="183"/>
      <c r="OUL61" s="183"/>
      <c r="OUM61" s="183"/>
      <c r="OUN61" s="183"/>
      <c r="OUO61" s="183"/>
      <c r="OUP61" s="183"/>
      <c r="OUQ61" s="183"/>
      <c r="OUR61" s="183"/>
      <c r="OUS61" s="183"/>
      <c r="OUT61" s="183"/>
      <c r="OUU61" s="183"/>
      <c r="OUV61" s="183"/>
      <c r="OUW61" s="183"/>
      <c r="OUX61" s="183"/>
      <c r="OUY61" s="183"/>
      <c r="OUZ61" s="183"/>
      <c r="OVA61" s="183"/>
      <c r="OVB61" s="183"/>
      <c r="OVC61" s="183"/>
      <c r="OVD61" s="183"/>
      <c r="OVE61" s="183"/>
      <c r="OVF61" s="183"/>
      <c r="OVG61" s="183"/>
      <c r="OVH61" s="183"/>
      <c r="OVI61" s="183"/>
      <c r="OVJ61" s="183"/>
      <c r="OVK61" s="183"/>
      <c r="OVL61" s="183"/>
      <c r="OVM61" s="183"/>
      <c r="OVN61" s="183"/>
      <c r="OVO61" s="183"/>
      <c r="OVP61" s="183"/>
      <c r="OVQ61" s="183"/>
      <c r="OVR61" s="183"/>
      <c r="OVS61" s="183"/>
      <c r="OVT61" s="183"/>
      <c r="OVU61" s="183"/>
      <c r="OVV61" s="183"/>
      <c r="OVW61" s="183"/>
      <c r="OVX61" s="183"/>
      <c r="OVY61" s="183"/>
      <c r="OVZ61" s="183"/>
      <c r="OWA61" s="183"/>
      <c r="OWB61" s="183"/>
      <c r="OWC61" s="183"/>
      <c r="OWD61" s="183"/>
      <c r="OWE61" s="183"/>
      <c r="OWF61" s="183"/>
      <c r="OWG61" s="183"/>
      <c r="OWH61" s="183"/>
      <c r="OWI61" s="183"/>
      <c r="OWJ61" s="183"/>
      <c r="OWK61" s="183"/>
      <c r="OWL61" s="183"/>
      <c r="OWM61" s="183"/>
      <c r="OWN61" s="183"/>
      <c r="OWO61" s="183"/>
      <c r="OWP61" s="183"/>
      <c r="OWQ61" s="183"/>
      <c r="OWR61" s="183"/>
      <c r="OWS61" s="183"/>
      <c r="OWT61" s="183"/>
      <c r="OWU61" s="183"/>
      <c r="OWV61" s="183"/>
      <c r="OWW61" s="183"/>
      <c r="OWX61" s="183"/>
      <c r="OWY61" s="183"/>
      <c r="OWZ61" s="183"/>
      <c r="OXA61" s="183"/>
      <c r="OXB61" s="183"/>
      <c r="OXC61" s="183"/>
      <c r="OXD61" s="183"/>
      <c r="OXE61" s="183"/>
      <c r="OXF61" s="183"/>
      <c r="OXG61" s="183"/>
      <c r="OXH61" s="183"/>
      <c r="OXI61" s="183"/>
      <c r="OXJ61" s="183"/>
      <c r="OXK61" s="183"/>
      <c r="OXL61" s="183"/>
      <c r="OXM61" s="183"/>
      <c r="OXN61" s="183"/>
      <c r="OXO61" s="183"/>
      <c r="OXP61" s="183"/>
      <c r="OXQ61" s="183"/>
      <c r="OXR61" s="183"/>
      <c r="OXS61" s="183"/>
      <c r="OXT61" s="183"/>
      <c r="OXU61" s="183"/>
      <c r="OXV61" s="183"/>
      <c r="OXW61" s="183"/>
      <c r="OXX61" s="183"/>
      <c r="OXY61" s="183"/>
      <c r="OXZ61" s="183"/>
      <c r="OYA61" s="183"/>
      <c r="OYB61" s="183"/>
      <c r="OYC61" s="183"/>
      <c r="OYD61" s="183"/>
      <c r="OYE61" s="183"/>
      <c r="OYF61" s="183"/>
      <c r="OYG61" s="183"/>
      <c r="OYH61" s="183"/>
      <c r="OYI61" s="183"/>
      <c r="OYJ61" s="183"/>
      <c r="OYK61" s="183"/>
      <c r="OYL61" s="183"/>
      <c r="OYM61" s="183"/>
      <c r="OYN61" s="183"/>
      <c r="OYO61" s="183"/>
      <c r="OYP61" s="183"/>
      <c r="OYQ61" s="183"/>
      <c r="OYR61" s="183"/>
      <c r="OYS61" s="183"/>
      <c r="OYT61" s="183"/>
      <c r="OYU61" s="183"/>
      <c r="OYV61" s="183"/>
      <c r="OYW61" s="183"/>
      <c r="OYX61" s="183"/>
      <c r="OYY61" s="183"/>
      <c r="OYZ61" s="183"/>
      <c r="OZA61" s="183"/>
      <c r="OZB61" s="183"/>
      <c r="OZC61" s="183"/>
      <c r="OZD61" s="183"/>
      <c r="OZE61" s="183"/>
      <c r="OZF61" s="183"/>
      <c r="OZG61" s="183"/>
      <c r="OZH61" s="183"/>
      <c r="OZI61" s="183"/>
      <c r="OZJ61" s="183"/>
      <c r="OZK61" s="183"/>
      <c r="OZL61" s="183"/>
      <c r="OZM61" s="183"/>
      <c r="OZN61" s="183"/>
      <c r="OZO61" s="183"/>
      <c r="OZP61" s="183"/>
      <c r="OZQ61" s="183"/>
      <c r="OZR61" s="183"/>
      <c r="OZS61" s="183"/>
      <c r="OZT61" s="183"/>
      <c r="OZU61" s="183"/>
      <c r="OZV61" s="183"/>
      <c r="OZW61" s="183"/>
      <c r="OZX61" s="183"/>
      <c r="OZY61" s="183"/>
      <c r="OZZ61" s="183"/>
      <c r="PAA61" s="183"/>
      <c r="PAB61" s="183"/>
      <c r="PAC61" s="183"/>
      <c r="PAD61" s="183"/>
      <c r="PAE61" s="183"/>
      <c r="PAF61" s="183"/>
      <c r="PAG61" s="183"/>
      <c r="PAH61" s="183"/>
      <c r="PAI61" s="183"/>
      <c r="PAJ61" s="183"/>
      <c r="PAK61" s="183"/>
      <c r="PAL61" s="183"/>
      <c r="PAM61" s="183"/>
      <c r="PAN61" s="183"/>
      <c r="PAO61" s="183"/>
      <c r="PAP61" s="183"/>
      <c r="PAQ61" s="183"/>
      <c r="PAR61" s="183"/>
      <c r="PAS61" s="183"/>
      <c r="PAT61" s="183"/>
      <c r="PAU61" s="183"/>
      <c r="PAV61" s="183"/>
      <c r="PAW61" s="183"/>
      <c r="PAX61" s="183"/>
      <c r="PAY61" s="183"/>
      <c r="PAZ61" s="183"/>
      <c r="PBA61" s="183"/>
      <c r="PBB61" s="183"/>
      <c r="PBC61" s="183"/>
      <c r="PBD61" s="183"/>
      <c r="PBE61" s="183"/>
      <c r="PBF61" s="183"/>
      <c r="PBG61" s="183"/>
      <c r="PBH61" s="183"/>
      <c r="PBI61" s="183"/>
      <c r="PBJ61" s="183"/>
      <c r="PBK61" s="183"/>
      <c r="PBL61" s="183"/>
      <c r="PBM61" s="183"/>
      <c r="PBN61" s="183"/>
      <c r="PBO61" s="183"/>
      <c r="PBP61" s="183"/>
      <c r="PBQ61" s="183"/>
      <c r="PBR61" s="183"/>
      <c r="PBS61" s="183"/>
      <c r="PBT61" s="183"/>
      <c r="PBU61" s="183"/>
      <c r="PBV61" s="183"/>
      <c r="PBW61" s="183"/>
      <c r="PBX61" s="183"/>
      <c r="PBY61" s="183"/>
      <c r="PBZ61" s="183"/>
      <c r="PCA61" s="183"/>
      <c r="PCB61" s="183"/>
      <c r="PCC61" s="183"/>
      <c r="PCD61" s="183"/>
      <c r="PCE61" s="183"/>
      <c r="PCF61" s="183"/>
      <c r="PCG61" s="183"/>
      <c r="PCH61" s="183"/>
      <c r="PCI61" s="183"/>
      <c r="PCJ61" s="183"/>
      <c r="PCK61" s="183"/>
      <c r="PCL61" s="183"/>
      <c r="PCM61" s="183"/>
      <c r="PCN61" s="183"/>
      <c r="PCO61" s="183"/>
      <c r="PCP61" s="183"/>
      <c r="PCQ61" s="183"/>
      <c r="PCR61" s="183"/>
      <c r="PCS61" s="183"/>
      <c r="PCT61" s="183"/>
      <c r="PCU61" s="183"/>
      <c r="PCV61" s="183"/>
      <c r="PCW61" s="183"/>
      <c r="PCX61" s="183"/>
      <c r="PCY61" s="183"/>
      <c r="PCZ61" s="183"/>
      <c r="PDA61" s="183"/>
      <c r="PDB61" s="183"/>
      <c r="PDC61" s="183"/>
      <c r="PDD61" s="183"/>
      <c r="PDE61" s="183"/>
      <c r="PDF61" s="183"/>
      <c r="PDG61" s="183"/>
      <c r="PDH61" s="183"/>
      <c r="PDI61" s="183"/>
      <c r="PDJ61" s="183"/>
      <c r="PDK61" s="183"/>
      <c r="PDL61" s="183"/>
      <c r="PDM61" s="183"/>
      <c r="PDN61" s="183"/>
      <c r="PDO61" s="183"/>
      <c r="PDP61" s="183"/>
      <c r="PDQ61" s="183"/>
      <c r="PDR61" s="183"/>
      <c r="PDS61" s="183"/>
      <c r="PDT61" s="183"/>
      <c r="PDU61" s="183"/>
      <c r="PDV61" s="183"/>
      <c r="PDW61" s="183"/>
      <c r="PDX61" s="183"/>
      <c r="PDY61" s="183"/>
      <c r="PDZ61" s="183"/>
      <c r="PEA61" s="183"/>
      <c r="PEB61" s="183"/>
      <c r="PEC61" s="183"/>
      <c r="PED61" s="183"/>
      <c r="PEE61" s="183"/>
      <c r="PEF61" s="183"/>
      <c r="PEG61" s="183"/>
      <c r="PEH61" s="183"/>
      <c r="PEI61" s="183"/>
      <c r="PEJ61" s="183"/>
      <c r="PEK61" s="183"/>
      <c r="PEL61" s="183"/>
      <c r="PEM61" s="183"/>
      <c r="PEN61" s="183"/>
      <c r="PEO61" s="183"/>
      <c r="PEP61" s="183"/>
      <c r="PEQ61" s="183"/>
      <c r="PER61" s="183"/>
      <c r="PES61" s="183"/>
      <c r="PET61" s="183"/>
      <c r="PEU61" s="183"/>
      <c r="PEV61" s="183"/>
      <c r="PEW61" s="183"/>
      <c r="PEX61" s="183"/>
      <c r="PEY61" s="183"/>
      <c r="PEZ61" s="183"/>
      <c r="PFA61" s="183"/>
      <c r="PFB61" s="183"/>
      <c r="PFC61" s="183"/>
      <c r="PFD61" s="183"/>
      <c r="PFE61" s="183"/>
      <c r="PFF61" s="183"/>
      <c r="PFG61" s="183"/>
      <c r="PFH61" s="183"/>
      <c r="PFI61" s="183"/>
      <c r="PFJ61" s="183"/>
      <c r="PFK61" s="183"/>
      <c r="PFL61" s="183"/>
      <c r="PFM61" s="183"/>
      <c r="PFN61" s="183"/>
      <c r="PFO61" s="183"/>
      <c r="PFP61" s="183"/>
      <c r="PFQ61" s="183"/>
      <c r="PFR61" s="183"/>
      <c r="PFS61" s="183"/>
      <c r="PFT61" s="183"/>
      <c r="PFU61" s="183"/>
      <c r="PFV61" s="183"/>
      <c r="PFW61" s="183"/>
      <c r="PFX61" s="183"/>
      <c r="PFY61" s="183"/>
      <c r="PFZ61" s="183"/>
      <c r="PGA61" s="183"/>
      <c r="PGB61" s="183"/>
      <c r="PGC61" s="183"/>
      <c r="PGD61" s="183"/>
      <c r="PGE61" s="183"/>
      <c r="PGF61" s="183"/>
      <c r="PGG61" s="183"/>
      <c r="PGH61" s="183"/>
      <c r="PGI61" s="183"/>
      <c r="PGJ61" s="183"/>
      <c r="PGK61" s="183"/>
      <c r="PGL61" s="183"/>
      <c r="PGM61" s="183"/>
      <c r="PGN61" s="183"/>
      <c r="PGO61" s="183"/>
      <c r="PGP61" s="183"/>
      <c r="PGQ61" s="183"/>
      <c r="PGR61" s="183"/>
      <c r="PGS61" s="183"/>
      <c r="PGT61" s="183"/>
      <c r="PGU61" s="183"/>
      <c r="PGV61" s="183"/>
      <c r="PGW61" s="183"/>
      <c r="PGX61" s="183"/>
      <c r="PGY61" s="183"/>
      <c r="PGZ61" s="183"/>
      <c r="PHA61" s="183"/>
      <c r="PHB61" s="183"/>
      <c r="PHC61" s="183"/>
      <c r="PHD61" s="183"/>
      <c r="PHE61" s="183"/>
      <c r="PHF61" s="183"/>
      <c r="PHG61" s="183"/>
      <c r="PHH61" s="183"/>
      <c r="PHI61" s="183"/>
      <c r="PHJ61" s="183"/>
      <c r="PHK61" s="183"/>
      <c r="PHL61" s="183"/>
      <c r="PHM61" s="183"/>
      <c r="PHN61" s="183"/>
      <c r="PHO61" s="183"/>
      <c r="PHP61" s="183"/>
      <c r="PHQ61" s="183"/>
      <c r="PHR61" s="183"/>
      <c r="PHS61" s="183"/>
      <c r="PHT61" s="183"/>
      <c r="PHU61" s="183"/>
      <c r="PHV61" s="183"/>
      <c r="PHW61" s="183"/>
      <c r="PHX61" s="183"/>
      <c r="PHY61" s="183"/>
      <c r="PHZ61" s="183"/>
      <c r="PIA61" s="183"/>
      <c r="PIB61" s="183"/>
      <c r="PIC61" s="183"/>
      <c r="PID61" s="183"/>
      <c r="PIE61" s="183"/>
      <c r="PIF61" s="183"/>
      <c r="PIG61" s="183"/>
      <c r="PIH61" s="183"/>
      <c r="PII61" s="183"/>
      <c r="PIJ61" s="183"/>
      <c r="PIK61" s="183"/>
      <c r="PIL61" s="183"/>
      <c r="PIM61" s="183"/>
      <c r="PIN61" s="183"/>
      <c r="PIO61" s="183"/>
      <c r="PIP61" s="183"/>
      <c r="PIQ61" s="183"/>
      <c r="PIR61" s="183"/>
      <c r="PIS61" s="183"/>
      <c r="PIT61" s="183"/>
      <c r="PIU61" s="183"/>
      <c r="PIV61" s="183"/>
      <c r="PIW61" s="183"/>
      <c r="PIX61" s="183"/>
      <c r="PIY61" s="183"/>
      <c r="PIZ61" s="183"/>
      <c r="PJA61" s="183"/>
      <c r="PJB61" s="183"/>
      <c r="PJC61" s="183"/>
      <c r="PJD61" s="183"/>
      <c r="PJE61" s="183"/>
      <c r="PJF61" s="183"/>
      <c r="PJG61" s="183"/>
      <c r="PJH61" s="183"/>
      <c r="PJI61" s="183"/>
      <c r="PJJ61" s="183"/>
      <c r="PJK61" s="183"/>
      <c r="PJL61" s="183"/>
      <c r="PJM61" s="183"/>
      <c r="PJN61" s="183"/>
      <c r="PJO61" s="183"/>
      <c r="PJP61" s="183"/>
      <c r="PJQ61" s="183"/>
      <c r="PJR61" s="183"/>
      <c r="PJS61" s="183"/>
      <c r="PJT61" s="183"/>
      <c r="PJU61" s="183"/>
      <c r="PJV61" s="183"/>
      <c r="PJW61" s="183"/>
      <c r="PJX61" s="183"/>
      <c r="PJY61" s="183"/>
      <c r="PJZ61" s="183"/>
      <c r="PKA61" s="183"/>
      <c r="PKB61" s="183"/>
      <c r="PKC61" s="183"/>
      <c r="PKD61" s="183"/>
      <c r="PKE61" s="183"/>
      <c r="PKF61" s="183"/>
      <c r="PKG61" s="183"/>
      <c r="PKH61" s="183"/>
      <c r="PKI61" s="183"/>
      <c r="PKJ61" s="183"/>
      <c r="PKK61" s="183"/>
      <c r="PKL61" s="183"/>
      <c r="PKM61" s="183"/>
      <c r="PKN61" s="183"/>
      <c r="PKO61" s="183"/>
      <c r="PKP61" s="183"/>
      <c r="PKQ61" s="183"/>
      <c r="PKR61" s="183"/>
      <c r="PKS61" s="183"/>
      <c r="PKT61" s="183"/>
      <c r="PKU61" s="183"/>
      <c r="PKV61" s="183"/>
      <c r="PKW61" s="183"/>
      <c r="PKX61" s="183"/>
      <c r="PKY61" s="183"/>
      <c r="PKZ61" s="183"/>
      <c r="PLA61" s="183"/>
      <c r="PLB61" s="183"/>
      <c r="PLC61" s="183"/>
      <c r="PLD61" s="183"/>
      <c r="PLE61" s="183"/>
      <c r="PLF61" s="183"/>
      <c r="PLG61" s="183"/>
      <c r="PLH61" s="183"/>
      <c r="PLI61" s="183"/>
      <c r="PLJ61" s="183"/>
      <c r="PLK61" s="183"/>
      <c r="PLL61" s="183"/>
      <c r="PLM61" s="183"/>
      <c r="PLN61" s="183"/>
      <c r="PLO61" s="183"/>
      <c r="PLP61" s="183"/>
      <c r="PLQ61" s="183"/>
      <c r="PLR61" s="183"/>
      <c r="PLS61" s="183"/>
      <c r="PLT61" s="183"/>
      <c r="PLU61" s="183"/>
      <c r="PLV61" s="183"/>
      <c r="PLW61" s="183"/>
      <c r="PLX61" s="183"/>
      <c r="PLY61" s="183"/>
      <c r="PLZ61" s="183"/>
      <c r="PMA61" s="183"/>
      <c r="PMB61" s="183"/>
      <c r="PMC61" s="183"/>
      <c r="PMD61" s="183"/>
      <c r="PME61" s="183"/>
      <c r="PMF61" s="183"/>
      <c r="PMG61" s="183"/>
      <c r="PMH61" s="183"/>
      <c r="PMI61" s="183"/>
      <c r="PMJ61" s="183"/>
      <c r="PMK61" s="183"/>
      <c r="PML61" s="183"/>
      <c r="PMM61" s="183"/>
      <c r="PMN61" s="183"/>
      <c r="PMO61" s="183"/>
      <c r="PMP61" s="183"/>
      <c r="PMQ61" s="183"/>
      <c r="PMR61" s="183"/>
      <c r="PMS61" s="183"/>
      <c r="PMT61" s="183"/>
      <c r="PMU61" s="183"/>
      <c r="PMV61" s="183"/>
      <c r="PMW61" s="183"/>
      <c r="PMX61" s="183"/>
      <c r="PMY61" s="183"/>
      <c r="PMZ61" s="183"/>
      <c r="PNA61" s="183"/>
      <c r="PNB61" s="183"/>
      <c r="PNC61" s="183"/>
      <c r="PND61" s="183"/>
      <c r="PNE61" s="183"/>
      <c r="PNF61" s="183"/>
      <c r="PNG61" s="183"/>
      <c r="PNH61" s="183"/>
      <c r="PNI61" s="183"/>
      <c r="PNJ61" s="183"/>
      <c r="PNK61" s="183"/>
      <c r="PNL61" s="183"/>
      <c r="PNM61" s="183"/>
      <c r="PNN61" s="183"/>
      <c r="PNO61" s="183"/>
      <c r="PNP61" s="183"/>
      <c r="PNQ61" s="183"/>
      <c r="PNR61" s="183"/>
      <c r="PNS61" s="183"/>
      <c r="PNT61" s="183"/>
      <c r="PNU61" s="183"/>
      <c r="PNV61" s="183"/>
      <c r="PNW61" s="183"/>
      <c r="PNX61" s="183"/>
      <c r="PNY61" s="183"/>
      <c r="PNZ61" s="183"/>
      <c r="POA61" s="183"/>
      <c r="POB61" s="183"/>
      <c r="POC61" s="183"/>
      <c r="POD61" s="183"/>
      <c r="POE61" s="183"/>
      <c r="POF61" s="183"/>
      <c r="POG61" s="183"/>
      <c r="POH61" s="183"/>
      <c r="POI61" s="183"/>
      <c r="POJ61" s="183"/>
      <c r="POK61" s="183"/>
      <c r="POL61" s="183"/>
      <c r="POM61" s="183"/>
      <c r="PON61" s="183"/>
      <c r="POO61" s="183"/>
      <c r="POP61" s="183"/>
      <c r="POQ61" s="183"/>
      <c r="POR61" s="183"/>
      <c r="POS61" s="183"/>
      <c r="POT61" s="183"/>
      <c r="POU61" s="183"/>
      <c r="POV61" s="183"/>
      <c r="POW61" s="183"/>
      <c r="POX61" s="183"/>
      <c r="POY61" s="183"/>
      <c r="POZ61" s="183"/>
      <c r="PPA61" s="183"/>
      <c r="PPB61" s="183"/>
      <c r="PPC61" s="183"/>
      <c r="PPD61" s="183"/>
      <c r="PPE61" s="183"/>
      <c r="PPF61" s="183"/>
      <c r="PPG61" s="183"/>
      <c r="PPH61" s="183"/>
      <c r="PPI61" s="183"/>
      <c r="PPJ61" s="183"/>
      <c r="PPK61" s="183"/>
      <c r="PPL61" s="183"/>
      <c r="PPM61" s="183"/>
      <c r="PPN61" s="183"/>
      <c r="PPO61" s="183"/>
      <c r="PPP61" s="183"/>
      <c r="PPQ61" s="183"/>
      <c r="PPR61" s="183"/>
      <c r="PPS61" s="183"/>
      <c r="PPT61" s="183"/>
      <c r="PPU61" s="183"/>
      <c r="PPV61" s="183"/>
      <c r="PPW61" s="183"/>
      <c r="PPX61" s="183"/>
      <c r="PPY61" s="183"/>
      <c r="PPZ61" s="183"/>
      <c r="PQA61" s="183"/>
      <c r="PQB61" s="183"/>
      <c r="PQC61" s="183"/>
      <c r="PQD61" s="183"/>
      <c r="PQE61" s="183"/>
      <c r="PQF61" s="183"/>
      <c r="PQG61" s="183"/>
      <c r="PQH61" s="183"/>
      <c r="PQI61" s="183"/>
      <c r="PQJ61" s="183"/>
      <c r="PQK61" s="183"/>
      <c r="PQL61" s="183"/>
      <c r="PQM61" s="183"/>
      <c r="PQN61" s="183"/>
      <c r="PQO61" s="183"/>
      <c r="PQP61" s="183"/>
      <c r="PQQ61" s="183"/>
      <c r="PQR61" s="183"/>
      <c r="PQS61" s="183"/>
      <c r="PQT61" s="183"/>
      <c r="PQU61" s="183"/>
      <c r="PQV61" s="183"/>
      <c r="PQW61" s="183"/>
      <c r="PQX61" s="183"/>
      <c r="PQY61" s="183"/>
      <c r="PQZ61" s="183"/>
      <c r="PRA61" s="183"/>
      <c r="PRB61" s="183"/>
      <c r="PRC61" s="183"/>
      <c r="PRD61" s="183"/>
      <c r="PRE61" s="183"/>
      <c r="PRF61" s="183"/>
      <c r="PRG61" s="183"/>
      <c r="PRH61" s="183"/>
      <c r="PRI61" s="183"/>
      <c r="PRJ61" s="183"/>
      <c r="PRK61" s="183"/>
      <c r="PRL61" s="183"/>
      <c r="PRM61" s="183"/>
      <c r="PRN61" s="183"/>
      <c r="PRO61" s="183"/>
      <c r="PRP61" s="183"/>
      <c r="PRQ61" s="183"/>
      <c r="PRR61" s="183"/>
      <c r="PRS61" s="183"/>
      <c r="PRT61" s="183"/>
      <c r="PRU61" s="183"/>
      <c r="PRV61" s="183"/>
      <c r="PRW61" s="183"/>
      <c r="PRX61" s="183"/>
      <c r="PRY61" s="183"/>
      <c r="PRZ61" s="183"/>
      <c r="PSA61" s="183"/>
      <c r="PSB61" s="183"/>
      <c r="PSC61" s="183"/>
      <c r="PSD61" s="183"/>
      <c r="PSE61" s="183"/>
      <c r="PSF61" s="183"/>
      <c r="PSG61" s="183"/>
      <c r="PSH61" s="183"/>
      <c r="PSI61" s="183"/>
      <c r="PSJ61" s="183"/>
      <c r="PSK61" s="183"/>
      <c r="PSL61" s="183"/>
      <c r="PSM61" s="183"/>
      <c r="PSN61" s="183"/>
      <c r="PSO61" s="183"/>
      <c r="PSP61" s="183"/>
      <c r="PSQ61" s="183"/>
      <c r="PSR61" s="183"/>
      <c r="PSS61" s="183"/>
      <c r="PST61" s="183"/>
      <c r="PSU61" s="183"/>
      <c r="PSV61" s="183"/>
      <c r="PSW61" s="183"/>
      <c r="PSX61" s="183"/>
      <c r="PSY61" s="183"/>
      <c r="PSZ61" s="183"/>
      <c r="PTA61" s="183"/>
      <c r="PTB61" s="183"/>
      <c r="PTC61" s="183"/>
      <c r="PTD61" s="183"/>
      <c r="PTE61" s="183"/>
      <c r="PTF61" s="183"/>
      <c r="PTG61" s="183"/>
      <c r="PTH61" s="183"/>
      <c r="PTI61" s="183"/>
      <c r="PTJ61" s="183"/>
      <c r="PTK61" s="183"/>
      <c r="PTL61" s="183"/>
      <c r="PTM61" s="183"/>
      <c r="PTN61" s="183"/>
      <c r="PTO61" s="183"/>
      <c r="PTP61" s="183"/>
      <c r="PTQ61" s="183"/>
      <c r="PTR61" s="183"/>
      <c r="PTS61" s="183"/>
      <c r="PTT61" s="183"/>
      <c r="PTU61" s="183"/>
      <c r="PTV61" s="183"/>
      <c r="PTW61" s="183"/>
      <c r="PTX61" s="183"/>
      <c r="PTY61" s="183"/>
      <c r="PTZ61" s="183"/>
      <c r="PUA61" s="183"/>
      <c r="PUB61" s="183"/>
      <c r="PUC61" s="183"/>
      <c r="PUD61" s="183"/>
      <c r="PUE61" s="183"/>
      <c r="PUF61" s="183"/>
      <c r="PUG61" s="183"/>
      <c r="PUH61" s="183"/>
      <c r="PUI61" s="183"/>
      <c r="PUJ61" s="183"/>
      <c r="PUK61" s="183"/>
      <c r="PUL61" s="183"/>
      <c r="PUM61" s="183"/>
      <c r="PUN61" s="183"/>
      <c r="PUO61" s="183"/>
      <c r="PUP61" s="183"/>
      <c r="PUQ61" s="183"/>
      <c r="PUR61" s="183"/>
      <c r="PUS61" s="183"/>
      <c r="PUT61" s="183"/>
      <c r="PUU61" s="183"/>
      <c r="PUV61" s="183"/>
      <c r="PUW61" s="183"/>
      <c r="PUX61" s="183"/>
      <c r="PUY61" s="183"/>
      <c r="PUZ61" s="183"/>
      <c r="PVA61" s="183"/>
      <c r="PVB61" s="183"/>
      <c r="PVC61" s="183"/>
      <c r="PVD61" s="183"/>
      <c r="PVE61" s="183"/>
      <c r="PVF61" s="183"/>
      <c r="PVG61" s="183"/>
      <c r="PVH61" s="183"/>
      <c r="PVI61" s="183"/>
      <c r="PVJ61" s="183"/>
      <c r="PVK61" s="183"/>
      <c r="PVL61" s="183"/>
      <c r="PVM61" s="183"/>
      <c r="PVN61" s="183"/>
      <c r="PVO61" s="183"/>
      <c r="PVP61" s="183"/>
      <c r="PVQ61" s="183"/>
      <c r="PVR61" s="183"/>
      <c r="PVS61" s="183"/>
      <c r="PVT61" s="183"/>
      <c r="PVU61" s="183"/>
      <c r="PVV61" s="183"/>
      <c r="PVW61" s="183"/>
      <c r="PVX61" s="183"/>
      <c r="PVY61" s="183"/>
      <c r="PVZ61" s="183"/>
      <c r="PWA61" s="183"/>
      <c r="PWB61" s="183"/>
      <c r="PWC61" s="183"/>
      <c r="PWD61" s="183"/>
      <c r="PWE61" s="183"/>
      <c r="PWF61" s="183"/>
      <c r="PWG61" s="183"/>
      <c r="PWH61" s="183"/>
      <c r="PWI61" s="183"/>
      <c r="PWJ61" s="183"/>
      <c r="PWK61" s="183"/>
      <c r="PWL61" s="183"/>
      <c r="PWM61" s="183"/>
      <c r="PWN61" s="183"/>
      <c r="PWO61" s="183"/>
      <c r="PWP61" s="183"/>
      <c r="PWQ61" s="183"/>
      <c r="PWR61" s="183"/>
      <c r="PWS61" s="183"/>
      <c r="PWT61" s="183"/>
      <c r="PWU61" s="183"/>
      <c r="PWV61" s="183"/>
      <c r="PWW61" s="183"/>
      <c r="PWX61" s="183"/>
      <c r="PWY61" s="183"/>
      <c r="PWZ61" s="183"/>
      <c r="PXA61" s="183"/>
      <c r="PXB61" s="183"/>
      <c r="PXC61" s="183"/>
      <c r="PXD61" s="183"/>
      <c r="PXE61" s="183"/>
      <c r="PXF61" s="183"/>
      <c r="PXG61" s="183"/>
      <c r="PXH61" s="183"/>
      <c r="PXI61" s="183"/>
      <c r="PXJ61" s="183"/>
      <c r="PXK61" s="183"/>
      <c r="PXL61" s="183"/>
      <c r="PXM61" s="183"/>
      <c r="PXN61" s="183"/>
      <c r="PXO61" s="183"/>
      <c r="PXP61" s="183"/>
      <c r="PXQ61" s="183"/>
      <c r="PXR61" s="183"/>
      <c r="PXS61" s="183"/>
      <c r="PXT61" s="183"/>
      <c r="PXU61" s="183"/>
      <c r="PXV61" s="183"/>
      <c r="PXW61" s="183"/>
      <c r="PXX61" s="183"/>
      <c r="PXY61" s="183"/>
      <c r="PXZ61" s="183"/>
      <c r="PYA61" s="183"/>
      <c r="PYB61" s="183"/>
      <c r="PYC61" s="183"/>
      <c r="PYD61" s="183"/>
      <c r="PYE61" s="183"/>
      <c r="PYF61" s="183"/>
      <c r="PYG61" s="183"/>
      <c r="PYH61" s="183"/>
      <c r="PYI61" s="183"/>
      <c r="PYJ61" s="183"/>
      <c r="PYK61" s="183"/>
      <c r="PYL61" s="183"/>
      <c r="PYM61" s="183"/>
      <c r="PYN61" s="183"/>
      <c r="PYO61" s="183"/>
      <c r="PYP61" s="183"/>
      <c r="PYQ61" s="183"/>
      <c r="PYR61" s="183"/>
      <c r="PYS61" s="183"/>
      <c r="PYT61" s="183"/>
      <c r="PYU61" s="183"/>
      <c r="PYV61" s="183"/>
      <c r="PYW61" s="183"/>
      <c r="PYX61" s="183"/>
      <c r="PYY61" s="183"/>
      <c r="PYZ61" s="183"/>
      <c r="PZA61" s="183"/>
      <c r="PZB61" s="183"/>
      <c r="PZC61" s="183"/>
      <c r="PZD61" s="183"/>
      <c r="PZE61" s="183"/>
      <c r="PZF61" s="183"/>
      <c r="PZG61" s="183"/>
      <c r="PZH61" s="183"/>
      <c r="PZI61" s="183"/>
      <c r="PZJ61" s="183"/>
      <c r="PZK61" s="183"/>
      <c r="PZL61" s="183"/>
      <c r="PZM61" s="183"/>
      <c r="PZN61" s="183"/>
      <c r="PZO61" s="183"/>
      <c r="PZP61" s="183"/>
      <c r="PZQ61" s="183"/>
      <c r="PZR61" s="183"/>
      <c r="PZS61" s="183"/>
      <c r="PZT61" s="183"/>
      <c r="PZU61" s="183"/>
      <c r="PZV61" s="183"/>
      <c r="PZW61" s="183"/>
      <c r="PZX61" s="183"/>
      <c r="PZY61" s="183"/>
      <c r="PZZ61" s="183"/>
      <c r="QAA61" s="183"/>
      <c r="QAB61" s="183"/>
      <c r="QAC61" s="183"/>
      <c r="QAD61" s="183"/>
      <c r="QAE61" s="183"/>
      <c r="QAF61" s="183"/>
      <c r="QAG61" s="183"/>
      <c r="QAH61" s="183"/>
      <c r="QAI61" s="183"/>
      <c r="QAJ61" s="183"/>
      <c r="QAK61" s="183"/>
      <c r="QAL61" s="183"/>
      <c r="QAM61" s="183"/>
      <c r="QAN61" s="183"/>
      <c r="QAO61" s="183"/>
      <c r="QAP61" s="183"/>
      <c r="QAQ61" s="183"/>
      <c r="QAR61" s="183"/>
      <c r="QAS61" s="183"/>
      <c r="QAT61" s="183"/>
      <c r="QAU61" s="183"/>
      <c r="QAV61" s="183"/>
      <c r="QAW61" s="183"/>
      <c r="QAX61" s="183"/>
      <c r="QAY61" s="183"/>
      <c r="QAZ61" s="183"/>
      <c r="QBA61" s="183"/>
      <c r="QBB61" s="183"/>
      <c r="QBC61" s="183"/>
      <c r="QBD61" s="183"/>
      <c r="QBE61" s="183"/>
      <c r="QBF61" s="183"/>
      <c r="QBG61" s="183"/>
      <c r="QBH61" s="183"/>
      <c r="QBI61" s="183"/>
      <c r="QBJ61" s="183"/>
      <c r="QBK61" s="183"/>
      <c r="QBL61" s="183"/>
      <c r="QBM61" s="183"/>
      <c r="QBN61" s="183"/>
      <c r="QBO61" s="183"/>
      <c r="QBP61" s="183"/>
      <c r="QBQ61" s="183"/>
      <c r="QBR61" s="183"/>
      <c r="QBS61" s="183"/>
      <c r="QBT61" s="183"/>
      <c r="QBU61" s="183"/>
      <c r="QBV61" s="183"/>
      <c r="QBW61" s="183"/>
      <c r="QBX61" s="183"/>
      <c r="QBY61" s="183"/>
      <c r="QBZ61" s="183"/>
      <c r="QCA61" s="183"/>
      <c r="QCB61" s="183"/>
      <c r="QCC61" s="183"/>
      <c r="QCD61" s="183"/>
      <c r="QCE61" s="183"/>
      <c r="QCF61" s="183"/>
      <c r="QCG61" s="183"/>
      <c r="QCH61" s="183"/>
      <c r="QCI61" s="183"/>
      <c r="QCJ61" s="183"/>
      <c r="QCK61" s="183"/>
      <c r="QCL61" s="183"/>
      <c r="QCM61" s="183"/>
      <c r="QCN61" s="183"/>
      <c r="QCO61" s="183"/>
      <c r="QCP61" s="183"/>
      <c r="QCQ61" s="183"/>
      <c r="QCR61" s="183"/>
      <c r="QCS61" s="183"/>
      <c r="QCT61" s="183"/>
      <c r="QCU61" s="183"/>
      <c r="QCV61" s="183"/>
      <c r="QCW61" s="183"/>
      <c r="QCX61" s="183"/>
      <c r="QCY61" s="183"/>
      <c r="QCZ61" s="183"/>
      <c r="QDA61" s="183"/>
      <c r="QDB61" s="183"/>
      <c r="QDC61" s="183"/>
      <c r="QDD61" s="183"/>
      <c r="QDE61" s="183"/>
      <c r="QDF61" s="183"/>
      <c r="QDG61" s="183"/>
      <c r="QDH61" s="183"/>
      <c r="QDI61" s="183"/>
      <c r="QDJ61" s="183"/>
      <c r="QDK61" s="183"/>
      <c r="QDL61" s="183"/>
      <c r="QDM61" s="183"/>
      <c r="QDN61" s="183"/>
      <c r="QDO61" s="183"/>
      <c r="QDP61" s="183"/>
      <c r="QDQ61" s="183"/>
      <c r="QDR61" s="183"/>
      <c r="QDS61" s="183"/>
      <c r="QDT61" s="183"/>
      <c r="QDU61" s="183"/>
      <c r="QDV61" s="183"/>
      <c r="QDW61" s="183"/>
      <c r="QDX61" s="183"/>
      <c r="QDY61" s="183"/>
      <c r="QDZ61" s="183"/>
      <c r="QEA61" s="183"/>
      <c r="QEB61" s="183"/>
      <c r="QEC61" s="183"/>
      <c r="QED61" s="183"/>
      <c r="QEE61" s="183"/>
      <c r="QEF61" s="183"/>
      <c r="QEG61" s="183"/>
      <c r="QEH61" s="183"/>
      <c r="QEI61" s="183"/>
      <c r="QEJ61" s="183"/>
      <c r="QEK61" s="183"/>
      <c r="QEL61" s="183"/>
      <c r="QEM61" s="183"/>
      <c r="QEN61" s="183"/>
      <c r="QEO61" s="183"/>
      <c r="QEP61" s="183"/>
      <c r="QEQ61" s="183"/>
      <c r="QER61" s="183"/>
      <c r="QES61" s="183"/>
      <c r="QET61" s="183"/>
      <c r="QEU61" s="183"/>
      <c r="QEV61" s="183"/>
      <c r="QEW61" s="183"/>
      <c r="QEX61" s="183"/>
      <c r="QEY61" s="183"/>
      <c r="QEZ61" s="183"/>
      <c r="QFA61" s="183"/>
      <c r="QFB61" s="183"/>
      <c r="QFC61" s="183"/>
      <c r="QFD61" s="183"/>
      <c r="QFE61" s="183"/>
      <c r="QFF61" s="183"/>
      <c r="QFG61" s="183"/>
      <c r="QFH61" s="183"/>
      <c r="QFI61" s="183"/>
      <c r="QFJ61" s="183"/>
      <c r="QFK61" s="183"/>
      <c r="QFL61" s="183"/>
      <c r="QFM61" s="183"/>
      <c r="QFN61" s="183"/>
      <c r="QFO61" s="183"/>
      <c r="QFP61" s="183"/>
      <c r="QFQ61" s="183"/>
      <c r="QFR61" s="183"/>
      <c r="QFS61" s="183"/>
      <c r="QFT61" s="183"/>
      <c r="QFU61" s="183"/>
      <c r="QFV61" s="183"/>
      <c r="QFW61" s="183"/>
      <c r="QFX61" s="183"/>
      <c r="QFY61" s="183"/>
      <c r="QFZ61" s="183"/>
      <c r="QGA61" s="183"/>
      <c r="QGB61" s="183"/>
      <c r="QGC61" s="183"/>
      <c r="QGD61" s="183"/>
      <c r="QGE61" s="183"/>
      <c r="QGF61" s="183"/>
      <c r="QGG61" s="183"/>
      <c r="QGH61" s="183"/>
      <c r="QGI61" s="183"/>
      <c r="QGJ61" s="183"/>
      <c r="QGK61" s="183"/>
      <c r="QGL61" s="183"/>
      <c r="QGM61" s="183"/>
      <c r="QGN61" s="183"/>
      <c r="QGO61" s="183"/>
      <c r="QGP61" s="183"/>
      <c r="QGQ61" s="183"/>
      <c r="QGR61" s="183"/>
      <c r="QGS61" s="183"/>
      <c r="QGT61" s="183"/>
      <c r="QGU61" s="183"/>
      <c r="QGV61" s="183"/>
      <c r="QGW61" s="183"/>
      <c r="QGX61" s="183"/>
      <c r="QGY61" s="183"/>
      <c r="QGZ61" s="183"/>
      <c r="QHA61" s="183"/>
      <c r="QHB61" s="183"/>
      <c r="QHC61" s="183"/>
      <c r="QHD61" s="183"/>
      <c r="QHE61" s="183"/>
      <c r="QHF61" s="183"/>
      <c r="QHG61" s="183"/>
      <c r="QHH61" s="183"/>
      <c r="QHI61" s="183"/>
      <c r="QHJ61" s="183"/>
      <c r="QHK61" s="183"/>
      <c r="QHL61" s="183"/>
      <c r="QHM61" s="183"/>
      <c r="QHN61" s="183"/>
      <c r="QHO61" s="183"/>
      <c r="QHP61" s="183"/>
      <c r="QHQ61" s="183"/>
      <c r="QHR61" s="183"/>
      <c r="QHS61" s="183"/>
      <c r="QHT61" s="183"/>
      <c r="QHU61" s="183"/>
      <c r="QHV61" s="183"/>
      <c r="QHW61" s="183"/>
      <c r="QHX61" s="183"/>
      <c r="QHY61" s="183"/>
      <c r="QHZ61" s="183"/>
      <c r="QIA61" s="183"/>
      <c r="QIB61" s="183"/>
      <c r="QIC61" s="183"/>
      <c r="QID61" s="183"/>
      <c r="QIE61" s="183"/>
      <c r="QIF61" s="183"/>
      <c r="QIG61" s="183"/>
      <c r="QIH61" s="183"/>
      <c r="QII61" s="183"/>
      <c r="QIJ61" s="183"/>
      <c r="QIK61" s="183"/>
      <c r="QIL61" s="183"/>
      <c r="QIM61" s="183"/>
      <c r="QIN61" s="183"/>
      <c r="QIO61" s="183"/>
      <c r="QIP61" s="183"/>
      <c r="QIQ61" s="183"/>
      <c r="QIR61" s="183"/>
      <c r="QIS61" s="183"/>
      <c r="QIT61" s="183"/>
      <c r="QIU61" s="183"/>
      <c r="QIV61" s="183"/>
      <c r="QIW61" s="183"/>
      <c r="QIX61" s="183"/>
      <c r="QIY61" s="183"/>
      <c r="QIZ61" s="183"/>
      <c r="QJA61" s="183"/>
      <c r="QJB61" s="183"/>
      <c r="QJC61" s="183"/>
      <c r="QJD61" s="183"/>
      <c r="QJE61" s="183"/>
      <c r="QJF61" s="183"/>
      <c r="QJG61" s="183"/>
      <c r="QJH61" s="183"/>
      <c r="QJI61" s="183"/>
      <c r="QJJ61" s="183"/>
      <c r="QJK61" s="183"/>
      <c r="QJL61" s="183"/>
      <c r="QJM61" s="183"/>
      <c r="QJN61" s="183"/>
      <c r="QJO61" s="183"/>
      <c r="QJP61" s="183"/>
      <c r="QJQ61" s="183"/>
      <c r="QJR61" s="183"/>
      <c r="QJS61" s="183"/>
      <c r="QJT61" s="183"/>
      <c r="QJU61" s="183"/>
      <c r="QJV61" s="183"/>
      <c r="QJW61" s="183"/>
      <c r="QJX61" s="183"/>
      <c r="QJY61" s="183"/>
      <c r="QJZ61" s="183"/>
      <c r="QKA61" s="183"/>
      <c r="QKB61" s="183"/>
      <c r="QKC61" s="183"/>
      <c r="QKD61" s="183"/>
      <c r="QKE61" s="183"/>
      <c r="QKF61" s="183"/>
      <c r="QKG61" s="183"/>
      <c r="QKH61" s="183"/>
      <c r="QKI61" s="183"/>
      <c r="QKJ61" s="183"/>
      <c r="QKK61" s="183"/>
      <c r="QKL61" s="183"/>
      <c r="QKM61" s="183"/>
      <c r="QKN61" s="183"/>
      <c r="QKO61" s="183"/>
      <c r="QKP61" s="183"/>
      <c r="QKQ61" s="183"/>
      <c r="QKR61" s="183"/>
      <c r="QKS61" s="183"/>
      <c r="QKT61" s="183"/>
      <c r="QKU61" s="183"/>
      <c r="QKV61" s="183"/>
      <c r="QKW61" s="183"/>
      <c r="QKX61" s="183"/>
      <c r="QKY61" s="183"/>
      <c r="QKZ61" s="183"/>
      <c r="QLA61" s="183"/>
      <c r="QLB61" s="183"/>
      <c r="QLC61" s="183"/>
      <c r="QLD61" s="183"/>
      <c r="QLE61" s="183"/>
      <c r="QLF61" s="183"/>
      <c r="QLG61" s="183"/>
      <c r="QLH61" s="183"/>
      <c r="QLI61" s="183"/>
      <c r="QLJ61" s="183"/>
      <c r="QLK61" s="183"/>
      <c r="QLL61" s="183"/>
      <c r="QLM61" s="183"/>
      <c r="QLN61" s="183"/>
      <c r="QLO61" s="183"/>
      <c r="QLP61" s="183"/>
      <c r="QLQ61" s="183"/>
      <c r="QLR61" s="183"/>
      <c r="QLS61" s="183"/>
      <c r="QLT61" s="183"/>
      <c r="QLU61" s="183"/>
      <c r="QLV61" s="183"/>
      <c r="QLW61" s="183"/>
      <c r="QLX61" s="183"/>
      <c r="QLY61" s="183"/>
      <c r="QLZ61" s="183"/>
      <c r="QMA61" s="183"/>
      <c r="QMB61" s="183"/>
      <c r="QMC61" s="183"/>
      <c r="QMD61" s="183"/>
      <c r="QME61" s="183"/>
      <c r="QMF61" s="183"/>
      <c r="QMG61" s="183"/>
      <c r="QMH61" s="183"/>
      <c r="QMI61" s="183"/>
      <c r="QMJ61" s="183"/>
      <c r="QMK61" s="183"/>
      <c r="QML61" s="183"/>
      <c r="QMM61" s="183"/>
      <c r="QMN61" s="183"/>
      <c r="QMO61" s="183"/>
      <c r="QMP61" s="183"/>
      <c r="QMQ61" s="183"/>
      <c r="QMR61" s="183"/>
      <c r="QMS61" s="183"/>
      <c r="QMT61" s="183"/>
      <c r="QMU61" s="183"/>
      <c r="QMV61" s="183"/>
      <c r="QMW61" s="183"/>
      <c r="QMX61" s="183"/>
      <c r="QMY61" s="183"/>
      <c r="QMZ61" s="183"/>
      <c r="QNA61" s="183"/>
      <c r="QNB61" s="183"/>
      <c r="QNC61" s="183"/>
      <c r="QND61" s="183"/>
      <c r="QNE61" s="183"/>
      <c r="QNF61" s="183"/>
      <c r="QNG61" s="183"/>
      <c r="QNH61" s="183"/>
      <c r="QNI61" s="183"/>
      <c r="QNJ61" s="183"/>
      <c r="QNK61" s="183"/>
      <c r="QNL61" s="183"/>
      <c r="QNM61" s="183"/>
      <c r="QNN61" s="183"/>
      <c r="QNO61" s="183"/>
      <c r="QNP61" s="183"/>
      <c r="QNQ61" s="183"/>
      <c r="QNR61" s="183"/>
      <c r="QNS61" s="183"/>
      <c r="QNT61" s="183"/>
      <c r="QNU61" s="183"/>
      <c r="QNV61" s="183"/>
      <c r="QNW61" s="183"/>
      <c r="QNX61" s="183"/>
      <c r="QNY61" s="183"/>
      <c r="QNZ61" s="183"/>
      <c r="QOA61" s="183"/>
      <c r="QOB61" s="183"/>
      <c r="QOC61" s="183"/>
      <c r="QOD61" s="183"/>
      <c r="QOE61" s="183"/>
      <c r="QOF61" s="183"/>
      <c r="QOG61" s="183"/>
      <c r="QOH61" s="183"/>
      <c r="QOI61" s="183"/>
      <c r="QOJ61" s="183"/>
      <c r="QOK61" s="183"/>
      <c r="QOL61" s="183"/>
      <c r="QOM61" s="183"/>
      <c r="QON61" s="183"/>
      <c r="QOO61" s="183"/>
      <c r="QOP61" s="183"/>
      <c r="QOQ61" s="183"/>
      <c r="QOR61" s="183"/>
      <c r="QOS61" s="183"/>
      <c r="QOT61" s="183"/>
      <c r="QOU61" s="183"/>
      <c r="QOV61" s="183"/>
      <c r="QOW61" s="183"/>
      <c r="QOX61" s="183"/>
      <c r="QOY61" s="183"/>
      <c r="QOZ61" s="183"/>
      <c r="QPA61" s="183"/>
      <c r="QPB61" s="183"/>
      <c r="QPC61" s="183"/>
      <c r="QPD61" s="183"/>
      <c r="QPE61" s="183"/>
      <c r="QPF61" s="183"/>
      <c r="QPG61" s="183"/>
      <c r="QPH61" s="183"/>
      <c r="QPI61" s="183"/>
      <c r="QPJ61" s="183"/>
      <c r="QPK61" s="183"/>
      <c r="QPL61" s="183"/>
      <c r="QPM61" s="183"/>
      <c r="QPN61" s="183"/>
      <c r="QPO61" s="183"/>
      <c r="QPP61" s="183"/>
      <c r="QPQ61" s="183"/>
      <c r="QPR61" s="183"/>
      <c r="QPS61" s="183"/>
      <c r="QPT61" s="183"/>
      <c r="QPU61" s="183"/>
      <c r="QPV61" s="183"/>
      <c r="QPW61" s="183"/>
      <c r="QPX61" s="183"/>
      <c r="QPY61" s="183"/>
      <c r="QPZ61" s="183"/>
      <c r="QQA61" s="183"/>
      <c r="QQB61" s="183"/>
      <c r="QQC61" s="183"/>
      <c r="QQD61" s="183"/>
      <c r="QQE61" s="183"/>
      <c r="QQF61" s="183"/>
      <c r="QQG61" s="183"/>
      <c r="QQH61" s="183"/>
      <c r="QQI61" s="183"/>
      <c r="QQJ61" s="183"/>
      <c r="QQK61" s="183"/>
      <c r="QQL61" s="183"/>
      <c r="QQM61" s="183"/>
      <c r="QQN61" s="183"/>
      <c r="QQO61" s="183"/>
      <c r="QQP61" s="183"/>
      <c r="QQQ61" s="183"/>
      <c r="QQR61" s="183"/>
      <c r="QQS61" s="183"/>
      <c r="QQT61" s="183"/>
      <c r="QQU61" s="183"/>
      <c r="QQV61" s="183"/>
      <c r="QQW61" s="183"/>
      <c r="QQX61" s="183"/>
      <c r="QQY61" s="183"/>
      <c r="QQZ61" s="183"/>
      <c r="QRA61" s="183"/>
      <c r="QRB61" s="183"/>
      <c r="QRC61" s="183"/>
      <c r="QRD61" s="183"/>
      <c r="QRE61" s="183"/>
      <c r="QRF61" s="183"/>
      <c r="QRG61" s="183"/>
      <c r="QRH61" s="183"/>
      <c r="QRI61" s="183"/>
      <c r="QRJ61" s="183"/>
      <c r="QRK61" s="183"/>
      <c r="QRL61" s="183"/>
      <c r="QRM61" s="183"/>
      <c r="QRN61" s="183"/>
      <c r="QRO61" s="183"/>
      <c r="QRP61" s="183"/>
      <c r="QRQ61" s="183"/>
      <c r="QRR61" s="183"/>
      <c r="QRS61" s="183"/>
      <c r="QRT61" s="183"/>
      <c r="QRU61" s="183"/>
      <c r="QRV61" s="183"/>
      <c r="QRW61" s="183"/>
      <c r="QRX61" s="183"/>
      <c r="QRY61" s="183"/>
      <c r="QRZ61" s="183"/>
      <c r="QSA61" s="183"/>
      <c r="QSB61" s="183"/>
      <c r="QSC61" s="183"/>
      <c r="QSD61" s="183"/>
      <c r="QSE61" s="183"/>
      <c r="QSF61" s="183"/>
      <c r="QSG61" s="183"/>
      <c r="QSH61" s="183"/>
      <c r="QSI61" s="183"/>
      <c r="QSJ61" s="183"/>
      <c r="QSK61" s="183"/>
      <c r="QSL61" s="183"/>
      <c r="QSM61" s="183"/>
      <c r="QSN61" s="183"/>
      <c r="QSO61" s="183"/>
      <c r="QSP61" s="183"/>
      <c r="QSQ61" s="183"/>
      <c r="QSR61" s="183"/>
      <c r="QSS61" s="183"/>
      <c r="QST61" s="183"/>
      <c r="QSU61" s="183"/>
      <c r="QSV61" s="183"/>
      <c r="QSW61" s="183"/>
      <c r="QSX61" s="183"/>
      <c r="QSY61" s="183"/>
      <c r="QSZ61" s="183"/>
      <c r="QTA61" s="183"/>
      <c r="QTB61" s="183"/>
      <c r="QTC61" s="183"/>
      <c r="QTD61" s="183"/>
      <c r="QTE61" s="183"/>
      <c r="QTF61" s="183"/>
      <c r="QTG61" s="183"/>
      <c r="QTH61" s="183"/>
      <c r="QTI61" s="183"/>
      <c r="QTJ61" s="183"/>
      <c r="QTK61" s="183"/>
      <c r="QTL61" s="183"/>
      <c r="QTM61" s="183"/>
      <c r="QTN61" s="183"/>
      <c r="QTO61" s="183"/>
      <c r="QTP61" s="183"/>
      <c r="QTQ61" s="183"/>
      <c r="QTR61" s="183"/>
      <c r="QTS61" s="183"/>
      <c r="QTT61" s="183"/>
      <c r="QTU61" s="183"/>
      <c r="QTV61" s="183"/>
      <c r="QTW61" s="183"/>
      <c r="QTX61" s="183"/>
      <c r="QTY61" s="183"/>
      <c r="QTZ61" s="183"/>
      <c r="QUA61" s="183"/>
      <c r="QUB61" s="183"/>
      <c r="QUC61" s="183"/>
      <c r="QUD61" s="183"/>
      <c r="QUE61" s="183"/>
      <c r="QUF61" s="183"/>
      <c r="QUG61" s="183"/>
      <c r="QUH61" s="183"/>
      <c r="QUI61" s="183"/>
      <c r="QUJ61" s="183"/>
      <c r="QUK61" s="183"/>
      <c r="QUL61" s="183"/>
      <c r="QUM61" s="183"/>
      <c r="QUN61" s="183"/>
      <c r="QUO61" s="183"/>
      <c r="QUP61" s="183"/>
      <c r="QUQ61" s="183"/>
      <c r="QUR61" s="183"/>
      <c r="QUS61" s="183"/>
      <c r="QUT61" s="183"/>
      <c r="QUU61" s="183"/>
      <c r="QUV61" s="183"/>
      <c r="QUW61" s="183"/>
      <c r="QUX61" s="183"/>
      <c r="QUY61" s="183"/>
      <c r="QUZ61" s="183"/>
      <c r="QVA61" s="183"/>
      <c r="QVB61" s="183"/>
      <c r="QVC61" s="183"/>
      <c r="QVD61" s="183"/>
      <c r="QVE61" s="183"/>
      <c r="QVF61" s="183"/>
      <c r="QVG61" s="183"/>
      <c r="QVH61" s="183"/>
      <c r="QVI61" s="183"/>
      <c r="QVJ61" s="183"/>
      <c r="QVK61" s="183"/>
      <c r="QVL61" s="183"/>
      <c r="QVM61" s="183"/>
      <c r="QVN61" s="183"/>
      <c r="QVO61" s="183"/>
      <c r="QVP61" s="183"/>
      <c r="QVQ61" s="183"/>
      <c r="QVR61" s="183"/>
      <c r="QVS61" s="183"/>
      <c r="QVT61" s="183"/>
      <c r="QVU61" s="183"/>
      <c r="QVV61" s="183"/>
      <c r="QVW61" s="183"/>
      <c r="QVX61" s="183"/>
      <c r="QVY61" s="183"/>
      <c r="QVZ61" s="183"/>
      <c r="QWA61" s="183"/>
      <c r="QWB61" s="183"/>
      <c r="QWC61" s="183"/>
      <c r="QWD61" s="183"/>
      <c r="QWE61" s="183"/>
      <c r="QWF61" s="183"/>
      <c r="QWG61" s="183"/>
      <c r="QWH61" s="183"/>
      <c r="QWI61" s="183"/>
      <c r="QWJ61" s="183"/>
      <c r="QWK61" s="183"/>
      <c r="QWL61" s="183"/>
      <c r="QWM61" s="183"/>
      <c r="QWN61" s="183"/>
      <c r="QWO61" s="183"/>
      <c r="QWP61" s="183"/>
      <c r="QWQ61" s="183"/>
      <c r="QWR61" s="183"/>
      <c r="QWS61" s="183"/>
      <c r="QWT61" s="183"/>
      <c r="QWU61" s="183"/>
      <c r="QWV61" s="183"/>
      <c r="QWW61" s="183"/>
      <c r="QWX61" s="183"/>
      <c r="QWY61" s="183"/>
      <c r="QWZ61" s="183"/>
      <c r="QXA61" s="183"/>
      <c r="QXB61" s="183"/>
      <c r="QXC61" s="183"/>
      <c r="QXD61" s="183"/>
      <c r="QXE61" s="183"/>
      <c r="QXF61" s="183"/>
      <c r="QXG61" s="183"/>
      <c r="QXH61" s="183"/>
      <c r="QXI61" s="183"/>
      <c r="QXJ61" s="183"/>
      <c r="QXK61" s="183"/>
      <c r="QXL61" s="183"/>
      <c r="QXM61" s="183"/>
      <c r="QXN61" s="183"/>
      <c r="QXO61" s="183"/>
      <c r="QXP61" s="183"/>
      <c r="QXQ61" s="183"/>
      <c r="QXR61" s="183"/>
      <c r="QXS61" s="183"/>
      <c r="QXT61" s="183"/>
      <c r="QXU61" s="183"/>
      <c r="QXV61" s="183"/>
      <c r="QXW61" s="183"/>
      <c r="QXX61" s="183"/>
      <c r="QXY61" s="183"/>
      <c r="QXZ61" s="183"/>
      <c r="QYA61" s="183"/>
      <c r="QYB61" s="183"/>
      <c r="QYC61" s="183"/>
      <c r="QYD61" s="183"/>
      <c r="QYE61" s="183"/>
      <c r="QYF61" s="183"/>
      <c r="QYG61" s="183"/>
      <c r="QYH61" s="183"/>
      <c r="QYI61" s="183"/>
      <c r="QYJ61" s="183"/>
      <c r="QYK61" s="183"/>
      <c r="QYL61" s="183"/>
      <c r="QYM61" s="183"/>
      <c r="QYN61" s="183"/>
      <c r="QYO61" s="183"/>
      <c r="QYP61" s="183"/>
      <c r="QYQ61" s="183"/>
      <c r="QYR61" s="183"/>
      <c r="QYS61" s="183"/>
      <c r="QYT61" s="183"/>
      <c r="QYU61" s="183"/>
      <c r="QYV61" s="183"/>
      <c r="QYW61" s="183"/>
      <c r="QYX61" s="183"/>
      <c r="QYY61" s="183"/>
      <c r="QYZ61" s="183"/>
      <c r="QZA61" s="183"/>
      <c r="QZB61" s="183"/>
      <c r="QZC61" s="183"/>
      <c r="QZD61" s="183"/>
      <c r="QZE61" s="183"/>
      <c r="QZF61" s="183"/>
      <c r="QZG61" s="183"/>
      <c r="QZH61" s="183"/>
      <c r="QZI61" s="183"/>
      <c r="QZJ61" s="183"/>
      <c r="QZK61" s="183"/>
      <c r="QZL61" s="183"/>
      <c r="QZM61" s="183"/>
      <c r="QZN61" s="183"/>
      <c r="QZO61" s="183"/>
      <c r="QZP61" s="183"/>
      <c r="QZQ61" s="183"/>
      <c r="QZR61" s="183"/>
      <c r="QZS61" s="183"/>
      <c r="QZT61" s="183"/>
      <c r="QZU61" s="183"/>
      <c r="QZV61" s="183"/>
      <c r="QZW61" s="183"/>
      <c r="QZX61" s="183"/>
      <c r="QZY61" s="183"/>
      <c r="QZZ61" s="183"/>
      <c r="RAA61" s="183"/>
      <c r="RAB61" s="183"/>
      <c r="RAC61" s="183"/>
      <c r="RAD61" s="183"/>
      <c r="RAE61" s="183"/>
      <c r="RAF61" s="183"/>
      <c r="RAG61" s="183"/>
      <c r="RAH61" s="183"/>
      <c r="RAI61" s="183"/>
      <c r="RAJ61" s="183"/>
      <c r="RAK61" s="183"/>
      <c r="RAL61" s="183"/>
      <c r="RAM61" s="183"/>
      <c r="RAN61" s="183"/>
      <c r="RAO61" s="183"/>
      <c r="RAP61" s="183"/>
      <c r="RAQ61" s="183"/>
      <c r="RAR61" s="183"/>
      <c r="RAS61" s="183"/>
      <c r="RAT61" s="183"/>
      <c r="RAU61" s="183"/>
      <c r="RAV61" s="183"/>
      <c r="RAW61" s="183"/>
      <c r="RAX61" s="183"/>
      <c r="RAY61" s="183"/>
      <c r="RAZ61" s="183"/>
      <c r="RBA61" s="183"/>
      <c r="RBB61" s="183"/>
      <c r="RBC61" s="183"/>
      <c r="RBD61" s="183"/>
      <c r="RBE61" s="183"/>
      <c r="RBF61" s="183"/>
      <c r="RBG61" s="183"/>
      <c r="RBH61" s="183"/>
      <c r="RBI61" s="183"/>
      <c r="RBJ61" s="183"/>
      <c r="RBK61" s="183"/>
      <c r="RBL61" s="183"/>
      <c r="RBM61" s="183"/>
      <c r="RBN61" s="183"/>
      <c r="RBO61" s="183"/>
      <c r="RBP61" s="183"/>
      <c r="RBQ61" s="183"/>
      <c r="RBR61" s="183"/>
      <c r="RBS61" s="183"/>
      <c r="RBT61" s="183"/>
      <c r="RBU61" s="183"/>
      <c r="RBV61" s="183"/>
      <c r="RBW61" s="183"/>
      <c r="RBX61" s="183"/>
      <c r="RBY61" s="183"/>
      <c r="RBZ61" s="183"/>
      <c r="RCA61" s="183"/>
      <c r="RCB61" s="183"/>
      <c r="RCC61" s="183"/>
      <c r="RCD61" s="183"/>
      <c r="RCE61" s="183"/>
      <c r="RCF61" s="183"/>
      <c r="RCG61" s="183"/>
      <c r="RCH61" s="183"/>
      <c r="RCI61" s="183"/>
      <c r="RCJ61" s="183"/>
      <c r="RCK61" s="183"/>
      <c r="RCL61" s="183"/>
      <c r="RCM61" s="183"/>
      <c r="RCN61" s="183"/>
      <c r="RCO61" s="183"/>
      <c r="RCP61" s="183"/>
      <c r="RCQ61" s="183"/>
      <c r="RCR61" s="183"/>
      <c r="RCS61" s="183"/>
      <c r="RCT61" s="183"/>
      <c r="RCU61" s="183"/>
      <c r="RCV61" s="183"/>
      <c r="RCW61" s="183"/>
      <c r="RCX61" s="183"/>
      <c r="RCY61" s="183"/>
      <c r="RCZ61" s="183"/>
      <c r="RDA61" s="183"/>
      <c r="RDB61" s="183"/>
      <c r="RDC61" s="183"/>
      <c r="RDD61" s="183"/>
      <c r="RDE61" s="183"/>
      <c r="RDF61" s="183"/>
      <c r="RDG61" s="183"/>
      <c r="RDH61" s="183"/>
      <c r="RDI61" s="183"/>
      <c r="RDJ61" s="183"/>
      <c r="RDK61" s="183"/>
      <c r="RDL61" s="183"/>
      <c r="RDM61" s="183"/>
      <c r="RDN61" s="183"/>
      <c r="RDO61" s="183"/>
      <c r="RDP61" s="183"/>
      <c r="RDQ61" s="183"/>
      <c r="RDR61" s="183"/>
      <c r="RDS61" s="183"/>
      <c r="RDT61" s="183"/>
      <c r="RDU61" s="183"/>
      <c r="RDV61" s="183"/>
      <c r="RDW61" s="183"/>
      <c r="RDX61" s="183"/>
      <c r="RDY61" s="183"/>
      <c r="RDZ61" s="183"/>
      <c r="REA61" s="183"/>
      <c r="REB61" s="183"/>
      <c r="REC61" s="183"/>
      <c r="RED61" s="183"/>
      <c r="REE61" s="183"/>
      <c r="REF61" s="183"/>
      <c r="REG61" s="183"/>
      <c r="REH61" s="183"/>
      <c r="REI61" s="183"/>
      <c r="REJ61" s="183"/>
      <c r="REK61" s="183"/>
      <c r="REL61" s="183"/>
      <c r="REM61" s="183"/>
      <c r="REN61" s="183"/>
      <c r="REO61" s="183"/>
      <c r="REP61" s="183"/>
      <c r="REQ61" s="183"/>
      <c r="RER61" s="183"/>
      <c r="RES61" s="183"/>
      <c r="RET61" s="183"/>
      <c r="REU61" s="183"/>
      <c r="REV61" s="183"/>
      <c r="REW61" s="183"/>
      <c r="REX61" s="183"/>
      <c r="REY61" s="183"/>
      <c r="REZ61" s="183"/>
      <c r="RFA61" s="183"/>
      <c r="RFB61" s="183"/>
      <c r="RFC61" s="183"/>
      <c r="RFD61" s="183"/>
      <c r="RFE61" s="183"/>
      <c r="RFF61" s="183"/>
      <c r="RFG61" s="183"/>
      <c r="RFH61" s="183"/>
      <c r="RFI61" s="183"/>
      <c r="RFJ61" s="183"/>
      <c r="RFK61" s="183"/>
      <c r="RFL61" s="183"/>
      <c r="RFM61" s="183"/>
      <c r="RFN61" s="183"/>
      <c r="RFO61" s="183"/>
      <c r="RFP61" s="183"/>
      <c r="RFQ61" s="183"/>
      <c r="RFR61" s="183"/>
      <c r="RFS61" s="183"/>
      <c r="RFT61" s="183"/>
      <c r="RFU61" s="183"/>
      <c r="RFV61" s="183"/>
      <c r="RFW61" s="183"/>
      <c r="RFX61" s="183"/>
      <c r="RFY61" s="183"/>
      <c r="RFZ61" s="183"/>
      <c r="RGA61" s="183"/>
      <c r="RGB61" s="183"/>
      <c r="RGC61" s="183"/>
      <c r="RGD61" s="183"/>
      <c r="RGE61" s="183"/>
      <c r="RGF61" s="183"/>
      <c r="RGG61" s="183"/>
      <c r="RGH61" s="183"/>
      <c r="RGI61" s="183"/>
      <c r="RGJ61" s="183"/>
      <c r="RGK61" s="183"/>
      <c r="RGL61" s="183"/>
      <c r="RGM61" s="183"/>
      <c r="RGN61" s="183"/>
      <c r="RGO61" s="183"/>
      <c r="RGP61" s="183"/>
      <c r="RGQ61" s="183"/>
      <c r="RGR61" s="183"/>
      <c r="RGS61" s="183"/>
      <c r="RGT61" s="183"/>
      <c r="RGU61" s="183"/>
      <c r="RGV61" s="183"/>
      <c r="RGW61" s="183"/>
      <c r="RGX61" s="183"/>
      <c r="RGY61" s="183"/>
      <c r="RGZ61" s="183"/>
      <c r="RHA61" s="183"/>
      <c r="RHB61" s="183"/>
      <c r="RHC61" s="183"/>
      <c r="RHD61" s="183"/>
      <c r="RHE61" s="183"/>
      <c r="RHF61" s="183"/>
      <c r="RHG61" s="183"/>
      <c r="RHH61" s="183"/>
      <c r="RHI61" s="183"/>
      <c r="RHJ61" s="183"/>
      <c r="RHK61" s="183"/>
      <c r="RHL61" s="183"/>
      <c r="RHM61" s="183"/>
      <c r="RHN61" s="183"/>
      <c r="RHO61" s="183"/>
      <c r="RHP61" s="183"/>
      <c r="RHQ61" s="183"/>
      <c r="RHR61" s="183"/>
      <c r="RHS61" s="183"/>
      <c r="RHT61" s="183"/>
      <c r="RHU61" s="183"/>
      <c r="RHV61" s="183"/>
      <c r="RHW61" s="183"/>
      <c r="RHX61" s="183"/>
      <c r="RHY61" s="183"/>
      <c r="RHZ61" s="183"/>
      <c r="RIA61" s="183"/>
      <c r="RIB61" s="183"/>
      <c r="RIC61" s="183"/>
      <c r="RID61" s="183"/>
      <c r="RIE61" s="183"/>
      <c r="RIF61" s="183"/>
      <c r="RIG61" s="183"/>
      <c r="RIH61" s="183"/>
      <c r="RII61" s="183"/>
      <c r="RIJ61" s="183"/>
      <c r="RIK61" s="183"/>
      <c r="RIL61" s="183"/>
      <c r="RIM61" s="183"/>
      <c r="RIN61" s="183"/>
      <c r="RIO61" s="183"/>
      <c r="RIP61" s="183"/>
      <c r="RIQ61" s="183"/>
      <c r="RIR61" s="183"/>
      <c r="RIS61" s="183"/>
      <c r="RIT61" s="183"/>
      <c r="RIU61" s="183"/>
      <c r="RIV61" s="183"/>
      <c r="RIW61" s="183"/>
      <c r="RIX61" s="183"/>
      <c r="RIY61" s="183"/>
      <c r="RIZ61" s="183"/>
      <c r="RJA61" s="183"/>
      <c r="RJB61" s="183"/>
      <c r="RJC61" s="183"/>
      <c r="RJD61" s="183"/>
      <c r="RJE61" s="183"/>
      <c r="RJF61" s="183"/>
      <c r="RJG61" s="183"/>
      <c r="RJH61" s="183"/>
      <c r="RJI61" s="183"/>
      <c r="RJJ61" s="183"/>
      <c r="RJK61" s="183"/>
      <c r="RJL61" s="183"/>
      <c r="RJM61" s="183"/>
      <c r="RJN61" s="183"/>
      <c r="RJO61" s="183"/>
      <c r="RJP61" s="183"/>
      <c r="RJQ61" s="183"/>
      <c r="RJR61" s="183"/>
      <c r="RJS61" s="183"/>
      <c r="RJT61" s="183"/>
      <c r="RJU61" s="183"/>
      <c r="RJV61" s="183"/>
      <c r="RJW61" s="183"/>
      <c r="RJX61" s="183"/>
      <c r="RJY61" s="183"/>
      <c r="RJZ61" s="183"/>
      <c r="RKA61" s="183"/>
      <c r="RKB61" s="183"/>
      <c r="RKC61" s="183"/>
      <c r="RKD61" s="183"/>
      <c r="RKE61" s="183"/>
      <c r="RKF61" s="183"/>
      <c r="RKG61" s="183"/>
      <c r="RKH61" s="183"/>
      <c r="RKI61" s="183"/>
      <c r="RKJ61" s="183"/>
      <c r="RKK61" s="183"/>
      <c r="RKL61" s="183"/>
      <c r="RKM61" s="183"/>
      <c r="RKN61" s="183"/>
      <c r="RKO61" s="183"/>
      <c r="RKP61" s="183"/>
      <c r="RKQ61" s="183"/>
      <c r="RKR61" s="183"/>
      <c r="RKS61" s="183"/>
      <c r="RKT61" s="183"/>
      <c r="RKU61" s="183"/>
      <c r="RKV61" s="183"/>
      <c r="RKW61" s="183"/>
      <c r="RKX61" s="183"/>
      <c r="RKY61" s="183"/>
      <c r="RKZ61" s="183"/>
      <c r="RLA61" s="183"/>
      <c r="RLB61" s="183"/>
      <c r="RLC61" s="183"/>
      <c r="RLD61" s="183"/>
      <c r="RLE61" s="183"/>
      <c r="RLF61" s="183"/>
      <c r="RLG61" s="183"/>
      <c r="RLH61" s="183"/>
      <c r="RLI61" s="183"/>
      <c r="RLJ61" s="183"/>
      <c r="RLK61" s="183"/>
      <c r="RLL61" s="183"/>
      <c r="RLM61" s="183"/>
      <c r="RLN61" s="183"/>
      <c r="RLO61" s="183"/>
      <c r="RLP61" s="183"/>
      <c r="RLQ61" s="183"/>
      <c r="RLR61" s="183"/>
      <c r="RLS61" s="183"/>
      <c r="RLT61" s="183"/>
      <c r="RLU61" s="183"/>
      <c r="RLV61" s="183"/>
      <c r="RLW61" s="183"/>
      <c r="RLX61" s="183"/>
      <c r="RLY61" s="183"/>
      <c r="RLZ61" s="183"/>
      <c r="RMA61" s="183"/>
      <c r="RMB61" s="183"/>
      <c r="RMC61" s="183"/>
      <c r="RMD61" s="183"/>
      <c r="RME61" s="183"/>
      <c r="RMF61" s="183"/>
      <c r="RMG61" s="183"/>
      <c r="RMH61" s="183"/>
      <c r="RMI61" s="183"/>
      <c r="RMJ61" s="183"/>
      <c r="RMK61" s="183"/>
      <c r="RML61" s="183"/>
      <c r="RMM61" s="183"/>
      <c r="RMN61" s="183"/>
      <c r="RMO61" s="183"/>
      <c r="RMP61" s="183"/>
      <c r="RMQ61" s="183"/>
      <c r="RMR61" s="183"/>
      <c r="RMS61" s="183"/>
      <c r="RMT61" s="183"/>
      <c r="RMU61" s="183"/>
      <c r="RMV61" s="183"/>
      <c r="RMW61" s="183"/>
      <c r="RMX61" s="183"/>
      <c r="RMY61" s="183"/>
      <c r="RMZ61" s="183"/>
      <c r="RNA61" s="183"/>
      <c r="RNB61" s="183"/>
      <c r="RNC61" s="183"/>
      <c r="RND61" s="183"/>
      <c r="RNE61" s="183"/>
      <c r="RNF61" s="183"/>
      <c r="RNG61" s="183"/>
      <c r="RNH61" s="183"/>
      <c r="RNI61" s="183"/>
      <c r="RNJ61" s="183"/>
      <c r="RNK61" s="183"/>
      <c r="RNL61" s="183"/>
      <c r="RNM61" s="183"/>
      <c r="RNN61" s="183"/>
      <c r="RNO61" s="183"/>
      <c r="RNP61" s="183"/>
      <c r="RNQ61" s="183"/>
      <c r="RNR61" s="183"/>
      <c r="RNS61" s="183"/>
      <c r="RNT61" s="183"/>
      <c r="RNU61" s="183"/>
      <c r="RNV61" s="183"/>
      <c r="RNW61" s="183"/>
      <c r="RNX61" s="183"/>
      <c r="RNY61" s="183"/>
      <c r="RNZ61" s="183"/>
      <c r="ROA61" s="183"/>
      <c r="ROB61" s="183"/>
      <c r="ROC61" s="183"/>
      <c r="ROD61" s="183"/>
      <c r="ROE61" s="183"/>
      <c r="ROF61" s="183"/>
      <c r="ROG61" s="183"/>
      <c r="ROH61" s="183"/>
      <c r="ROI61" s="183"/>
      <c r="ROJ61" s="183"/>
      <c r="ROK61" s="183"/>
      <c r="ROL61" s="183"/>
      <c r="ROM61" s="183"/>
      <c r="RON61" s="183"/>
      <c r="ROO61" s="183"/>
      <c r="ROP61" s="183"/>
      <c r="ROQ61" s="183"/>
      <c r="ROR61" s="183"/>
      <c r="ROS61" s="183"/>
      <c r="ROT61" s="183"/>
      <c r="ROU61" s="183"/>
      <c r="ROV61" s="183"/>
      <c r="ROW61" s="183"/>
      <c r="ROX61" s="183"/>
      <c r="ROY61" s="183"/>
      <c r="ROZ61" s="183"/>
      <c r="RPA61" s="183"/>
      <c r="RPB61" s="183"/>
      <c r="RPC61" s="183"/>
      <c r="RPD61" s="183"/>
      <c r="RPE61" s="183"/>
      <c r="RPF61" s="183"/>
      <c r="RPG61" s="183"/>
      <c r="RPH61" s="183"/>
      <c r="RPI61" s="183"/>
      <c r="RPJ61" s="183"/>
      <c r="RPK61" s="183"/>
      <c r="RPL61" s="183"/>
      <c r="RPM61" s="183"/>
      <c r="RPN61" s="183"/>
      <c r="RPO61" s="183"/>
      <c r="RPP61" s="183"/>
      <c r="RPQ61" s="183"/>
      <c r="RPR61" s="183"/>
      <c r="RPS61" s="183"/>
      <c r="RPT61" s="183"/>
      <c r="RPU61" s="183"/>
      <c r="RPV61" s="183"/>
      <c r="RPW61" s="183"/>
      <c r="RPX61" s="183"/>
      <c r="RPY61" s="183"/>
      <c r="RPZ61" s="183"/>
      <c r="RQA61" s="183"/>
      <c r="RQB61" s="183"/>
      <c r="RQC61" s="183"/>
      <c r="RQD61" s="183"/>
      <c r="RQE61" s="183"/>
      <c r="RQF61" s="183"/>
      <c r="RQG61" s="183"/>
      <c r="RQH61" s="183"/>
      <c r="RQI61" s="183"/>
      <c r="RQJ61" s="183"/>
      <c r="RQK61" s="183"/>
      <c r="RQL61" s="183"/>
      <c r="RQM61" s="183"/>
      <c r="RQN61" s="183"/>
      <c r="RQO61" s="183"/>
      <c r="RQP61" s="183"/>
      <c r="RQQ61" s="183"/>
      <c r="RQR61" s="183"/>
      <c r="RQS61" s="183"/>
      <c r="RQT61" s="183"/>
      <c r="RQU61" s="183"/>
      <c r="RQV61" s="183"/>
      <c r="RQW61" s="183"/>
      <c r="RQX61" s="183"/>
      <c r="RQY61" s="183"/>
      <c r="RQZ61" s="183"/>
      <c r="RRA61" s="183"/>
      <c r="RRB61" s="183"/>
      <c r="RRC61" s="183"/>
      <c r="RRD61" s="183"/>
      <c r="RRE61" s="183"/>
      <c r="RRF61" s="183"/>
      <c r="RRG61" s="183"/>
      <c r="RRH61" s="183"/>
      <c r="RRI61" s="183"/>
      <c r="RRJ61" s="183"/>
      <c r="RRK61" s="183"/>
      <c r="RRL61" s="183"/>
      <c r="RRM61" s="183"/>
      <c r="RRN61" s="183"/>
      <c r="RRO61" s="183"/>
      <c r="RRP61" s="183"/>
      <c r="RRQ61" s="183"/>
      <c r="RRR61" s="183"/>
      <c r="RRS61" s="183"/>
      <c r="RRT61" s="183"/>
      <c r="RRU61" s="183"/>
      <c r="RRV61" s="183"/>
      <c r="RRW61" s="183"/>
      <c r="RRX61" s="183"/>
      <c r="RRY61" s="183"/>
      <c r="RRZ61" s="183"/>
      <c r="RSA61" s="183"/>
      <c r="RSB61" s="183"/>
      <c r="RSC61" s="183"/>
      <c r="RSD61" s="183"/>
      <c r="RSE61" s="183"/>
      <c r="RSF61" s="183"/>
      <c r="RSG61" s="183"/>
      <c r="RSH61" s="183"/>
      <c r="RSI61" s="183"/>
      <c r="RSJ61" s="183"/>
      <c r="RSK61" s="183"/>
      <c r="RSL61" s="183"/>
      <c r="RSM61" s="183"/>
      <c r="RSN61" s="183"/>
      <c r="RSO61" s="183"/>
      <c r="RSP61" s="183"/>
      <c r="RSQ61" s="183"/>
      <c r="RSR61" s="183"/>
      <c r="RSS61" s="183"/>
      <c r="RST61" s="183"/>
      <c r="RSU61" s="183"/>
      <c r="RSV61" s="183"/>
      <c r="RSW61" s="183"/>
      <c r="RSX61" s="183"/>
      <c r="RSY61" s="183"/>
      <c r="RSZ61" s="183"/>
      <c r="RTA61" s="183"/>
      <c r="RTB61" s="183"/>
      <c r="RTC61" s="183"/>
      <c r="RTD61" s="183"/>
      <c r="RTE61" s="183"/>
      <c r="RTF61" s="183"/>
      <c r="RTG61" s="183"/>
      <c r="RTH61" s="183"/>
      <c r="RTI61" s="183"/>
      <c r="RTJ61" s="183"/>
      <c r="RTK61" s="183"/>
      <c r="RTL61" s="183"/>
      <c r="RTM61" s="183"/>
      <c r="RTN61" s="183"/>
      <c r="RTO61" s="183"/>
      <c r="RTP61" s="183"/>
      <c r="RTQ61" s="183"/>
      <c r="RTR61" s="183"/>
      <c r="RTS61" s="183"/>
      <c r="RTT61" s="183"/>
      <c r="RTU61" s="183"/>
      <c r="RTV61" s="183"/>
      <c r="RTW61" s="183"/>
      <c r="RTX61" s="183"/>
      <c r="RTY61" s="183"/>
      <c r="RTZ61" s="183"/>
      <c r="RUA61" s="183"/>
      <c r="RUB61" s="183"/>
      <c r="RUC61" s="183"/>
      <c r="RUD61" s="183"/>
      <c r="RUE61" s="183"/>
      <c r="RUF61" s="183"/>
      <c r="RUG61" s="183"/>
      <c r="RUH61" s="183"/>
      <c r="RUI61" s="183"/>
      <c r="RUJ61" s="183"/>
      <c r="RUK61" s="183"/>
      <c r="RUL61" s="183"/>
      <c r="RUM61" s="183"/>
      <c r="RUN61" s="183"/>
      <c r="RUO61" s="183"/>
      <c r="RUP61" s="183"/>
      <c r="RUQ61" s="183"/>
      <c r="RUR61" s="183"/>
      <c r="RUS61" s="183"/>
      <c r="RUT61" s="183"/>
      <c r="RUU61" s="183"/>
      <c r="RUV61" s="183"/>
      <c r="RUW61" s="183"/>
      <c r="RUX61" s="183"/>
      <c r="RUY61" s="183"/>
      <c r="RUZ61" s="183"/>
      <c r="RVA61" s="183"/>
      <c r="RVB61" s="183"/>
      <c r="RVC61" s="183"/>
      <c r="RVD61" s="183"/>
      <c r="RVE61" s="183"/>
      <c r="RVF61" s="183"/>
      <c r="RVG61" s="183"/>
      <c r="RVH61" s="183"/>
      <c r="RVI61" s="183"/>
      <c r="RVJ61" s="183"/>
      <c r="RVK61" s="183"/>
      <c r="RVL61" s="183"/>
      <c r="RVM61" s="183"/>
      <c r="RVN61" s="183"/>
      <c r="RVO61" s="183"/>
      <c r="RVP61" s="183"/>
      <c r="RVQ61" s="183"/>
      <c r="RVR61" s="183"/>
      <c r="RVS61" s="183"/>
      <c r="RVT61" s="183"/>
      <c r="RVU61" s="183"/>
      <c r="RVV61" s="183"/>
      <c r="RVW61" s="183"/>
      <c r="RVX61" s="183"/>
      <c r="RVY61" s="183"/>
      <c r="RVZ61" s="183"/>
      <c r="RWA61" s="183"/>
      <c r="RWB61" s="183"/>
      <c r="RWC61" s="183"/>
      <c r="RWD61" s="183"/>
      <c r="RWE61" s="183"/>
      <c r="RWF61" s="183"/>
      <c r="RWG61" s="183"/>
      <c r="RWH61" s="183"/>
      <c r="RWI61" s="183"/>
      <c r="RWJ61" s="183"/>
      <c r="RWK61" s="183"/>
      <c r="RWL61" s="183"/>
      <c r="RWM61" s="183"/>
      <c r="RWN61" s="183"/>
      <c r="RWO61" s="183"/>
      <c r="RWP61" s="183"/>
      <c r="RWQ61" s="183"/>
      <c r="RWR61" s="183"/>
      <c r="RWS61" s="183"/>
      <c r="RWT61" s="183"/>
      <c r="RWU61" s="183"/>
      <c r="RWV61" s="183"/>
      <c r="RWW61" s="183"/>
      <c r="RWX61" s="183"/>
      <c r="RWY61" s="183"/>
      <c r="RWZ61" s="183"/>
      <c r="RXA61" s="183"/>
      <c r="RXB61" s="183"/>
      <c r="RXC61" s="183"/>
      <c r="RXD61" s="183"/>
      <c r="RXE61" s="183"/>
      <c r="RXF61" s="183"/>
      <c r="RXG61" s="183"/>
      <c r="RXH61" s="183"/>
      <c r="RXI61" s="183"/>
      <c r="RXJ61" s="183"/>
      <c r="RXK61" s="183"/>
      <c r="RXL61" s="183"/>
      <c r="RXM61" s="183"/>
      <c r="RXN61" s="183"/>
      <c r="RXO61" s="183"/>
      <c r="RXP61" s="183"/>
      <c r="RXQ61" s="183"/>
      <c r="RXR61" s="183"/>
      <c r="RXS61" s="183"/>
      <c r="RXT61" s="183"/>
      <c r="RXU61" s="183"/>
      <c r="RXV61" s="183"/>
      <c r="RXW61" s="183"/>
      <c r="RXX61" s="183"/>
      <c r="RXY61" s="183"/>
      <c r="RXZ61" s="183"/>
      <c r="RYA61" s="183"/>
      <c r="RYB61" s="183"/>
      <c r="RYC61" s="183"/>
      <c r="RYD61" s="183"/>
      <c r="RYE61" s="183"/>
      <c r="RYF61" s="183"/>
      <c r="RYG61" s="183"/>
      <c r="RYH61" s="183"/>
      <c r="RYI61" s="183"/>
      <c r="RYJ61" s="183"/>
      <c r="RYK61" s="183"/>
      <c r="RYL61" s="183"/>
      <c r="RYM61" s="183"/>
      <c r="RYN61" s="183"/>
      <c r="RYO61" s="183"/>
      <c r="RYP61" s="183"/>
      <c r="RYQ61" s="183"/>
      <c r="RYR61" s="183"/>
      <c r="RYS61" s="183"/>
      <c r="RYT61" s="183"/>
      <c r="RYU61" s="183"/>
      <c r="RYV61" s="183"/>
      <c r="RYW61" s="183"/>
      <c r="RYX61" s="183"/>
      <c r="RYY61" s="183"/>
      <c r="RYZ61" s="183"/>
      <c r="RZA61" s="183"/>
      <c r="RZB61" s="183"/>
      <c r="RZC61" s="183"/>
      <c r="RZD61" s="183"/>
      <c r="RZE61" s="183"/>
      <c r="RZF61" s="183"/>
      <c r="RZG61" s="183"/>
      <c r="RZH61" s="183"/>
      <c r="RZI61" s="183"/>
      <c r="RZJ61" s="183"/>
      <c r="RZK61" s="183"/>
      <c r="RZL61" s="183"/>
      <c r="RZM61" s="183"/>
      <c r="RZN61" s="183"/>
      <c r="RZO61" s="183"/>
      <c r="RZP61" s="183"/>
      <c r="RZQ61" s="183"/>
      <c r="RZR61" s="183"/>
      <c r="RZS61" s="183"/>
      <c r="RZT61" s="183"/>
      <c r="RZU61" s="183"/>
      <c r="RZV61" s="183"/>
      <c r="RZW61" s="183"/>
      <c r="RZX61" s="183"/>
      <c r="RZY61" s="183"/>
      <c r="RZZ61" s="183"/>
      <c r="SAA61" s="183"/>
      <c r="SAB61" s="183"/>
      <c r="SAC61" s="183"/>
      <c r="SAD61" s="183"/>
      <c r="SAE61" s="183"/>
      <c r="SAF61" s="183"/>
      <c r="SAG61" s="183"/>
      <c r="SAH61" s="183"/>
      <c r="SAI61" s="183"/>
      <c r="SAJ61" s="183"/>
      <c r="SAK61" s="183"/>
      <c r="SAL61" s="183"/>
      <c r="SAM61" s="183"/>
      <c r="SAN61" s="183"/>
      <c r="SAO61" s="183"/>
      <c r="SAP61" s="183"/>
      <c r="SAQ61" s="183"/>
      <c r="SAR61" s="183"/>
      <c r="SAS61" s="183"/>
      <c r="SAT61" s="183"/>
      <c r="SAU61" s="183"/>
      <c r="SAV61" s="183"/>
      <c r="SAW61" s="183"/>
      <c r="SAX61" s="183"/>
      <c r="SAY61" s="183"/>
      <c r="SAZ61" s="183"/>
      <c r="SBA61" s="183"/>
      <c r="SBB61" s="183"/>
      <c r="SBC61" s="183"/>
      <c r="SBD61" s="183"/>
      <c r="SBE61" s="183"/>
      <c r="SBF61" s="183"/>
      <c r="SBG61" s="183"/>
      <c r="SBH61" s="183"/>
      <c r="SBI61" s="183"/>
      <c r="SBJ61" s="183"/>
      <c r="SBK61" s="183"/>
      <c r="SBL61" s="183"/>
      <c r="SBM61" s="183"/>
      <c r="SBN61" s="183"/>
      <c r="SBO61" s="183"/>
      <c r="SBP61" s="183"/>
      <c r="SBQ61" s="183"/>
      <c r="SBR61" s="183"/>
      <c r="SBS61" s="183"/>
      <c r="SBT61" s="183"/>
      <c r="SBU61" s="183"/>
      <c r="SBV61" s="183"/>
      <c r="SBW61" s="183"/>
      <c r="SBX61" s="183"/>
      <c r="SBY61" s="183"/>
      <c r="SBZ61" s="183"/>
      <c r="SCA61" s="183"/>
      <c r="SCB61" s="183"/>
      <c r="SCC61" s="183"/>
      <c r="SCD61" s="183"/>
      <c r="SCE61" s="183"/>
      <c r="SCF61" s="183"/>
      <c r="SCG61" s="183"/>
      <c r="SCH61" s="183"/>
      <c r="SCI61" s="183"/>
      <c r="SCJ61" s="183"/>
      <c r="SCK61" s="183"/>
      <c r="SCL61" s="183"/>
      <c r="SCM61" s="183"/>
      <c r="SCN61" s="183"/>
      <c r="SCO61" s="183"/>
      <c r="SCP61" s="183"/>
      <c r="SCQ61" s="183"/>
      <c r="SCR61" s="183"/>
      <c r="SCS61" s="183"/>
      <c r="SCT61" s="183"/>
      <c r="SCU61" s="183"/>
      <c r="SCV61" s="183"/>
      <c r="SCW61" s="183"/>
      <c r="SCX61" s="183"/>
      <c r="SCY61" s="183"/>
      <c r="SCZ61" s="183"/>
      <c r="SDA61" s="183"/>
      <c r="SDB61" s="183"/>
      <c r="SDC61" s="183"/>
      <c r="SDD61" s="183"/>
      <c r="SDE61" s="183"/>
      <c r="SDF61" s="183"/>
      <c r="SDG61" s="183"/>
      <c r="SDH61" s="183"/>
      <c r="SDI61" s="183"/>
      <c r="SDJ61" s="183"/>
      <c r="SDK61" s="183"/>
      <c r="SDL61" s="183"/>
      <c r="SDM61" s="183"/>
      <c r="SDN61" s="183"/>
      <c r="SDO61" s="183"/>
      <c r="SDP61" s="183"/>
      <c r="SDQ61" s="183"/>
      <c r="SDR61" s="183"/>
      <c r="SDS61" s="183"/>
      <c r="SDT61" s="183"/>
      <c r="SDU61" s="183"/>
      <c r="SDV61" s="183"/>
      <c r="SDW61" s="183"/>
      <c r="SDX61" s="183"/>
      <c r="SDY61" s="183"/>
      <c r="SDZ61" s="183"/>
      <c r="SEA61" s="183"/>
      <c r="SEB61" s="183"/>
      <c r="SEC61" s="183"/>
      <c r="SED61" s="183"/>
      <c r="SEE61" s="183"/>
      <c r="SEF61" s="183"/>
      <c r="SEG61" s="183"/>
      <c r="SEH61" s="183"/>
      <c r="SEI61" s="183"/>
      <c r="SEJ61" s="183"/>
      <c r="SEK61" s="183"/>
      <c r="SEL61" s="183"/>
      <c r="SEM61" s="183"/>
      <c r="SEN61" s="183"/>
      <c r="SEO61" s="183"/>
      <c r="SEP61" s="183"/>
      <c r="SEQ61" s="183"/>
      <c r="SER61" s="183"/>
      <c r="SES61" s="183"/>
      <c r="SET61" s="183"/>
      <c r="SEU61" s="183"/>
      <c r="SEV61" s="183"/>
      <c r="SEW61" s="183"/>
      <c r="SEX61" s="183"/>
      <c r="SEY61" s="183"/>
      <c r="SEZ61" s="183"/>
      <c r="SFA61" s="183"/>
      <c r="SFB61" s="183"/>
      <c r="SFC61" s="183"/>
      <c r="SFD61" s="183"/>
      <c r="SFE61" s="183"/>
      <c r="SFF61" s="183"/>
      <c r="SFG61" s="183"/>
      <c r="SFH61" s="183"/>
      <c r="SFI61" s="183"/>
      <c r="SFJ61" s="183"/>
      <c r="SFK61" s="183"/>
      <c r="SFL61" s="183"/>
      <c r="SFM61" s="183"/>
      <c r="SFN61" s="183"/>
      <c r="SFO61" s="183"/>
      <c r="SFP61" s="183"/>
      <c r="SFQ61" s="183"/>
      <c r="SFR61" s="183"/>
      <c r="SFS61" s="183"/>
      <c r="SFT61" s="183"/>
      <c r="SFU61" s="183"/>
      <c r="SFV61" s="183"/>
      <c r="SFW61" s="183"/>
      <c r="SFX61" s="183"/>
      <c r="SFY61" s="183"/>
      <c r="SFZ61" s="183"/>
      <c r="SGA61" s="183"/>
      <c r="SGB61" s="183"/>
      <c r="SGC61" s="183"/>
      <c r="SGD61" s="183"/>
      <c r="SGE61" s="183"/>
      <c r="SGF61" s="183"/>
      <c r="SGG61" s="183"/>
      <c r="SGH61" s="183"/>
      <c r="SGI61" s="183"/>
      <c r="SGJ61" s="183"/>
      <c r="SGK61" s="183"/>
      <c r="SGL61" s="183"/>
      <c r="SGM61" s="183"/>
      <c r="SGN61" s="183"/>
      <c r="SGO61" s="183"/>
      <c r="SGP61" s="183"/>
      <c r="SGQ61" s="183"/>
      <c r="SGR61" s="183"/>
      <c r="SGS61" s="183"/>
      <c r="SGT61" s="183"/>
      <c r="SGU61" s="183"/>
      <c r="SGV61" s="183"/>
      <c r="SGW61" s="183"/>
      <c r="SGX61" s="183"/>
      <c r="SGY61" s="183"/>
      <c r="SGZ61" s="183"/>
      <c r="SHA61" s="183"/>
      <c r="SHB61" s="183"/>
      <c r="SHC61" s="183"/>
      <c r="SHD61" s="183"/>
      <c r="SHE61" s="183"/>
      <c r="SHF61" s="183"/>
      <c r="SHG61" s="183"/>
      <c r="SHH61" s="183"/>
      <c r="SHI61" s="183"/>
      <c r="SHJ61" s="183"/>
      <c r="SHK61" s="183"/>
      <c r="SHL61" s="183"/>
      <c r="SHM61" s="183"/>
      <c r="SHN61" s="183"/>
      <c r="SHO61" s="183"/>
      <c r="SHP61" s="183"/>
      <c r="SHQ61" s="183"/>
      <c r="SHR61" s="183"/>
      <c r="SHS61" s="183"/>
      <c r="SHT61" s="183"/>
      <c r="SHU61" s="183"/>
      <c r="SHV61" s="183"/>
      <c r="SHW61" s="183"/>
      <c r="SHX61" s="183"/>
      <c r="SHY61" s="183"/>
      <c r="SHZ61" s="183"/>
      <c r="SIA61" s="183"/>
      <c r="SIB61" s="183"/>
      <c r="SIC61" s="183"/>
      <c r="SID61" s="183"/>
      <c r="SIE61" s="183"/>
      <c r="SIF61" s="183"/>
      <c r="SIG61" s="183"/>
      <c r="SIH61" s="183"/>
      <c r="SII61" s="183"/>
      <c r="SIJ61" s="183"/>
      <c r="SIK61" s="183"/>
      <c r="SIL61" s="183"/>
      <c r="SIM61" s="183"/>
      <c r="SIN61" s="183"/>
      <c r="SIO61" s="183"/>
      <c r="SIP61" s="183"/>
      <c r="SIQ61" s="183"/>
      <c r="SIR61" s="183"/>
      <c r="SIS61" s="183"/>
      <c r="SIT61" s="183"/>
      <c r="SIU61" s="183"/>
      <c r="SIV61" s="183"/>
      <c r="SIW61" s="183"/>
      <c r="SIX61" s="183"/>
      <c r="SIY61" s="183"/>
      <c r="SIZ61" s="183"/>
      <c r="SJA61" s="183"/>
      <c r="SJB61" s="183"/>
      <c r="SJC61" s="183"/>
      <c r="SJD61" s="183"/>
      <c r="SJE61" s="183"/>
      <c r="SJF61" s="183"/>
      <c r="SJG61" s="183"/>
      <c r="SJH61" s="183"/>
      <c r="SJI61" s="183"/>
      <c r="SJJ61" s="183"/>
      <c r="SJK61" s="183"/>
      <c r="SJL61" s="183"/>
      <c r="SJM61" s="183"/>
      <c r="SJN61" s="183"/>
      <c r="SJO61" s="183"/>
      <c r="SJP61" s="183"/>
      <c r="SJQ61" s="183"/>
      <c r="SJR61" s="183"/>
      <c r="SJS61" s="183"/>
      <c r="SJT61" s="183"/>
      <c r="SJU61" s="183"/>
      <c r="SJV61" s="183"/>
      <c r="SJW61" s="183"/>
      <c r="SJX61" s="183"/>
      <c r="SJY61" s="183"/>
      <c r="SJZ61" s="183"/>
      <c r="SKA61" s="183"/>
      <c r="SKB61" s="183"/>
      <c r="SKC61" s="183"/>
      <c r="SKD61" s="183"/>
      <c r="SKE61" s="183"/>
      <c r="SKF61" s="183"/>
      <c r="SKG61" s="183"/>
      <c r="SKH61" s="183"/>
      <c r="SKI61" s="183"/>
      <c r="SKJ61" s="183"/>
      <c r="SKK61" s="183"/>
      <c r="SKL61" s="183"/>
      <c r="SKM61" s="183"/>
      <c r="SKN61" s="183"/>
      <c r="SKO61" s="183"/>
      <c r="SKP61" s="183"/>
      <c r="SKQ61" s="183"/>
      <c r="SKR61" s="183"/>
      <c r="SKS61" s="183"/>
      <c r="SKT61" s="183"/>
      <c r="SKU61" s="183"/>
      <c r="SKV61" s="183"/>
      <c r="SKW61" s="183"/>
      <c r="SKX61" s="183"/>
      <c r="SKY61" s="183"/>
      <c r="SKZ61" s="183"/>
      <c r="SLA61" s="183"/>
      <c r="SLB61" s="183"/>
      <c r="SLC61" s="183"/>
      <c r="SLD61" s="183"/>
      <c r="SLE61" s="183"/>
      <c r="SLF61" s="183"/>
      <c r="SLG61" s="183"/>
      <c r="SLH61" s="183"/>
      <c r="SLI61" s="183"/>
      <c r="SLJ61" s="183"/>
      <c r="SLK61" s="183"/>
      <c r="SLL61" s="183"/>
      <c r="SLM61" s="183"/>
      <c r="SLN61" s="183"/>
      <c r="SLO61" s="183"/>
      <c r="SLP61" s="183"/>
      <c r="SLQ61" s="183"/>
      <c r="SLR61" s="183"/>
      <c r="SLS61" s="183"/>
      <c r="SLT61" s="183"/>
      <c r="SLU61" s="183"/>
      <c r="SLV61" s="183"/>
      <c r="SLW61" s="183"/>
      <c r="SLX61" s="183"/>
      <c r="SLY61" s="183"/>
      <c r="SLZ61" s="183"/>
      <c r="SMA61" s="183"/>
      <c r="SMB61" s="183"/>
      <c r="SMC61" s="183"/>
      <c r="SMD61" s="183"/>
      <c r="SME61" s="183"/>
      <c r="SMF61" s="183"/>
      <c r="SMG61" s="183"/>
      <c r="SMH61" s="183"/>
      <c r="SMI61" s="183"/>
      <c r="SMJ61" s="183"/>
      <c r="SMK61" s="183"/>
      <c r="SML61" s="183"/>
      <c r="SMM61" s="183"/>
      <c r="SMN61" s="183"/>
      <c r="SMO61" s="183"/>
      <c r="SMP61" s="183"/>
      <c r="SMQ61" s="183"/>
      <c r="SMR61" s="183"/>
      <c r="SMS61" s="183"/>
      <c r="SMT61" s="183"/>
      <c r="SMU61" s="183"/>
      <c r="SMV61" s="183"/>
      <c r="SMW61" s="183"/>
      <c r="SMX61" s="183"/>
      <c r="SMY61" s="183"/>
      <c r="SMZ61" s="183"/>
      <c r="SNA61" s="183"/>
      <c r="SNB61" s="183"/>
      <c r="SNC61" s="183"/>
      <c r="SND61" s="183"/>
      <c r="SNE61" s="183"/>
      <c r="SNF61" s="183"/>
      <c r="SNG61" s="183"/>
      <c r="SNH61" s="183"/>
      <c r="SNI61" s="183"/>
      <c r="SNJ61" s="183"/>
      <c r="SNK61" s="183"/>
      <c r="SNL61" s="183"/>
      <c r="SNM61" s="183"/>
      <c r="SNN61" s="183"/>
      <c r="SNO61" s="183"/>
      <c r="SNP61" s="183"/>
      <c r="SNQ61" s="183"/>
      <c r="SNR61" s="183"/>
      <c r="SNS61" s="183"/>
      <c r="SNT61" s="183"/>
      <c r="SNU61" s="183"/>
      <c r="SNV61" s="183"/>
      <c r="SNW61" s="183"/>
      <c r="SNX61" s="183"/>
      <c r="SNY61" s="183"/>
      <c r="SNZ61" s="183"/>
      <c r="SOA61" s="183"/>
      <c r="SOB61" s="183"/>
      <c r="SOC61" s="183"/>
      <c r="SOD61" s="183"/>
      <c r="SOE61" s="183"/>
      <c r="SOF61" s="183"/>
      <c r="SOG61" s="183"/>
      <c r="SOH61" s="183"/>
      <c r="SOI61" s="183"/>
      <c r="SOJ61" s="183"/>
      <c r="SOK61" s="183"/>
      <c r="SOL61" s="183"/>
      <c r="SOM61" s="183"/>
      <c r="SON61" s="183"/>
      <c r="SOO61" s="183"/>
      <c r="SOP61" s="183"/>
      <c r="SOQ61" s="183"/>
      <c r="SOR61" s="183"/>
      <c r="SOS61" s="183"/>
      <c r="SOT61" s="183"/>
      <c r="SOU61" s="183"/>
      <c r="SOV61" s="183"/>
      <c r="SOW61" s="183"/>
      <c r="SOX61" s="183"/>
      <c r="SOY61" s="183"/>
      <c r="SOZ61" s="183"/>
      <c r="SPA61" s="183"/>
      <c r="SPB61" s="183"/>
      <c r="SPC61" s="183"/>
      <c r="SPD61" s="183"/>
      <c r="SPE61" s="183"/>
      <c r="SPF61" s="183"/>
      <c r="SPG61" s="183"/>
      <c r="SPH61" s="183"/>
      <c r="SPI61" s="183"/>
      <c r="SPJ61" s="183"/>
      <c r="SPK61" s="183"/>
      <c r="SPL61" s="183"/>
      <c r="SPM61" s="183"/>
      <c r="SPN61" s="183"/>
      <c r="SPO61" s="183"/>
      <c r="SPP61" s="183"/>
      <c r="SPQ61" s="183"/>
      <c r="SPR61" s="183"/>
      <c r="SPS61" s="183"/>
      <c r="SPT61" s="183"/>
      <c r="SPU61" s="183"/>
      <c r="SPV61" s="183"/>
      <c r="SPW61" s="183"/>
      <c r="SPX61" s="183"/>
      <c r="SPY61" s="183"/>
      <c r="SPZ61" s="183"/>
      <c r="SQA61" s="183"/>
      <c r="SQB61" s="183"/>
      <c r="SQC61" s="183"/>
      <c r="SQD61" s="183"/>
      <c r="SQE61" s="183"/>
      <c r="SQF61" s="183"/>
      <c r="SQG61" s="183"/>
      <c r="SQH61" s="183"/>
      <c r="SQI61" s="183"/>
      <c r="SQJ61" s="183"/>
      <c r="SQK61" s="183"/>
      <c r="SQL61" s="183"/>
      <c r="SQM61" s="183"/>
      <c r="SQN61" s="183"/>
      <c r="SQO61" s="183"/>
      <c r="SQP61" s="183"/>
      <c r="SQQ61" s="183"/>
      <c r="SQR61" s="183"/>
      <c r="SQS61" s="183"/>
      <c r="SQT61" s="183"/>
      <c r="SQU61" s="183"/>
      <c r="SQV61" s="183"/>
      <c r="SQW61" s="183"/>
      <c r="SQX61" s="183"/>
      <c r="SQY61" s="183"/>
      <c r="SQZ61" s="183"/>
      <c r="SRA61" s="183"/>
      <c r="SRB61" s="183"/>
      <c r="SRC61" s="183"/>
      <c r="SRD61" s="183"/>
      <c r="SRE61" s="183"/>
      <c r="SRF61" s="183"/>
      <c r="SRG61" s="183"/>
      <c r="SRH61" s="183"/>
      <c r="SRI61" s="183"/>
      <c r="SRJ61" s="183"/>
      <c r="SRK61" s="183"/>
      <c r="SRL61" s="183"/>
      <c r="SRM61" s="183"/>
      <c r="SRN61" s="183"/>
      <c r="SRO61" s="183"/>
      <c r="SRP61" s="183"/>
      <c r="SRQ61" s="183"/>
      <c r="SRR61" s="183"/>
      <c r="SRS61" s="183"/>
      <c r="SRT61" s="183"/>
      <c r="SRU61" s="183"/>
      <c r="SRV61" s="183"/>
      <c r="SRW61" s="183"/>
      <c r="SRX61" s="183"/>
      <c r="SRY61" s="183"/>
      <c r="SRZ61" s="183"/>
      <c r="SSA61" s="183"/>
      <c r="SSB61" s="183"/>
      <c r="SSC61" s="183"/>
      <c r="SSD61" s="183"/>
      <c r="SSE61" s="183"/>
      <c r="SSF61" s="183"/>
      <c r="SSG61" s="183"/>
      <c r="SSH61" s="183"/>
      <c r="SSI61" s="183"/>
      <c r="SSJ61" s="183"/>
      <c r="SSK61" s="183"/>
      <c r="SSL61" s="183"/>
      <c r="SSM61" s="183"/>
      <c r="SSN61" s="183"/>
      <c r="SSO61" s="183"/>
      <c r="SSP61" s="183"/>
      <c r="SSQ61" s="183"/>
      <c r="SSR61" s="183"/>
      <c r="SSS61" s="183"/>
      <c r="SST61" s="183"/>
      <c r="SSU61" s="183"/>
      <c r="SSV61" s="183"/>
      <c r="SSW61" s="183"/>
      <c r="SSX61" s="183"/>
      <c r="SSY61" s="183"/>
      <c r="SSZ61" s="183"/>
      <c r="STA61" s="183"/>
      <c r="STB61" s="183"/>
      <c r="STC61" s="183"/>
      <c r="STD61" s="183"/>
      <c r="STE61" s="183"/>
      <c r="STF61" s="183"/>
      <c r="STG61" s="183"/>
      <c r="STH61" s="183"/>
      <c r="STI61" s="183"/>
      <c r="STJ61" s="183"/>
      <c r="STK61" s="183"/>
      <c r="STL61" s="183"/>
      <c r="STM61" s="183"/>
      <c r="STN61" s="183"/>
      <c r="STO61" s="183"/>
      <c r="STP61" s="183"/>
      <c r="STQ61" s="183"/>
      <c r="STR61" s="183"/>
      <c r="STS61" s="183"/>
      <c r="STT61" s="183"/>
      <c r="STU61" s="183"/>
      <c r="STV61" s="183"/>
      <c r="STW61" s="183"/>
      <c r="STX61" s="183"/>
      <c r="STY61" s="183"/>
      <c r="STZ61" s="183"/>
      <c r="SUA61" s="183"/>
      <c r="SUB61" s="183"/>
      <c r="SUC61" s="183"/>
      <c r="SUD61" s="183"/>
      <c r="SUE61" s="183"/>
      <c r="SUF61" s="183"/>
      <c r="SUG61" s="183"/>
      <c r="SUH61" s="183"/>
      <c r="SUI61" s="183"/>
      <c r="SUJ61" s="183"/>
      <c r="SUK61" s="183"/>
      <c r="SUL61" s="183"/>
      <c r="SUM61" s="183"/>
      <c r="SUN61" s="183"/>
      <c r="SUO61" s="183"/>
      <c r="SUP61" s="183"/>
      <c r="SUQ61" s="183"/>
      <c r="SUR61" s="183"/>
      <c r="SUS61" s="183"/>
      <c r="SUT61" s="183"/>
      <c r="SUU61" s="183"/>
      <c r="SUV61" s="183"/>
      <c r="SUW61" s="183"/>
      <c r="SUX61" s="183"/>
      <c r="SUY61" s="183"/>
      <c r="SUZ61" s="183"/>
      <c r="SVA61" s="183"/>
      <c r="SVB61" s="183"/>
      <c r="SVC61" s="183"/>
      <c r="SVD61" s="183"/>
      <c r="SVE61" s="183"/>
      <c r="SVF61" s="183"/>
      <c r="SVG61" s="183"/>
      <c r="SVH61" s="183"/>
      <c r="SVI61" s="183"/>
      <c r="SVJ61" s="183"/>
      <c r="SVK61" s="183"/>
      <c r="SVL61" s="183"/>
      <c r="SVM61" s="183"/>
      <c r="SVN61" s="183"/>
      <c r="SVO61" s="183"/>
      <c r="SVP61" s="183"/>
      <c r="SVQ61" s="183"/>
      <c r="SVR61" s="183"/>
      <c r="SVS61" s="183"/>
      <c r="SVT61" s="183"/>
      <c r="SVU61" s="183"/>
      <c r="SVV61" s="183"/>
      <c r="SVW61" s="183"/>
      <c r="SVX61" s="183"/>
      <c r="SVY61" s="183"/>
      <c r="SVZ61" s="183"/>
      <c r="SWA61" s="183"/>
      <c r="SWB61" s="183"/>
      <c r="SWC61" s="183"/>
      <c r="SWD61" s="183"/>
      <c r="SWE61" s="183"/>
      <c r="SWF61" s="183"/>
      <c r="SWG61" s="183"/>
      <c r="SWH61" s="183"/>
      <c r="SWI61" s="183"/>
      <c r="SWJ61" s="183"/>
      <c r="SWK61" s="183"/>
      <c r="SWL61" s="183"/>
      <c r="SWM61" s="183"/>
      <c r="SWN61" s="183"/>
      <c r="SWO61" s="183"/>
      <c r="SWP61" s="183"/>
      <c r="SWQ61" s="183"/>
      <c r="SWR61" s="183"/>
      <c r="SWS61" s="183"/>
      <c r="SWT61" s="183"/>
      <c r="SWU61" s="183"/>
      <c r="SWV61" s="183"/>
      <c r="SWW61" s="183"/>
      <c r="SWX61" s="183"/>
      <c r="SWY61" s="183"/>
      <c r="SWZ61" s="183"/>
      <c r="SXA61" s="183"/>
      <c r="SXB61" s="183"/>
      <c r="SXC61" s="183"/>
      <c r="SXD61" s="183"/>
      <c r="SXE61" s="183"/>
      <c r="SXF61" s="183"/>
      <c r="SXG61" s="183"/>
      <c r="SXH61" s="183"/>
      <c r="SXI61" s="183"/>
      <c r="SXJ61" s="183"/>
      <c r="SXK61" s="183"/>
      <c r="SXL61" s="183"/>
      <c r="SXM61" s="183"/>
      <c r="SXN61" s="183"/>
      <c r="SXO61" s="183"/>
      <c r="SXP61" s="183"/>
      <c r="SXQ61" s="183"/>
      <c r="SXR61" s="183"/>
      <c r="SXS61" s="183"/>
      <c r="SXT61" s="183"/>
      <c r="SXU61" s="183"/>
      <c r="SXV61" s="183"/>
      <c r="SXW61" s="183"/>
      <c r="SXX61" s="183"/>
      <c r="SXY61" s="183"/>
      <c r="SXZ61" s="183"/>
      <c r="SYA61" s="183"/>
      <c r="SYB61" s="183"/>
      <c r="SYC61" s="183"/>
      <c r="SYD61" s="183"/>
      <c r="SYE61" s="183"/>
      <c r="SYF61" s="183"/>
      <c r="SYG61" s="183"/>
      <c r="SYH61" s="183"/>
      <c r="SYI61" s="183"/>
      <c r="SYJ61" s="183"/>
      <c r="SYK61" s="183"/>
      <c r="SYL61" s="183"/>
      <c r="SYM61" s="183"/>
      <c r="SYN61" s="183"/>
      <c r="SYO61" s="183"/>
      <c r="SYP61" s="183"/>
      <c r="SYQ61" s="183"/>
      <c r="SYR61" s="183"/>
      <c r="SYS61" s="183"/>
      <c r="SYT61" s="183"/>
      <c r="SYU61" s="183"/>
      <c r="SYV61" s="183"/>
      <c r="SYW61" s="183"/>
      <c r="SYX61" s="183"/>
      <c r="SYY61" s="183"/>
      <c r="SYZ61" s="183"/>
      <c r="SZA61" s="183"/>
      <c r="SZB61" s="183"/>
      <c r="SZC61" s="183"/>
      <c r="SZD61" s="183"/>
      <c r="SZE61" s="183"/>
      <c r="SZF61" s="183"/>
      <c r="SZG61" s="183"/>
      <c r="SZH61" s="183"/>
      <c r="SZI61" s="183"/>
      <c r="SZJ61" s="183"/>
      <c r="SZK61" s="183"/>
      <c r="SZL61" s="183"/>
      <c r="SZM61" s="183"/>
      <c r="SZN61" s="183"/>
      <c r="SZO61" s="183"/>
      <c r="SZP61" s="183"/>
      <c r="SZQ61" s="183"/>
      <c r="SZR61" s="183"/>
      <c r="SZS61" s="183"/>
      <c r="SZT61" s="183"/>
      <c r="SZU61" s="183"/>
      <c r="SZV61" s="183"/>
      <c r="SZW61" s="183"/>
      <c r="SZX61" s="183"/>
      <c r="SZY61" s="183"/>
      <c r="SZZ61" s="183"/>
      <c r="TAA61" s="183"/>
      <c r="TAB61" s="183"/>
      <c r="TAC61" s="183"/>
      <c r="TAD61" s="183"/>
      <c r="TAE61" s="183"/>
      <c r="TAF61" s="183"/>
      <c r="TAG61" s="183"/>
      <c r="TAH61" s="183"/>
      <c r="TAI61" s="183"/>
      <c r="TAJ61" s="183"/>
      <c r="TAK61" s="183"/>
      <c r="TAL61" s="183"/>
      <c r="TAM61" s="183"/>
      <c r="TAN61" s="183"/>
      <c r="TAO61" s="183"/>
      <c r="TAP61" s="183"/>
      <c r="TAQ61" s="183"/>
      <c r="TAR61" s="183"/>
      <c r="TAS61" s="183"/>
      <c r="TAT61" s="183"/>
      <c r="TAU61" s="183"/>
      <c r="TAV61" s="183"/>
      <c r="TAW61" s="183"/>
      <c r="TAX61" s="183"/>
      <c r="TAY61" s="183"/>
      <c r="TAZ61" s="183"/>
      <c r="TBA61" s="183"/>
      <c r="TBB61" s="183"/>
      <c r="TBC61" s="183"/>
      <c r="TBD61" s="183"/>
      <c r="TBE61" s="183"/>
      <c r="TBF61" s="183"/>
      <c r="TBG61" s="183"/>
      <c r="TBH61" s="183"/>
      <c r="TBI61" s="183"/>
      <c r="TBJ61" s="183"/>
      <c r="TBK61" s="183"/>
      <c r="TBL61" s="183"/>
      <c r="TBM61" s="183"/>
      <c r="TBN61" s="183"/>
      <c r="TBO61" s="183"/>
      <c r="TBP61" s="183"/>
      <c r="TBQ61" s="183"/>
      <c r="TBR61" s="183"/>
      <c r="TBS61" s="183"/>
      <c r="TBT61" s="183"/>
      <c r="TBU61" s="183"/>
      <c r="TBV61" s="183"/>
      <c r="TBW61" s="183"/>
      <c r="TBX61" s="183"/>
      <c r="TBY61" s="183"/>
      <c r="TBZ61" s="183"/>
      <c r="TCA61" s="183"/>
      <c r="TCB61" s="183"/>
      <c r="TCC61" s="183"/>
      <c r="TCD61" s="183"/>
      <c r="TCE61" s="183"/>
      <c r="TCF61" s="183"/>
      <c r="TCG61" s="183"/>
      <c r="TCH61" s="183"/>
      <c r="TCI61" s="183"/>
      <c r="TCJ61" s="183"/>
      <c r="TCK61" s="183"/>
      <c r="TCL61" s="183"/>
      <c r="TCM61" s="183"/>
      <c r="TCN61" s="183"/>
      <c r="TCO61" s="183"/>
      <c r="TCP61" s="183"/>
      <c r="TCQ61" s="183"/>
      <c r="TCR61" s="183"/>
      <c r="TCS61" s="183"/>
      <c r="TCT61" s="183"/>
      <c r="TCU61" s="183"/>
      <c r="TCV61" s="183"/>
      <c r="TCW61" s="183"/>
      <c r="TCX61" s="183"/>
      <c r="TCY61" s="183"/>
      <c r="TCZ61" s="183"/>
      <c r="TDA61" s="183"/>
      <c r="TDB61" s="183"/>
      <c r="TDC61" s="183"/>
      <c r="TDD61" s="183"/>
      <c r="TDE61" s="183"/>
      <c r="TDF61" s="183"/>
      <c r="TDG61" s="183"/>
      <c r="TDH61" s="183"/>
      <c r="TDI61" s="183"/>
      <c r="TDJ61" s="183"/>
      <c r="TDK61" s="183"/>
      <c r="TDL61" s="183"/>
      <c r="TDM61" s="183"/>
      <c r="TDN61" s="183"/>
      <c r="TDO61" s="183"/>
      <c r="TDP61" s="183"/>
      <c r="TDQ61" s="183"/>
      <c r="TDR61" s="183"/>
      <c r="TDS61" s="183"/>
      <c r="TDT61" s="183"/>
      <c r="TDU61" s="183"/>
      <c r="TDV61" s="183"/>
      <c r="TDW61" s="183"/>
      <c r="TDX61" s="183"/>
      <c r="TDY61" s="183"/>
      <c r="TDZ61" s="183"/>
      <c r="TEA61" s="183"/>
      <c r="TEB61" s="183"/>
      <c r="TEC61" s="183"/>
      <c r="TED61" s="183"/>
      <c r="TEE61" s="183"/>
      <c r="TEF61" s="183"/>
      <c r="TEG61" s="183"/>
      <c r="TEH61" s="183"/>
      <c r="TEI61" s="183"/>
      <c r="TEJ61" s="183"/>
      <c r="TEK61" s="183"/>
      <c r="TEL61" s="183"/>
      <c r="TEM61" s="183"/>
      <c r="TEN61" s="183"/>
      <c r="TEO61" s="183"/>
      <c r="TEP61" s="183"/>
      <c r="TEQ61" s="183"/>
      <c r="TER61" s="183"/>
      <c r="TES61" s="183"/>
      <c r="TET61" s="183"/>
      <c r="TEU61" s="183"/>
      <c r="TEV61" s="183"/>
      <c r="TEW61" s="183"/>
      <c r="TEX61" s="183"/>
      <c r="TEY61" s="183"/>
      <c r="TEZ61" s="183"/>
      <c r="TFA61" s="183"/>
      <c r="TFB61" s="183"/>
      <c r="TFC61" s="183"/>
      <c r="TFD61" s="183"/>
      <c r="TFE61" s="183"/>
      <c r="TFF61" s="183"/>
      <c r="TFG61" s="183"/>
      <c r="TFH61" s="183"/>
      <c r="TFI61" s="183"/>
      <c r="TFJ61" s="183"/>
      <c r="TFK61" s="183"/>
      <c r="TFL61" s="183"/>
      <c r="TFM61" s="183"/>
      <c r="TFN61" s="183"/>
      <c r="TFO61" s="183"/>
      <c r="TFP61" s="183"/>
      <c r="TFQ61" s="183"/>
      <c r="TFR61" s="183"/>
      <c r="TFS61" s="183"/>
      <c r="TFT61" s="183"/>
      <c r="TFU61" s="183"/>
      <c r="TFV61" s="183"/>
      <c r="TFW61" s="183"/>
      <c r="TFX61" s="183"/>
      <c r="TFY61" s="183"/>
      <c r="TFZ61" s="183"/>
      <c r="TGA61" s="183"/>
      <c r="TGB61" s="183"/>
      <c r="TGC61" s="183"/>
      <c r="TGD61" s="183"/>
      <c r="TGE61" s="183"/>
      <c r="TGF61" s="183"/>
      <c r="TGG61" s="183"/>
      <c r="TGH61" s="183"/>
      <c r="TGI61" s="183"/>
      <c r="TGJ61" s="183"/>
      <c r="TGK61" s="183"/>
      <c r="TGL61" s="183"/>
      <c r="TGM61" s="183"/>
      <c r="TGN61" s="183"/>
      <c r="TGO61" s="183"/>
      <c r="TGP61" s="183"/>
      <c r="TGQ61" s="183"/>
      <c r="TGR61" s="183"/>
      <c r="TGS61" s="183"/>
      <c r="TGT61" s="183"/>
      <c r="TGU61" s="183"/>
      <c r="TGV61" s="183"/>
      <c r="TGW61" s="183"/>
      <c r="TGX61" s="183"/>
      <c r="TGY61" s="183"/>
      <c r="TGZ61" s="183"/>
      <c r="THA61" s="183"/>
      <c r="THB61" s="183"/>
      <c r="THC61" s="183"/>
      <c r="THD61" s="183"/>
      <c r="THE61" s="183"/>
      <c r="THF61" s="183"/>
      <c r="THG61" s="183"/>
      <c r="THH61" s="183"/>
      <c r="THI61" s="183"/>
      <c r="THJ61" s="183"/>
      <c r="THK61" s="183"/>
      <c r="THL61" s="183"/>
      <c r="THM61" s="183"/>
      <c r="THN61" s="183"/>
      <c r="THO61" s="183"/>
      <c r="THP61" s="183"/>
      <c r="THQ61" s="183"/>
      <c r="THR61" s="183"/>
      <c r="THS61" s="183"/>
      <c r="THT61" s="183"/>
      <c r="THU61" s="183"/>
      <c r="THV61" s="183"/>
      <c r="THW61" s="183"/>
      <c r="THX61" s="183"/>
      <c r="THY61" s="183"/>
      <c r="THZ61" s="183"/>
      <c r="TIA61" s="183"/>
      <c r="TIB61" s="183"/>
      <c r="TIC61" s="183"/>
      <c r="TID61" s="183"/>
      <c r="TIE61" s="183"/>
      <c r="TIF61" s="183"/>
      <c r="TIG61" s="183"/>
      <c r="TIH61" s="183"/>
      <c r="TII61" s="183"/>
      <c r="TIJ61" s="183"/>
      <c r="TIK61" s="183"/>
      <c r="TIL61" s="183"/>
      <c r="TIM61" s="183"/>
      <c r="TIN61" s="183"/>
      <c r="TIO61" s="183"/>
      <c r="TIP61" s="183"/>
      <c r="TIQ61" s="183"/>
      <c r="TIR61" s="183"/>
      <c r="TIS61" s="183"/>
      <c r="TIT61" s="183"/>
      <c r="TIU61" s="183"/>
      <c r="TIV61" s="183"/>
      <c r="TIW61" s="183"/>
      <c r="TIX61" s="183"/>
      <c r="TIY61" s="183"/>
      <c r="TIZ61" s="183"/>
      <c r="TJA61" s="183"/>
      <c r="TJB61" s="183"/>
      <c r="TJC61" s="183"/>
      <c r="TJD61" s="183"/>
      <c r="TJE61" s="183"/>
      <c r="TJF61" s="183"/>
      <c r="TJG61" s="183"/>
      <c r="TJH61" s="183"/>
      <c r="TJI61" s="183"/>
      <c r="TJJ61" s="183"/>
      <c r="TJK61" s="183"/>
      <c r="TJL61" s="183"/>
      <c r="TJM61" s="183"/>
      <c r="TJN61" s="183"/>
      <c r="TJO61" s="183"/>
      <c r="TJP61" s="183"/>
      <c r="TJQ61" s="183"/>
      <c r="TJR61" s="183"/>
      <c r="TJS61" s="183"/>
      <c r="TJT61" s="183"/>
      <c r="TJU61" s="183"/>
      <c r="TJV61" s="183"/>
      <c r="TJW61" s="183"/>
      <c r="TJX61" s="183"/>
      <c r="TJY61" s="183"/>
      <c r="TJZ61" s="183"/>
      <c r="TKA61" s="183"/>
      <c r="TKB61" s="183"/>
      <c r="TKC61" s="183"/>
      <c r="TKD61" s="183"/>
      <c r="TKE61" s="183"/>
      <c r="TKF61" s="183"/>
      <c r="TKG61" s="183"/>
      <c r="TKH61" s="183"/>
      <c r="TKI61" s="183"/>
      <c r="TKJ61" s="183"/>
      <c r="TKK61" s="183"/>
      <c r="TKL61" s="183"/>
      <c r="TKM61" s="183"/>
      <c r="TKN61" s="183"/>
      <c r="TKO61" s="183"/>
      <c r="TKP61" s="183"/>
      <c r="TKQ61" s="183"/>
      <c r="TKR61" s="183"/>
      <c r="TKS61" s="183"/>
      <c r="TKT61" s="183"/>
      <c r="TKU61" s="183"/>
      <c r="TKV61" s="183"/>
      <c r="TKW61" s="183"/>
      <c r="TKX61" s="183"/>
      <c r="TKY61" s="183"/>
      <c r="TKZ61" s="183"/>
      <c r="TLA61" s="183"/>
      <c r="TLB61" s="183"/>
      <c r="TLC61" s="183"/>
      <c r="TLD61" s="183"/>
      <c r="TLE61" s="183"/>
      <c r="TLF61" s="183"/>
      <c r="TLG61" s="183"/>
      <c r="TLH61" s="183"/>
      <c r="TLI61" s="183"/>
      <c r="TLJ61" s="183"/>
      <c r="TLK61" s="183"/>
      <c r="TLL61" s="183"/>
      <c r="TLM61" s="183"/>
      <c r="TLN61" s="183"/>
      <c r="TLO61" s="183"/>
      <c r="TLP61" s="183"/>
      <c r="TLQ61" s="183"/>
      <c r="TLR61" s="183"/>
      <c r="TLS61" s="183"/>
      <c r="TLT61" s="183"/>
      <c r="TLU61" s="183"/>
      <c r="TLV61" s="183"/>
      <c r="TLW61" s="183"/>
      <c r="TLX61" s="183"/>
      <c r="TLY61" s="183"/>
      <c r="TLZ61" s="183"/>
      <c r="TMA61" s="183"/>
      <c r="TMB61" s="183"/>
      <c r="TMC61" s="183"/>
      <c r="TMD61" s="183"/>
      <c r="TME61" s="183"/>
      <c r="TMF61" s="183"/>
      <c r="TMG61" s="183"/>
      <c r="TMH61" s="183"/>
      <c r="TMI61" s="183"/>
      <c r="TMJ61" s="183"/>
      <c r="TMK61" s="183"/>
      <c r="TML61" s="183"/>
      <c r="TMM61" s="183"/>
      <c r="TMN61" s="183"/>
      <c r="TMO61" s="183"/>
      <c r="TMP61" s="183"/>
      <c r="TMQ61" s="183"/>
      <c r="TMR61" s="183"/>
      <c r="TMS61" s="183"/>
      <c r="TMT61" s="183"/>
      <c r="TMU61" s="183"/>
      <c r="TMV61" s="183"/>
      <c r="TMW61" s="183"/>
      <c r="TMX61" s="183"/>
      <c r="TMY61" s="183"/>
      <c r="TMZ61" s="183"/>
      <c r="TNA61" s="183"/>
      <c r="TNB61" s="183"/>
      <c r="TNC61" s="183"/>
      <c r="TND61" s="183"/>
      <c r="TNE61" s="183"/>
      <c r="TNF61" s="183"/>
      <c r="TNG61" s="183"/>
      <c r="TNH61" s="183"/>
      <c r="TNI61" s="183"/>
      <c r="TNJ61" s="183"/>
      <c r="TNK61" s="183"/>
      <c r="TNL61" s="183"/>
      <c r="TNM61" s="183"/>
      <c r="TNN61" s="183"/>
      <c r="TNO61" s="183"/>
      <c r="TNP61" s="183"/>
      <c r="TNQ61" s="183"/>
      <c r="TNR61" s="183"/>
      <c r="TNS61" s="183"/>
      <c r="TNT61" s="183"/>
      <c r="TNU61" s="183"/>
      <c r="TNV61" s="183"/>
      <c r="TNW61" s="183"/>
      <c r="TNX61" s="183"/>
      <c r="TNY61" s="183"/>
      <c r="TNZ61" s="183"/>
      <c r="TOA61" s="183"/>
      <c r="TOB61" s="183"/>
      <c r="TOC61" s="183"/>
      <c r="TOD61" s="183"/>
      <c r="TOE61" s="183"/>
      <c r="TOF61" s="183"/>
      <c r="TOG61" s="183"/>
      <c r="TOH61" s="183"/>
      <c r="TOI61" s="183"/>
      <c r="TOJ61" s="183"/>
      <c r="TOK61" s="183"/>
      <c r="TOL61" s="183"/>
      <c r="TOM61" s="183"/>
      <c r="TON61" s="183"/>
      <c r="TOO61" s="183"/>
      <c r="TOP61" s="183"/>
      <c r="TOQ61" s="183"/>
      <c r="TOR61" s="183"/>
      <c r="TOS61" s="183"/>
      <c r="TOT61" s="183"/>
      <c r="TOU61" s="183"/>
      <c r="TOV61" s="183"/>
      <c r="TOW61" s="183"/>
      <c r="TOX61" s="183"/>
      <c r="TOY61" s="183"/>
      <c r="TOZ61" s="183"/>
      <c r="TPA61" s="183"/>
      <c r="TPB61" s="183"/>
      <c r="TPC61" s="183"/>
      <c r="TPD61" s="183"/>
      <c r="TPE61" s="183"/>
      <c r="TPF61" s="183"/>
      <c r="TPG61" s="183"/>
      <c r="TPH61" s="183"/>
      <c r="TPI61" s="183"/>
      <c r="TPJ61" s="183"/>
      <c r="TPK61" s="183"/>
      <c r="TPL61" s="183"/>
      <c r="TPM61" s="183"/>
      <c r="TPN61" s="183"/>
      <c r="TPO61" s="183"/>
      <c r="TPP61" s="183"/>
      <c r="TPQ61" s="183"/>
      <c r="TPR61" s="183"/>
      <c r="TPS61" s="183"/>
      <c r="TPT61" s="183"/>
      <c r="TPU61" s="183"/>
      <c r="TPV61" s="183"/>
      <c r="TPW61" s="183"/>
      <c r="TPX61" s="183"/>
      <c r="TPY61" s="183"/>
      <c r="TPZ61" s="183"/>
      <c r="TQA61" s="183"/>
      <c r="TQB61" s="183"/>
      <c r="TQC61" s="183"/>
      <c r="TQD61" s="183"/>
      <c r="TQE61" s="183"/>
      <c r="TQF61" s="183"/>
      <c r="TQG61" s="183"/>
      <c r="TQH61" s="183"/>
      <c r="TQI61" s="183"/>
      <c r="TQJ61" s="183"/>
      <c r="TQK61" s="183"/>
      <c r="TQL61" s="183"/>
      <c r="TQM61" s="183"/>
      <c r="TQN61" s="183"/>
      <c r="TQO61" s="183"/>
      <c r="TQP61" s="183"/>
      <c r="TQQ61" s="183"/>
      <c r="TQR61" s="183"/>
      <c r="TQS61" s="183"/>
      <c r="TQT61" s="183"/>
      <c r="TQU61" s="183"/>
      <c r="TQV61" s="183"/>
      <c r="TQW61" s="183"/>
      <c r="TQX61" s="183"/>
      <c r="TQY61" s="183"/>
      <c r="TQZ61" s="183"/>
      <c r="TRA61" s="183"/>
      <c r="TRB61" s="183"/>
      <c r="TRC61" s="183"/>
      <c r="TRD61" s="183"/>
      <c r="TRE61" s="183"/>
      <c r="TRF61" s="183"/>
      <c r="TRG61" s="183"/>
      <c r="TRH61" s="183"/>
      <c r="TRI61" s="183"/>
      <c r="TRJ61" s="183"/>
      <c r="TRK61" s="183"/>
      <c r="TRL61" s="183"/>
      <c r="TRM61" s="183"/>
      <c r="TRN61" s="183"/>
      <c r="TRO61" s="183"/>
      <c r="TRP61" s="183"/>
      <c r="TRQ61" s="183"/>
      <c r="TRR61" s="183"/>
      <c r="TRS61" s="183"/>
      <c r="TRT61" s="183"/>
      <c r="TRU61" s="183"/>
      <c r="TRV61" s="183"/>
      <c r="TRW61" s="183"/>
      <c r="TRX61" s="183"/>
      <c r="TRY61" s="183"/>
      <c r="TRZ61" s="183"/>
      <c r="TSA61" s="183"/>
      <c r="TSB61" s="183"/>
      <c r="TSC61" s="183"/>
      <c r="TSD61" s="183"/>
      <c r="TSE61" s="183"/>
      <c r="TSF61" s="183"/>
      <c r="TSG61" s="183"/>
      <c r="TSH61" s="183"/>
      <c r="TSI61" s="183"/>
      <c r="TSJ61" s="183"/>
      <c r="TSK61" s="183"/>
      <c r="TSL61" s="183"/>
      <c r="TSM61" s="183"/>
      <c r="TSN61" s="183"/>
      <c r="TSO61" s="183"/>
      <c r="TSP61" s="183"/>
      <c r="TSQ61" s="183"/>
      <c r="TSR61" s="183"/>
      <c r="TSS61" s="183"/>
      <c r="TST61" s="183"/>
      <c r="TSU61" s="183"/>
      <c r="TSV61" s="183"/>
      <c r="TSW61" s="183"/>
      <c r="TSX61" s="183"/>
      <c r="TSY61" s="183"/>
      <c r="TSZ61" s="183"/>
      <c r="TTA61" s="183"/>
      <c r="TTB61" s="183"/>
      <c r="TTC61" s="183"/>
      <c r="TTD61" s="183"/>
      <c r="TTE61" s="183"/>
      <c r="TTF61" s="183"/>
      <c r="TTG61" s="183"/>
      <c r="TTH61" s="183"/>
      <c r="TTI61" s="183"/>
      <c r="TTJ61" s="183"/>
      <c r="TTK61" s="183"/>
      <c r="TTL61" s="183"/>
      <c r="TTM61" s="183"/>
      <c r="TTN61" s="183"/>
      <c r="TTO61" s="183"/>
      <c r="TTP61" s="183"/>
      <c r="TTQ61" s="183"/>
      <c r="TTR61" s="183"/>
      <c r="TTS61" s="183"/>
      <c r="TTT61" s="183"/>
      <c r="TTU61" s="183"/>
      <c r="TTV61" s="183"/>
      <c r="TTW61" s="183"/>
      <c r="TTX61" s="183"/>
      <c r="TTY61" s="183"/>
      <c r="TTZ61" s="183"/>
      <c r="TUA61" s="183"/>
      <c r="TUB61" s="183"/>
      <c r="TUC61" s="183"/>
      <c r="TUD61" s="183"/>
      <c r="TUE61" s="183"/>
      <c r="TUF61" s="183"/>
      <c r="TUG61" s="183"/>
      <c r="TUH61" s="183"/>
      <c r="TUI61" s="183"/>
      <c r="TUJ61" s="183"/>
      <c r="TUK61" s="183"/>
      <c r="TUL61" s="183"/>
      <c r="TUM61" s="183"/>
      <c r="TUN61" s="183"/>
      <c r="TUO61" s="183"/>
      <c r="TUP61" s="183"/>
      <c r="TUQ61" s="183"/>
      <c r="TUR61" s="183"/>
      <c r="TUS61" s="183"/>
      <c r="TUT61" s="183"/>
      <c r="TUU61" s="183"/>
      <c r="TUV61" s="183"/>
      <c r="TUW61" s="183"/>
      <c r="TUX61" s="183"/>
      <c r="TUY61" s="183"/>
      <c r="TUZ61" s="183"/>
      <c r="TVA61" s="183"/>
      <c r="TVB61" s="183"/>
      <c r="TVC61" s="183"/>
      <c r="TVD61" s="183"/>
      <c r="TVE61" s="183"/>
      <c r="TVF61" s="183"/>
      <c r="TVG61" s="183"/>
      <c r="TVH61" s="183"/>
      <c r="TVI61" s="183"/>
      <c r="TVJ61" s="183"/>
      <c r="TVK61" s="183"/>
      <c r="TVL61" s="183"/>
      <c r="TVM61" s="183"/>
      <c r="TVN61" s="183"/>
      <c r="TVO61" s="183"/>
      <c r="TVP61" s="183"/>
      <c r="TVQ61" s="183"/>
      <c r="TVR61" s="183"/>
      <c r="TVS61" s="183"/>
      <c r="TVT61" s="183"/>
      <c r="TVU61" s="183"/>
      <c r="TVV61" s="183"/>
      <c r="TVW61" s="183"/>
      <c r="TVX61" s="183"/>
      <c r="TVY61" s="183"/>
      <c r="TVZ61" s="183"/>
      <c r="TWA61" s="183"/>
      <c r="TWB61" s="183"/>
      <c r="TWC61" s="183"/>
      <c r="TWD61" s="183"/>
      <c r="TWE61" s="183"/>
      <c r="TWF61" s="183"/>
      <c r="TWG61" s="183"/>
      <c r="TWH61" s="183"/>
      <c r="TWI61" s="183"/>
      <c r="TWJ61" s="183"/>
      <c r="TWK61" s="183"/>
      <c r="TWL61" s="183"/>
      <c r="TWM61" s="183"/>
      <c r="TWN61" s="183"/>
      <c r="TWO61" s="183"/>
      <c r="TWP61" s="183"/>
      <c r="TWQ61" s="183"/>
      <c r="TWR61" s="183"/>
      <c r="TWS61" s="183"/>
      <c r="TWT61" s="183"/>
      <c r="TWU61" s="183"/>
      <c r="TWV61" s="183"/>
      <c r="TWW61" s="183"/>
      <c r="TWX61" s="183"/>
      <c r="TWY61" s="183"/>
      <c r="TWZ61" s="183"/>
      <c r="TXA61" s="183"/>
      <c r="TXB61" s="183"/>
      <c r="TXC61" s="183"/>
      <c r="TXD61" s="183"/>
      <c r="TXE61" s="183"/>
      <c r="TXF61" s="183"/>
      <c r="TXG61" s="183"/>
      <c r="TXH61" s="183"/>
      <c r="TXI61" s="183"/>
      <c r="TXJ61" s="183"/>
      <c r="TXK61" s="183"/>
      <c r="TXL61" s="183"/>
      <c r="TXM61" s="183"/>
      <c r="TXN61" s="183"/>
      <c r="TXO61" s="183"/>
      <c r="TXP61" s="183"/>
      <c r="TXQ61" s="183"/>
      <c r="TXR61" s="183"/>
      <c r="TXS61" s="183"/>
      <c r="TXT61" s="183"/>
      <c r="TXU61" s="183"/>
      <c r="TXV61" s="183"/>
      <c r="TXW61" s="183"/>
      <c r="TXX61" s="183"/>
      <c r="TXY61" s="183"/>
      <c r="TXZ61" s="183"/>
      <c r="TYA61" s="183"/>
      <c r="TYB61" s="183"/>
      <c r="TYC61" s="183"/>
      <c r="TYD61" s="183"/>
      <c r="TYE61" s="183"/>
      <c r="TYF61" s="183"/>
      <c r="TYG61" s="183"/>
      <c r="TYH61" s="183"/>
      <c r="TYI61" s="183"/>
      <c r="TYJ61" s="183"/>
      <c r="TYK61" s="183"/>
      <c r="TYL61" s="183"/>
      <c r="TYM61" s="183"/>
      <c r="TYN61" s="183"/>
      <c r="TYO61" s="183"/>
      <c r="TYP61" s="183"/>
      <c r="TYQ61" s="183"/>
      <c r="TYR61" s="183"/>
      <c r="TYS61" s="183"/>
      <c r="TYT61" s="183"/>
      <c r="TYU61" s="183"/>
      <c r="TYV61" s="183"/>
      <c r="TYW61" s="183"/>
      <c r="TYX61" s="183"/>
      <c r="TYY61" s="183"/>
      <c r="TYZ61" s="183"/>
      <c r="TZA61" s="183"/>
      <c r="TZB61" s="183"/>
      <c r="TZC61" s="183"/>
      <c r="TZD61" s="183"/>
      <c r="TZE61" s="183"/>
      <c r="TZF61" s="183"/>
      <c r="TZG61" s="183"/>
      <c r="TZH61" s="183"/>
      <c r="TZI61" s="183"/>
      <c r="TZJ61" s="183"/>
      <c r="TZK61" s="183"/>
      <c r="TZL61" s="183"/>
      <c r="TZM61" s="183"/>
      <c r="TZN61" s="183"/>
      <c r="TZO61" s="183"/>
      <c r="TZP61" s="183"/>
      <c r="TZQ61" s="183"/>
      <c r="TZR61" s="183"/>
      <c r="TZS61" s="183"/>
      <c r="TZT61" s="183"/>
      <c r="TZU61" s="183"/>
      <c r="TZV61" s="183"/>
      <c r="TZW61" s="183"/>
      <c r="TZX61" s="183"/>
      <c r="TZY61" s="183"/>
      <c r="TZZ61" s="183"/>
      <c r="UAA61" s="183"/>
      <c r="UAB61" s="183"/>
      <c r="UAC61" s="183"/>
      <c r="UAD61" s="183"/>
      <c r="UAE61" s="183"/>
      <c r="UAF61" s="183"/>
      <c r="UAG61" s="183"/>
      <c r="UAH61" s="183"/>
      <c r="UAI61" s="183"/>
      <c r="UAJ61" s="183"/>
      <c r="UAK61" s="183"/>
      <c r="UAL61" s="183"/>
      <c r="UAM61" s="183"/>
      <c r="UAN61" s="183"/>
      <c r="UAO61" s="183"/>
      <c r="UAP61" s="183"/>
      <c r="UAQ61" s="183"/>
      <c r="UAR61" s="183"/>
      <c r="UAS61" s="183"/>
      <c r="UAT61" s="183"/>
      <c r="UAU61" s="183"/>
      <c r="UAV61" s="183"/>
      <c r="UAW61" s="183"/>
      <c r="UAX61" s="183"/>
      <c r="UAY61" s="183"/>
      <c r="UAZ61" s="183"/>
      <c r="UBA61" s="183"/>
      <c r="UBB61" s="183"/>
      <c r="UBC61" s="183"/>
      <c r="UBD61" s="183"/>
      <c r="UBE61" s="183"/>
      <c r="UBF61" s="183"/>
      <c r="UBG61" s="183"/>
      <c r="UBH61" s="183"/>
      <c r="UBI61" s="183"/>
      <c r="UBJ61" s="183"/>
      <c r="UBK61" s="183"/>
      <c r="UBL61" s="183"/>
      <c r="UBM61" s="183"/>
      <c r="UBN61" s="183"/>
      <c r="UBO61" s="183"/>
      <c r="UBP61" s="183"/>
      <c r="UBQ61" s="183"/>
      <c r="UBR61" s="183"/>
      <c r="UBS61" s="183"/>
      <c r="UBT61" s="183"/>
      <c r="UBU61" s="183"/>
      <c r="UBV61" s="183"/>
      <c r="UBW61" s="183"/>
      <c r="UBX61" s="183"/>
      <c r="UBY61" s="183"/>
      <c r="UBZ61" s="183"/>
      <c r="UCA61" s="183"/>
      <c r="UCB61" s="183"/>
      <c r="UCC61" s="183"/>
      <c r="UCD61" s="183"/>
      <c r="UCE61" s="183"/>
      <c r="UCF61" s="183"/>
      <c r="UCG61" s="183"/>
      <c r="UCH61" s="183"/>
      <c r="UCI61" s="183"/>
      <c r="UCJ61" s="183"/>
      <c r="UCK61" s="183"/>
      <c r="UCL61" s="183"/>
      <c r="UCM61" s="183"/>
      <c r="UCN61" s="183"/>
      <c r="UCO61" s="183"/>
      <c r="UCP61" s="183"/>
      <c r="UCQ61" s="183"/>
      <c r="UCR61" s="183"/>
      <c r="UCS61" s="183"/>
      <c r="UCT61" s="183"/>
      <c r="UCU61" s="183"/>
      <c r="UCV61" s="183"/>
      <c r="UCW61" s="183"/>
      <c r="UCX61" s="183"/>
      <c r="UCY61" s="183"/>
      <c r="UCZ61" s="183"/>
      <c r="UDA61" s="183"/>
      <c r="UDB61" s="183"/>
      <c r="UDC61" s="183"/>
      <c r="UDD61" s="183"/>
      <c r="UDE61" s="183"/>
      <c r="UDF61" s="183"/>
      <c r="UDG61" s="183"/>
      <c r="UDH61" s="183"/>
      <c r="UDI61" s="183"/>
      <c r="UDJ61" s="183"/>
      <c r="UDK61" s="183"/>
      <c r="UDL61" s="183"/>
      <c r="UDM61" s="183"/>
      <c r="UDN61" s="183"/>
      <c r="UDO61" s="183"/>
      <c r="UDP61" s="183"/>
      <c r="UDQ61" s="183"/>
      <c r="UDR61" s="183"/>
      <c r="UDS61" s="183"/>
      <c r="UDT61" s="183"/>
      <c r="UDU61" s="183"/>
      <c r="UDV61" s="183"/>
      <c r="UDW61" s="183"/>
      <c r="UDX61" s="183"/>
      <c r="UDY61" s="183"/>
      <c r="UDZ61" s="183"/>
      <c r="UEA61" s="183"/>
      <c r="UEB61" s="183"/>
      <c r="UEC61" s="183"/>
      <c r="UED61" s="183"/>
      <c r="UEE61" s="183"/>
      <c r="UEF61" s="183"/>
      <c r="UEG61" s="183"/>
      <c r="UEH61" s="183"/>
      <c r="UEI61" s="183"/>
      <c r="UEJ61" s="183"/>
      <c r="UEK61" s="183"/>
      <c r="UEL61" s="183"/>
      <c r="UEM61" s="183"/>
      <c r="UEN61" s="183"/>
      <c r="UEO61" s="183"/>
      <c r="UEP61" s="183"/>
      <c r="UEQ61" s="183"/>
      <c r="UER61" s="183"/>
      <c r="UES61" s="183"/>
      <c r="UET61" s="183"/>
      <c r="UEU61" s="183"/>
      <c r="UEV61" s="183"/>
      <c r="UEW61" s="183"/>
      <c r="UEX61" s="183"/>
      <c r="UEY61" s="183"/>
      <c r="UEZ61" s="183"/>
      <c r="UFA61" s="183"/>
      <c r="UFB61" s="183"/>
      <c r="UFC61" s="183"/>
      <c r="UFD61" s="183"/>
      <c r="UFE61" s="183"/>
      <c r="UFF61" s="183"/>
      <c r="UFG61" s="183"/>
      <c r="UFH61" s="183"/>
      <c r="UFI61" s="183"/>
      <c r="UFJ61" s="183"/>
      <c r="UFK61" s="183"/>
      <c r="UFL61" s="183"/>
      <c r="UFM61" s="183"/>
      <c r="UFN61" s="183"/>
      <c r="UFO61" s="183"/>
      <c r="UFP61" s="183"/>
      <c r="UFQ61" s="183"/>
      <c r="UFR61" s="183"/>
      <c r="UFS61" s="183"/>
      <c r="UFT61" s="183"/>
      <c r="UFU61" s="183"/>
      <c r="UFV61" s="183"/>
      <c r="UFW61" s="183"/>
      <c r="UFX61" s="183"/>
      <c r="UFY61" s="183"/>
      <c r="UFZ61" s="183"/>
      <c r="UGA61" s="183"/>
      <c r="UGB61" s="183"/>
      <c r="UGC61" s="183"/>
      <c r="UGD61" s="183"/>
      <c r="UGE61" s="183"/>
      <c r="UGF61" s="183"/>
      <c r="UGG61" s="183"/>
      <c r="UGH61" s="183"/>
      <c r="UGI61" s="183"/>
      <c r="UGJ61" s="183"/>
      <c r="UGK61" s="183"/>
      <c r="UGL61" s="183"/>
      <c r="UGM61" s="183"/>
      <c r="UGN61" s="183"/>
      <c r="UGO61" s="183"/>
      <c r="UGP61" s="183"/>
      <c r="UGQ61" s="183"/>
      <c r="UGR61" s="183"/>
      <c r="UGS61" s="183"/>
      <c r="UGT61" s="183"/>
      <c r="UGU61" s="183"/>
      <c r="UGV61" s="183"/>
      <c r="UGW61" s="183"/>
      <c r="UGX61" s="183"/>
      <c r="UGY61" s="183"/>
      <c r="UGZ61" s="183"/>
      <c r="UHA61" s="183"/>
      <c r="UHB61" s="183"/>
      <c r="UHC61" s="183"/>
      <c r="UHD61" s="183"/>
      <c r="UHE61" s="183"/>
      <c r="UHF61" s="183"/>
      <c r="UHG61" s="183"/>
      <c r="UHH61" s="183"/>
      <c r="UHI61" s="183"/>
      <c r="UHJ61" s="183"/>
      <c r="UHK61" s="183"/>
      <c r="UHL61" s="183"/>
      <c r="UHM61" s="183"/>
      <c r="UHN61" s="183"/>
      <c r="UHO61" s="183"/>
      <c r="UHP61" s="183"/>
      <c r="UHQ61" s="183"/>
      <c r="UHR61" s="183"/>
      <c r="UHS61" s="183"/>
      <c r="UHT61" s="183"/>
      <c r="UHU61" s="183"/>
      <c r="UHV61" s="183"/>
      <c r="UHW61" s="183"/>
      <c r="UHX61" s="183"/>
      <c r="UHY61" s="183"/>
      <c r="UHZ61" s="183"/>
      <c r="UIA61" s="183"/>
      <c r="UIB61" s="183"/>
      <c r="UIC61" s="183"/>
      <c r="UID61" s="183"/>
      <c r="UIE61" s="183"/>
      <c r="UIF61" s="183"/>
      <c r="UIG61" s="183"/>
      <c r="UIH61" s="183"/>
      <c r="UII61" s="183"/>
      <c r="UIJ61" s="183"/>
      <c r="UIK61" s="183"/>
      <c r="UIL61" s="183"/>
      <c r="UIM61" s="183"/>
      <c r="UIN61" s="183"/>
      <c r="UIO61" s="183"/>
      <c r="UIP61" s="183"/>
      <c r="UIQ61" s="183"/>
      <c r="UIR61" s="183"/>
      <c r="UIS61" s="183"/>
      <c r="UIT61" s="183"/>
      <c r="UIU61" s="183"/>
      <c r="UIV61" s="183"/>
      <c r="UIW61" s="183"/>
      <c r="UIX61" s="183"/>
      <c r="UIY61" s="183"/>
      <c r="UIZ61" s="183"/>
      <c r="UJA61" s="183"/>
      <c r="UJB61" s="183"/>
      <c r="UJC61" s="183"/>
      <c r="UJD61" s="183"/>
      <c r="UJE61" s="183"/>
      <c r="UJF61" s="183"/>
      <c r="UJG61" s="183"/>
      <c r="UJH61" s="183"/>
      <c r="UJI61" s="183"/>
      <c r="UJJ61" s="183"/>
      <c r="UJK61" s="183"/>
      <c r="UJL61" s="183"/>
      <c r="UJM61" s="183"/>
      <c r="UJN61" s="183"/>
      <c r="UJO61" s="183"/>
      <c r="UJP61" s="183"/>
      <c r="UJQ61" s="183"/>
      <c r="UJR61" s="183"/>
      <c r="UJS61" s="183"/>
      <c r="UJT61" s="183"/>
      <c r="UJU61" s="183"/>
      <c r="UJV61" s="183"/>
      <c r="UJW61" s="183"/>
      <c r="UJX61" s="183"/>
      <c r="UJY61" s="183"/>
      <c r="UJZ61" s="183"/>
      <c r="UKA61" s="183"/>
      <c r="UKB61" s="183"/>
      <c r="UKC61" s="183"/>
      <c r="UKD61" s="183"/>
      <c r="UKE61" s="183"/>
      <c r="UKF61" s="183"/>
      <c r="UKG61" s="183"/>
      <c r="UKH61" s="183"/>
      <c r="UKI61" s="183"/>
      <c r="UKJ61" s="183"/>
      <c r="UKK61" s="183"/>
      <c r="UKL61" s="183"/>
      <c r="UKM61" s="183"/>
      <c r="UKN61" s="183"/>
      <c r="UKO61" s="183"/>
      <c r="UKP61" s="183"/>
      <c r="UKQ61" s="183"/>
      <c r="UKR61" s="183"/>
      <c r="UKS61" s="183"/>
      <c r="UKT61" s="183"/>
      <c r="UKU61" s="183"/>
      <c r="UKV61" s="183"/>
      <c r="UKW61" s="183"/>
      <c r="UKX61" s="183"/>
      <c r="UKY61" s="183"/>
      <c r="UKZ61" s="183"/>
      <c r="ULA61" s="183"/>
      <c r="ULB61" s="183"/>
      <c r="ULC61" s="183"/>
      <c r="ULD61" s="183"/>
      <c r="ULE61" s="183"/>
      <c r="ULF61" s="183"/>
      <c r="ULG61" s="183"/>
      <c r="ULH61" s="183"/>
      <c r="ULI61" s="183"/>
      <c r="ULJ61" s="183"/>
      <c r="ULK61" s="183"/>
      <c r="ULL61" s="183"/>
      <c r="ULM61" s="183"/>
      <c r="ULN61" s="183"/>
      <c r="ULO61" s="183"/>
      <c r="ULP61" s="183"/>
      <c r="ULQ61" s="183"/>
      <c r="ULR61" s="183"/>
      <c r="ULS61" s="183"/>
      <c r="ULT61" s="183"/>
      <c r="ULU61" s="183"/>
      <c r="ULV61" s="183"/>
      <c r="ULW61" s="183"/>
      <c r="ULX61" s="183"/>
      <c r="ULY61" s="183"/>
      <c r="ULZ61" s="183"/>
      <c r="UMA61" s="183"/>
      <c r="UMB61" s="183"/>
      <c r="UMC61" s="183"/>
      <c r="UMD61" s="183"/>
      <c r="UME61" s="183"/>
      <c r="UMF61" s="183"/>
      <c r="UMG61" s="183"/>
      <c r="UMH61" s="183"/>
      <c r="UMI61" s="183"/>
      <c r="UMJ61" s="183"/>
      <c r="UMK61" s="183"/>
      <c r="UML61" s="183"/>
      <c r="UMM61" s="183"/>
      <c r="UMN61" s="183"/>
      <c r="UMO61" s="183"/>
      <c r="UMP61" s="183"/>
      <c r="UMQ61" s="183"/>
      <c r="UMR61" s="183"/>
      <c r="UMS61" s="183"/>
      <c r="UMT61" s="183"/>
      <c r="UMU61" s="183"/>
      <c r="UMV61" s="183"/>
      <c r="UMW61" s="183"/>
      <c r="UMX61" s="183"/>
      <c r="UMY61" s="183"/>
      <c r="UMZ61" s="183"/>
      <c r="UNA61" s="183"/>
      <c r="UNB61" s="183"/>
      <c r="UNC61" s="183"/>
      <c r="UND61" s="183"/>
      <c r="UNE61" s="183"/>
      <c r="UNF61" s="183"/>
      <c r="UNG61" s="183"/>
      <c r="UNH61" s="183"/>
      <c r="UNI61" s="183"/>
      <c r="UNJ61" s="183"/>
      <c r="UNK61" s="183"/>
      <c r="UNL61" s="183"/>
      <c r="UNM61" s="183"/>
      <c r="UNN61" s="183"/>
      <c r="UNO61" s="183"/>
      <c r="UNP61" s="183"/>
      <c r="UNQ61" s="183"/>
      <c r="UNR61" s="183"/>
      <c r="UNS61" s="183"/>
      <c r="UNT61" s="183"/>
      <c r="UNU61" s="183"/>
      <c r="UNV61" s="183"/>
      <c r="UNW61" s="183"/>
      <c r="UNX61" s="183"/>
      <c r="UNY61" s="183"/>
      <c r="UNZ61" s="183"/>
      <c r="UOA61" s="183"/>
      <c r="UOB61" s="183"/>
      <c r="UOC61" s="183"/>
      <c r="UOD61" s="183"/>
      <c r="UOE61" s="183"/>
      <c r="UOF61" s="183"/>
      <c r="UOG61" s="183"/>
      <c r="UOH61" s="183"/>
      <c r="UOI61" s="183"/>
      <c r="UOJ61" s="183"/>
      <c r="UOK61" s="183"/>
      <c r="UOL61" s="183"/>
      <c r="UOM61" s="183"/>
      <c r="UON61" s="183"/>
      <c r="UOO61" s="183"/>
      <c r="UOP61" s="183"/>
      <c r="UOQ61" s="183"/>
      <c r="UOR61" s="183"/>
      <c r="UOS61" s="183"/>
      <c r="UOT61" s="183"/>
      <c r="UOU61" s="183"/>
      <c r="UOV61" s="183"/>
      <c r="UOW61" s="183"/>
      <c r="UOX61" s="183"/>
      <c r="UOY61" s="183"/>
      <c r="UOZ61" s="183"/>
      <c r="UPA61" s="183"/>
      <c r="UPB61" s="183"/>
      <c r="UPC61" s="183"/>
      <c r="UPD61" s="183"/>
      <c r="UPE61" s="183"/>
      <c r="UPF61" s="183"/>
      <c r="UPG61" s="183"/>
      <c r="UPH61" s="183"/>
      <c r="UPI61" s="183"/>
      <c r="UPJ61" s="183"/>
      <c r="UPK61" s="183"/>
      <c r="UPL61" s="183"/>
      <c r="UPM61" s="183"/>
      <c r="UPN61" s="183"/>
      <c r="UPO61" s="183"/>
      <c r="UPP61" s="183"/>
      <c r="UPQ61" s="183"/>
      <c r="UPR61" s="183"/>
      <c r="UPS61" s="183"/>
      <c r="UPT61" s="183"/>
      <c r="UPU61" s="183"/>
      <c r="UPV61" s="183"/>
      <c r="UPW61" s="183"/>
      <c r="UPX61" s="183"/>
      <c r="UPY61" s="183"/>
      <c r="UPZ61" s="183"/>
      <c r="UQA61" s="183"/>
      <c r="UQB61" s="183"/>
      <c r="UQC61" s="183"/>
      <c r="UQD61" s="183"/>
      <c r="UQE61" s="183"/>
      <c r="UQF61" s="183"/>
      <c r="UQG61" s="183"/>
      <c r="UQH61" s="183"/>
      <c r="UQI61" s="183"/>
      <c r="UQJ61" s="183"/>
      <c r="UQK61" s="183"/>
      <c r="UQL61" s="183"/>
      <c r="UQM61" s="183"/>
      <c r="UQN61" s="183"/>
      <c r="UQO61" s="183"/>
      <c r="UQP61" s="183"/>
      <c r="UQQ61" s="183"/>
      <c r="UQR61" s="183"/>
      <c r="UQS61" s="183"/>
      <c r="UQT61" s="183"/>
      <c r="UQU61" s="183"/>
      <c r="UQV61" s="183"/>
      <c r="UQW61" s="183"/>
      <c r="UQX61" s="183"/>
      <c r="UQY61" s="183"/>
      <c r="UQZ61" s="183"/>
      <c r="URA61" s="183"/>
      <c r="URB61" s="183"/>
      <c r="URC61" s="183"/>
      <c r="URD61" s="183"/>
      <c r="URE61" s="183"/>
      <c r="URF61" s="183"/>
      <c r="URG61" s="183"/>
      <c r="URH61" s="183"/>
      <c r="URI61" s="183"/>
      <c r="URJ61" s="183"/>
      <c r="URK61" s="183"/>
      <c r="URL61" s="183"/>
      <c r="URM61" s="183"/>
      <c r="URN61" s="183"/>
      <c r="URO61" s="183"/>
      <c r="URP61" s="183"/>
      <c r="URQ61" s="183"/>
      <c r="URR61" s="183"/>
      <c r="URS61" s="183"/>
      <c r="URT61" s="183"/>
      <c r="URU61" s="183"/>
      <c r="URV61" s="183"/>
      <c r="URW61" s="183"/>
      <c r="URX61" s="183"/>
      <c r="URY61" s="183"/>
      <c r="URZ61" s="183"/>
      <c r="USA61" s="183"/>
      <c r="USB61" s="183"/>
      <c r="USC61" s="183"/>
      <c r="USD61" s="183"/>
      <c r="USE61" s="183"/>
      <c r="USF61" s="183"/>
      <c r="USG61" s="183"/>
      <c r="USH61" s="183"/>
      <c r="USI61" s="183"/>
      <c r="USJ61" s="183"/>
      <c r="USK61" s="183"/>
      <c r="USL61" s="183"/>
      <c r="USM61" s="183"/>
      <c r="USN61" s="183"/>
      <c r="USO61" s="183"/>
      <c r="USP61" s="183"/>
      <c r="USQ61" s="183"/>
      <c r="USR61" s="183"/>
      <c r="USS61" s="183"/>
      <c r="UST61" s="183"/>
      <c r="USU61" s="183"/>
      <c r="USV61" s="183"/>
      <c r="USW61" s="183"/>
      <c r="USX61" s="183"/>
      <c r="USY61" s="183"/>
      <c r="USZ61" s="183"/>
      <c r="UTA61" s="183"/>
      <c r="UTB61" s="183"/>
      <c r="UTC61" s="183"/>
      <c r="UTD61" s="183"/>
      <c r="UTE61" s="183"/>
      <c r="UTF61" s="183"/>
      <c r="UTG61" s="183"/>
      <c r="UTH61" s="183"/>
      <c r="UTI61" s="183"/>
      <c r="UTJ61" s="183"/>
      <c r="UTK61" s="183"/>
      <c r="UTL61" s="183"/>
      <c r="UTM61" s="183"/>
      <c r="UTN61" s="183"/>
      <c r="UTO61" s="183"/>
      <c r="UTP61" s="183"/>
      <c r="UTQ61" s="183"/>
      <c r="UTR61" s="183"/>
      <c r="UTS61" s="183"/>
      <c r="UTT61" s="183"/>
      <c r="UTU61" s="183"/>
      <c r="UTV61" s="183"/>
      <c r="UTW61" s="183"/>
      <c r="UTX61" s="183"/>
      <c r="UTY61" s="183"/>
      <c r="UTZ61" s="183"/>
      <c r="UUA61" s="183"/>
      <c r="UUB61" s="183"/>
      <c r="UUC61" s="183"/>
      <c r="UUD61" s="183"/>
      <c r="UUE61" s="183"/>
      <c r="UUF61" s="183"/>
      <c r="UUG61" s="183"/>
      <c r="UUH61" s="183"/>
      <c r="UUI61" s="183"/>
      <c r="UUJ61" s="183"/>
      <c r="UUK61" s="183"/>
      <c r="UUL61" s="183"/>
      <c r="UUM61" s="183"/>
      <c r="UUN61" s="183"/>
      <c r="UUO61" s="183"/>
      <c r="UUP61" s="183"/>
      <c r="UUQ61" s="183"/>
      <c r="UUR61" s="183"/>
      <c r="UUS61" s="183"/>
      <c r="UUT61" s="183"/>
      <c r="UUU61" s="183"/>
      <c r="UUV61" s="183"/>
      <c r="UUW61" s="183"/>
      <c r="UUX61" s="183"/>
      <c r="UUY61" s="183"/>
      <c r="UUZ61" s="183"/>
      <c r="UVA61" s="183"/>
      <c r="UVB61" s="183"/>
      <c r="UVC61" s="183"/>
      <c r="UVD61" s="183"/>
      <c r="UVE61" s="183"/>
      <c r="UVF61" s="183"/>
      <c r="UVG61" s="183"/>
      <c r="UVH61" s="183"/>
      <c r="UVI61" s="183"/>
      <c r="UVJ61" s="183"/>
      <c r="UVK61" s="183"/>
      <c r="UVL61" s="183"/>
      <c r="UVM61" s="183"/>
      <c r="UVN61" s="183"/>
      <c r="UVO61" s="183"/>
      <c r="UVP61" s="183"/>
      <c r="UVQ61" s="183"/>
      <c r="UVR61" s="183"/>
      <c r="UVS61" s="183"/>
      <c r="UVT61" s="183"/>
      <c r="UVU61" s="183"/>
      <c r="UVV61" s="183"/>
      <c r="UVW61" s="183"/>
      <c r="UVX61" s="183"/>
      <c r="UVY61" s="183"/>
      <c r="UVZ61" s="183"/>
      <c r="UWA61" s="183"/>
      <c r="UWB61" s="183"/>
      <c r="UWC61" s="183"/>
      <c r="UWD61" s="183"/>
      <c r="UWE61" s="183"/>
      <c r="UWF61" s="183"/>
      <c r="UWG61" s="183"/>
      <c r="UWH61" s="183"/>
      <c r="UWI61" s="183"/>
      <c r="UWJ61" s="183"/>
      <c r="UWK61" s="183"/>
      <c r="UWL61" s="183"/>
      <c r="UWM61" s="183"/>
      <c r="UWN61" s="183"/>
      <c r="UWO61" s="183"/>
      <c r="UWP61" s="183"/>
      <c r="UWQ61" s="183"/>
      <c r="UWR61" s="183"/>
      <c r="UWS61" s="183"/>
      <c r="UWT61" s="183"/>
      <c r="UWU61" s="183"/>
      <c r="UWV61" s="183"/>
      <c r="UWW61" s="183"/>
      <c r="UWX61" s="183"/>
      <c r="UWY61" s="183"/>
      <c r="UWZ61" s="183"/>
      <c r="UXA61" s="183"/>
      <c r="UXB61" s="183"/>
      <c r="UXC61" s="183"/>
      <c r="UXD61" s="183"/>
      <c r="UXE61" s="183"/>
      <c r="UXF61" s="183"/>
      <c r="UXG61" s="183"/>
      <c r="UXH61" s="183"/>
      <c r="UXI61" s="183"/>
      <c r="UXJ61" s="183"/>
      <c r="UXK61" s="183"/>
      <c r="UXL61" s="183"/>
      <c r="UXM61" s="183"/>
      <c r="UXN61" s="183"/>
      <c r="UXO61" s="183"/>
      <c r="UXP61" s="183"/>
      <c r="UXQ61" s="183"/>
      <c r="UXR61" s="183"/>
      <c r="UXS61" s="183"/>
      <c r="UXT61" s="183"/>
      <c r="UXU61" s="183"/>
      <c r="UXV61" s="183"/>
      <c r="UXW61" s="183"/>
      <c r="UXX61" s="183"/>
      <c r="UXY61" s="183"/>
      <c r="UXZ61" s="183"/>
      <c r="UYA61" s="183"/>
      <c r="UYB61" s="183"/>
      <c r="UYC61" s="183"/>
      <c r="UYD61" s="183"/>
      <c r="UYE61" s="183"/>
      <c r="UYF61" s="183"/>
      <c r="UYG61" s="183"/>
      <c r="UYH61" s="183"/>
      <c r="UYI61" s="183"/>
      <c r="UYJ61" s="183"/>
      <c r="UYK61" s="183"/>
      <c r="UYL61" s="183"/>
      <c r="UYM61" s="183"/>
      <c r="UYN61" s="183"/>
      <c r="UYO61" s="183"/>
      <c r="UYP61" s="183"/>
      <c r="UYQ61" s="183"/>
      <c r="UYR61" s="183"/>
      <c r="UYS61" s="183"/>
      <c r="UYT61" s="183"/>
      <c r="UYU61" s="183"/>
      <c r="UYV61" s="183"/>
      <c r="UYW61" s="183"/>
      <c r="UYX61" s="183"/>
      <c r="UYY61" s="183"/>
      <c r="UYZ61" s="183"/>
      <c r="UZA61" s="183"/>
      <c r="UZB61" s="183"/>
      <c r="UZC61" s="183"/>
      <c r="UZD61" s="183"/>
      <c r="UZE61" s="183"/>
      <c r="UZF61" s="183"/>
      <c r="UZG61" s="183"/>
      <c r="UZH61" s="183"/>
      <c r="UZI61" s="183"/>
      <c r="UZJ61" s="183"/>
      <c r="UZK61" s="183"/>
      <c r="UZL61" s="183"/>
      <c r="UZM61" s="183"/>
      <c r="UZN61" s="183"/>
      <c r="UZO61" s="183"/>
      <c r="UZP61" s="183"/>
      <c r="UZQ61" s="183"/>
      <c r="UZR61" s="183"/>
      <c r="UZS61" s="183"/>
      <c r="UZT61" s="183"/>
      <c r="UZU61" s="183"/>
      <c r="UZV61" s="183"/>
      <c r="UZW61" s="183"/>
      <c r="UZX61" s="183"/>
      <c r="UZY61" s="183"/>
      <c r="UZZ61" s="183"/>
      <c r="VAA61" s="183"/>
      <c r="VAB61" s="183"/>
      <c r="VAC61" s="183"/>
      <c r="VAD61" s="183"/>
      <c r="VAE61" s="183"/>
      <c r="VAF61" s="183"/>
      <c r="VAG61" s="183"/>
      <c r="VAH61" s="183"/>
      <c r="VAI61" s="183"/>
      <c r="VAJ61" s="183"/>
      <c r="VAK61" s="183"/>
      <c r="VAL61" s="183"/>
      <c r="VAM61" s="183"/>
      <c r="VAN61" s="183"/>
      <c r="VAO61" s="183"/>
      <c r="VAP61" s="183"/>
      <c r="VAQ61" s="183"/>
      <c r="VAR61" s="183"/>
      <c r="VAS61" s="183"/>
      <c r="VAT61" s="183"/>
      <c r="VAU61" s="183"/>
      <c r="VAV61" s="183"/>
      <c r="VAW61" s="183"/>
      <c r="VAX61" s="183"/>
      <c r="VAY61" s="183"/>
      <c r="VAZ61" s="183"/>
      <c r="VBA61" s="183"/>
      <c r="VBB61" s="183"/>
      <c r="VBC61" s="183"/>
      <c r="VBD61" s="183"/>
      <c r="VBE61" s="183"/>
      <c r="VBF61" s="183"/>
      <c r="VBG61" s="183"/>
      <c r="VBH61" s="183"/>
      <c r="VBI61" s="183"/>
      <c r="VBJ61" s="183"/>
      <c r="VBK61" s="183"/>
      <c r="VBL61" s="183"/>
      <c r="VBM61" s="183"/>
      <c r="VBN61" s="183"/>
      <c r="VBO61" s="183"/>
      <c r="VBP61" s="183"/>
      <c r="VBQ61" s="183"/>
      <c r="VBR61" s="183"/>
      <c r="VBS61" s="183"/>
      <c r="VBT61" s="183"/>
      <c r="VBU61" s="183"/>
      <c r="VBV61" s="183"/>
      <c r="VBW61" s="183"/>
      <c r="VBX61" s="183"/>
      <c r="VBY61" s="183"/>
      <c r="VBZ61" s="183"/>
      <c r="VCA61" s="183"/>
      <c r="VCB61" s="183"/>
      <c r="VCC61" s="183"/>
      <c r="VCD61" s="183"/>
      <c r="VCE61" s="183"/>
      <c r="VCF61" s="183"/>
      <c r="VCG61" s="183"/>
      <c r="VCH61" s="183"/>
      <c r="VCI61" s="183"/>
      <c r="VCJ61" s="183"/>
      <c r="VCK61" s="183"/>
      <c r="VCL61" s="183"/>
      <c r="VCM61" s="183"/>
      <c r="VCN61" s="183"/>
      <c r="VCO61" s="183"/>
      <c r="VCP61" s="183"/>
      <c r="VCQ61" s="183"/>
      <c r="VCR61" s="183"/>
      <c r="VCS61" s="183"/>
      <c r="VCT61" s="183"/>
      <c r="VCU61" s="183"/>
      <c r="VCV61" s="183"/>
      <c r="VCW61" s="183"/>
      <c r="VCX61" s="183"/>
      <c r="VCY61" s="183"/>
      <c r="VCZ61" s="183"/>
      <c r="VDA61" s="183"/>
      <c r="VDB61" s="183"/>
      <c r="VDC61" s="183"/>
      <c r="VDD61" s="183"/>
      <c r="VDE61" s="183"/>
      <c r="VDF61" s="183"/>
      <c r="VDG61" s="183"/>
      <c r="VDH61" s="183"/>
      <c r="VDI61" s="183"/>
      <c r="VDJ61" s="183"/>
      <c r="VDK61" s="183"/>
      <c r="VDL61" s="183"/>
      <c r="VDM61" s="183"/>
      <c r="VDN61" s="183"/>
      <c r="VDO61" s="183"/>
      <c r="VDP61" s="183"/>
      <c r="VDQ61" s="183"/>
      <c r="VDR61" s="183"/>
      <c r="VDS61" s="183"/>
      <c r="VDT61" s="183"/>
      <c r="VDU61" s="183"/>
      <c r="VDV61" s="183"/>
      <c r="VDW61" s="183"/>
      <c r="VDX61" s="183"/>
      <c r="VDY61" s="183"/>
      <c r="VDZ61" s="183"/>
      <c r="VEA61" s="183"/>
      <c r="VEB61" s="183"/>
      <c r="VEC61" s="183"/>
      <c r="VED61" s="183"/>
      <c r="VEE61" s="183"/>
      <c r="VEF61" s="183"/>
      <c r="VEG61" s="183"/>
      <c r="VEH61" s="183"/>
      <c r="VEI61" s="183"/>
      <c r="VEJ61" s="183"/>
      <c r="VEK61" s="183"/>
      <c r="VEL61" s="183"/>
      <c r="VEM61" s="183"/>
      <c r="VEN61" s="183"/>
      <c r="VEO61" s="183"/>
      <c r="VEP61" s="183"/>
      <c r="VEQ61" s="183"/>
      <c r="VER61" s="183"/>
      <c r="VES61" s="183"/>
      <c r="VET61" s="183"/>
      <c r="VEU61" s="183"/>
      <c r="VEV61" s="183"/>
      <c r="VEW61" s="183"/>
      <c r="VEX61" s="183"/>
      <c r="VEY61" s="183"/>
      <c r="VEZ61" s="183"/>
      <c r="VFA61" s="183"/>
      <c r="VFB61" s="183"/>
      <c r="VFC61" s="183"/>
      <c r="VFD61" s="183"/>
      <c r="VFE61" s="183"/>
      <c r="VFF61" s="183"/>
      <c r="VFG61" s="183"/>
      <c r="VFH61" s="183"/>
      <c r="VFI61" s="183"/>
      <c r="VFJ61" s="183"/>
      <c r="VFK61" s="183"/>
      <c r="VFL61" s="183"/>
      <c r="VFM61" s="183"/>
      <c r="VFN61" s="183"/>
      <c r="VFO61" s="183"/>
      <c r="VFP61" s="183"/>
      <c r="VFQ61" s="183"/>
      <c r="VFR61" s="183"/>
      <c r="VFS61" s="183"/>
      <c r="VFT61" s="183"/>
      <c r="VFU61" s="183"/>
      <c r="VFV61" s="183"/>
      <c r="VFW61" s="183"/>
      <c r="VFX61" s="183"/>
      <c r="VFY61" s="183"/>
      <c r="VFZ61" s="183"/>
      <c r="VGA61" s="183"/>
      <c r="VGB61" s="183"/>
      <c r="VGC61" s="183"/>
      <c r="VGD61" s="183"/>
      <c r="VGE61" s="183"/>
      <c r="VGF61" s="183"/>
      <c r="VGG61" s="183"/>
      <c r="VGH61" s="183"/>
      <c r="VGI61" s="183"/>
      <c r="VGJ61" s="183"/>
      <c r="VGK61" s="183"/>
      <c r="VGL61" s="183"/>
      <c r="VGM61" s="183"/>
      <c r="VGN61" s="183"/>
      <c r="VGO61" s="183"/>
      <c r="VGP61" s="183"/>
      <c r="VGQ61" s="183"/>
      <c r="VGR61" s="183"/>
      <c r="VGS61" s="183"/>
      <c r="VGT61" s="183"/>
      <c r="VGU61" s="183"/>
      <c r="VGV61" s="183"/>
      <c r="VGW61" s="183"/>
      <c r="VGX61" s="183"/>
      <c r="VGY61" s="183"/>
      <c r="VGZ61" s="183"/>
      <c r="VHA61" s="183"/>
      <c r="VHB61" s="183"/>
      <c r="VHC61" s="183"/>
      <c r="VHD61" s="183"/>
      <c r="VHE61" s="183"/>
      <c r="VHF61" s="183"/>
      <c r="VHG61" s="183"/>
      <c r="VHH61" s="183"/>
      <c r="VHI61" s="183"/>
      <c r="VHJ61" s="183"/>
      <c r="VHK61" s="183"/>
      <c r="VHL61" s="183"/>
      <c r="VHM61" s="183"/>
      <c r="VHN61" s="183"/>
      <c r="VHO61" s="183"/>
      <c r="VHP61" s="183"/>
      <c r="VHQ61" s="183"/>
      <c r="VHR61" s="183"/>
      <c r="VHS61" s="183"/>
      <c r="VHT61" s="183"/>
      <c r="VHU61" s="183"/>
      <c r="VHV61" s="183"/>
      <c r="VHW61" s="183"/>
      <c r="VHX61" s="183"/>
      <c r="VHY61" s="183"/>
      <c r="VHZ61" s="183"/>
      <c r="VIA61" s="183"/>
      <c r="VIB61" s="183"/>
      <c r="VIC61" s="183"/>
      <c r="VID61" s="183"/>
      <c r="VIE61" s="183"/>
      <c r="VIF61" s="183"/>
      <c r="VIG61" s="183"/>
      <c r="VIH61" s="183"/>
      <c r="VII61" s="183"/>
      <c r="VIJ61" s="183"/>
      <c r="VIK61" s="183"/>
      <c r="VIL61" s="183"/>
      <c r="VIM61" s="183"/>
      <c r="VIN61" s="183"/>
      <c r="VIO61" s="183"/>
      <c r="VIP61" s="183"/>
      <c r="VIQ61" s="183"/>
      <c r="VIR61" s="183"/>
      <c r="VIS61" s="183"/>
      <c r="VIT61" s="183"/>
      <c r="VIU61" s="183"/>
      <c r="VIV61" s="183"/>
      <c r="VIW61" s="183"/>
      <c r="VIX61" s="183"/>
      <c r="VIY61" s="183"/>
      <c r="VIZ61" s="183"/>
      <c r="VJA61" s="183"/>
      <c r="VJB61" s="183"/>
      <c r="VJC61" s="183"/>
      <c r="VJD61" s="183"/>
      <c r="VJE61" s="183"/>
      <c r="VJF61" s="183"/>
      <c r="VJG61" s="183"/>
      <c r="VJH61" s="183"/>
      <c r="VJI61" s="183"/>
      <c r="VJJ61" s="183"/>
      <c r="VJK61" s="183"/>
      <c r="VJL61" s="183"/>
      <c r="VJM61" s="183"/>
      <c r="VJN61" s="183"/>
      <c r="VJO61" s="183"/>
      <c r="VJP61" s="183"/>
      <c r="VJQ61" s="183"/>
      <c r="VJR61" s="183"/>
      <c r="VJS61" s="183"/>
      <c r="VJT61" s="183"/>
      <c r="VJU61" s="183"/>
      <c r="VJV61" s="183"/>
      <c r="VJW61" s="183"/>
      <c r="VJX61" s="183"/>
      <c r="VJY61" s="183"/>
      <c r="VJZ61" s="183"/>
      <c r="VKA61" s="183"/>
      <c r="VKB61" s="183"/>
      <c r="VKC61" s="183"/>
      <c r="VKD61" s="183"/>
      <c r="VKE61" s="183"/>
      <c r="VKF61" s="183"/>
      <c r="VKG61" s="183"/>
      <c r="VKH61" s="183"/>
      <c r="VKI61" s="183"/>
      <c r="VKJ61" s="183"/>
      <c r="VKK61" s="183"/>
      <c r="VKL61" s="183"/>
      <c r="VKM61" s="183"/>
      <c r="VKN61" s="183"/>
      <c r="VKO61" s="183"/>
      <c r="VKP61" s="183"/>
      <c r="VKQ61" s="183"/>
      <c r="VKR61" s="183"/>
      <c r="VKS61" s="183"/>
      <c r="VKT61" s="183"/>
      <c r="VKU61" s="183"/>
      <c r="VKV61" s="183"/>
      <c r="VKW61" s="183"/>
      <c r="VKX61" s="183"/>
      <c r="VKY61" s="183"/>
      <c r="VKZ61" s="183"/>
      <c r="VLA61" s="183"/>
      <c r="VLB61" s="183"/>
      <c r="VLC61" s="183"/>
      <c r="VLD61" s="183"/>
      <c r="VLE61" s="183"/>
      <c r="VLF61" s="183"/>
      <c r="VLG61" s="183"/>
      <c r="VLH61" s="183"/>
      <c r="VLI61" s="183"/>
      <c r="VLJ61" s="183"/>
      <c r="VLK61" s="183"/>
      <c r="VLL61" s="183"/>
      <c r="VLM61" s="183"/>
      <c r="VLN61" s="183"/>
      <c r="VLO61" s="183"/>
      <c r="VLP61" s="183"/>
      <c r="VLQ61" s="183"/>
      <c r="VLR61" s="183"/>
      <c r="VLS61" s="183"/>
      <c r="VLT61" s="183"/>
      <c r="VLU61" s="183"/>
      <c r="VLV61" s="183"/>
      <c r="VLW61" s="183"/>
      <c r="VLX61" s="183"/>
      <c r="VLY61" s="183"/>
      <c r="VLZ61" s="183"/>
      <c r="VMA61" s="183"/>
      <c r="VMB61" s="183"/>
      <c r="VMC61" s="183"/>
      <c r="VMD61" s="183"/>
      <c r="VME61" s="183"/>
      <c r="VMF61" s="183"/>
      <c r="VMG61" s="183"/>
      <c r="VMH61" s="183"/>
      <c r="VMI61" s="183"/>
      <c r="VMJ61" s="183"/>
      <c r="VMK61" s="183"/>
      <c r="VML61" s="183"/>
      <c r="VMM61" s="183"/>
      <c r="VMN61" s="183"/>
      <c r="VMO61" s="183"/>
      <c r="VMP61" s="183"/>
      <c r="VMQ61" s="183"/>
      <c r="VMR61" s="183"/>
      <c r="VMS61" s="183"/>
      <c r="VMT61" s="183"/>
      <c r="VMU61" s="183"/>
      <c r="VMV61" s="183"/>
      <c r="VMW61" s="183"/>
      <c r="VMX61" s="183"/>
      <c r="VMY61" s="183"/>
      <c r="VMZ61" s="183"/>
      <c r="VNA61" s="183"/>
      <c r="VNB61" s="183"/>
      <c r="VNC61" s="183"/>
      <c r="VND61" s="183"/>
      <c r="VNE61" s="183"/>
      <c r="VNF61" s="183"/>
      <c r="VNG61" s="183"/>
      <c r="VNH61" s="183"/>
      <c r="VNI61" s="183"/>
      <c r="VNJ61" s="183"/>
      <c r="VNK61" s="183"/>
      <c r="VNL61" s="183"/>
      <c r="VNM61" s="183"/>
      <c r="VNN61" s="183"/>
      <c r="VNO61" s="183"/>
      <c r="VNP61" s="183"/>
      <c r="VNQ61" s="183"/>
      <c r="VNR61" s="183"/>
      <c r="VNS61" s="183"/>
      <c r="VNT61" s="183"/>
      <c r="VNU61" s="183"/>
      <c r="VNV61" s="183"/>
      <c r="VNW61" s="183"/>
      <c r="VNX61" s="183"/>
      <c r="VNY61" s="183"/>
      <c r="VNZ61" s="183"/>
      <c r="VOA61" s="183"/>
      <c r="VOB61" s="183"/>
      <c r="VOC61" s="183"/>
      <c r="VOD61" s="183"/>
      <c r="VOE61" s="183"/>
      <c r="VOF61" s="183"/>
      <c r="VOG61" s="183"/>
      <c r="VOH61" s="183"/>
      <c r="VOI61" s="183"/>
      <c r="VOJ61" s="183"/>
      <c r="VOK61" s="183"/>
      <c r="VOL61" s="183"/>
      <c r="VOM61" s="183"/>
      <c r="VON61" s="183"/>
      <c r="VOO61" s="183"/>
      <c r="VOP61" s="183"/>
      <c r="VOQ61" s="183"/>
      <c r="VOR61" s="183"/>
      <c r="VOS61" s="183"/>
      <c r="VOT61" s="183"/>
      <c r="VOU61" s="183"/>
      <c r="VOV61" s="183"/>
      <c r="VOW61" s="183"/>
      <c r="VOX61" s="183"/>
      <c r="VOY61" s="183"/>
      <c r="VOZ61" s="183"/>
      <c r="VPA61" s="183"/>
      <c r="VPB61" s="183"/>
      <c r="VPC61" s="183"/>
      <c r="VPD61" s="183"/>
      <c r="VPE61" s="183"/>
      <c r="VPF61" s="183"/>
      <c r="VPG61" s="183"/>
      <c r="VPH61" s="183"/>
      <c r="VPI61" s="183"/>
      <c r="VPJ61" s="183"/>
      <c r="VPK61" s="183"/>
      <c r="VPL61" s="183"/>
      <c r="VPM61" s="183"/>
      <c r="VPN61" s="183"/>
      <c r="VPO61" s="183"/>
      <c r="VPP61" s="183"/>
      <c r="VPQ61" s="183"/>
      <c r="VPR61" s="183"/>
      <c r="VPS61" s="183"/>
      <c r="VPT61" s="183"/>
      <c r="VPU61" s="183"/>
      <c r="VPV61" s="183"/>
      <c r="VPW61" s="183"/>
      <c r="VPX61" s="183"/>
      <c r="VPY61" s="183"/>
      <c r="VPZ61" s="183"/>
      <c r="VQA61" s="183"/>
      <c r="VQB61" s="183"/>
      <c r="VQC61" s="183"/>
      <c r="VQD61" s="183"/>
      <c r="VQE61" s="183"/>
      <c r="VQF61" s="183"/>
      <c r="VQG61" s="183"/>
      <c r="VQH61" s="183"/>
      <c r="VQI61" s="183"/>
      <c r="VQJ61" s="183"/>
      <c r="VQK61" s="183"/>
      <c r="VQL61" s="183"/>
      <c r="VQM61" s="183"/>
      <c r="VQN61" s="183"/>
      <c r="VQO61" s="183"/>
      <c r="VQP61" s="183"/>
      <c r="VQQ61" s="183"/>
      <c r="VQR61" s="183"/>
      <c r="VQS61" s="183"/>
      <c r="VQT61" s="183"/>
      <c r="VQU61" s="183"/>
      <c r="VQV61" s="183"/>
      <c r="VQW61" s="183"/>
      <c r="VQX61" s="183"/>
      <c r="VQY61" s="183"/>
      <c r="VQZ61" s="183"/>
      <c r="VRA61" s="183"/>
      <c r="VRB61" s="183"/>
      <c r="VRC61" s="183"/>
      <c r="VRD61" s="183"/>
      <c r="VRE61" s="183"/>
      <c r="VRF61" s="183"/>
      <c r="VRG61" s="183"/>
      <c r="VRH61" s="183"/>
      <c r="VRI61" s="183"/>
      <c r="VRJ61" s="183"/>
      <c r="VRK61" s="183"/>
      <c r="VRL61" s="183"/>
      <c r="VRM61" s="183"/>
      <c r="VRN61" s="183"/>
      <c r="VRO61" s="183"/>
      <c r="VRP61" s="183"/>
      <c r="VRQ61" s="183"/>
      <c r="VRR61" s="183"/>
      <c r="VRS61" s="183"/>
      <c r="VRT61" s="183"/>
      <c r="VRU61" s="183"/>
      <c r="VRV61" s="183"/>
      <c r="VRW61" s="183"/>
      <c r="VRX61" s="183"/>
      <c r="VRY61" s="183"/>
      <c r="VRZ61" s="183"/>
      <c r="VSA61" s="183"/>
      <c r="VSB61" s="183"/>
      <c r="VSC61" s="183"/>
      <c r="VSD61" s="183"/>
      <c r="VSE61" s="183"/>
      <c r="VSF61" s="183"/>
      <c r="VSG61" s="183"/>
      <c r="VSH61" s="183"/>
      <c r="VSI61" s="183"/>
      <c r="VSJ61" s="183"/>
      <c r="VSK61" s="183"/>
      <c r="VSL61" s="183"/>
      <c r="VSM61" s="183"/>
      <c r="VSN61" s="183"/>
      <c r="VSO61" s="183"/>
      <c r="VSP61" s="183"/>
      <c r="VSQ61" s="183"/>
      <c r="VSR61" s="183"/>
      <c r="VSS61" s="183"/>
      <c r="VST61" s="183"/>
      <c r="VSU61" s="183"/>
      <c r="VSV61" s="183"/>
      <c r="VSW61" s="183"/>
      <c r="VSX61" s="183"/>
      <c r="VSY61" s="183"/>
      <c r="VSZ61" s="183"/>
      <c r="VTA61" s="183"/>
      <c r="VTB61" s="183"/>
      <c r="VTC61" s="183"/>
      <c r="VTD61" s="183"/>
      <c r="VTE61" s="183"/>
      <c r="VTF61" s="183"/>
      <c r="VTG61" s="183"/>
      <c r="VTH61" s="183"/>
      <c r="VTI61" s="183"/>
      <c r="VTJ61" s="183"/>
      <c r="VTK61" s="183"/>
      <c r="VTL61" s="183"/>
      <c r="VTM61" s="183"/>
      <c r="VTN61" s="183"/>
      <c r="VTO61" s="183"/>
      <c r="VTP61" s="183"/>
      <c r="VTQ61" s="183"/>
      <c r="VTR61" s="183"/>
      <c r="VTS61" s="183"/>
      <c r="VTT61" s="183"/>
      <c r="VTU61" s="183"/>
      <c r="VTV61" s="183"/>
      <c r="VTW61" s="183"/>
      <c r="VTX61" s="183"/>
      <c r="VTY61" s="183"/>
      <c r="VTZ61" s="183"/>
      <c r="VUA61" s="183"/>
      <c r="VUB61" s="183"/>
      <c r="VUC61" s="183"/>
      <c r="VUD61" s="183"/>
      <c r="VUE61" s="183"/>
      <c r="VUF61" s="183"/>
      <c r="VUG61" s="183"/>
      <c r="VUH61" s="183"/>
      <c r="VUI61" s="183"/>
      <c r="VUJ61" s="183"/>
      <c r="VUK61" s="183"/>
      <c r="VUL61" s="183"/>
      <c r="VUM61" s="183"/>
      <c r="VUN61" s="183"/>
      <c r="VUO61" s="183"/>
      <c r="VUP61" s="183"/>
      <c r="VUQ61" s="183"/>
      <c r="VUR61" s="183"/>
      <c r="VUS61" s="183"/>
      <c r="VUT61" s="183"/>
      <c r="VUU61" s="183"/>
      <c r="VUV61" s="183"/>
      <c r="VUW61" s="183"/>
      <c r="VUX61" s="183"/>
      <c r="VUY61" s="183"/>
      <c r="VUZ61" s="183"/>
      <c r="VVA61" s="183"/>
      <c r="VVB61" s="183"/>
      <c r="VVC61" s="183"/>
      <c r="VVD61" s="183"/>
      <c r="VVE61" s="183"/>
      <c r="VVF61" s="183"/>
      <c r="VVG61" s="183"/>
      <c r="VVH61" s="183"/>
      <c r="VVI61" s="183"/>
      <c r="VVJ61" s="183"/>
      <c r="VVK61" s="183"/>
      <c r="VVL61" s="183"/>
      <c r="VVM61" s="183"/>
      <c r="VVN61" s="183"/>
      <c r="VVO61" s="183"/>
      <c r="VVP61" s="183"/>
      <c r="VVQ61" s="183"/>
      <c r="VVR61" s="183"/>
      <c r="VVS61" s="183"/>
      <c r="VVT61" s="183"/>
      <c r="VVU61" s="183"/>
      <c r="VVV61" s="183"/>
      <c r="VVW61" s="183"/>
      <c r="VVX61" s="183"/>
      <c r="VVY61" s="183"/>
      <c r="VVZ61" s="183"/>
      <c r="VWA61" s="183"/>
      <c r="VWB61" s="183"/>
      <c r="VWC61" s="183"/>
      <c r="VWD61" s="183"/>
      <c r="VWE61" s="183"/>
      <c r="VWF61" s="183"/>
      <c r="VWG61" s="183"/>
      <c r="VWH61" s="183"/>
      <c r="VWI61" s="183"/>
      <c r="VWJ61" s="183"/>
      <c r="VWK61" s="183"/>
      <c r="VWL61" s="183"/>
      <c r="VWM61" s="183"/>
      <c r="VWN61" s="183"/>
      <c r="VWO61" s="183"/>
      <c r="VWP61" s="183"/>
      <c r="VWQ61" s="183"/>
      <c r="VWR61" s="183"/>
      <c r="VWS61" s="183"/>
      <c r="VWT61" s="183"/>
      <c r="VWU61" s="183"/>
      <c r="VWV61" s="183"/>
      <c r="VWW61" s="183"/>
      <c r="VWX61" s="183"/>
      <c r="VWY61" s="183"/>
      <c r="VWZ61" s="183"/>
      <c r="VXA61" s="183"/>
      <c r="VXB61" s="183"/>
      <c r="VXC61" s="183"/>
      <c r="VXD61" s="183"/>
      <c r="VXE61" s="183"/>
      <c r="VXF61" s="183"/>
      <c r="VXG61" s="183"/>
      <c r="VXH61" s="183"/>
      <c r="VXI61" s="183"/>
      <c r="VXJ61" s="183"/>
      <c r="VXK61" s="183"/>
      <c r="VXL61" s="183"/>
      <c r="VXM61" s="183"/>
      <c r="VXN61" s="183"/>
      <c r="VXO61" s="183"/>
      <c r="VXP61" s="183"/>
      <c r="VXQ61" s="183"/>
      <c r="VXR61" s="183"/>
      <c r="VXS61" s="183"/>
      <c r="VXT61" s="183"/>
      <c r="VXU61" s="183"/>
      <c r="VXV61" s="183"/>
      <c r="VXW61" s="183"/>
      <c r="VXX61" s="183"/>
      <c r="VXY61" s="183"/>
      <c r="VXZ61" s="183"/>
      <c r="VYA61" s="183"/>
      <c r="VYB61" s="183"/>
      <c r="VYC61" s="183"/>
      <c r="VYD61" s="183"/>
      <c r="VYE61" s="183"/>
      <c r="VYF61" s="183"/>
      <c r="VYG61" s="183"/>
      <c r="VYH61" s="183"/>
      <c r="VYI61" s="183"/>
      <c r="VYJ61" s="183"/>
      <c r="VYK61" s="183"/>
      <c r="VYL61" s="183"/>
      <c r="VYM61" s="183"/>
      <c r="VYN61" s="183"/>
      <c r="VYO61" s="183"/>
      <c r="VYP61" s="183"/>
      <c r="VYQ61" s="183"/>
      <c r="VYR61" s="183"/>
      <c r="VYS61" s="183"/>
      <c r="VYT61" s="183"/>
      <c r="VYU61" s="183"/>
      <c r="VYV61" s="183"/>
      <c r="VYW61" s="183"/>
      <c r="VYX61" s="183"/>
      <c r="VYY61" s="183"/>
      <c r="VYZ61" s="183"/>
      <c r="VZA61" s="183"/>
      <c r="VZB61" s="183"/>
      <c r="VZC61" s="183"/>
      <c r="VZD61" s="183"/>
      <c r="VZE61" s="183"/>
      <c r="VZF61" s="183"/>
      <c r="VZG61" s="183"/>
      <c r="VZH61" s="183"/>
      <c r="VZI61" s="183"/>
      <c r="VZJ61" s="183"/>
      <c r="VZK61" s="183"/>
      <c r="VZL61" s="183"/>
      <c r="VZM61" s="183"/>
      <c r="VZN61" s="183"/>
      <c r="VZO61" s="183"/>
      <c r="VZP61" s="183"/>
      <c r="VZQ61" s="183"/>
      <c r="VZR61" s="183"/>
      <c r="VZS61" s="183"/>
      <c r="VZT61" s="183"/>
      <c r="VZU61" s="183"/>
      <c r="VZV61" s="183"/>
      <c r="VZW61" s="183"/>
      <c r="VZX61" s="183"/>
      <c r="VZY61" s="183"/>
      <c r="VZZ61" s="183"/>
      <c r="WAA61" s="183"/>
      <c r="WAB61" s="183"/>
      <c r="WAC61" s="183"/>
      <c r="WAD61" s="183"/>
      <c r="WAE61" s="183"/>
      <c r="WAF61" s="183"/>
      <c r="WAG61" s="183"/>
      <c r="WAH61" s="183"/>
      <c r="WAI61" s="183"/>
      <c r="WAJ61" s="183"/>
      <c r="WAK61" s="183"/>
      <c r="WAL61" s="183"/>
      <c r="WAM61" s="183"/>
      <c r="WAN61" s="183"/>
      <c r="WAO61" s="183"/>
      <c r="WAP61" s="183"/>
      <c r="WAQ61" s="183"/>
      <c r="WAR61" s="183"/>
      <c r="WAS61" s="183"/>
      <c r="WAT61" s="183"/>
      <c r="WAU61" s="183"/>
      <c r="WAV61" s="183"/>
      <c r="WAW61" s="183"/>
      <c r="WAX61" s="183"/>
      <c r="WAY61" s="183"/>
      <c r="WAZ61" s="183"/>
      <c r="WBA61" s="183"/>
      <c r="WBB61" s="183"/>
      <c r="WBC61" s="183"/>
      <c r="WBD61" s="183"/>
      <c r="WBE61" s="183"/>
      <c r="WBF61" s="183"/>
      <c r="WBG61" s="183"/>
      <c r="WBH61" s="183"/>
      <c r="WBI61" s="183"/>
      <c r="WBJ61" s="183"/>
      <c r="WBK61" s="183"/>
      <c r="WBL61" s="183"/>
      <c r="WBM61" s="183"/>
      <c r="WBN61" s="183"/>
      <c r="WBO61" s="183"/>
      <c r="WBP61" s="183"/>
      <c r="WBQ61" s="183"/>
      <c r="WBR61" s="183"/>
      <c r="WBS61" s="183"/>
      <c r="WBT61" s="183"/>
      <c r="WBU61" s="183"/>
      <c r="WBV61" s="183"/>
      <c r="WBW61" s="183"/>
      <c r="WBX61" s="183"/>
      <c r="WBY61" s="183"/>
      <c r="WBZ61" s="183"/>
      <c r="WCA61" s="183"/>
      <c r="WCB61" s="183"/>
      <c r="WCC61" s="183"/>
      <c r="WCD61" s="183"/>
      <c r="WCE61" s="183"/>
      <c r="WCF61" s="183"/>
      <c r="WCG61" s="183"/>
      <c r="WCH61" s="183"/>
      <c r="WCI61" s="183"/>
      <c r="WCJ61" s="183"/>
      <c r="WCK61" s="183"/>
      <c r="WCL61" s="183"/>
      <c r="WCM61" s="183"/>
      <c r="WCN61" s="183"/>
      <c r="WCO61" s="183"/>
      <c r="WCP61" s="183"/>
      <c r="WCQ61" s="183"/>
      <c r="WCR61" s="183"/>
      <c r="WCS61" s="183"/>
      <c r="WCT61" s="183"/>
      <c r="WCU61" s="183"/>
      <c r="WCV61" s="183"/>
      <c r="WCW61" s="183"/>
      <c r="WCX61" s="183"/>
      <c r="WCY61" s="183"/>
      <c r="WCZ61" s="183"/>
      <c r="WDA61" s="183"/>
      <c r="WDB61" s="183"/>
      <c r="WDC61" s="183"/>
      <c r="WDD61" s="183"/>
      <c r="WDE61" s="183"/>
      <c r="WDF61" s="183"/>
      <c r="WDG61" s="183"/>
      <c r="WDH61" s="183"/>
      <c r="WDI61" s="183"/>
      <c r="WDJ61" s="183"/>
      <c r="WDK61" s="183"/>
      <c r="WDL61" s="183"/>
      <c r="WDM61" s="183"/>
      <c r="WDN61" s="183"/>
      <c r="WDO61" s="183"/>
      <c r="WDP61" s="183"/>
      <c r="WDQ61" s="183"/>
      <c r="WDR61" s="183"/>
      <c r="WDS61" s="183"/>
      <c r="WDT61" s="183"/>
      <c r="WDU61" s="183"/>
      <c r="WDV61" s="183"/>
      <c r="WDW61" s="183"/>
      <c r="WDX61" s="183"/>
      <c r="WDY61" s="183"/>
      <c r="WDZ61" s="183"/>
      <c r="WEA61" s="183"/>
      <c r="WEB61" s="183"/>
      <c r="WEC61" s="183"/>
      <c r="WED61" s="183"/>
      <c r="WEE61" s="183"/>
      <c r="WEF61" s="183"/>
      <c r="WEG61" s="183"/>
      <c r="WEH61" s="183"/>
      <c r="WEI61" s="183"/>
      <c r="WEJ61" s="183"/>
      <c r="WEK61" s="183"/>
      <c r="WEL61" s="183"/>
      <c r="WEM61" s="183"/>
      <c r="WEN61" s="183"/>
      <c r="WEO61" s="183"/>
      <c r="WEP61" s="183"/>
      <c r="WEQ61" s="183"/>
      <c r="WER61" s="183"/>
      <c r="WES61" s="183"/>
      <c r="WET61" s="183"/>
      <c r="WEU61" s="183"/>
      <c r="WEV61" s="183"/>
      <c r="WEW61" s="183"/>
      <c r="WEX61" s="183"/>
      <c r="WEY61" s="183"/>
      <c r="WEZ61" s="183"/>
      <c r="WFA61" s="183"/>
      <c r="WFB61" s="183"/>
      <c r="WFC61" s="183"/>
      <c r="WFD61" s="183"/>
      <c r="WFE61" s="183"/>
      <c r="WFF61" s="183"/>
      <c r="WFG61" s="183"/>
      <c r="WFH61" s="183"/>
      <c r="WFI61" s="183"/>
      <c r="WFJ61" s="183"/>
      <c r="WFK61" s="183"/>
      <c r="WFL61" s="183"/>
      <c r="WFM61" s="183"/>
      <c r="WFN61" s="183"/>
      <c r="WFO61" s="183"/>
      <c r="WFP61" s="183"/>
      <c r="WFQ61" s="183"/>
      <c r="WFR61" s="183"/>
      <c r="WFS61" s="183"/>
      <c r="WFT61" s="183"/>
      <c r="WFU61" s="183"/>
      <c r="WFV61" s="183"/>
      <c r="WFW61" s="183"/>
      <c r="WFX61" s="183"/>
      <c r="WFY61" s="183"/>
      <c r="WFZ61" s="183"/>
      <c r="WGA61" s="183"/>
      <c r="WGB61" s="183"/>
      <c r="WGC61" s="183"/>
      <c r="WGD61" s="183"/>
      <c r="WGE61" s="183"/>
      <c r="WGF61" s="183"/>
      <c r="WGG61" s="183"/>
      <c r="WGH61" s="183"/>
      <c r="WGI61" s="183"/>
      <c r="WGJ61" s="183"/>
      <c r="WGK61" s="183"/>
      <c r="WGL61" s="183"/>
      <c r="WGM61" s="183"/>
      <c r="WGN61" s="183"/>
      <c r="WGO61" s="183"/>
      <c r="WGP61" s="183"/>
      <c r="WGQ61" s="183"/>
      <c r="WGR61" s="183"/>
      <c r="WGS61" s="183"/>
      <c r="WGT61" s="183"/>
      <c r="WGU61" s="183"/>
      <c r="WGV61" s="183"/>
      <c r="WGW61" s="183"/>
      <c r="WGX61" s="183"/>
      <c r="WGY61" s="183"/>
      <c r="WGZ61" s="183"/>
      <c r="WHA61" s="183"/>
      <c r="WHB61" s="183"/>
      <c r="WHC61" s="183"/>
      <c r="WHD61" s="183"/>
      <c r="WHE61" s="183"/>
      <c r="WHF61" s="183"/>
      <c r="WHG61" s="183"/>
      <c r="WHH61" s="183"/>
      <c r="WHI61" s="183"/>
      <c r="WHJ61" s="183"/>
      <c r="WHK61" s="183"/>
      <c r="WHL61" s="183"/>
      <c r="WHM61" s="183"/>
      <c r="WHN61" s="183"/>
      <c r="WHO61" s="183"/>
      <c r="WHP61" s="183"/>
      <c r="WHQ61" s="183"/>
      <c r="WHR61" s="183"/>
      <c r="WHS61" s="183"/>
      <c r="WHT61" s="183"/>
      <c r="WHU61" s="183"/>
      <c r="WHV61" s="183"/>
      <c r="WHW61" s="183"/>
      <c r="WHX61" s="183"/>
      <c r="WHY61" s="183"/>
      <c r="WHZ61" s="183"/>
      <c r="WIA61" s="183"/>
      <c r="WIB61" s="183"/>
      <c r="WIC61" s="183"/>
      <c r="WID61" s="183"/>
      <c r="WIE61" s="183"/>
      <c r="WIF61" s="183"/>
      <c r="WIG61" s="183"/>
      <c r="WIH61" s="183"/>
      <c r="WII61" s="183"/>
      <c r="WIJ61" s="183"/>
      <c r="WIK61" s="183"/>
      <c r="WIL61" s="183"/>
      <c r="WIM61" s="183"/>
      <c r="WIN61" s="183"/>
      <c r="WIO61" s="183"/>
      <c r="WIP61" s="183"/>
      <c r="WIQ61" s="183"/>
      <c r="WIR61" s="183"/>
      <c r="WIS61" s="183"/>
      <c r="WIT61" s="183"/>
      <c r="WIU61" s="183"/>
      <c r="WIV61" s="183"/>
      <c r="WIW61" s="183"/>
      <c r="WIX61" s="183"/>
      <c r="WIY61" s="183"/>
      <c r="WIZ61" s="183"/>
      <c r="WJA61" s="183"/>
      <c r="WJB61" s="183"/>
      <c r="WJC61" s="183"/>
      <c r="WJD61" s="183"/>
      <c r="WJE61" s="183"/>
      <c r="WJF61" s="183"/>
      <c r="WJG61" s="183"/>
      <c r="WJH61" s="183"/>
      <c r="WJI61" s="183"/>
      <c r="WJJ61" s="183"/>
      <c r="WJK61" s="183"/>
      <c r="WJL61" s="183"/>
      <c r="WJM61" s="183"/>
      <c r="WJN61" s="183"/>
      <c r="WJO61" s="183"/>
      <c r="WJP61" s="183"/>
      <c r="WJQ61" s="183"/>
      <c r="WJR61" s="183"/>
      <c r="WJS61" s="183"/>
      <c r="WJT61" s="183"/>
      <c r="WJU61" s="183"/>
      <c r="WJV61" s="183"/>
      <c r="WJW61" s="183"/>
      <c r="WJX61" s="183"/>
      <c r="WJY61" s="183"/>
      <c r="WJZ61" s="183"/>
      <c r="WKA61" s="183"/>
      <c r="WKB61" s="183"/>
      <c r="WKC61" s="183"/>
      <c r="WKD61" s="183"/>
      <c r="WKE61" s="183"/>
      <c r="WKF61" s="183"/>
      <c r="WKG61" s="183"/>
      <c r="WKH61" s="183"/>
      <c r="WKI61" s="183"/>
      <c r="WKJ61" s="183"/>
      <c r="WKK61" s="183"/>
      <c r="WKL61" s="183"/>
      <c r="WKM61" s="183"/>
      <c r="WKN61" s="183"/>
      <c r="WKO61" s="183"/>
      <c r="WKP61" s="183"/>
      <c r="WKQ61" s="183"/>
      <c r="WKR61" s="183"/>
      <c r="WKS61" s="183"/>
      <c r="WKT61" s="183"/>
      <c r="WKU61" s="183"/>
      <c r="WKV61" s="183"/>
      <c r="WKW61" s="183"/>
      <c r="WKX61" s="183"/>
      <c r="WKY61" s="183"/>
      <c r="WKZ61" s="183"/>
      <c r="WLA61" s="183"/>
      <c r="WLB61" s="183"/>
      <c r="WLC61" s="183"/>
      <c r="WLD61" s="183"/>
      <c r="WLE61" s="183"/>
      <c r="WLF61" s="183"/>
      <c r="WLG61" s="183"/>
      <c r="WLH61" s="183"/>
      <c r="WLI61" s="183"/>
      <c r="WLJ61" s="183"/>
      <c r="WLK61" s="183"/>
      <c r="WLL61" s="183"/>
      <c r="WLM61" s="183"/>
      <c r="WLN61" s="183"/>
      <c r="WLO61" s="183"/>
      <c r="WLP61" s="183"/>
      <c r="WLQ61" s="183"/>
      <c r="WLR61" s="183"/>
      <c r="WLS61" s="183"/>
      <c r="WLT61" s="183"/>
      <c r="WLU61" s="183"/>
      <c r="WLV61" s="183"/>
      <c r="WLW61" s="183"/>
      <c r="WLX61" s="183"/>
      <c r="WLY61" s="183"/>
      <c r="WLZ61" s="183"/>
      <c r="WMA61" s="183"/>
      <c r="WMB61" s="183"/>
      <c r="WMC61" s="183"/>
      <c r="WMD61" s="183"/>
      <c r="WME61" s="183"/>
      <c r="WMF61" s="183"/>
      <c r="WMG61" s="183"/>
      <c r="WMH61" s="183"/>
      <c r="WMI61" s="183"/>
      <c r="WMJ61" s="183"/>
      <c r="WMK61" s="183"/>
      <c r="WML61" s="183"/>
      <c r="WMM61" s="183"/>
      <c r="WMN61" s="183"/>
      <c r="WMO61" s="183"/>
      <c r="WMP61" s="183"/>
      <c r="WMQ61" s="183"/>
      <c r="WMR61" s="183"/>
      <c r="WMS61" s="183"/>
      <c r="WMT61" s="183"/>
      <c r="WMU61" s="183"/>
      <c r="WMV61" s="183"/>
      <c r="WMW61" s="183"/>
      <c r="WMX61" s="183"/>
      <c r="WMY61" s="183"/>
      <c r="WMZ61" s="183"/>
      <c r="WNA61" s="183"/>
      <c r="WNB61" s="183"/>
      <c r="WNC61" s="183"/>
      <c r="WND61" s="183"/>
      <c r="WNE61" s="183"/>
      <c r="WNF61" s="183"/>
      <c r="WNG61" s="183"/>
      <c r="WNH61" s="183"/>
      <c r="WNI61" s="183"/>
      <c r="WNJ61" s="183"/>
      <c r="WNK61" s="183"/>
      <c r="WNL61" s="183"/>
      <c r="WNM61" s="183"/>
      <c r="WNN61" s="183"/>
      <c r="WNO61" s="183"/>
      <c r="WNP61" s="183"/>
      <c r="WNQ61" s="183"/>
      <c r="WNR61" s="183"/>
      <c r="WNS61" s="183"/>
      <c r="WNT61" s="183"/>
      <c r="WNU61" s="183"/>
      <c r="WNV61" s="183"/>
      <c r="WNW61" s="183"/>
      <c r="WNX61" s="183"/>
      <c r="WNY61" s="183"/>
      <c r="WNZ61" s="183"/>
      <c r="WOA61" s="183"/>
      <c r="WOB61" s="183"/>
      <c r="WOC61" s="183"/>
      <c r="WOD61" s="183"/>
      <c r="WOE61" s="183"/>
      <c r="WOF61" s="183"/>
      <c r="WOG61" s="183"/>
      <c r="WOH61" s="183"/>
      <c r="WOI61" s="183"/>
      <c r="WOJ61" s="183"/>
      <c r="WOK61" s="183"/>
      <c r="WOL61" s="183"/>
      <c r="WOM61" s="183"/>
      <c r="WON61" s="183"/>
      <c r="WOO61" s="183"/>
      <c r="WOP61" s="183"/>
      <c r="WOQ61" s="183"/>
      <c r="WOR61" s="183"/>
      <c r="WOS61" s="183"/>
      <c r="WOT61" s="183"/>
      <c r="WOU61" s="183"/>
      <c r="WOV61" s="183"/>
      <c r="WOW61" s="183"/>
      <c r="WOX61" s="183"/>
      <c r="WOY61" s="183"/>
      <c r="WOZ61" s="183"/>
      <c r="WPA61" s="183"/>
      <c r="WPB61" s="183"/>
      <c r="WPC61" s="183"/>
      <c r="WPD61" s="183"/>
      <c r="WPE61" s="183"/>
      <c r="WPF61" s="183"/>
      <c r="WPG61" s="183"/>
      <c r="WPH61" s="183"/>
      <c r="WPI61" s="183"/>
      <c r="WPJ61" s="183"/>
      <c r="WPK61" s="183"/>
      <c r="WPL61" s="183"/>
      <c r="WPM61" s="183"/>
      <c r="WPN61" s="183"/>
      <c r="WPO61" s="183"/>
      <c r="WPP61" s="183"/>
      <c r="WPQ61" s="183"/>
      <c r="WPR61" s="183"/>
      <c r="WPS61" s="183"/>
      <c r="WPT61" s="183"/>
      <c r="WPU61" s="183"/>
      <c r="WPV61" s="183"/>
      <c r="WPW61" s="183"/>
      <c r="WPX61" s="183"/>
      <c r="WPY61" s="183"/>
      <c r="WPZ61" s="183"/>
      <c r="WQA61" s="183"/>
      <c r="WQB61" s="183"/>
      <c r="WQC61" s="183"/>
      <c r="WQD61" s="183"/>
      <c r="WQE61" s="183"/>
      <c r="WQF61" s="183"/>
      <c r="WQG61" s="183"/>
      <c r="WQH61" s="183"/>
      <c r="WQI61" s="183"/>
      <c r="WQJ61" s="183"/>
      <c r="WQK61" s="183"/>
      <c r="WQL61" s="183"/>
      <c r="WQM61" s="183"/>
      <c r="WQN61" s="183"/>
      <c r="WQO61" s="183"/>
      <c r="WQP61" s="183"/>
      <c r="WQQ61" s="183"/>
      <c r="WQR61" s="183"/>
      <c r="WQS61" s="183"/>
      <c r="WQT61" s="183"/>
      <c r="WQU61" s="183"/>
      <c r="WQV61" s="183"/>
      <c r="WQW61" s="183"/>
      <c r="WQX61" s="183"/>
      <c r="WQY61" s="183"/>
      <c r="WQZ61" s="183"/>
      <c r="WRA61" s="183"/>
      <c r="WRB61" s="183"/>
      <c r="WRC61" s="183"/>
      <c r="WRD61" s="183"/>
      <c r="WRE61" s="183"/>
      <c r="WRF61" s="183"/>
      <c r="WRG61" s="183"/>
      <c r="WRH61" s="183"/>
      <c r="WRI61" s="183"/>
      <c r="WRJ61" s="183"/>
      <c r="WRK61" s="183"/>
      <c r="WRL61" s="183"/>
      <c r="WRM61" s="183"/>
      <c r="WRN61" s="183"/>
      <c r="WRO61" s="183"/>
      <c r="WRP61" s="183"/>
      <c r="WRQ61" s="183"/>
      <c r="WRR61" s="183"/>
      <c r="WRS61" s="183"/>
      <c r="WRT61" s="183"/>
      <c r="WRU61" s="183"/>
      <c r="WRV61" s="183"/>
      <c r="WRW61" s="183"/>
      <c r="WRX61" s="183"/>
      <c r="WRY61" s="183"/>
      <c r="WRZ61" s="183"/>
      <c r="WSA61" s="183"/>
      <c r="WSB61" s="183"/>
      <c r="WSC61" s="183"/>
      <c r="WSD61" s="183"/>
      <c r="WSE61" s="183"/>
      <c r="WSF61" s="183"/>
      <c r="WSG61" s="183"/>
      <c r="WSH61" s="183"/>
      <c r="WSI61" s="183"/>
      <c r="WSJ61" s="183"/>
      <c r="WSK61" s="183"/>
      <c r="WSL61" s="183"/>
      <c r="WSM61" s="183"/>
      <c r="WSN61" s="183"/>
      <c r="WSO61" s="183"/>
      <c r="WSP61" s="183"/>
      <c r="WSQ61" s="183"/>
      <c r="WSR61" s="183"/>
      <c r="WSS61" s="183"/>
      <c r="WST61" s="183"/>
      <c r="WSU61" s="183"/>
      <c r="WSV61" s="183"/>
      <c r="WSW61" s="183"/>
      <c r="WSX61" s="183"/>
      <c r="WSY61" s="183"/>
      <c r="WSZ61" s="183"/>
      <c r="WTA61" s="183"/>
      <c r="WTB61" s="183"/>
      <c r="WTC61" s="183"/>
      <c r="WTD61" s="183"/>
      <c r="WTE61" s="183"/>
      <c r="WTF61" s="183"/>
      <c r="WTG61" s="183"/>
      <c r="WTH61" s="183"/>
      <c r="WTI61" s="183"/>
      <c r="WTJ61" s="183"/>
      <c r="WTK61" s="183"/>
      <c r="WTL61" s="183"/>
      <c r="WTM61" s="183"/>
      <c r="WTN61" s="183"/>
      <c r="WTO61" s="183"/>
      <c r="WTP61" s="183"/>
      <c r="WTQ61" s="183"/>
      <c r="WTR61" s="183"/>
      <c r="WTS61" s="183"/>
      <c r="WTT61" s="183"/>
      <c r="WTU61" s="183"/>
      <c r="WTV61" s="183"/>
      <c r="WTW61" s="183"/>
      <c r="WTX61" s="183"/>
      <c r="WTY61" s="183"/>
      <c r="WTZ61" s="183"/>
      <c r="WUA61" s="183"/>
      <c r="WUB61" s="183"/>
      <c r="WUC61" s="183"/>
      <c r="WUD61" s="183"/>
      <c r="WUE61" s="183"/>
      <c r="WUF61" s="183"/>
      <c r="WUG61" s="183"/>
      <c r="WUH61" s="183"/>
      <c r="WUI61" s="183"/>
      <c r="WUJ61" s="183"/>
      <c r="WUK61" s="183"/>
      <c r="WUL61" s="183"/>
      <c r="WUM61" s="183"/>
      <c r="WUN61" s="183"/>
      <c r="WUO61" s="183"/>
      <c r="WUP61" s="183"/>
      <c r="WUQ61" s="183"/>
      <c r="WUR61" s="183"/>
      <c r="WUS61" s="183"/>
      <c r="WUT61" s="183"/>
      <c r="WUU61" s="183"/>
      <c r="WUV61" s="183"/>
      <c r="WUW61" s="183"/>
      <c r="WUX61" s="183"/>
      <c r="WUY61" s="183"/>
      <c r="WUZ61" s="183"/>
      <c r="WVA61" s="183"/>
      <c r="WVB61" s="183"/>
      <c r="WVC61" s="183"/>
      <c r="WVD61" s="183"/>
      <c r="WVE61" s="183"/>
      <c r="WVF61" s="183"/>
      <c r="WVG61" s="183"/>
      <c r="WVH61" s="183"/>
      <c r="WVI61" s="183"/>
      <c r="WVJ61" s="183"/>
      <c r="WVK61" s="183"/>
      <c r="WVL61" s="183"/>
      <c r="WVM61" s="183"/>
      <c r="WVN61" s="183"/>
      <c r="WVO61" s="183"/>
      <c r="WVP61" s="183"/>
      <c r="WVQ61" s="183"/>
      <c r="WVR61" s="183"/>
      <c r="WVS61" s="183"/>
      <c r="WVT61" s="183"/>
      <c r="WVU61" s="183"/>
      <c r="WVV61" s="183"/>
      <c r="WVW61" s="183"/>
      <c r="WVX61" s="183"/>
      <c r="WVY61" s="183"/>
      <c r="WVZ61" s="183"/>
      <c r="WWA61" s="183"/>
      <c r="WWB61" s="183"/>
      <c r="WWC61" s="183"/>
      <c r="WWD61" s="183"/>
      <c r="WWE61" s="183"/>
      <c r="WWF61" s="183"/>
      <c r="WWG61" s="183"/>
      <c r="WWH61" s="183"/>
      <c r="WWI61" s="183"/>
      <c r="WWJ61" s="183"/>
      <c r="WWK61" s="183"/>
      <c r="WWL61" s="183"/>
      <c r="WWM61" s="183"/>
      <c r="WWN61" s="183"/>
      <c r="WWO61" s="183"/>
      <c r="WWP61" s="183"/>
      <c r="WWQ61" s="183"/>
      <c r="WWR61" s="183"/>
      <c r="WWS61" s="183"/>
      <c r="WWT61" s="183"/>
      <c r="WWU61" s="183"/>
      <c r="WWV61" s="183"/>
      <c r="WWW61" s="183"/>
      <c r="WWX61" s="183"/>
      <c r="WWY61" s="183"/>
      <c r="WWZ61" s="183"/>
      <c r="WXA61" s="183"/>
      <c r="WXB61" s="183"/>
      <c r="WXC61" s="183"/>
      <c r="WXD61" s="183"/>
      <c r="WXE61" s="183"/>
      <c r="WXF61" s="183"/>
      <c r="WXG61" s="183"/>
      <c r="WXH61" s="183"/>
      <c r="WXI61" s="183"/>
      <c r="WXJ61" s="183"/>
      <c r="WXK61" s="183"/>
      <c r="WXL61" s="183"/>
      <c r="WXM61" s="183"/>
      <c r="WXN61" s="183"/>
      <c r="WXO61" s="183"/>
      <c r="WXP61" s="183"/>
      <c r="WXQ61" s="183"/>
      <c r="WXR61" s="183"/>
      <c r="WXS61" s="183"/>
      <c r="WXT61" s="183"/>
      <c r="WXU61" s="183"/>
      <c r="WXV61" s="183"/>
      <c r="WXW61" s="183"/>
      <c r="WXX61" s="183"/>
      <c r="WXY61" s="183"/>
      <c r="WXZ61" s="183"/>
      <c r="WYA61" s="183"/>
      <c r="WYB61" s="183"/>
      <c r="WYC61" s="183"/>
      <c r="WYD61" s="183"/>
      <c r="WYE61" s="183"/>
      <c r="WYF61" s="183"/>
      <c r="WYG61" s="183"/>
      <c r="WYH61" s="183"/>
      <c r="WYI61" s="183"/>
      <c r="WYJ61" s="183"/>
      <c r="WYK61" s="183"/>
      <c r="WYL61" s="183"/>
      <c r="WYM61" s="183"/>
      <c r="WYN61" s="183"/>
      <c r="WYO61" s="183"/>
      <c r="WYP61" s="183"/>
      <c r="WYQ61" s="183"/>
      <c r="WYR61" s="183"/>
      <c r="WYS61" s="183"/>
      <c r="WYT61" s="183"/>
      <c r="WYU61" s="183"/>
      <c r="WYV61" s="183"/>
      <c r="WYW61" s="183"/>
      <c r="WYX61" s="183"/>
      <c r="WYY61" s="183"/>
      <c r="WYZ61" s="183"/>
      <c r="WZA61" s="183"/>
      <c r="WZB61" s="183"/>
      <c r="WZC61" s="183"/>
      <c r="WZD61" s="183"/>
      <c r="WZE61" s="183"/>
      <c r="WZF61" s="183"/>
      <c r="WZG61" s="183"/>
      <c r="WZH61" s="183"/>
      <c r="WZI61" s="183"/>
      <c r="WZJ61" s="183"/>
      <c r="WZK61" s="183"/>
      <c r="WZL61" s="183"/>
      <c r="WZM61" s="183"/>
      <c r="WZN61" s="183"/>
      <c r="WZO61" s="183"/>
      <c r="WZP61" s="183"/>
      <c r="WZQ61" s="183"/>
      <c r="WZR61" s="183"/>
      <c r="WZS61" s="183"/>
      <c r="WZT61" s="183"/>
      <c r="WZU61" s="183"/>
      <c r="WZV61" s="183"/>
      <c r="WZW61" s="183"/>
      <c r="WZX61" s="183"/>
      <c r="WZY61" s="183"/>
      <c r="WZZ61" s="183"/>
      <c r="XAA61" s="183"/>
      <c r="XAB61" s="183"/>
      <c r="XAC61" s="183"/>
      <c r="XAD61" s="183"/>
      <c r="XAE61" s="183"/>
      <c r="XAF61" s="183"/>
      <c r="XAG61" s="183"/>
      <c r="XAH61" s="183"/>
      <c r="XAI61" s="183"/>
      <c r="XAJ61" s="183"/>
      <c r="XAK61" s="183"/>
      <c r="XAL61" s="183"/>
      <c r="XAM61" s="183"/>
      <c r="XAN61" s="183"/>
      <c r="XAO61" s="183"/>
      <c r="XAP61" s="183"/>
      <c r="XAQ61" s="183"/>
      <c r="XAR61" s="183"/>
      <c r="XAS61" s="183"/>
      <c r="XAT61" s="183"/>
      <c r="XAU61" s="183"/>
      <c r="XAV61" s="183"/>
      <c r="XAW61" s="183"/>
      <c r="XAX61" s="183"/>
      <c r="XAY61" s="183"/>
      <c r="XAZ61" s="183"/>
      <c r="XBA61" s="183"/>
      <c r="XBB61" s="183"/>
      <c r="XBC61" s="183"/>
      <c r="XBD61" s="183"/>
      <c r="XBE61" s="183"/>
      <c r="XBF61" s="183"/>
      <c r="XBG61" s="183"/>
      <c r="XBH61" s="183"/>
      <c r="XBI61" s="183"/>
      <c r="XBJ61" s="183"/>
      <c r="XBK61" s="183"/>
      <c r="XBL61" s="183"/>
      <c r="XBM61" s="183"/>
      <c r="XBN61" s="183"/>
      <c r="XBO61" s="183"/>
      <c r="XBP61" s="183"/>
      <c r="XBQ61" s="183"/>
      <c r="XBR61" s="183"/>
      <c r="XBS61" s="183"/>
      <c r="XBT61" s="183"/>
      <c r="XBU61" s="183"/>
      <c r="XBV61" s="183"/>
      <c r="XBW61" s="183"/>
      <c r="XBX61" s="183"/>
      <c r="XBY61" s="183"/>
      <c r="XBZ61" s="183"/>
      <c r="XCA61" s="183"/>
      <c r="XCB61" s="183"/>
      <c r="XCC61" s="183"/>
      <c r="XCD61" s="183"/>
      <c r="XCE61" s="183"/>
      <c r="XCF61" s="183"/>
      <c r="XCG61" s="183"/>
      <c r="XCH61" s="183"/>
      <c r="XCI61" s="183"/>
      <c r="XCJ61" s="183"/>
      <c r="XCK61" s="183"/>
      <c r="XCL61" s="183"/>
      <c r="XCM61" s="183"/>
      <c r="XCN61" s="183"/>
      <c r="XCO61" s="183"/>
      <c r="XCP61" s="183"/>
      <c r="XCQ61" s="183"/>
      <c r="XCR61" s="183"/>
      <c r="XCS61" s="183"/>
      <c r="XCT61" s="183"/>
      <c r="XCU61" s="183"/>
      <c r="XCV61" s="183"/>
      <c r="XCW61" s="183"/>
      <c r="XCX61" s="183"/>
      <c r="XCY61" s="183"/>
      <c r="XCZ61" s="183"/>
      <c r="XDA61" s="183"/>
      <c r="XDB61" s="183"/>
      <c r="XDC61" s="183"/>
      <c r="XDD61" s="183"/>
      <c r="XDE61" s="183"/>
      <c r="XDF61" s="183"/>
      <c r="XDG61" s="183"/>
      <c r="XDH61" s="183"/>
      <c r="XDI61" s="183"/>
      <c r="XDJ61" s="183"/>
      <c r="XDK61" s="183"/>
      <c r="XDL61" s="183"/>
      <c r="XDM61" s="183"/>
      <c r="XDN61" s="183"/>
      <c r="XDO61" s="183"/>
      <c r="XDP61" s="183"/>
      <c r="XDQ61" s="183"/>
      <c r="XDR61" s="183"/>
      <c r="XDS61" s="183"/>
      <c r="XDT61" s="183"/>
      <c r="XDU61" s="183"/>
      <c r="XDV61" s="183"/>
      <c r="XDW61" s="183"/>
      <c r="XDX61" s="183"/>
      <c r="XDY61" s="183"/>
      <c r="XDZ61" s="183"/>
      <c r="XEA61" s="183"/>
      <c r="XEB61" s="183"/>
      <c r="XEC61" s="183"/>
      <c r="XED61" s="183"/>
      <c r="XEE61" s="183"/>
      <c r="XEF61" s="183"/>
      <c r="XEG61" s="183"/>
      <c r="XEH61" s="183"/>
      <c r="XEI61" s="183"/>
      <c r="XEJ61" s="183"/>
      <c r="XEK61" s="183"/>
      <c r="XEL61" s="183"/>
      <c r="XEM61" s="183"/>
      <c r="XEN61" s="183"/>
      <c r="XEO61" s="183"/>
      <c r="XEP61" s="183"/>
      <c r="XEQ61" s="183"/>
      <c r="XER61" s="183"/>
      <c r="XES61" s="183"/>
      <c r="XET61" s="183"/>
      <c r="XEU61" s="183"/>
      <c r="XEV61" s="183"/>
      <c r="XEW61" s="183"/>
      <c r="XEX61" s="183"/>
      <c r="XEY61" s="183"/>
      <c r="XEZ61" s="183"/>
      <c r="XFA61" s="183"/>
      <c r="XFB61" s="183"/>
      <c r="XFC61" s="183"/>
      <c r="XFD61" s="183"/>
    </row>
    <row r="62" spans="1:16384" s="188" customFormat="1" ht="17" x14ac:dyDescent="0.2">
      <c r="A62"/>
      <c r="B62" s="179" t="s">
        <v>619</v>
      </c>
      <c r="C62" s="180"/>
      <c r="D62" s="154"/>
      <c r="E62" s="153"/>
      <c r="F62" s="152"/>
      <c r="G62" s="152"/>
      <c r="H62" s="152"/>
      <c r="I62" s="182"/>
      <c r="J62" s="184"/>
      <c r="K62" s="152"/>
      <c r="L62" s="182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  <c r="AA62" s="183"/>
      <c r="AB62" s="183"/>
      <c r="AC62" s="183"/>
      <c r="AD62" s="183"/>
      <c r="AE62" s="183"/>
      <c r="AF62" s="183"/>
      <c r="AG62" s="183"/>
      <c r="AH62" s="183"/>
      <c r="AI62" s="183"/>
      <c r="AJ62" s="183"/>
      <c r="AK62" s="183"/>
      <c r="AL62" s="183"/>
      <c r="AM62" s="183"/>
      <c r="AN62" s="183"/>
      <c r="AO62" s="183"/>
      <c r="AP62" s="183"/>
      <c r="AQ62" s="183"/>
      <c r="AR62" s="183"/>
      <c r="AS62" s="183"/>
      <c r="AT62" s="183"/>
      <c r="AU62" s="183"/>
      <c r="AV62" s="183"/>
      <c r="AW62" s="183"/>
      <c r="AX62" s="183"/>
      <c r="AY62" s="183"/>
      <c r="AZ62" s="183"/>
      <c r="BA62" s="183"/>
      <c r="BB62" s="183"/>
      <c r="BC62" s="183"/>
      <c r="BD62" s="183"/>
      <c r="BE62" s="183"/>
      <c r="BF62" s="183"/>
      <c r="BG62" s="183"/>
      <c r="BH62" s="183"/>
      <c r="BI62" s="183"/>
      <c r="BJ62" s="183"/>
      <c r="BK62" s="183"/>
      <c r="BL62" s="183"/>
      <c r="BM62" s="183"/>
      <c r="BN62" s="183"/>
      <c r="BO62" s="183"/>
      <c r="BP62" s="183"/>
      <c r="BQ62" s="183"/>
      <c r="BR62" s="183"/>
      <c r="BS62" s="183"/>
      <c r="BT62" s="183"/>
      <c r="BU62" s="183"/>
      <c r="BV62" s="183"/>
      <c r="BW62" s="183"/>
      <c r="BX62" s="183"/>
      <c r="BY62" s="183"/>
      <c r="BZ62" s="183"/>
      <c r="CA62" s="183"/>
      <c r="CB62" s="183"/>
      <c r="CC62" s="183"/>
      <c r="CD62" s="183"/>
      <c r="CE62" s="183"/>
      <c r="CF62" s="183"/>
      <c r="CG62" s="183"/>
      <c r="CH62" s="183"/>
      <c r="CI62" s="183"/>
      <c r="CJ62" s="183"/>
      <c r="CK62" s="183"/>
      <c r="CL62" s="183"/>
      <c r="CM62" s="183"/>
      <c r="CN62" s="183"/>
      <c r="CO62" s="183"/>
      <c r="CP62" s="183"/>
      <c r="CQ62" s="183"/>
      <c r="CR62" s="183"/>
      <c r="CS62" s="183"/>
      <c r="CT62" s="183"/>
      <c r="CU62" s="183"/>
      <c r="CV62" s="183"/>
      <c r="CW62" s="183"/>
      <c r="CX62" s="183"/>
      <c r="CY62" s="183"/>
      <c r="CZ62" s="183"/>
      <c r="DA62" s="183"/>
      <c r="DB62" s="183"/>
      <c r="DC62" s="183"/>
      <c r="DD62" s="183"/>
      <c r="DE62" s="183"/>
      <c r="DF62" s="183"/>
      <c r="DG62" s="183"/>
      <c r="DH62" s="183"/>
      <c r="DI62" s="183"/>
      <c r="DJ62" s="183"/>
      <c r="DK62" s="183"/>
      <c r="DL62" s="183"/>
      <c r="DM62" s="183"/>
      <c r="DN62" s="183"/>
      <c r="DO62" s="183"/>
      <c r="DP62" s="183"/>
      <c r="DQ62" s="183"/>
      <c r="DR62" s="183"/>
      <c r="DS62" s="183"/>
      <c r="DT62" s="183"/>
      <c r="DU62" s="183"/>
      <c r="DV62" s="183"/>
      <c r="DW62" s="183"/>
      <c r="DX62" s="183"/>
      <c r="DY62" s="183"/>
      <c r="DZ62" s="183"/>
      <c r="EA62" s="183"/>
      <c r="EB62" s="183"/>
      <c r="EC62" s="183"/>
      <c r="ED62" s="183"/>
      <c r="EE62" s="183"/>
      <c r="EF62" s="183"/>
      <c r="EG62" s="183"/>
      <c r="EH62" s="183"/>
      <c r="EI62" s="183"/>
      <c r="EJ62" s="183"/>
      <c r="EK62" s="183"/>
      <c r="EL62" s="183"/>
      <c r="EM62" s="183"/>
      <c r="EN62" s="183"/>
      <c r="EO62" s="183"/>
      <c r="EP62" s="183"/>
      <c r="EQ62" s="183"/>
      <c r="ER62" s="183"/>
      <c r="ES62" s="183"/>
      <c r="ET62" s="183"/>
      <c r="EU62" s="183"/>
      <c r="EV62" s="183"/>
      <c r="EW62" s="183"/>
      <c r="EX62" s="183"/>
      <c r="EY62" s="183"/>
      <c r="EZ62" s="183"/>
      <c r="FA62" s="183"/>
      <c r="FB62" s="183"/>
      <c r="FC62" s="183"/>
      <c r="FD62" s="183"/>
      <c r="FE62" s="183"/>
      <c r="FF62" s="183"/>
      <c r="FG62" s="183"/>
      <c r="FH62" s="183"/>
      <c r="FI62" s="183"/>
      <c r="FJ62" s="183"/>
      <c r="FK62" s="183"/>
      <c r="FL62" s="183"/>
      <c r="FM62" s="183"/>
      <c r="FN62" s="183"/>
      <c r="FO62" s="183"/>
      <c r="FP62" s="183"/>
      <c r="FQ62" s="183"/>
      <c r="FR62" s="183"/>
      <c r="FS62" s="183"/>
      <c r="FT62" s="183"/>
      <c r="FU62" s="183"/>
      <c r="FV62" s="183"/>
      <c r="FW62" s="183"/>
      <c r="FX62" s="183"/>
      <c r="FY62" s="183"/>
      <c r="FZ62" s="183"/>
      <c r="GA62" s="183"/>
      <c r="GB62" s="183"/>
      <c r="GC62" s="183"/>
      <c r="GD62" s="183"/>
      <c r="GE62" s="183"/>
      <c r="GF62" s="183"/>
      <c r="GG62" s="183"/>
      <c r="GH62" s="183"/>
      <c r="GI62" s="183"/>
      <c r="GJ62" s="183"/>
      <c r="GK62" s="183"/>
      <c r="GL62" s="183"/>
      <c r="GM62" s="183"/>
      <c r="GN62" s="183"/>
      <c r="GO62" s="183"/>
      <c r="GP62" s="183"/>
      <c r="GQ62" s="183"/>
      <c r="GR62" s="183"/>
      <c r="GS62" s="183"/>
      <c r="GT62" s="183"/>
      <c r="GU62" s="183"/>
      <c r="GV62" s="183"/>
      <c r="GW62" s="183"/>
      <c r="GX62" s="183"/>
      <c r="GY62" s="183"/>
      <c r="GZ62" s="183"/>
      <c r="HA62" s="183"/>
      <c r="HB62" s="183"/>
      <c r="HC62" s="183"/>
      <c r="HD62" s="183"/>
      <c r="HE62" s="183"/>
      <c r="HF62" s="183"/>
      <c r="HG62" s="183"/>
      <c r="HH62" s="183"/>
      <c r="HI62" s="183"/>
      <c r="HJ62" s="183"/>
      <c r="HK62" s="183"/>
      <c r="HL62" s="183"/>
      <c r="HM62" s="183"/>
      <c r="HN62" s="183"/>
      <c r="HO62" s="183"/>
      <c r="HP62" s="183"/>
      <c r="HQ62" s="183"/>
      <c r="HR62" s="183"/>
      <c r="HS62" s="183"/>
      <c r="HT62" s="183"/>
      <c r="HU62" s="183"/>
      <c r="HV62" s="183"/>
      <c r="HW62" s="183"/>
      <c r="HX62" s="183"/>
      <c r="HY62" s="183"/>
      <c r="HZ62" s="183"/>
      <c r="IA62" s="183"/>
      <c r="IB62" s="183"/>
      <c r="IC62" s="183"/>
      <c r="ID62" s="183"/>
      <c r="IE62" s="183"/>
      <c r="IF62" s="183"/>
      <c r="IG62" s="183"/>
      <c r="IH62" s="183"/>
      <c r="II62" s="183"/>
      <c r="IJ62" s="183"/>
      <c r="IK62" s="183"/>
      <c r="IL62" s="183"/>
      <c r="IM62" s="183"/>
      <c r="IN62" s="183"/>
      <c r="IO62" s="183"/>
      <c r="IP62" s="183"/>
      <c r="IQ62" s="183"/>
      <c r="IR62" s="183"/>
      <c r="IS62" s="183"/>
      <c r="IT62" s="183"/>
      <c r="IU62" s="183"/>
      <c r="IV62" s="183"/>
      <c r="IW62" s="183"/>
      <c r="IX62" s="183"/>
      <c r="IY62" s="183"/>
      <c r="IZ62" s="183"/>
      <c r="JA62" s="183"/>
      <c r="JB62" s="183"/>
      <c r="JC62" s="183"/>
      <c r="JD62" s="183"/>
      <c r="JE62" s="183"/>
      <c r="JF62" s="183"/>
      <c r="JG62" s="183"/>
      <c r="JH62" s="183"/>
      <c r="JI62" s="183"/>
      <c r="JJ62" s="183"/>
      <c r="JK62" s="183"/>
      <c r="JL62" s="183"/>
      <c r="JM62" s="183"/>
      <c r="JN62" s="183"/>
      <c r="JO62" s="183"/>
      <c r="JP62" s="183"/>
      <c r="JQ62" s="183"/>
      <c r="JR62" s="183"/>
      <c r="JS62" s="183"/>
      <c r="JT62" s="183"/>
      <c r="JU62" s="183"/>
      <c r="JV62" s="183"/>
      <c r="JW62" s="183"/>
      <c r="JX62" s="183"/>
      <c r="JY62" s="183"/>
      <c r="JZ62" s="183"/>
      <c r="KA62" s="183"/>
      <c r="KB62" s="183"/>
      <c r="KC62" s="183"/>
      <c r="KD62" s="183"/>
      <c r="KE62" s="183"/>
      <c r="KF62" s="183"/>
      <c r="KG62" s="183"/>
      <c r="KH62" s="183"/>
      <c r="KI62" s="183"/>
      <c r="KJ62" s="183"/>
      <c r="KK62" s="183"/>
      <c r="KL62" s="183"/>
      <c r="KM62" s="183"/>
      <c r="KN62" s="183"/>
      <c r="KO62" s="183"/>
      <c r="KP62" s="183"/>
      <c r="KQ62" s="183"/>
      <c r="KR62" s="183"/>
      <c r="KS62" s="183"/>
      <c r="KT62" s="183"/>
      <c r="KU62" s="183"/>
      <c r="KV62" s="183"/>
      <c r="KW62" s="183"/>
      <c r="KX62" s="183"/>
      <c r="KY62" s="183"/>
      <c r="KZ62" s="183"/>
      <c r="LA62" s="183"/>
      <c r="LB62" s="183"/>
      <c r="LC62" s="183"/>
      <c r="LD62" s="183"/>
      <c r="LE62" s="183"/>
      <c r="LF62" s="183"/>
      <c r="LG62" s="183"/>
      <c r="LH62" s="183"/>
      <c r="LI62" s="183"/>
      <c r="LJ62" s="183"/>
      <c r="LK62" s="183"/>
      <c r="LL62" s="183"/>
      <c r="LM62" s="183"/>
      <c r="LN62" s="183"/>
      <c r="LO62" s="183"/>
      <c r="LP62" s="183"/>
      <c r="LQ62" s="183"/>
      <c r="LR62" s="183"/>
      <c r="LS62" s="183"/>
      <c r="LT62" s="183"/>
      <c r="LU62" s="183"/>
      <c r="LV62" s="183"/>
      <c r="LW62" s="183"/>
      <c r="LX62" s="183"/>
      <c r="LY62" s="183"/>
      <c r="LZ62" s="183"/>
      <c r="MA62" s="183"/>
      <c r="MB62" s="183"/>
      <c r="MC62" s="183"/>
      <c r="MD62" s="183"/>
      <c r="ME62" s="183"/>
      <c r="MF62" s="183"/>
      <c r="MG62" s="183"/>
      <c r="MH62" s="183"/>
      <c r="MI62" s="183"/>
      <c r="MJ62" s="183"/>
      <c r="MK62" s="183"/>
      <c r="ML62" s="183"/>
      <c r="MM62" s="183"/>
      <c r="MN62" s="183"/>
      <c r="MO62" s="183"/>
      <c r="MP62" s="183"/>
      <c r="MQ62" s="183"/>
      <c r="MR62" s="183"/>
      <c r="MS62" s="183"/>
      <c r="MT62" s="183"/>
      <c r="MU62" s="183"/>
      <c r="MV62" s="183"/>
      <c r="MW62" s="183"/>
      <c r="MX62" s="183"/>
      <c r="MY62" s="183"/>
      <c r="MZ62" s="183"/>
      <c r="NA62" s="183"/>
      <c r="NB62" s="183"/>
      <c r="NC62" s="183"/>
      <c r="ND62" s="183"/>
      <c r="NE62" s="183"/>
      <c r="NF62" s="183"/>
      <c r="NG62" s="183"/>
      <c r="NH62" s="183"/>
      <c r="NI62" s="183"/>
      <c r="NJ62" s="183"/>
      <c r="NK62" s="183"/>
      <c r="NL62" s="183"/>
      <c r="NM62" s="183"/>
      <c r="NN62" s="183"/>
      <c r="NO62" s="183"/>
      <c r="NP62" s="183"/>
      <c r="NQ62" s="183"/>
      <c r="NR62" s="183"/>
      <c r="NS62" s="183"/>
      <c r="NT62" s="183"/>
      <c r="NU62" s="183"/>
      <c r="NV62" s="183"/>
      <c r="NW62" s="183"/>
      <c r="NX62" s="183"/>
      <c r="NY62" s="183"/>
      <c r="NZ62" s="183"/>
      <c r="OA62" s="183"/>
      <c r="OB62" s="183"/>
      <c r="OC62" s="183"/>
      <c r="OD62" s="183"/>
      <c r="OE62" s="183"/>
      <c r="OF62" s="183"/>
      <c r="OG62" s="183"/>
      <c r="OH62" s="183"/>
      <c r="OI62" s="183"/>
      <c r="OJ62" s="183"/>
      <c r="OK62" s="183"/>
      <c r="OL62" s="183"/>
      <c r="OM62" s="183"/>
      <c r="ON62" s="183"/>
      <c r="OO62" s="183"/>
      <c r="OP62" s="183"/>
      <c r="OQ62" s="183"/>
      <c r="OR62" s="183"/>
      <c r="OS62" s="183"/>
      <c r="OT62" s="183"/>
      <c r="OU62" s="183"/>
      <c r="OV62" s="183"/>
      <c r="OW62" s="183"/>
      <c r="OX62" s="183"/>
      <c r="OY62" s="183"/>
      <c r="OZ62" s="183"/>
      <c r="PA62" s="183"/>
      <c r="PB62" s="183"/>
      <c r="PC62" s="183"/>
      <c r="PD62" s="183"/>
      <c r="PE62" s="183"/>
      <c r="PF62" s="183"/>
      <c r="PG62" s="183"/>
      <c r="PH62" s="183"/>
      <c r="PI62" s="183"/>
      <c r="PJ62" s="183"/>
      <c r="PK62" s="183"/>
      <c r="PL62" s="183"/>
      <c r="PM62" s="183"/>
      <c r="PN62" s="183"/>
      <c r="PO62" s="183"/>
      <c r="PP62" s="183"/>
      <c r="PQ62" s="183"/>
      <c r="PR62" s="183"/>
      <c r="PS62" s="183"/>
      <c r="PT62" s="183"/>
      <c r="PU62" s="183"/>
      <c r="PV62" s="183"/>
      <c r="PW62" s="183"/>
      <c r="PX62" s="183"/>
      <c r="PY62" s="183"/>
      <c r="PZ62" s="183"/>
      <c r="QA62" s="183"/>
      <c r="QB62" s="183"/>
      <c r="QC62" s="183"/>
      <c r="QD62" s="183"/>
      <c r="QE62" s="183"/>
      <c r="QF62" s="183"/>
      <c r="QG62" s="183"/>
      <c r="QH62" s="183"/>
      <c r="QI62" s="183"/>
      <c r="QJ62" s="183"/>
      <c r="QK62" s="183"/>
      <c r="QL62" s="183"/>
      <c r="QM62" s="183"/>
      <c r="QN62" s="183"/>
      <c r="QO62" s="183"/>
      <c r="QP62" s="183"/>
      <c r="QQ62" s="183"/>
      <c r="QR62" s="183"/>
      <c r="QS62" s="183"/>
      <c r="QT62" s="183"/>
      <c r="QU62" s="183"/>
      <c r="QV62" s="183"/>
      <c r="QW62" s="183"/>
      <c r="QX62" s="183"/>
      <c r="QY62" s="183"/>
      <c r="QZ62" s="183"/>
      <c r="RA62" s="183"/>
      <c r="RB62" s="183"/>
      <c r="RC62" s="183"/>
      <c r="RD62" s="183"/>
      <c r="RE62" s="183"/>
      <c r="RF62" s="183"/>
      <c r="RG62" s="183"/>
      <c r="RH62" s="183"/>
      <c r="RI62" s="183"/>
      <c r="RJ62" s="183"/>
      <c r="RK62" s="183"/>
      <c r="RL62" s="183"/>
      <c r="RM62" s="183"/>
      <c r="RN62" s="183"/>
      <c r="RO62" s="183"/>
      <c r="RP62" s="183"/>
      <c r="RQ62" s="183"/>
      <c r="RR62" s="183"/>
      <c r="RS62" s="183"/>
      <c r="RT62" s="183"/>
      <c r="RU62" s="183"/>
      <c r="RV62" s="183"/>
      <c r="RW62" s="183"/>
      <c r="RX62" s="183"/>
      <c r="RY62" s="183"/>
      <c r="RZ62" s="183"/>
      <c r="SA62" s="183"/>
      <c r="SB62" s="183"/>
      <c r="SC62" s="183"/>
      <c r="SD62" s="183"/>
      <c r="SE62" s="183"/>
      <c r="SF62" s="183"/>
      <c r="SG62" s="183"/>
      <c r="SH62" s="183"/>
      <c r="SI62" s="183"/>
      <c r="SJ62" s="183"/>
      <c r="SK62" s="183"/>
      <c r="SL62" s="183"/>
      <c r="SM62" s="183"/>
      <c r="SN62" s="183"/>
      <c r="SO62" s="183"/>
      <c r="SP62" s="183"/>
      <c r="SQ62" s="183"/>
      <c r="SR62" s="183"/>
      <c r="SS62" s="183"/>
      <c r="ST62" s="183"/>
      <c r="SU62" s="183"/>
      <c r="SV62" s="183"/>
      <c r="SW62" s="183"/>
      <c r="SX62" s="183"/>
      <c r="SY62" s="183"/>
      <c r="SZ62" s="183"/>
      <c r="TA62" s="183"/>
      <c r="TB62" s="183"/>
      <c r="TC62" s="183"/>
      <c r="TD62" s="183"/>
      <c r="TE62" s="183"/>
      <c r="TF62" s="183"/>
      <c r="TG62" s="183"/>
      <c r="TH62" s="183"/>
      <c r="TI62" s="183"/>
      <c r="TJ62" s="183"/>
      <c r="TK62" s="183"/>
      <c r="TL62" s="183"/>
      <c r="TM62" s="183"/>
      <c r="TN62" s="183"/>
      <c r="TO62" s="183"/>
      <c r="TP62" s="183"/>
      <c r="TQ62" s="183"/>
      <c r="TR62" s="183"/>
      <c r="TS62" s="183"/>
      <c r="TT62" s="183"/>
      <c r="TU62" s="183"/>
      <c r="TV62" s="183"/>
      <c r="TW62" s="183"/>
      <c r="TX62" s="183"/>
      <c r="TY62" s="183"/>
      <c r="TZ62" s="183"/>
      <c r="UA62" s="183"/>
      <c r="UB62" s="183"/>
      <c r="UC62" s="183"/>
      <c r="UD62" s="183"/>
      <c r="UE62" s="183"/>
      <c r="UF62" s="183"/>
      <c r="UG62" s="183"/>
      <c r="UH62" s="183"/>
      <c r="UI62" s="183"/>
      <c r="UJ62" s="183"/>
      <c r="UK62" s="183"/>
      <c r="UL62" s="183"/>
      <c r="UM62" s="183"/>
      <c r="UN62" s="183"/>
      <c r="UO62" s="183"/>
      <c r="UP62" s="183"/>
      <c r="UQ62" s="183"/>
      <c r="UR62" s="183"/>
      <c r="US62" s="183"/>
      <c r="UT62" s="183"/>
      <c r="UU62" s="183"/>
      <c r="UV62" s="183"/>
      <c r="UW62" s="183"/>
      <c r="UX62" s="183"/>
      <c r="UY62" s="183"/>
      <c r="UZ62" s="183"/>
      <c r="VA62" s="183"/>
      <c r="VB62" s="183"/>
      <c r="VC62" s="183"/>
      <c r="VD62" s="183"/>
      <c r="VE62" s="183"/>
      <c r="VF62" s="183"/>
      <c r="VG62" s="183"/>
      <c r="VH62" s="183"/>
      <c r="VI62" s="183"/>
      <c r="VJ62" s="183"/>
      <c r="VK62" s="183"/>
      <c r="VL62" s="183"/>
      <c r="VM62" s="183"/>
      <c r="VN62" s="183"/>
      <c r="VO62" s="183"/>
      <c r="VP62" s="183"/>
      <c r="VQ62" s="183"/>
      <c r="VR62" s="183"/>
      <c r="VS62" s="183"/>
      <c r="VT62" s="183"/>
      <c r="VU62" s="183"/>
      <c r="VV62" s="183"/>
      <c r="VW62" s="183"/>
      <c r="VX62" s="183"/>
      <c r="VY62" s="183"/>
      <c r="VZ62" s="183"/>
      <c r="WA62" s="183"/>
      <c r="WB62" s="183"/>
      <c r="WC62" s="183"/>
      <c r="WD62" s="183"/>
      <c r="WE62" s="183"/>
      <c r="WF62" s="183"/>
      <c r="WG62" s="183"/>
      <c r="WH62" s="183"/>
      <c r="WI62" s="183"/>
      <c r="WJ62" s="183"/>
      <c r="WK62" s="183"/>
      <c r="WL62" s="183"/>
      <c r="WM62" s="183"/>
      <c r="WN62" s="183"/>
      <c r="WO62" s="183"/>
      <c r="WP62" s="183"/>
      <c r="WQ62" s="183"/>
      <c r="WR62" s="183"/>
      <c r="WS62" s="183"/>
      <c r="WT62" s="183"/>
      <c r="WU62" s="183"/>
      <c r="WV62" s="183"/>
      <c r="WW62" s="183"/>
      <c r="WX62" s="183"/>
      <c r="WY62" s="183"/>
      <c r="WZ62" s="183"/>
      <c r="XA62" s="183"/>
      <c r="XB62" s="183"/>
      <c r="XC62" s="183"/>
      <c r="XD62" s="183"/>
      <c r="XE62" s="183"/>
      <c r="XF62" s="183"/>
      <c r="XG62" s="183"/>
      <c r="XH62" s="183"/>
      <c r="XI62" s="183"/>
      <c r="XJ62" s="183"/>
      <c r="XK62" s="183"/>
      <c r="XL62" s="183"/>
      <c r="XM62" s="183"/>
      <c r="XN62" s="183"/>
      <c r="XO62" s="183"/>
      <c r="XP62" s="183"/>
      <c r="XQ62" s="183"/>
      <c r="XR62" s="183"/>
      <c r="XS62" s="183"/>
      <c r="XT62" s="183"/>
      <c r="XU62" s="183"/>
      <c r="XV62" s="183"/>
      <c r="XW62" s="183"/>
      <c r="XX62" s="183"/>
      <c r="XY62" s="183"/>
      <c r="XZ62" s="183"/>
      <c r="YA62" s="183"/>
      <c r="YB62" s="183"/>
      <c r="YC62" s="183"/>
      <c r="YD62" s="183"/>
      <c r="YE62" s="183"/>
      <c r="YF62" s="183"/>
      <c r="YG62" s="183"/>
      <c r="YH62" s="183"/>
      <c r="YI62" s="183"/>
      <c r="YJ62" s="183"/>
      <c r="YK62" s="183"/>
      <c r="YL62" s="183"/>
      <c r="YM62" s="183"/>
      <c r="YN62" s="183"/>
      <c r="YO62" s="183"/>
      <c r="YP62" s="183"/>
      <c r="YQ62" s="183"/>
      <c r="YR62" s="183"/>
      <c r="YS62" s="183"/>
      <c r="YT62" s="183"/>
      <c r="YU62" s="183"/>
      <c r="YV62" s="183"/>
      <c r="YW62" s="183"/>
      <c r="YX62" s="183"/>
      <c r="YY62" s="183"/>
      <c r="YZ62" s="183"/>
      <c r="ZA62" s="183"/>
      <c r="ZB62" s="183"/>
      <c r="ZC62" s="183"/>
      <c r="ZD62" s="183"/>
      <c r="ZE62" s="183"/>
      <c r="ZF62" s="183"/>
      <c r="ZG62" s="183"/>
      <c r="ZH62" s="183"/>
      <c r="ZI62" s="183"/>
      <c r="ZJ62" s="183"/>
      <c r="ZK62" s="183"/>
      <c r="ZL62" s="183"/>
      <c r="ZM62" s="183"/>
      <c r="ZN62" s="183"/>
      <c r="ZO62" s="183"/>
      <c r="ZP62" s="183"/>
      <c r="ZQ62" s="183"/>
      <c r="ZR62" s="183"/>
      <c r="ZS62" s="183"/>
      <c r="ZT62" s="183"/>
      <c r="ZU62" s="183"/>
      <c r="ZV62" s="183"/>
      <c r="ZW62" s="183"/>
      <c r="ZX62" s="183"/>
      <c r="ZY62" s="183"/>
      <c r="ZZ62" s="183"/>
      <c r="AAA62" s="183"/>
      <c r="AAB62" s="183"/>
      <c r="AAC62" s="183"/>
      <c r="AAD62" s="183"/>
      <c r="AAE62" s="183"/>
      <c r="AAF62" s="183"/>
      <c r="AAG62" s="183"/>
      <c r="AAH62" s="183"/>
      <c r="AAI62" s="183"/>
      <c r="AAJ62" s="183"/>
      <c r="AAK62" s="183"/>
      <c r="AAL62" s="183"/>
      <c r="AAM62" s="183"/>
      <c r="AAN62" s="183"/>
      <c r="AAO62" s="183"/>
      <c r="AAP62" s="183"/>
      <c r="AAQ62" s="183"/>
      <c r="AAR62" s="183"/>
      <c r="AAS62" s="183"/>
      <c r="AAT62" s="183"/>
      <c r="AAU62" s="183"/>
      <c r="AAV62" s="183"/>
      <c r="AAW62" s="183"/>
      <c r="AAX62" s="183"/>
      <c r="AAY62" s="183"/>
      <c r="AAZ62" s="183"/>
      <c r="ABA62" s="183"/>
      <c r="ABB62" s="183"/>
      <c r="ABC62" s="183"/>
      <c r="ABD62" s="183"/>
      <c r="ABE62" s="183"/>
      <c r="ABF62" s="183"/>
      <c r="ABG62" s="183"/>
      <c r="ABH62" s="183"/>
      <c r="ABI62" s="183"/>
      <c r="ABJ62" s="183"/>
      <c r="ABK62" s="183"/>
      <c r="ABL62" s="183"/>
      <c r="ABM62" s="183"/>
      <c r="ABN62" s="183"/>
      <c r="ABO62" s="183"/>
      <c r="ABP62" s="183"/>
      <c r="ABQ62" s="183"/>
      <c r="ABR62" s="183"/>
      <c r="ABS62" s="183"/>
      <c r="ABT62" s="183"/>
      <c r="ABU62" s="183"/>
      <c r="ABV62" s="183"/>
      <c r="ABW62" s="183"/>
      <c r="ABX62" s="183"/>
      <c r="ABY62" s="183"/>
      <c r="ABZ62" s="183"/>
      <c r="ACA62" s="183"/>
      <c r="ACB62" s="183"/>
      <c r="ACC62" s="183"/>
      <c r="ACD62" s="183"/>
      <c r="ACE62" s="183"/>
      <c r="ACF62" s="183"/>
      <c r="ACG62" s="183"/>
      <c r="ACH62" s="183"/>
      <c r="ACI62" s="183"/>
      <c r="ACJ62" s="183"/>
      <c r="ACK62" s="183"/>
      <c r="ACL62" s="183"/>
      <c r="ACM62" s="183"/>
      <c r="ACN62" s="183"/>
      <c r="ACO62" s="183"/>
      <c r="ACP62" s="183"/>
      <c r="ACQ62" s="183"/>
      <c r="ACR62" s="183"/>
      <c r="ACS62" s="183"/>
      <c r="ACT62" s="183"/>
      <c r="ACU62" s="183"/>
      <c r="ACV62" s="183"/>
      <c r="ACW62" s="183"/>
      <c r="ACX62" s="183"/>
      <c r="ACY62" s="183"/>
      <c r="ACZ62" s="183"/>
      <c r="ADA62" s="183"/>
      <c r="ADB62" s="183"/>
      <c r="ADC62" s="183"/>
      <c r="ADD62" s="183"/>
      <c r="ADE62" s="183"/>
      <c r="ADF62" s="183"/>
      <c r="ADG62" s="183"/>
      <c r="ADH62" s="183"/>
      <c r="ADI62" s="183"/>
      <c r="ADJ62" s="183"/>
      <c r="ADK62" s="183"/>
      <c r="ADL62" s="183"/>
      <c r="ADM62" s="183"/>
      <c r="ADN62" s="183"/>
      <c r="ADO62" s="183"/>
      <c r="ADP62" s="183"/>
      <c r="ADQ62" s="183"/>
      <c r="ADR62" s="183"/>
      <c r="ADS62" s="183"/>
      <c r="ADT62" s="183"/>
      <c r="ADU62" s="183"/>
      <c r="ADV62" s="183"/>
      <c r="ADW62" s="183"/>
      <c r="ADX62" s="183"/>
      <c r="ADY62" s="183"/>
      <c r="ADZ62" s="183"/>
      <c r="AEA62" s="183"/>
      <c r="AEB62" s="183"/>
      <c r="AEC62" s="183"/>
      <c r="AED62" s="183"/>
      <c r="AEE62" s="183"/>
      <c r="AEF62" s="183"/>
      <c r="AEG62" s="183"/>
      <c r="AEH62" s="183"/>
      <c r="AEI62" s="183"/>
      <c r="AEJ62" s="183"/>
      <c r="AEK62" s="183"/>
      <c r="AEL62" s="183"/>
      <c r="AEM62" s="183"/>
      <c r="AEN62" s="183"/>
      <c r="AEO62" s="183"/>
      <c r="AEP62" s="183"/>
      <c r="AEQ62" s="183"/>
      <c r="AER62" s="183"/>
      <c r="AES62" s="183"/>
      <c r="AET62" s="183"/>
      <c r="AEU62" s="183"/>
      <c r="AEV62" s="183"/>
      <c r="AEW62" s="183"/>
      <c r="AEX62" s="183"/>
      <c r="AEY62" s="183"/>
      <c r="AEZ62" s="183"/>
      <c r="AFA62" s="183"/>
      <c r="AFB62" s="183"/>
      <c r="AFC62" s="183"/>
      <c r="AFD62" s="183"/>
      <c r="AFE62" s="183"/>
      <c r="AFF62" s="183"/>
      <c r="AFG62" s="183"/>
      <c r="AFH62" s="183"/>
      <c r="AFI62" s="183"/>
      <c r="AFJ62" s="183"/>
      <c r="AFK62" s="183"/>
      <c r="AFL62" s="183"/>
      <c r="AFM62" s="183"/>
      <c r="AFN62" s="183"/>
      <c r="AFO62" s="183"/>
      <c r="AFP62" s="183"/>
      <c r="AFQ62" s="183"/>
      <c r="AFR62" s="183"/>
      <c r="AFS62" s="183"/>
      <c r="AFT62" s="183"/>
      <c r="AFU62" s="183"/>
      <c r="AFV62" s="183"/>
      <c r="AFW62" s="183"/>
      <c r="AFX62" s="183"/>
      <c r="AFY62" s="183"/>
      <c r="AFZ62" s="183"/>
      <c r="AGA62" s="183"/>
      <c r="AGB62" s="183"/>
      <c r="AGC62" s="183"/>
      <c r="AGD62" s="183"/>
      <c r="AGE62" s="183"/>
      <c r="AGF62" s="183"/>
      <c r="AGG62" s="183"/>
      <c r="AGH62" s="183"/>
      <c r="AGI62" s="183"/>
      <c r="AGJ62" s="183"/>
      <c r="AGK62" s="183"/>
      <c r="AGL62" s="183"/>
      <c r="AGM62" s="183"/>
      <c r="AGN62" s="183"/>
      <c r="AGO62" s="183"/>
      <c r="AGP62" s="183"/>
      <c r="AGQ62" s="183"/>
      <c r="AGR62" s="183"/>
      <c r="AGS62" s="183"/>
      <c r="AGT62" s="183"/>
      <c r="AGU62" s="183"/>
      <c r="AGV62" s="183"/>
      <c r="AGW62" s="183"/>
      <c r="AGX62" s="183"/>
      <c r="AGY62" s="183"/>
      <c r="AGZ62" s="183"/>
      <c r="AHA62" s="183"/>
      <c r="AHB62" s="183"/>
      <c r="AHC62" s="183"/>
      <c r="AHD62" s="183"/>
      <c r="AHE62" s="183"/>
      <c r="AHF62" s="183"/>
      <c r="AHG62" s="183"/>
      <c r="AHH62" s="183"/>
      <c r="AHI62" s="183"/>
      <c r="AHJ62" s="183"/>
      <c r="AHK62" s="183"/>
      <c r="AHL62" s="183"/>
      <c r="AHM62" s="183"/>
      <c r="AHN62" s="183"/>
      <c r="AHO62" s="183"/>
      <c r="AHP62" s="183"/>
      <c r="AHQ62" s="183"/>
      <c r="AHR62" s="183"/>
      <c r="AHS62" s="183"/>
      <c r="AHT62" s="183"/>
      <c r="AHU62" s="183"/>
      <c r="AHV62" s="183"/>
      <c r="AHW62" s="183"/>
      <c r="AHX62" s="183"/>
      <c r="AHY62" s="183"/>
      <c r="AHZ62" s="183"/>
      <c r="AIA62" s="183"/>
      <c r="AIB62" s="183"/>
      <c r="AIC62" s="183"/>
      <c r="AID62" s="183"/>
      <c r="AIE62" s="183"/>
      <c r="AIF62" s="183"/>
      <c r="AIG62" s="183"/>
      <c r="AIH62" s="183"/>
      <c r="AII62" s="183"/>
      <c r="AIJ62" s="183"/>
      <c r="AIK62" s="183"/>
      <c r="AIL62" s="183"/>
      <c r="AIM62" s="183"/>
      <c r="AIN62" s="183"/>
      <c r="AIO62" s="183"/>
      <c r="AIP62" s="183"/>
      <c r="AIQ62" s="183"/>
      <c r="AIR62" s="183"/>
      <c r="AIS62" s="183"/>
      <c r="AIT62" s="183"/>
      <c r="AIU62" s="183"/>
      <c r="AIV62" s="183"/>
      <c r="AIW62" s="183"/>
      <c r="AIX62" s="183"/>
      <c r="AIY62" s="183"/>
      <c r="AIZ62" s="183"/>
      <c r="AJA62" s="183"/>
      <c r="AJB62" s="183"/>
      <c r="AJC62" s="183"/>
      <c r="AJD62" s="183"/>
      <c r="AJE62" s="183"/>
      <c r="AJF62" s="183"/>
      <c r="AJG62" s="183"/>
      <c r="AJH62" s="183"/>
      <c r="AJI62" s="183"/>
      <c r="AJJ62" s="183"/>
      <c r="AJK62" s="183"/>
      <c r="AJL62" s="183"/>
      <c r="AJM62" s="183"/>
      <c r="AJN62" s="183"/>
      <c r="AJO62" s="183"/>
      <c r="AJP62" s="183"/>
      <c r="AJQ62" s="183"/>
      <c r="AJR62" s="183"/>
      <c r="AJS62" s="183"/>
      <c r="AJT62" s="183"/>
      <c r="AJU62" s="183"/>
      <c r="AJV62" s="183"/>
      <c r="AJW62" s="183"/>
      <c r="AJX62" s="183"/>
      <c r="AJY62" s="183"/>
      <c r="AJZ62" s="183"/>
      <c r="AKA62" s="183"/>
      <c r="AKB62" s="183"/>
      <c r="AKC62" s="183"/>
      <c r="AKD62" s="183"/>
      <c r="AKE62" s="183"/>
      <c r="AKF62" s="183"/>
      <c r="AKG62" s="183"/>
      <c r="AKH62" s="183"/>
      <c r="AKI62" s="183"/>
      <c r="AKJ62" s="183"/>
      <c r="AKK62" s="183"/>
      <c r="AKL62" s="183"/>
      <c r="AKM62" s="183"/>
      <c r="AKN62" s="183"/>
      <c r="AKO62" s="183"/>
      <c r="AKP62" s="183"/>
      <c r="AKQ62" s="183"/>
      <c r="AKR62" s="183"/>
      <c r="AKS62" s="183"/>
      <c r="AKT62" s="183"/>
      <c r="AKU62" s="183"/>
      <c r="AKV62" s="183"/>
      <c r="AKW62" s="183"/>
      <c r="AKX62" s="183"/>
      <c r="AKY62" s="183"/>
      <c r="AKZ62" s="183"/>
      <c r="ALA62" s="183"/>
      <c r="ALB62" s="183"/>
      <c r="ALC62" s="183"/>
      <c r="ALD62" s="183"/>
      <c r="ALE62" s="183"/>
      <c r="ALF62" s="183"/>
      <c r="ALG62" s="183"/>
      <c r="ALH62" s="183"/>
      <c r="ALI62" s="183"/>
      <c r="ALJ62" s="183"/>
      <c r="ALK62" s="183"/>
      <c r="ALL62" s="183"/>
      <c r="ALM62" s="183"/>
      <c r="ALN62" s="183"/>
      <c r="ALO62" s="183"/>
      <c r="ALP62" s="183"/>
      <c r="ALQ62" s="183"/>
      <c r="ALR62" s="183"/>
      <c r="ALS62" s="183"/>
      <c r="ALT62" s="183"/>
      <c r="ALU62" s="183"/>
      <c r="ALV62" s="183"/>
      <c r="ALW62" s="183"/>
      <c r="ALX62" s="183"/>
      <c r="ALY62" s="183"/>
      <c r="ALZ62" s="183"/>
      <c r="AMA62" s="183"/>
      <c r="AMB62" s="183"/>
      <c r="AMC62" s="183"/>
      <c r="AMD62" s="183"/>
      <c r="AME62" s="183"/>
      <c r="AMF62" s="183"/>
      <c r="AMG62" s="183"/>
      <c r="AMH62" s="183"/>
      <c r="AMI62" s="183"/>
      <c r="AMJ62" s="183"/>
      <c r="AMK62" s="183"/>
      <c r="AML62" s="183"/>
      <c r="AMM62" s="183"/>
      <c r="AMN62" s="183"/>
      <c r="AMO62" s="183"/>
      <c r="AMP62" s="183"/>
      <c r="AMQ62" s="183"/>
      <c r="AMR62" s="183"/>
      <c r="AMS62" s="183"/>
      <c r="AMT62" s="183"/>
      <c r="AMU62" s="183"/>
      <c r="AMV62" s="183"/>
      <c r="AMW62" s="183"/>
      <c r="AMX62" s="183"/>
      <c r="AMY62" s="183"/>
      <c r="AMZ62" s="183"/>
      <c r="ANA62" s="183"/>
      <c r="ANB62" s="183"/>
      <c r="ANC62" s="183"/>
      <c r="AND62" s="183"/>
      <c r="ANE62" s="183"/>
      <c r="ANF62" s="183"/>
      <c r="ANG62" s="183"/>
      <c r="ANH62" s="183"/>
      <c r="ANI62" s="183"/>
      <c r="ANJ62" s="183"/>
      <c r="ANK62" s="183"/>
      <c r="ANL62" s="183"/>
      <c r="ANM62" s="183"/>
      <c r="ANN62" s="183"/>
      <c r="ANO62" s="183"/>
      <c r="ANP62" s="183"/>
      <c r="ANQ62" s="183"/>
      <c r="ANR62" s="183"/>
      <c r="ANS62" s="183"/>
      <c r="ANT62" s="183"/>
      <c r="ANU62" s="183"/>
      <c r="ANV62" s="183"/>
      <c r="ANW62" s="183"/>
      <c r="ANX62" s="183"/>
      <c r="ANY62" s="183"/>
      <c r="ANZ62" s="183"/>
      <c r="AOA62" s="183"/>
      <c r="AOB62" s="183"/>
      <c r="AOC62" s="183"/>
      <c r="AOD62" s="183"/>
      <c r="AOE62" s="183"/>
      <c r="AOF62" s="183"/>
      <c r="AOG62" s="183"/>
      <c r="AOH62" s="183"/>
      <c r="AOI62" s="183"/>
      <c r="AOJ62" s="183"/>
      <c r="AOK62" s="183"/>
      <c r="AOL62" s="183"/>
      <c r="AOM62" s="183"/>
      <c r="AON62" s="183"/>
      <c r="AOO62" s="183"/>
      <c r="AOP62" s="183"/>
      <c r="AOQ62" s="183"/>
      <c r="AOR62" s="183"/>
      <c r="AOS62" s="183"/>
      <c r="AOT62" s="183"/>
      <c r="AOU62" s="183"/>
      <c r="AOV62" s="183"/>
      <c r="AOW62" s="183"/>
      <c r="AOX62" s="183"/>
      <c r="AOY62" s="183"/>
      <c r="AOZ62" s="183"/>
      <c r="APA62" s="183"/>
      <c r="APB62" s="183"/>
      <c r="APC62" s="183"/>
      <c r="APD62" s="183"/>
      <c r="APE62" s="183"/>
      <c r="APF62" s="183"/>
      <c r="APG62" s="183"/>
      <c r="APH62" s="183"/>
      <c r="API62" s="183"/>
      <c r="APJ62" s="183"/>
      <c r="APK62" s="183"/>
      <c r="APL62" s="183"/>
      <c r="APM62" s="183"/>
      <c r="APN62" s="183"/>
      <c r="APO62" s="183"/>
      <c r="APP62" s="183"/>
      <c r="APQ62" s="183"/>
      <c r="APR62" s="183"/>
      <c r="APS62" s="183"/>
      <c r="APT62" s="183"/>
      <c r="APU62" s="183"/>
      <c r="APV62" s="183"/>
      <c r="APW62" s="183"/>
      <c r="APX62" s="183"/>
      <c r="APY62" s="183"/>
      <c r="APZ62" s="183"/>
      <c r="AQA62" s="183"/>
      <c r="AQB62" s="183"/>
      <c r="AQC62" s="183"/>
      <c r="AQD62" s="183"/>
      <c r="AQE62" s="183"/>
      <c r="AQF62" s="183"/>
      <c r="AQG62" s="183"/>
      <c r="AQH62" s="183"/>
      <c r="AQI62" s="183"/>
      <c r="AQJ62" s="183"/>
      <c r="AQK62" s="183"/>
      <c r="AQL62" s="183"/>
      <c r="AQM62" s="183"/>
      <c r="AQN62" s="183"/>
      <c r="AQO62" s="183"/>
      <c r="AQP62" s="183"/>
      <c r="AQQ62" s="183"/>
      <c r="AQR62" s="183"/>
      <c r="AQS62" s="183"/>
      <c r="AQT62" s="183"/>
      <c r="AQU62" s="183"/>
      <c r="AQV62" s="183"/>
      <c r="AQW62" s="183"/>
      <c r="AQX62" s="183"/>
      <c r="AQY62" s="183"/>
      <c r="AQZ62" s="183"/>
      <c r="ARA62" s="183"/>
      <c r="ARB62" s="183"/>
      <c r="ARC62" s="183"/>
      <c r="ARD62" s="183"/>
      <c r="ARE62" s="183"/>
      <c r="ARF62" s="183"/>
      <c r="ARG62" s="183"/>
      <c r="ARH62" s="183"/>
      <c r="ARI62" s="183"/>
      <c r="ARJ62" s="183"/>
      <c r="ARK62" s="183"/>
      <c r="ARL62" s="183"/>
      <c r="ARM62" s="183"/>
      <c r="ARN62" s="183"/>
      <c r="ARO62" s="183"/>
      <c r="ARP62" s="183"/>
      <c r="ARQ62" s="183"/>
      <c r="ARR62" s="183"/>
      <c r="ARS62" s="183"/>
      <c r="ART62" s="183"/>
      <c r="ARU62" s="183"/>
      <c r="ARV62" s="183"/>
      <c r="ARW62" s="183"/>
      <c r="ARX62" s="183"/>
      <c r="ARY62" s="183"/>
      <c r="ARZ62" s="183"/>
      <c r="ASA62" s="183"/>
      <c r="ASB62" s="183"/>
      <c r="ASC62" s="183"/>
      <c r="ASD62" s="183"/>
      <c r="ASE62" s="183"/>
      <c r="ASF62" s="183"/>
      <c r="ASG62" s="183"/>
      <c r="ASH62" s="183"/>
      <c r="ASI62" s="183"/>
      <c r="ASJ62" s="183"/>
      <c r="ASK62" s="183"/>
      <c r="ASL62" s="183"/>
      <c r="ASM62" s="183"/>
      <c r="ASN62" s="183"/>
      <c r="ASO62" s="183"/>
      <c r="ASP62" s="183"/>
      <c r="ASQ62" s="183"/>
      <c r="ASR62" s="183"/>
      <c r="ASS62" s="183"/>
      <c r="AST62" s="183"/>
      <c r="ASU62" s="183"/>
      <c r="ASV62" s="183"/>
      <c r="ASW62" s="183"/>
      <c r="ASX62" s="183"/>
      <c r="ASY62" s="183"/>
      <c r="ASZ62" s="183"/>
      <c r="ATA62" s="183"/>
      <c r="ATB62" s="183"/>
      <c r="ATC62" s="183"/>
      <c r="ATD62" s="183"/>
      <c r="ATE62" s="183"/>
      <c r="ATF62" s="183"/>
      <c r="ATG62" s="183"/>
      <c r="ATH62" s="183"/>
      <c r="ATI62" s="183"/>
      <c r="ATJ62" s="183"/>
      <c r="ATK62" s="183"/>
      <c r="ATL62" s="183"/>
      <c r="ATM62" s="183"/>
      <c r="ATN62" s="183"/>
      <c r="ATO62" s="183"/>
      <c r="ATP62" s="183"/>
      <c r="ATQ62" s="183"/>
      <c r="ATR62" s="183"/>
      <c r="ATS62" s="183"/>
      <c r="ATT62" s="183"/>
      <c r="ATU62" s="183"/>
      <c r="ATV62" s="183"/>
      <c r="ATW62" s="183"/>
      <c r="ATX62" s="183"/>
      <c r="ATY62" s="183"/>
      <c r="ATZ62" s="183"/>
      <c r="AUA62" s="183"/>
      <c r="AUB62" s="183"/>
      <c r="AUC62" s="183"/>
      <c r="AUD62" s="183"/>
      <c r="AUE62" s="183"/>
      <c r="AUF62" s="183"/>
      <c r="AUG62" s="183"/>
      <c r="AUH62" s="183"/>
      <c r="AUI62" s="183"/>
      <c r="AUJ62" s="183"/>
      <c r="AUK62" s="183"/>
      <c r="AUL62" s="183"/>
      <c r="AUM62" s="183"/>
      <c r="AUN62" s="183"/>
      <c r="AUO62" s="183"/>
      <c r="AUP62" s="183"/>
      <c r="AUQ62" s="183"/>
      <c r="AUR62" s="183"/>
      <c r="AUS62" s="183"/>
      <c r="AUT62" s="183"/>
      <c r="AUU62" s="183"/>
      <c r="AUV62" s="183"/>
      <c r="AUW62" s="183"/>
      <c r="AUX62" s="183"/>
      <c r="AUY62" s="183"/>
      <c r="AUZ62" s="183"/>
      <c r="AVA62" s="183"/>
      <c r="AVB62" s="183"/>
      <c r="AVC62" s="183"/>
      <c r="AVD62" s="183"/>
      <c r="AVE62" s="183"/>
      <c r="AVF62" s="183"/>
      <c r="AVG62" s="183"/>
      <c r="AVH62" s="183"/>
      <c r="AVI62" s="183"/>
      <c r="AVJ62" s="183"/>
      <c r="AVK62" s="183"/>
      <c r="AVL62" s="183"/>
      <c r="AVM62" s="183"/>
      <c r="AVN62" s="183"/>
      <c r="AVO62" s="183"/>
      <c r="AVP62" s="183"/>
      <c r="AVQ62" s="183"/>
      <c r="AVR62" s="183"/>
      <c r="AVS62" s="183"/>
      <c r="AVT62" s="183"/>
      <c r="AVU62" s="183"/>
      <c r="AVV62" s="183"/>
      <c r="AVW62" s="183"/>
      <c r="AVX62" s="183"/>
      <c r="AVY62" s="183"/>
      <c r="AVZ62" s="183"/>
      <c r="AWA62" s="183"/>
      <c r="AWB62" s="183"/>
      <c r="AWC62" s="183"/>
      <c r="AWD62" s="183"/>
      <c r="AWE62" s="183"/>
      <c r="AWF62" s="183"/>
      <c r="AWG62" s="183"/>
      <c r="AWH62" s="183"/>
      <c r="AWI62" s="183"/>
      <c r="AWJ62" s="183"/>
      <c r="AWK62" s="183"/>
      <c r="AWL62" s="183"/>
      <c r="AWM62" s="183"/>
      <c r="AWN62" s="183"/>
      <c r="AWO62" s="183"/>
      <c r="AWP62" s="183"/>
      <c r="AWQ62" s="183"/>
      <c r="AWR62" s="183"/>
      <c r="AWS62" s="183"/>
      <c r="AWT62" s="183"/>
      <c r="AWU62" s="183"/>
      <c r="AWV62" s="183"/>
      <c r="AWW62" s="183"/>
      <c r="AWX62" s="183"/>
      <c r="AWY62" s="183"/>
      <c r="AWZ62" s="183"/>
      <c r="AXA62" s="183"/>
      <c r="AXB62" s="183"/>
      <c r="AXC62" s="183"/>
      <c r="AXD62" s="183"/>
      <c r="AXE62" s="183"/>
      <c r="AXF62" s="183"/>
      <c r="AXG62" s="183"/>
      <c r="AXH62" s="183"/>
      <c r="AXI62" s="183"/>
      <c r="AXJ62" s="183"/>
      <c r="AXK62" s="183"/>
      <c r="AXL62" s="183"/>
      <c r="AXM62" s="183"/>
      <c r="AXN62" s="183"/>
      <c r="AXO62" s="183"/>
      <c r="AXP62" s="183"/>
      <c r="AXQ62" s="183"/>
      <c r="AXR62" s="183"/>
      <c r="AXS62" s="183"/>
      <c r="AXT62" s="183"/>
      <c r="AXU62" s="183"/>
      <c r="AXV62" s="183"/>
      <c r="AXW62" s="183"/>
      <c r="AXX62" s="183"/>
      <c r="AXY62" s="183"/>
      <c r="AXZ62" s="183"/>
      <c r="AYA62" s="183"/>
      <c r="AYB62" s="183"/>
      <c r="AYC62" s="183"/>
      <c r="AYD62" s="183"/>
      <c r="AYE62" s="183"/>
      <c r="AYF62" s="183"/>
      <c r="AYG62" s="183"/>
      <c r="AYH62" s="183"/>
      <c r="AYI62" s="183"/>
      <c r="AYJ62" s="183"/>
      <c r="AYK62" s="183"/>
      <c r="AYL62" s="183"/>
      <c r="AYM62" s="183"/>
      <c r="AYN62" s="183"/>
      <c r="AYO62" s="183"/>
      <c r="AYP62" s="183"/>
      <c r="AYQ62" s="183"/>
      <c r="AYR62" s="183"/>
      <c r="AYS62" s="183"/>
      <c r="AYT62" s="183"/>
      <c r="AYU62" s="183"/>
      <c r="AYV62" s="183"/>
      <c r="AYW62" s="183"/>
      <c r="AYX62" s="183"/>
      <c r="AYY62" s="183"/>
      <c r="AYZ62" s="183"/>
      <c r="AZA62" s="183"/>
      <c r="AZB62" s="183"/>
      <c r="AZC62" s="183"/>
      <c r="AZD62" s="183"/>
      <c r="AZE62" s="183"/>
      <c r="AZF62" s="183"/>
      <c r="AZG62" s="183"/>
      <c r="AZH62" s="183"/>
      <c r="AZI62" s="183"/>
      <c r="AZJ62" s="183"/>
      <c r="AZK62" s="183"/>
      <c r="AZL62" s="183"/>
      <c r="AZM62" s="183"/>
      <c r="AZN62" s="183"/>
      <c r="AZO62" s="183"/>
      <c r="AZP62" s="183"/>
      <c r="AZQ62" s="183"/>
      <c r="AZR62" s="183"/>
      <c r="AZS62" s="183"/>
      <c r="AZT62" s="183"/>
      <c r="AZU62" s="183"/>
      <c r="AZV62" s="183"/>
      <c r="AZW62" s="183"/>
      <c r="AZX62" s="183"/>
      <c r="AZY62" s="183"/>
      <c r="AZZ62" s="183"/>
      <c r="BAA62" s="183"/>
      <c r="BAB62" s="183"/>
      <c r="BAC62" s="183"/>
      <c r="BAD62" s="183"/>
      <c r="BAE62" s="183"/>
      <c r="BAF62" s="183"/>
      <c r="BAG62" s="183"/>
      <c r="BAH62" s="183"/>
      <c r="BAI62" s="183"/>
      <c r="BAJ62" s="183"/>
      <c r="BAK62" s="183"/>
      <c r="BAL62" s="183"/>
      <c r="BAM62" s="183"/>
      <c r="BAN62" s="183"/>
      <c r="BAO62" s="183"/>
      <c r="BAP62" s="183"/>
      <c r="BAQ62" s="183"/>
      <c r="BAR62" s="183"/>
      <c r="BAS62" s="183"/>
      <c r="BAT62" s="183"/>
      <c r="BAU62" s="183"/>
      <c r="BAV62" s="183"/>
      <c r="BAW62" s="183"/>
      <c r="BAX62" s="183"/>
      <c r="BAY62" s="183"/>
      <c r="BAZ62" s="183"/>
      <c r="BBA62" s="183"/>
      <c r="BBB62" s="183"/>
      <c r="BBC62" s="183"/>
      <c r="BBD62" s="183"/>
      <c r="BBE62" s="183"/>
      <c r="BBF62" s="183"/>
      <c r="BBG62" s="183"/>
      <c r="BBH62" s="183"/>
      <c r="BBI62" s="183"/>
      <c r="BBJ62" s="183"/>
      <c r="BBK62" s="183"/>
      <c r="BBL62" s="183"/>
      <c r="BBM62" s="183"/>
      <c r="BBN62" s="183"/>
      <c r="BBO62" s="183"/>
      <c r="BBP62" s="183"/>
      <c r="BBQ62" s="183"/>
      <c r="BBR62" s="183"/>
      <c r="BBS62" s="183"/>
      <c r="BBT62" s="183"/>
      <c r="BBU62" s="183"/>
      <c r="BBV62" s="183"/>
      <c r="BBW62" s="183"/>
      <c r="BBX62" s="183"/>
      <c r="BBY62" s="183"/>
      <c r="BBZ62" s="183"/>
      <c r="BCA62" s="183"/>
      <c r="BCB62" s="183"/>
      <c r="BCC62" s="183"/>
      <c r="BCD62" s="183"/>
      <c r="BCE62" s="183"/>
      <c r="BCF62" s="183"/>
      <c r="BCG62" s="183"/>
      <c r="BCH62" s="183"/>
      <c r="BCI62" s="183"/>
      <c r="BCJ62" s="183"/>
      <c r="BCK62" s="183"/>
      <c r="BCL62" s="183"/>
      <c r="BCM62" s="183"/>
      <c r="BCN62" s="183"/>
      <c r="BCO62" s="183"/>
      <c r="BCP62" s="183"/>
      <c r="BCQ62" s="183"/>
      <c r="BCR62" s="183"/>
      <c r="BCS62" s="183"/>
      <c r="BCT62" s="183"/>
      <c r="BCU62" s="183"/>
      <c r="BCV62" s="183"/>
      <c r="BCW62" s="183"/>
      <c r="BCX62" s="183"/>
      <c r="BCY62" s="183"/>
      <c r="BCZ62" s="183"/>
      <c r="BDA62" s="183"/>
      <c r="BDB62" s="183"/>
      <c r="BDC62" s="183"/>
      <c r="BDD62" s="183"/>
      <c r="BDE62" s="183"/>
      <c r="BDF62" s="183"/>
      <c r="BDG62" s="183"/>
      <c r="BDH62" s="183"/>
      <c r="BDI62" s="183"/>
      <c r="BDJ62" s="183"/>
      <c r="BDK62" s="183"/>
      <c r="BDL62" s="183"/>
      <c r="BDM62" s="183"/>
      <c r="BDN62" s="183"/>
      <c r="BDO62" s="183"/>
      <c r="BDP62" s="183"/>
      <c r="BDQ62" s="183"/>
      <c r="BDR62" s="183"/>
      <c r="BDS62" s="183"/>
      <c r="BDT62" s="183"/>
      <c r="BDU62" s="183"/>
      <c r="BDV62" s="183"/>
      <c r="BDW62" s="183"/>
      <c r="BDX62" s="183"/>
      <c r="BDY62" s="183"/>
      <c r="BDZ62" s="183"/>
      <c r="BEA62" s="183"/>
      <c r="BEB62" s="183"/>
      <c r="BEC62" s="183"/>
      <c r="BED62" s="183"/>
      <c r="BEE62" s="183"/>
      <c r="BEF62" s="183"/>
      <c r="BEG62" s="183"/>
      <c r="BEH62" s="183"/>
      <c r="BEI62" s="183"/>
      <c r="BEJ62" s="183"/>
      <c r="BEK62" s="183"/>
      <c r="BEL62" s="183"/>
      <c r="BEM62" s="183"/>
      <c r="BEN62" s="183"/>
      <c r="BEO62" s="183"/>
      <c r="BEP62" s="183"/>
      <c r="BEQ62" s="183"/>
      <c r="BER62" s="183"/>
      <c r="BES62" s="183"/>
      <c r="BET62" s="183"/>
      <c r="BEU62" s="183"/>
      <c r="BEV62" s="183"/>
      <c r="BEW62" s="183"/>
      <c r="BEX62" s="183"/>
      <c r="BEY62" s="183"/>
      <c r="BEZ62" s="183"/>
      <c r="BFA62" s="183"/>
      <c r="BFB62" s="183"/>
      <c r="BFC62" s="183"/>
      <c r="BFD62" s="183"/>
      <c r="BFE62" s="183"/>
      <c r="BFF62" s="183"/>
      <c r="BFG62" s="183"/>
      <c r="BFH62" s="183"/>
      <c r="BFI62" s="183"/>
      <c r="BFJ62" s="183"/>
      <c r="BFK62" s="183"/>
      <c r="BFL62" s="183"/>
      <c r="BFM62" s="183"/>
      <c r="BFN62" s="183"/>
      <c r="BFO62" s="183"/>
      <c r="BFP62" s="183"/>
      <c r="BFQ62" s="183"/>
      <c r="BFR62" s="183"/>
      <c r="BFS62" s="183"/>
      <c r="BFT62" s="183"/>
      <c r="BFU62" s="183"/>
      <c r="BFV62" s="183"/>
      <c r="BFW62" s="183"/>
      <c r="BFX62" s="183"/>
      <c r="BFY62" s="183"/>
      <c r="BFZ62" s="183"/>
      <c r="BGA62" s="183"/>
      <c r="BGB62" s="183"/>
      <c r="BGC62" s="183"/>
      <c r="BGD62" s="183"/>
      <c r="BGE62" s="183"/>
      <c r="BGF62" s="183"/>
      <c r="BGG62" s="183"/>
      <c r="BGH62" s="183"/>
      <c r="BGI62" s="183"/>
      <c r="BGJ62" s="183"/>
      <c r="BGK62" s="183"/>
      <c r="BGL62" s="183"/>
      <c r="BGM62" s="183"/>
      <c r="BGN62" s="183"/>
      <c r="BGO62" s="183"/>
      <c r="BGP62" s="183"/>
      <c r="BGQ62" s="183"/>
      <c r="BGR62" s="183"/>
      <c r="BGS62" s="183"/>
      <c r="BGT62" s="183"/>
      <c r="BGU62" s="183"/>
      <c r="BGV62" s="183"/>
      <c r="BGW62" s="183"/>
      <c r="BGX62" s="183"/>
      <c r="BGY62" s="183"/>
      <c r="BGZ62" s="183"/>
      <c r="BHA62" s="183"/>
      <c r="BHB62" s="183"/>
      <c r="BHC62" s="183"/>
      <c r="BHD62" s="183"/>
      <c r="BHE62" s="183"/>
      <c r="BHF62" s="183"/>
      <c r="BHG62" s="183"/>
      <c r="BHH62" s="183"/>
      <c r="BHI62" s="183"/>
      <c r="BHJ62" s="183"/>
      <c r="BHK62" s="183"/>
      <c r="BHL62" s="183"/>
      <c r="BHM62" s="183"/>
      <c r="BHN62" s="183"/>
      <c r="BHO62" s="183"/>
      <c r="BHP62" s="183"/>
      <c r="BHQ62" s="183"/>
      <c r="BHR62" s="183"/>
      <c r="BHS62" s="183"/>
      <c r="BHT62" s="183"/>
      <c r="BHU62" s="183"/>
      <c r="BHV62" s="183"/>
      <c r="BHW62" s="183"/>
      <c r="BHX62" s="183"/>
      <c r="BHY62" s="183"/>
      <c r="BHZ62" s="183"/>
      <c r="BIA62" s="183"/>
      <c r="BIB62" s="183"/>
      <c r="BIC62" s="183"/>
      <c r="BID62" s="183"/>
      <c r="BIE62" s="183"/>
      <c r="BIF62" s="183"/>
      <c r="BIG62" s="183"/>
      <c r="BIH62" s="183"/>
      <c r="BII62" s="183"/>
      <c r="BIJ62" s="183"/>
      <c r="BIK62" s="183"/>
      <c r="BIL62" s="183"/>
      <c r="BIM62" s="183"/>
      <c r="BIN62" s="183"/>
      <c r="BIO62" s="183"/>
      <c r="BIP62" s="183"/>
      <c r="BIQ62" s="183"/>
      <c r="BIR62" s="183"/>
      <c r="BIS62" s="183"/>
      <c r="BIT62" s="183"/>
      <c r="BIU62" s="183"/>
      <c r="BIV62" s="183"/>
      <c r="BIW62" s="183"/>
      <c r="BIX62" s="183"/>
      <c r="BIY62" s="183"/>
      <c r="BIZ62" s="183"/>
      <c r="BJA62" s="183"/>
      <c r="BJB62" s="183"/>
      <c r="BJC62" s="183"/>
      <c r="BJD62" s="183"/>
      <c r="BJE62" s="183"/>
      <c r="BJF62" s="183"/>
      <c r="BJG62" s="183"/>
      <c r="BJH62" s="183"/>
      <c r="BJI62" s="183"/>
      <c r="BJJ62" s="183"/>
      <c r="BJK62" s="183"/>
      <c r="BJL62" s="183"/>
      <c r="BJM62" s="183"/>
      <c r="BJN62" s="183"/>
      <c r="BJO62" s="183"/>
      <c r="BJP62" s="183"/>
      <c r="BJQ62" s="183"/>
      <c r="BJR62" s="183"/>
      <c r="BJS62" s="183"/>
      <c r="BJT62" s="183"/>
      <c r="BJU62" s="183"/>
      <c r="BJV62" s="183"/>
      <c r="BJW62" s="183"/>
      <c r="BJX62" s="183"/>
      <c r="BJY62" s="183"/>
      <c r="BJZ62" s="183"/>
      <c r="BKA62" s="183"/>
      <c r="BKB62" s="183"/>
      <c r="BKC62" s="183"/>
      <c r="BKD62" s="183"/>
      <c r="BKE62" s="183"/>
      <c r="BKF62" s="183"/>
      <c r="BKG62" s="183"/>
      <c r="BKH62" s="183"/>
      <c r="BKI62" s="183"/>
      <c r="BKJ62" s="183"/>
      <c r="BKK62" s="183"/>
      <c r="BKL62" s="183"/>
      <c r="BKM62" s="183"/>
      <c r="BKN62" s="183"/>
      <c r="BKO62" s="183"/>
      <c r="BKP62" s="183"/>
      <c r="BKQ62" s="183"/>
      <c r="BKR62" s="183"/>
      <c r="BKS62" s="183"/>
      <c r="BKT62" s="183"/>
      <c r="BKU62" s="183"/>
      <c r="BKV62" s="183"/>
      <c r="BKW62" s="183"/>
      <c r="BKX62" s="183"/>
      <c r="BKY62" s="183"/>
      <c r="BKZ62" s="183"/>
      <c r="BLA62" s="183"/>
      <c r="BLB62" s="183"/>
      <c r="BLC62" s="183"/>
      <c r="BLD62" s="183"/>
      <c r="BLE62" s="183"/>
      <c r="BLF62" s="183"/>
      <c r="BLG62" s="183"/>
      <c r="BLH62" s="183"/>
      <c r="BLI62" s="183"/>
      <c r="BLJ62" s="183"/>
      <c r="BLK62" s="183"/>
      <c r="BLL62" s="183"/>
      <c r="BLM62" s="183"/>
      <c r="BLN62" s="183"/>
      <c r="BLO62" s="183"/>
      <c r="BLP62" s="183"/>
      <c r="BLQ62" s="183"/>
      <c r="BLR62" s="183"/>
      <c r="BLS62" s="183"/>
      <c r="BLT62" s="183"/>
      <c r="BLU62" s="183"/>
      <c r="BLV62" s="183"/>
      <c r="BLW62" s="183"/>
      <c r="BLX62" s="183"/>
      <c r="BLY62" s="183"/>
      <c r="BLZ62" s="183"/>
      <c r="BMA62" s="183"/>
      <c r="BMB62" s="183"/>
      <c r="BMC62" s="183"/>
      <c r="BMD62" s="183"/>
      <c r="BME62" s="183"/>
      <c r="BMF62" s="183"/>
      <c r="BMG62" s="183"/>
      <c r="BMH62" s="183"/>
      <c r="BMI62" s="183"/>
      <c r="BMJ62" s="183"/>
      <c r="BMK62" s="183"/>
      <c r="BML62" s="183"/>
      <c r="BMM62" s="183"/>
      <c r="BMN62" s="183"/>
      <c r="BMO62" s="183"/>
      <c r="BMP62" s="183"/>
      <c r="BMQ62" s="183"/>
      <c r="BMR62" s="183"/>
      <c r="BMS62" s="183"/>
      <c r="BMT62" s="183"/>
      <c r="BMU62" s="183"/>
      <c r="BMV62" s="183"/>
      <c r="BMW62" s="183"/>
      <c r="BMX62" s="183"/>
      <c r="BMY62" s="183"/>
      <c r="BMZ62" s="183"/>
      <c r="BNA62" s="183"/>
      <c r="BNB62" s="183"/>
      <c r="BNC62" s="183"/>
      <c r="BND62" s="183"/>
      <c r="BNE62" s="183"/>
      <c r="BNF62" s="183"/>
      <c r="BNG62" s="183"/>
      <c r="BNH62" s="183"/>
      <c r="BNI62" s="183"/>
      <c r="BNJ62" s="183"/>
      <c r="BNK62" s="183"/>
      <c r="BNL62" s="183"/>
      <c r="BNM62" s="183"/>
      <c r="BNN62" s="183"/>
      <c r="BNO62" s="183"/>
      <c r="BNP62" s="183"/>
      <c r="BNQ62" s="183"/>
      <c r="BNR62" s="183"/>
      <c r="BNS62" s="183"/>
      <c r="BNT62" s="183"/>
      <c r="BNU62" s="183"/>
      <c r="BNV62" s="183"/>
      <c r="BNW62" s="183"/>
      <c r="BNX62" s="183"/>
      <c r="BNY62" s="183"/>
      <c r="BNZ62" s="183"/>
      <c r="BOA62" s="183"/>
      <c r="BOB62" s="183"/>
      <c r="BOC62" s="183"/>
      <c r="BOD62" s="183"/>
      <c r="BOE62" s="183"/>
      <c r="BOF62" s="183"/>
      <c r="BOG62" s="183"/>
      <c r="BOH62" s="183"/>
      <c r="BOI62" s="183"/>
      <c r="BOJ62" s="183"/>
      <c r="BOK62" s="183"/>
      <c r="BOL62" s="183"/>
      <c r="BOM62" s="183"/>
      <c r="BON62" s="183"/>
      <c r="BOO62" s="183"/>
      <c r="BOP62" s="183"/>
      <c r="BOQ62" s="183"/>
      <c r="BOR62" s="183"/>
      <c r="BOS62" s="183"/>
      <c r="BOT62" s="183"/>
      <c r="BOU62" s="183"/>
      <c r="BOV62" s="183"/>
      <c r="BOW62" s="183"/>
      <c r="BOX62" s="183"/>
      <c r="BOY62" s="183"/>
      <c r="BOZ62" s="183"/>
      <c r="BPA62" s="183"/>
      <c r="BPB62" s="183"/>
      <c r="BPC62" s="183"/>
      <c r="BPD62" s="183"/>
      <c r="BPE62" s="183"/>
      <c r="BPF62" s="183"/>
      <c r="BPG62" s="183"/>
      <c r="BPH62" s="183"/>
      <c r="BPI62" s="183"/>
      <c r="BPJ62" s="183"/>
      <c r="BPK62" s="183"/>
      <c r="BPL62" s="183"/>
      <c r="BPM62" s="183"/>
      <c r="BPN62" s="183"/>
      <c r="BPO62" s="183"/>
      <c r="BPP62" s="183"/>
      <c r="BPQ62" s="183"/>
      <c r="BPR62" s="183"/>
      <c r="BPS62" s="183"/>
      <c r="BPT62" s="183"/>
      <c r="BPU62" s="183"/>
      <c r="BPV62" s="183"/>
      <c r="BPW62" s="183"/>
      <c r="BPX62" s="183"/>
      <c r="BPY62" s="183"/>
      <c r="BPZ62" s="183"/>
      <c r="BQA62" s="183"/>
      <c r="BQB62" s="183"/>
      <c r="BQC62" s="183"/>
      <c r="BQD62" s="183"/>
      <c r="BQE62" s="183"/>
      <c r="BQF62" s="183"/>
      <c r="BQG62" s="183"/>
      <c r="BQH62" s="183"/>
      <c r="BQI62" s="183"/>
      <c r="BQJ62" s="183"/>
      <c r="BQK62" s="183"/>
      <c r="BQL62" s="183"/>
      <c r="BQM62" s="183"/>
      <c r="BQN62" s="183"/>
      <c r="BQO62" s="183"/>
      <c r="BQP62" s="183"/>
      <c r="BQQ62" s="183"/>
      <c r="BQR62" s="183"/>
      <c r="BQS62" s="183"/>
      <c r="BQT62" s="183"/>
      <c r="BQU62" s="183"/>
      <c r="BQV62" s="183"/>
      <c r="BQW62" s="183"/>
      <c r="BQX62" s="183"/>
      <c r="BQY62" s="183"/>
      <c r="BQZ62" s="183"/>
      <c r="BRA62" s="183"/>
      <c r="BRB62" s="183"/>
      <c r="BRC62" s="183"/>
      <c r="BRD62" s="183"/>
      <c r="BRE62" s="183"/>
      <c r="BRF62" s="183"/>
      <c r="BRG62" s="183"/>
      <c r="BRH62" s="183"/>
      <c r="BRI62" s="183"/>
      <c r="BRJ62" s="183"/>
      <c r="BRK62" s="183"/>
      <c r="BRL62" s="183"/>
      <c r="BRM62" s="183"/>
      <c r="BRN62" s="183"/>
      <c r="BRO62" s="183"/>
      <c r="BRP62" s="183"/>
      <c r="BRQ62" s="183"/>
      <c r="BRR62" s="183"/>
      <c r="BRS62" s="183"/>
      <c r="BRT62" s="183"/>
      <c r="BRU62" s="183"/>
      <c r="BRV62" s="183"/>
      <c r="BRW62" s="183"/>
      <c r="BRX62" s="183"/>
      <c r="BRY62" s="183"/>
      <c r="BRZ62" s="183"/>
      <c r="BSA62" s="183"/>
      <c r="BSB62" s="183"/>
      <c r="BSC62" s="183"/>
      <c r="BSD62" s="183"/>
      <c r="BSE62" s="183"/>
      <c r="BSF62" s="183"/>
      <c r="BSG62" s="183"/>
      <c r="BSH62" s="183"/>
      <c r="BSI62" s="183"/>
      <c r="BSJ62" s="183"/>
      <c r="BSK62" s="183"/>
      <c r="BSL62" s="183"/>
      <c r="BSM62" s="183"/>
      <c r="BSN62" s="183"/>
      <c r="BSO62" s="183"/>
      <c r="BSP62" s="183"/>
      <c r="BSQ62" s="183"/>
      <c r="BSR62" s="183"/>
      <c r="BSS62" s="183"/>
      <c r="BST62" s="183"/>
      <c r="BSU62" s="183"/>
      <c r="BSV62" s="183"/>
      <c r="BSW62" s="183"/>
      <c r="BSX62" s="183"/>
      <c r="BSY62" s="183"/>
      <c r="BSZ62" s="183"/>
      <c r="BTA62" s="183"/>
      <c r="BTB62" s="183"/>
      <c r="BTC62" s="183"/>
      <c r="BTD62" s="183"/>
      <c r="BTE62" s="183"/>
      <c r="BTF62" s="183"/>
      <c r="BTG62" s="183"/>
      <c r="BTH62" s="183"/>
      <c r="BTI62" s="183"/>
      <c r="BTJ62" s="183"/>
      <c r="BTK62" s="183"/>
      <c r="BTL62" s="183"/>
      <c r="BTM62" s="183"/>
      <c r="BTN62" s="183"/>
      <c r="BTO62" s="183"/>
      <c r="BTP62" s="183"/>
      <c r="BTQ62" s="183"/>
      <c r="BTR62" s="183"/>
      <c r="BTS62" s="183"/>
      <c r="BTT62" s="183"/>
      <c r="BTU62" s="183"/>
      <c r="BTV62" s="183"/>
      <c r="BTW62" s="183"/>
      <c r="BTX62" s="183"/>
      <c r="BTY62" s="183"/>
      <c r="BTZ62" s="183"/>
      <c r="BUA62" s="183"/>
      <c r="BUB62" s="183"/>
      <c r="BUC62" s="183"/>
      <c r="BUD62" s="183"/>
      <c r="BUE62" s="183"/>
      <c r="BUF62" s="183"/>
      <c r="BUG62" s="183"/>
      <c r="BUH62" s="183"/>
      <c r="BUI62" s="183"/>
      <c r="BUJ62" s="183"/>
      <c r="BUK62" s="183"/>
      <c r="BUL62" s="183"/>
      <c r="BUM62" s="183"/>
      <c r="BUN62" s="183"/>
      <c r="BUO62" s="183"/>
      <c r="BUP62" s="183"/>
      <c r="BUQ62" s="183"/>
      <c r="BUR62" s="183"/>
      <c r="BUS62" s="183"/>
      <c r="BUT62" s="183"/>
      <c r="BUU62" s="183"/>
      <c r="BUV62" s="183"/>
      <c r="BUW62" s="183"/>
      <c r="BUX62" s="183"/>
      <c r="BUY62" s="183"/>
      <c r="BUZ62" s="183"/>
      <c r="BVA62" s="183"/>
      <c r="BVB62" s="183"/>
      <c r="BVC62" s="183"/>
      <c r="BVD62" s="183"/>
      <c r="BVE62" s="183"/>
      <c r="BVF62" s="183"/>
      <c r="BVG62" s="183"/>
      <c r="BVH62" s="183"/>
      <c r="BVI62" s="183"/>
      <c r="BVJ62" s="183"/>
      <c r="BVK62" s="183"/>
      <c r="BVL62" s="183"/>
      <c r="BVM62" s="183"/>
      <c r="BVN62" s="183"/>
      <c r="BVO62" s="183"/>
      <c r="BVP62" s="183"/>
      <c r="BVQ62" s="183"/>
      <c r="BVR62" s="183"/>
      <c r="BVS62" s="183"/>
      <c r="BVT62" s="183"/>
      <c r="BVU62" s="183"/>
      <c r="BVV62" s="183"/>
      <c r="BVW62" s="183"/>
      <c r="BVX62" s="183"/>
      <c r="BVY62" s="183"/>
      <c r="BVZ62" s="183"/>
      <c r="BWA62" s="183"/>
      <c r="BWB62" s="183"/>
      <c r="BWC62" s="183"/>
      <c r="BWD62" s="183"/>
      <c r="BWE62" s="183"/>
      <c r="BWF62" s="183"/>
      <c r="BWG62" s="183"/>
      <c r="BWH62" s="183"/>
      <c r="BWI62" s="183"/>
      <c r="BWJ62" s="183"/>
      <c r="BWK62" s="183"/>
      <c r="BWL62" s="183"/>
      <c r="BWM62" s="183"/>
      <c r="BWN62" s="183"/>
      <c r="BWO62" s="183"/>
      <c r="BWP62" s="183"/>
      <c r="BWQ62" s="183"/>
      <c r="BWR62" s="183"/>
      <c r="BWS62" s="183"/>
      <c r="BWT62" s="183"/>
      <c r="BWU62" s="183"/>
      <c r="BWV62" s="183"/>
      <c r="BWW62" s="183"/>
      <c r="BWX62" s="183"/>
      <c r="BWY62" s="183"/>
      <c r="BWZ62" s="183"/>
      <c r="BXA62" s="183"/>
      <c r="BXB62" s="183"/>
      <c r="BXC62" s="183"/>
      <c r="BXD62" s="183"/>
      <c r="BXE62" s="183"/>
      <c r="BXF62" s="183"/>
      <c r="BXG62" s="183"/>
      <c r="BXH62" s="183"/>
      <c r="BXI62" s="183"/>
      <c r="BXJ62" s="183"/>
      <c r="BXK62" s="183"/>
      <c r="BXL62" s="183"/>
      <c r="BXM62" s="183"/>
      <c r="BXN62" s="183"/>
      <c r="BXO62" s="183"/>
      <c r="BXP62" s="183"/>
      <c r="BXQ62" s="183"/>
      <c r="BXR62" s="183"/>
      <c r="BXS62" s="183"/>
      <c r="BXT62" s="183"/>
      <c r="BXU62" s="183"/>
      <c r="BXV62" s="183"/>
      <c r="BXW62" s="183"/>
      <c r="BXX62" s="183"/>
      <c r="BXY62" s="183"/>
      <c r="BXZ62" s="183"/>
      <c r="BYA62" s="183"/>
      <c r="BYB62" s="183"/>
      <c r="BYC62" s="183"/>
      <c r="BYD62" s="183"/>
      <c r="BYE62" s="183"/>
      <c r="BYF62" s="183"/>
      <c r="BYG62" s="183"/>
      <c r="BYH62" s="183"/>
      <c r="BYI62" s="183"/>
      <c r="BYJ62" s="183"/>
      <c r="BYK62" s="183"/>
      <c r="BYL62" s="183"/>
      <c r="BYM62" s="183"/>
      <c r="BYN62" s="183"/>
      <c r="BYO62" s="183"/>
      <c r="BYP62" s="183"/>
      <c r="BYQ62" s="183"/>
      <c r="BYR62" s="183"/>
      <c r="BYS62" s="183"/>
      <c r="BYT62" s="183"/>
      <c r="BYU62" s="183"/>
      <c r="BYV62" s="183"/>
      <c r="BYW62" s="183"/>
      <c r="BYX62" s="183"/>
      <c r="BYY62" s="183"/>
      <c r="BYZ62" s="183"/>
      <c r="BZA62" s="183"/>
      <c r="BZB62" s="183"/>
      <c r="BZC62" s="183"/>
      <c r="BZD62" s="183"/>
      <c r="BZE62" s="183"/>
      <c r="BZF62" s="183"/>
      <c r="BZG62" s="183"/>
      <c r="BZH62" s="183"/>
      <c r="BZI62" s="183"/>
      <c r="BZJ62" s="183"/>
      <c r="BZK62" s="183"/>
      <c r="BZL62" s="183"/>
      <c r="BZM62" s="183"/>
      <c r="BZN62" s="183"/>
      <c r="BZO62" s="183"/>
      <c r="BZP62" s="183"/>
      <c r="BZQ62" s="183"/>
      <c r="BZR62" s="183"/>
      <c r="BZS62" s="183"/>
      <c r="BZT62" s="183"/>
      <c r="BZU62" s="183"/>
      <c r="BZV62" s="183"/>
      <c r="BZW62" s="183"/>
      <c r="BZX62" s="183"/>
      <c r="BZY62" s="183"/>
      <c r="BZZ62" s="183"/>
      <c r="CAA62" s="183"/>
      <c r="CAB62" s="183"/>
      <c r="CAC62" s="183"/>
      <c r="CAD62" s="183"/>
      <c r="CAE62" s="183"/>
      <c r="CAF62" s="183"/>
      <c r="CAG62" s="183"/>
      <c r="CAH62" s="183"/>
      <c r="CAI62" s="183"/>
      <c r="CAJ62" s="183"/>
      <c r="CAK62" s="183"/>
      <c r="CAL62" s="183"/>
      <c r="CAM62" s="183"/>
      <c r="CAN62" s="183"/>
      <c r="CAO62" s="183"/>
      <c r="CAP62" s="183"/>
      <c r="CAQ62" s="183"/>
      <c r="CAR62" s="183"/>
      <c r="CAS62" s="183"/>
      <c r="CAT62" s="183"/>
      <c r="CAU62" s="183"/>
      <c r="CAV62" s="183"/>
      <c r="CAW62" s="183"/>
      <c r="CAX62" s="183"/>
      <c r="CAY62" s="183"/>
      <c r="CAZ62" s="183"/>
      <c r="CBA62" s="183"/>
      <c r="CBB62" s="183"/>
      <c r="CBC62" s="183"/>
      <c r="CBD62" s="183"/>
      <c r="CBE62" s="183"/>
      <c r="CBF62" s="183"/>
      <c r="CBG62" s="183"/>
      <c r="CBH62" s="183"/>
      <c r="CBI62" s="183"/>
      <c r="CBJ62" s="183"/>
      <c r="CBK62" s="183"/>
      <c r="CBL62" s="183"/>
      <c r="CBM62" s="183"/>
      <c r="CBN62" s="183"/>
      <c r="CBO62" s="183"/>
      <c r="CBP62" s="183"/>
      <c r="CBQ62" s="183"/>
      <c r="CBR62" s="183"/>
      <c r="CBS62" s="183"/>
      <c r="CBT62" s="183"/>
      <c r="CBU62" s="183"/>
      <c r="CBV62" s="183"/>
      <c r="CBW62" s="183"/>
      <c r="CBX62" s="183"/>
      <c r="CBY62" s="183"/>
      <c r="CBZ62" s="183"/>
      <c r="CCA62" s="183"/>
      <c r="CCB62" s="183"/>
      <c r="CCC62" s="183"/>
      <c r="CCD62" s="183"/>
      <c r="CCE62" s="183"/>
      <c r="CCF62" s="183"/>
      <c r="CCG62" s="183"/>
      <c r="CCH62" s="183"/>
      <c r="CCI62" s="183"/>
      <c r="CCJ62" s="183"/>
      <c r="CCK62" s="183"/>
      <c r="CCL62" s="183"/>
      <c r="CCM62" s="183"/>
      <c r="CCN62" s="183"/>
      <c r="CCO62" s="183"/>
      <c r="CCP62" s="183"/>
      <c r="CCQ62" s="183"/>
      <c r="CCR62" s="183"/>
      <c r="CCS62" s="183"/>
      <c r="CCT62" s="183"/>
      <c r="CCU62" s="183"/>
      <c r="CCV62" s="183"/>
      <c r="CCW62" s="183"/>
      <c r="CCX62" s="183"/>
      <c r="CCY62" s="183"/>
      <c r="CCZ62" s="183"/>
      <c r="CDA62" s="183"/>
      <c r="CDB62" s="183"/>
      <c r="CDC62" s="183"/>
      <c r="CDD62" s="183"/>
      <c r="CDE62" s="183"/>
      <c r="CDF62" s="183"/>
      <c r="CDG62" s="183"/>
      <c r="CDH62" s="183"/>
      <c r="CDI62" s="183"/>
      <c r="CDJ62" s="183"/>
      <c r="CDK62" s="183"/>
      <c r="CDL62" s="183"/>
      <c r="CDM62" s="183"/>
      <c r="CDN62" s="183"/>
      <c r="CDO62" s="183"/>
      <c r="CDP62" s="183"/>
      <c r="CDQ62" s="183"/>
      <c r="CDR62" s="183"/>
      <c r="CDS62" s="183"/>
      <c r="CDT62" s="183"/>
      <c r="CDU62" s="183"/>
      <c r="CDV62" s="183"/>
      <c r="CDW62" s="183"/>
      <c r="CDX62" s="183"/>
      <c r="CDY62" s="183"/>
      <c r="CDZ62" s="183"/>
      <c r="CEA62" s="183"/>
      <c r="CEB62" s="183"/>
      <c r="CEC62" s="183"/>
      <c r="CED62" s="183"/>
      <c r="CEE62" s="183"/>
      <c r="CEF62" s="183"/>
      <c r="CEG62" s="183"/>
      <c r="CEH62" s="183"/>
      <c r="CEI62" s="183"/>
      <c r="CEJ62" s="183"/>
      <c r="CEK62" s="183"/>
      <c r="CEL62" s="183"/>
      <c r="CEM62" s="183"/>
      <c r="CEN62" s="183"/>
      <c r="CEO62" s="183"/>
      <c r="CEP62" s="183"/>
      <c r="CEQ62" s="183"/>
      <c r="CER62" s="183"/>
      <c r="CES62" s="183"/>
      <c r="CET62" s="183"/>
      <c r="CEU62" s="183"/>
      <c r="CEV62" s="183"/>
      <c r="CEW62" s="183"/>
      <c r="CEX62" s="183"/>
      <c r="CEY62" s="183"/>
      <c r="CEZ62" s="183"/>
      <c r="CFA62" s="183"/>
      <c r="CFB62" s="183"/>
      <c r="CFC62" s="183"/>
      <c r="CFD62" s="183"/>
      <c r="CFE62" s="183"/>
      <c r="CFF62" s="183"/>
      <c r="CFG62" s="183"/>
      <c r="CFH62" s="183"/>
      <c r="CFI62" s="183"/>
      <c r="CFJ62" s="183"/>
      <c r="CFK62" s="183"/>
      <c r="CFL62" s="183"/>
      <c r="CFM62" s="183"/>
      <c r="CFN62" s="183"/>
      <c r="CFO62" s="183"/>
      <c r="CFP62" s="183"/>
      <c r="CFQ62" s="183"/>
      <c r="CFR62" s="183"/>
      <c r="CFS62" s="183"/>
      <c r="CFT62" s="183"/>
      <c r="CFU62" s="183"/>
      <c r="CFV62" s="183"/>
      <c r="CFW62" s="183"/>
      <c r="CFX62" s="183"/>
      <c r="CFY62" s="183"/>
      <c r="CFZ62" s="183"/>
      <c r="CGA62" s="183"/>
      <c r="CGB62" s="183"/>
      <c r="CGC62" s="183"/>
      <c r="CGD62" s="183"/>
      <c r="CGE62" s="183"/>
      <c r="CGF62" s="183"/>
      <c r="CGG62" s="183"/>
      <c r="CGH62" s="183"/>
      <c r="CGI62" s="183"/>
      <c r="CGJ62" s="183"/>
      <c r="CGK62" s="183"/>
      <c r="CGL62" s="183"/>
      <c r="CGM62" s="183"/>
      <c r="CGN62" s="183"/>
      <c r="CGO62" s="183"/>
      <c r="CGP62" s="183"/>
      <c r="CGQ62" s="183"/>
      <c r="CGR62" s="183"/>
      <c r="CGS62" s="183"/>
      <c r="CGT62" s="183"/>
      <c r="CGU62" s="183"/>
      <c r="CGV62" s="183"/>
      <c r="CGW62" s="183"/>
      <c r="CGX62" s="183"/>
      <c r="CGY62" s="183"/>
      <c r="CGZ62" s="183"/>
      <c r="CHA62" s="183"/>
      <c r="CHB62" s="183"/>
      <c r="CHC62" s="183"/>
      <c r="CHD62" s="183"/>
      <c r="CHE62" s="183"/>
      <c r="CHF62" s="183"/>
      <c r="CHG62" s="183"/>
      <c r="CHH62" s="183"/>
      <c r="CHI62" s="183"/>
      <c r="CHJ62" s="183"/>
      <c r="CHK62" s="183"/>
      <c r="CHL62" s="183"/>
      <c r="CHM62" s="183"/>
      <c r="CHN62" s="183"/>
      <c r="CHO62" s="183"/>
      <c r="CHP62" s="183"/>
      <c r="CHQ62" s="183"/>
      <c r="CHR62" s="183"/>
      <c r="CHS62" s="183"/>
      <c r="CHT62" s="183"/>
      <c r="CHU62" s="183"/>
      <c r="CHV62" s="183"/>
      <c r="CHW62" s="183"/>
      <c r="CHX62" s="183"/>
      <c r="CHY62" s="183"/>
      <c r="CHZ62" s="183"/>
      <c r="CIA62" s="183"/>
      <c r="CIB62" s="183"/>
      <c r="CIC62" s="183"/>
      <c r="CID62" s="183"/>
      <c r="CIE62" s="183"/>
      <c r="CIF62" s="183"/>
      <c r="CIG62" s="183"/>
      <c r="CIH62" s="183"/>
      <c r="CII62" s="183"/>
      <c r="CIJ62" s="183"/>
      <c r="CIK62" s="183"/>
      <c r="CIL62" s="183"/>
      <c r="CIM62" s="183"/>
      <c r="CIN62" s="183"/>
      <c r="CIO62" s="183"/>
      <c r="CIP62" s="183"/>
      <c r="CIQ62" s="183"/>
      <c r="CIR62" s="183"/>
      <c r="CIS62" s="183"/>
      <c r="CIT62" s="183"/>
      <c r="CIU62" s="183"/>
      <c r="CIV62" s="183"/>
      <c r="CIW62" s="183"/>
      <c r="CIX62" s="183"/>
      <c r="CIY62" s="183"/>
      <c r="CIZ62" s="183"/>
      <c r="CJA62" s="183"/>
      <c r="CJB62" s="183"/>
      <c r="CJC62" s="183"/>
      <c r="CJD62" s="183"/>
      <c r="CJE62" s="183"/>
      <c r="CJF62" s="183"/>
      <c r="CJG62" s="183"/>
      <c r="CJH62" s="183"/>
      <c r="CJI62" s="183"/>
      <c r="CJJ62" s="183"/>
      <c r="CJK62" s="183"/>
      <c r="CJL62" s="183"/>
      <c r="CJM62" s="183"/>
      <c r="CJN62" s="183"/>
      <c r="CJO62" s="183"/>
      <c r="CJP62" s="183"/>
      <c r="CJQ62" s="183"/>
      <c r="CJR62" s="183"/>
      <c r="CJS62" s="183"/>
      <c r="CJT62" s="183"/>
      <c r="CJU62" s="183"/>
      <c r="CJV62" s="183"/>
      <c r="CJW62" s="183"/>
      <c r="CJX62" s="183"/>
      <c r="CJY62" s="183"/>
      <c r="CJZ62" s="183"/>
      <c r="CKA62" s="183"/>
      <c r="CKB62" s="183"/>
      <c r="CKC62" s="183"/>
      <c r="CKD62" s="183"/>
      <c r="CKE62" s="183"/>
      <c r="CKF62" s="183"/>
      <c r="CKG62" s="183"/>
      <c r="CKH62" s="183"/>
      <c r="CKI62" s="183"/>
      <c r="CKJ62" s="183"/>
      <c r="CKK62" s="183"/>
      <c r="CKL62" s="183"/>
      <c r="CKM62" s="183"/>
      <c r="CKN62" s="183"/>
      <c r="CKO62" s="183"/>
      <c r="CKP62" s="183"/>
      <c r="CKQ62" s="183"/>
      <c r="CKR62" s="183"/>
      <c r="CKS62" s="183"/>
      <c r="CKT62" s="183"/>
      <c r="CKU62" s="183"/>
      <c r="CKV62" s="183"/>
      <c r="CKW62" s="183"/>
      <c r="CKX62" s="183"/>
      <c r="CKY62" s="183"/>
      <c r="CKZ62" s="183"/>
      <c r="CLA62" s="183"/>
      <c r="CLB62" s="183"/>
      <c r="CLC62" s="183"/>
      <c r="CLD62" s="183"/>
      <c r="CLE62" s="183"/>
      <c r="CLF62" s="183"/>
      <c r="CLG62" s="183"/>
      <c r="CLH62" s="183"/>
      <c r="CLI62" s="183"/>
      <c r="CLJ62" s="183"/>
      <c r="CLK62" s="183"/>
      <c r="CLL62" s="183"/>
      <c r="CLM62" s="183"/>
      <c r="CLN62" s="183"/>
      <c r="CLO62" s="183"/>
      <c r="CLP62" s="183"/>
      <c r="CLQ62" s="183"/>
      <c r="CLR62" s="183"/>
      <c r="CLS62" s="183"/>
      <c r="CLT62" s="183"/>
      <c r="CLU62" s="183"/>
      <c r="CLV62" s="183"/>
      <c r="CLW62" s="183"/>
      <c r="CLX62" s="183"/>
      <c r="CLY62" s="183"/>
      <c r="CLZ62" s="183"/>
      <c r="CMA62" s="183"/>
      <c r="CMB62" s="183"/>
      <c r="CMC62" s="183"/>
      <c r="CMD62" s="183"/>
      <c r="CME62" s="183"/>
      <c r="CMF62" s="183"/>
      <c r="CMG62" s="183"/>
      <c r="CMH62" s="183"/>
      <c r="CMI62" s="183"/>
      <c r="CMJ62" s="183"/>
      <c r="CMK62" s="183"/>
      <c r="CML62" s="183"/>
      <c r="CMM62" s="183"/>
      <c r="CMN62" s="183"/>
      <c r="CMO62" s="183"/>
      <c r="CMP62" s="183"/>
      <c r="CMQ62" s="183"/>
      <c r="CMR62" s="183"/>
      <c r="CMS62" s="183"/>
      <c r="CMT62" s="183"/>
      <c r="CMU62" s="183"/>
      <c r="CMV62" s="183"/>
      <c r="CMW62" s="183"/>
      <c r="CMX62" s="183"/>
      <c r="CMY62" s="183"/>
      <c r="CMZ62" s="183"/>
      <c r="CNA62" s="183"/>
      <c r="CNB62" s="183"/>
      <c r="CNC62" s="183"/>
      <c r="CND62" s="183"/>
      <c r="CNE62" s="183"/>
      <c r="CNF62" s="183"/>
      <c r="CNG62" s="183"/>
      <c r="CNH62" s="183"/>
      <c r="CNI62" s="183"/>
      <c r="CNJ62" s="183"/>
      <c r="CNK62" s="183"/>
      <c r="CNL62" s="183"/>
      <c r="CNM62" s="183"/>
      <c r="CNN62" s="183"/>
      <c r="CNO62" s="183"/>
      <c r="CNP62" s="183"/>
      <c r="CNQ62" s="183"/>
      <c r="CNR62" s="183"/>
      <c r="CNS62" s="183"/>
      <c r="CNT62" s="183"/>
      <c r="CNU62" s="183"/>
      <c r="CNV62" s="183"/>
      <c r="CNW62" s="183"/>
      <c r="CNX62" s="183"/>
      <c r="CNY62" s="183"/>
      <c r="CNZ62" s="183"/>
      <c r="COA62" s="183"/>
      <c r="COB62" s="183"/>
      <c r="COC62" s="183"/>
      <c r="COD62" s="183"/>
      <c r="COE62" s="183"/>
      <c r="COF62" s="183"/>
      <c r="COG62" s="183"/>
      <c r="COH62" s="183"/>
      <c r="COI62" s="183"/>
      <c r="COJ62" s="183"/>
      <c r="COK62" s="183"/>
      <c r="COL62" s="183"/>
      <c r="COM62" s="183"/>
      <c r="CON62" s="183"/>
      <c r="COO62" s="183"/>
      <c r="COP62" s="183"/>
      <c r="COQ62" s="183"/>
      <c r="COR62" s="183"/>
      <c r="COS62" s="183"/>
      <c r="COT62" s="183"/>
      <c r="COU62" s="183"/>
      <c r="COV62" s="183"/>
      <c r="COW62" s="183"/>
      <c r="COX62" s="183"/>
      <c r="COY62" s="183"/>
      <c r="COZ62" s="183"/>
      <c r="CPA62" s="183"/>
      <c r="CPB62" s="183"/>
      <c r="CPC62" s="183"/>
      <c r="CPD62" s="183"/>
      <c r="CPE62" s="183"/>
      <c r="CPF62" s="183"/>
      <c r="CPG62" s="183"/>
      <c r="CPH62" s="183"/>
      <c r="CPI62" s="183"/>
      <c r="CPJ62" s="183"/>
      <c r="CPK62" s="183"/>
      <c r="CPL62" s="183"/>
      <c r="CPM62" s="183"/>
      <c r="CPN62" s="183"/>
      <c r="CPO62" s="183"/>
      <c r="CPP62" s="183"/>
      <c r="CPQ62" s="183"/>
      <c r="CPR62" s="183"/>
      <c r="CPS62" s="183"/>
      <c r="CPT62" s="183"/>
      <c r="CPU62" s="183"/>
      <c r="CPV62" s="183"/>
      <c r="CPW62" s="183"/>
      <c r="CPX62" s="183"/>
      <c r="CPY62" s="183"/>
      <c r="CPZ62" s="183"/>
      <c r="CQA62" s="183"/>
      <c r="CQB62" s="183"/>
      <c r="CQC62" s="183"/>
      <c r="CQD62" s="183"/>
      <c r="CQE62" s="183"/>
      <c r="CQF62" s="183"/>
      <c r="CQG62" s="183"/>
      <c r="CQH62" s="183"/>
      <c r="CQI62" s="183"/>
      <c r="CQJ62" s="183"/>
      <c r="CQK62" s="183"/>
      <c r="CQL62" s="183"/>
      <c r="CQM62" s="183"/>
      <c r="CQN62" s="183"/>
      <c r="CQO62" s="183"/>
      <c r="CQP62" s="183"/>
      <c r="CQQ62" s="183"/>
      <c r="CQR62" s="183"/>
      <c r="CQS62" s="183"/>
      <c r="CQT62" s="183"/>
      <c r="CQU62" s="183"/>
      <c r="CQV62" s="183"/>
      <c r="CQW62" s="183"/>
      <c r="CQX62" s="183"/>
      <c r="CQY62" s="183"/>
      <c r="CQZ62" s="183"/>
      <c r="CRA62" s="183"/>
      <c r="CRB62" s="183"/>
      <c r="CRC62" s="183"/>
      <c r="CRD62" s="183"/>
      <c r="CRE62" s="183"/>
      <c r="CRF62" s="183"/>
      <c r="CRG62" s="183"/>
      <c r="CRH62" s="183"/>
      <c r="CRI62" s="183"/>
      <c r="CRJ62" s="183"/>
      <c r="CRK62" s="183"/>
      <c r="CRL62" s="183"/>
      <c r="CRM62" s="183"/>
      <c r="CRN62" s="183"/>
      <c r="CRO62" s="183"/>
      <c r="CRP62" s="183"/>
      <c r="CRQ62" s="183"/>
      <c r="CRR62" s="183"/>
      <c r="CRS62" s="183"/>
      <c r="CRT62" s="183"/>
      <c r="CRU62" s="183"/>
      <c r="CRV62" s="183"/>
      <c r="CRW62" s="183"/>
      <c r="CRX62" s="183"/>
      <c r="CRY62" s="183"/>
      <c r="CRZ62" s="183"/>
      <c r="CSA62" s="183"/>
      <c r="CSB62" s="183"/>
      <c r="CSC62" s="183"/>
      <c r="CSD62" s="183"/>
      <c r="CSE62" s="183"/>
      <c r="CSF62" s="183"/>
      <c r="CSG62" s="183"/>
      <c r="CSH62" s="183"/>
      <c r="CSI62" s="183"/>
      <c r="CSJ62" s="183"/>
      <c r="CSK62" s="183"/>
      <c r="CSL62" s="183"/>
      <c r="CSM62" s="183"/>
      <c r="CSN62" s="183"/>
      <c r="CSO62" s="183"/>
      <c r="CSP62" s="183"/>
      <c r="CSQ62" s="183"/>
      <c r="CSR62" s="183"/>
      <c r="CSS62" s="183"/>
      <c r="CST62" s="183"/>
      <c r="CSU62" s="183"/>
      <c r="CSV62" s="183"/>
      <c r="CSW62" s="183"/>
      <c r="CSX62" s="183"/>
      <c r="CSY62" s="183"/>
      <c r="CSZ62" s="183"/>
      <c r="CTA62" s="183"/>
      <c r="CTB62" s="183"/>
      <c r="CTC62" s="183"/>
      <c r="CTD62" s="183"/>
      <c r="CTE62" s="183"/>
      <c r="CTF62" s="183"/>
      <c r="CTG62" s="183"/>
      <c r="CTH62" s="183"/>
      <c r="CTI62" s="183"/>
      <c r="CTJ62" s="183"/>
      <c r="CTK62" s="183"/>
      <c r="CTL62" s="183"/>
      <c r="CTM62" s="183"/>
      <c r="CTN62" s="183"/>
      <c r="CTO62" s="183"/>
      <c r="CTP62" s="183"/>
      <c r="CTQ62" s="183"/>
      <c r="CTR62" s="183"/>
      <c r="CTS62" s="183"/>
      <c r="CTT62" s="183"/>
      <c r="CTU62" s="183"/>
      <c r="CTV62" s="183"/>
      <c r="CTW62" s="183"/>
      <c r="CTX62" s="183"/>
      <c r="CTY62" s="183"/>
      <c r="CTZ62" s="183"/>
      <c r="CUA62" s="183"/>
      <c r="CUB62" s="183"/>
      <c r="CUC62" s="183"/>
      <c r="CUD62" s="183"/>
      <c r="CUE62" s="183"/>
      <c r="CUF62" s="183"/>
      <c r="CUG62" s="183"/>
      <c r="CUH62" s="183"/>
      <c r="CUI62" s="183"/>
      <c r="CUJ62" s="183"/>
      <c r="CUK62" s="183"/>
      <c r="CUL62" s="183"/>
      <c r="CUM62" s="183"/>
      <c r="CUN62" s="183"/>
      <c r="CUO62" s="183"/>
      <c r="CUP62" s="183"/>
      <c r="CUQ62" s="183"/>
      <c r="CUR62" s="183"/>
      <c r="CUS62" s="183"/>
      <c r="CUT62" s="183"/>
      <c r="CUU62" s="183"/>
      <c r="CUV62" s="183"/>
      <c r="CUW62" s="183"/>
      <c r="CUX62" s="183"/>
      <c r="CUY62" s="183"/>
      <c r="CUZ62" s="183"/>
      <c r="CVA62" s="183"/>
      <c r="CVB62" s="183"/>
      <c r="CVC62" s="183"/>
      <c r="CVD62" s="183"/>
      <c r="CVE62" s="183"/>
      <c r="CVF62" s="183"/>
      <c r="CVG62" s="183"/>
      <c r="CVH62" s="183"/>
      <c r="CVI62" s="183"/>
      <c r="CVJ62" s="183"/>
      <c r="CVK62" s="183"/>
      <c r="CVL62" s="183"/>
      <c r="CVM62" s="183"/>
      <c r="CVN62" s="183"/>
      <c r="CVO62" s="183"/>
      <c r="CVP62" s="183"/>
      <c r="CVQ62" s="183"/>
      <c r="CVR62" s="183"/>
      <c r="CVS62" s="183"/>
      <c r="CVT62" s="183"/>
      <c r="CVU62" s="183"/>
      <c r="CVV62" s="183"/>
      <c r="CVW62" s="183"/>
      <c r="CVX62" s="183"/>
      <c r="CVY62" s="183"/>
      <c r="CVZ62" s="183"/>
      <c r="CWA62" s="183"/>
      <c r="CWB62" s="183"/>
      <c r="CWC62" s="183"/>
      <c r="CWD62" s="183"/>
      <c r="CWE62" s="183"/>
      <c r="CWF62" s="183"/>
      <c r="CWG62" s="183"/>
      <c r="CWH62" s="183"/>
      <c r="CWI62" s="183"/>
      <c r="CWJ62" s="183"/>
      <c r="CWK62" s="183"/>
      <c r="CWL62" s="183"/>
      <c r="CWM62" s="183"/>
      <c r="CWN62" s="183"/>
      <c r="CWO62" s="183"/>
      <c r="CWP62" s="183"/>
      <c r="CWQ62" s="183"/>
      <c r="CWR62" s="183"/>
      <c r="CWS62" s="183"/>
      <c r="CWT62" s="183"/>
      <c r="CWU62" s="183"/>
      <c r="CWV62" s="183"/>
      <c r="CWW62" s="183"/>
      <c r="CWX62" s="183"/>
      <c r="CWY62" s="183"/>
      <c r="CWZ62" s="183"/>
      <c r="CXA62" s="183"/>
      <c r="CXB62" s="183"/>
      <c r="CXC62" s="183"/>
      <c r="CXD62" s="183"/>
      <c r="CXE62" s="183"/>
      <c r="CXF62" s="183"/>
      <c r="CXG62" s="183"/>
      <c r="CXH62" s="183"/>
      <c r="CXI62" s="183"/>
      <c r="CXJ62" s="183"/>
      <c r="CXK62" s="183"/>
      <c r="CXL62" s="183"/>
      <c r="CXM62" s="183"/>
      <c r="CXN62" s="183"/>
      <c r="CXO62" s="183"/>
      <c r="CXP62" s="183"/>
      <c r="CXQ62" s="183"/>
      <c r="CXR62" s="183"/>
      <c r="CXS62" s="183"/>
      <c r="CXT62" s="183"/>
      <c r="CXU62" s="183"/>
      <c r="CXV62" s="183"/>
      <c r="CXW62" s="183"/>
      <c r="CXX62" s="183"/>
      <c r="CXY62" s="183"/>
      <c r="CXZ62" s="183"/>
      <c r="CYA62" s="183"/>
      <c r="CYB62" s="183"/>
      <c r="CYC62" s="183"/>
      <c r="CYD62" s="183"/>
      <c r="CYE62" s="183"/>
      <c r="CYF62" s="183"/>
      <c r="CYG62" s="183"/>
      <c r="CYH62" s="183"/>
      <c r="CYI62" s="183"/>
      <c r="CYJ62" s="183"/>
      <c r="CYK62" s="183"/>
      <c r="CYL62" s="183"/>
      <c r="CYM62" s="183"/>
      <c r="CYN62" s="183"/>
      <c r="CYO62" s="183"/>
      <c r="CYP62" s="183"/>
      <c r="CYQ62" s="183"/>
      <c r="CYR62" s="183"/>
      <c r="CYS62" s="183"/>
      <c r="CYT62" s="183"/>
      <c r="CYU62" s="183"/>
      <c r="CYV62" s="183"/>
      <c r="CYW62" s="183"/>
      <c r="CYX62" s="183"/>
      <c r="CYY62" s="183"/>
      <c r="CYZ62" s="183"/>
      <c r="CZA62" s="183"/>
      <c r="CZB62" s="183"/>
      <c r="CZC62" s="183"/>
      <c r="CZD62" s="183"/>
      <c r="CZE62" s="183"/>
      <c r="CZF62" s="183"/>
      <c r="CZG62" s="183"/>
      <c r="CZH62" s="183"/>
      <c r="CZI62" s="183"/>
      <c r="CZJ62" s="183"/>
      <c r="CZK62" s="183"/>
      <c r="CZL62" s="183"/>
      <c r="CZM62" s="183"/>
      <c r="CZN62" s="183"/>
      <c r="CZO62" s="183"/>
      <c r="CZP62" s="183"/>
      <c r="CZQ62" s="183"/>
      <c r="CZR62" s="183"/>
      <c r="CZS62" s="183"/>
      <c r="CZT62" s="183"/>
      <c r="CZU62" s="183"/>
      <c r="CZV62" s="183"/>
      <c r="CZW62" s="183"/>
      <c r="CZX62" s="183"/>
      <c r="CZY62" s="183"/>
      <c r="CZZ62" s="183"/>
      <c r="DAA62" s="183"/>
      <c r="DAB62" s="183"/>
      <c r="DAC62" s="183"/>
      <c r="DAD62" s="183"/>
      <c r="DAE62" s="183"/>
      <c r="DAF62" s="183"/>
      <c r="DAG62" s="183"/>
      <c r="DAH62" s="183"/>
      <c r="DAI62" s="183"/>
      <c r="DAJ62" s="183"/>
      <c r="DAK62" s="183"/>
      <c r="DAL62" s="183"/>
      <c r="DAM62" s="183"/>
      <c r="DAN62" s="183"/>
      <c r="DAO62" s="183"/>
      <c r="DAP62" s="183"/>
      <c r="DAQ62" s="183"/>
      <c r="DAR62" s="183"/>
      <c r="DAS62" s="183"/>
      <c r="DAT62" s="183"/>
      <c r="DAU62" s="183"/>
      <c r="DAV62" s="183"/>
      <c r="DAW62" s="183"/>
      <c r="DAX62" s="183"/>
      <c r="DAY62" s="183"/>
      <c r="DAZ62" s="183"/>
      <c r="DBA62" s="183"/>
      <c r="DBB62" s="183"/>
      <c r="DBC62" s="183"/>
      <c r="DBD62" s="183"/>
      <c r="DBE62" s="183"/>
      <c r="DBF62" s="183"/>
      <c r="DBG62" s="183"/>
      <c r="DBH62" s="183"/>
      <c r="DBI62" s="183"/>
      <c r="DBJ62" s="183"/>
      <c r="DBK62" s="183"/>
      <c r="DBL62" s="183"/>
      <c r="DBM62" s="183"/>
      <c r="DBN62" s="183"/>
      <c r="DBO62" s="183"/>
      <c r="DBP62" s="183"/>
      <c r="DBQ62" s="183"/>
      <c r="DBR62" s="183"/>
      <c r="DBS62" s="183"/>
      <c r="DBT62" s="183"/>
      <c r="DBU62" s="183"/>
      <c r="DBV62" s="183"/>
      <c r="DBW62" s="183"/>
      <c r="DBX62" s="183"/>
      <c r="DBY62" s="183"/>
      <c r="DBZ62" s="183"/>
      <c r="DCA62" s="183"/>
      <c r="DCB62" s="183"/>
      <c r="DCC62" s="183"/>
      <c r="DCD62" s="183"/>
      <c r="DCE62" s="183"/>
      <c r="DCF62" s="183"/>
      <c r="DCG62" s="183"/>
      <c r="DCH62" s="183"/>
      <c r="DCI62" s="183"/>
      <c r="DCJ62" s="183"/>
      <c r="DCK62" s="183"/>
      <c r="DCL62" s="183"/>
      <c r="DCM62" s="183"/>
      <c r="DCN62" s="183"/>
      <c r="DCO62" s="183"/>
      <c r="DCP62" s="183"/>
      <c r="DCQ62" s="183"/>
      <c r="DCR62" s="183"/>
      <c r="DCS62" s="183"/>
      <c r="DCT62" s="183"/>
      <c r="DCU62" s="183"/>
      <c r="DCV62" s="183"/>
      <c r="DCW62" s="183"/>
      <c r="DCX62" s="183"/>
      <c r="DCY62" s="183"/>
      <c r="DCZ62" s="183"/>
      <c r="DDA62" s="183"/>
      <c r="DDB62" s="183"/>
      <c r="DDC62" s="183"/>
      <c r="DDD62" s="183"/>
      <c r="DDE62" s="183"/>
      <c r="DDF62" s="183"/>
      <c r="DDG62" s="183"/>
      <c r="DDH62" s="183"/>
      <c r="DDI62" s="183"/>
      <c r="DDJ62" s="183"/>
      <c r="DDK62" s="183"/>
      <c r="DDL62" s="183"/>
      <c r="DDM62" s="183"/>
      <c r="DDN62" s="183"/>
      <c r="DDO62" s="183"/>
      <c r="DDP62" s="183"/>
      <c r="DDQ62" s="183"/>
      <c r="DDR62" s="183"/>
      <c r="DDS62" s="183"/>
      <c r="DDT62" s="183"/>
      <c r="DDU62" s="183"/>
      <c r="DDV62" s="183"/>
      <c r="DDW62" s="183"/>
      <c r="DDX62" s="183"/>
      <c r="DDY62" s="183"/>
      <c r="DDZ62" s="183"/>
      <c r="DEA62" s="183"/>
      <c r="DEB62" s="183"/>
      <c r="DEC62" s="183"/>
      <c r="DED62" s="183"/>
      <c r="DEE62" s="183"/>
      <c r="DEF62" s="183"/>
      <c r="DEG62" s="183"/>
      <c r="DEH62" s="183"/>
      <c r="DEI62" s="183"/>
      <c r="DEJ62" s="183"/>
      <c r="DEK62" s="183"/>
      <c r="DEL62" s="183"/>
      <c r="DEM62" s="183"/>
      <c r="DEN62" s="183"/>
      <c r="DEO62" s="183"/>
      <c r="DEP62" s="183"/>
      <c r="DEQ62" s="183"/>
      <c r="DER62" s="183"/>
      <c r="DES62" s="183"/>
      <c r="DET62" s="183"/>
      <c r="DEU62" s="183"/>
      <c r="DEV62" s="183"/>
      <c r="DEW62" s="183"/>
      <c r="DEX62" s="183"/>
      <c r="DEY62" s="183"/>
      <c r="DEZ62" s="183"/>
      <c r="DFA62" s="183"/>
      <c r="DFB62" s="183"/>
      <c r="DFC62" s="183"/>
      <c r="DFD62" s="183"/>
      <c r="DFE62" s="183"/>
      <c r="DFF62" s="183"/>
      <c r="DFG62" s="183"/>
      <c r="DFH62" s="183"/>
      <c r="DFI62" s="183"/>
      <c r="DFJ62" s="183"/>
      <c r="DFK62" s="183"/>
      <c r="DFL62" s="183"/>
      <c r="DFM62" s="183"/>
      <c r="DFN62" s="183"/>
      <c r="DFO62" s="183"/>
      <c r="DFP62" s="183"/>
      <c r="DFQ62" s="183"/>
      <c r="DFR62" s="183"/>
      <c r="DFS62" s="183"/>
      <c r="DFT62" s="183"/>
      <c r="DFU62" s="183"/>
      <c r="DFV62" s="183"/>
      <c r="DFW62" s="183"/>
      <c r="DFX62" s="183"/>
      <c r="DFY62" s="183"/>
      <c r="DFZ62" s="183"/>
      <c r="DGA62" s="183"/>
      <c r="DGB62" s="183"/>
      <c r="DGC62" s="183"/>
      <c r="DGD62" s="183"/>
      <c r="DGE62" s="183"/>
      <c r="DGF62" s="183"/>
      <c r="DGG62" s="183"/>
      <c r="DGH62" s="183"/>
      <c r="DGI62" s="183"/>
      <c r="DGJ62" s="183"/>
      <c r="DGK62" s="183"/>
      <c r="DGL62" s="183"/>
      <c r="DGM62" s="183"/>
      <c r="DGN62" s="183"/>
      <c r="DGO62" s="183"/>
      <c r="DGP62" s="183"/>
      <c r="DGQ62" s="183"/>
      <c r="DGR62" s="183"/>
      <c r="DGS62" s="183"/>
      <c r="DGT62" s="183"/>
      <c r="DGU62" s="183"/>
      <c r="DGV62" s="183"/>
      <c r="DGW62" s="183"/>
      <c r="DGX62" s="183"/>
      <c r="DGY62" s="183"/>
      <c r="DGZ62" s="183"/>
      <c r="DHA62" s="183"/>
      <c r="DHB62" s="183"/>
      <c r="DHC62" s="183"/>
      <c r="DHD62" s="183"/>
      <c r="DHE62" s="183"/>
      <c r="DHF62" s="183"/>
      <c r="DHG62" s="183"/>
      <c r="DHH62" s="183"/>
      <c r="DHI62" s="183"/>
      <c r="DHJ62" s="183"/>
      <c r="DHK62" s="183"/>
      <c r="DHL62" s="183"/>
      <c r="DHM62" s="183"/>
      <c r="DHN62" s="183"/>
      <c r="DHO62" s="183"/>
      <c r="DHP62" s="183"/>
      <c r="DHQ62" s="183"/>
      <c r="DHR62" s="183"/>
      <c r="DHS62" s="183"/>
      <c r="DHT62" s="183"/>
      <c r="DHU62" s="183"/>
      <c r="DHV62" s="183"/>
      <c r="DHW62" s="183"/>
      <c r="DHX62" s="183"/>
      <c r="DHY62" s="183"/>
      <c r="DHZ62" s="183"/>
      <c r="DIA62" s="183"/>
      <c r="DIB62" s="183"/>
      <c r="DIC62" s="183"/>
      <c r="DID62" s="183"/>
      <c r="DIE62" s="183"/>
      <c r="DIF62" s="183"/>
      <c r="DIG62" s="183"/>
      <c r="DIH62" s="183"/>
      <c r="DII62" s="183"/>
      <c r="DIJ62" s="183"/>
      <c r="DIK62" s="183"/>
      <c r="DIL62" s="183"/>
      <c r="DIM62" s="183"/>
      <c r="DIN62" s="183"/>
      <c r="DIO62" s="183"/>
      <c r="DIP62" s="183"/>
      <c r="DIQ62" s="183"/>
      <c r="DIR62" s="183"/>
      <c r="DIS62" s="183"/>
      <c r="DIT62" s="183"/>
      <c r="DIU62" s="183"/>
      <c r="DIV62" s="183"/>
      <c r="DIW62" s="183"/>
      <c r="DIX62" s="183"/>
      <c r="DIY62" s="183"/>
      <c r="DIZ62" s="183"/>
      <c r="DJA62" s="183"/>
      <c r="DJB62" s="183"/>
      <c r="DJC62" s="183"/>
      <c r="DJD62" s="183"/>
      <c r="DJE62" s="183"/>
      <c r="DJF62" s="183"/>
      <c r="DJG62" s="183"/>
      <c r="DJH62" s="183"/>
      <c r="DJI62" s="183"/>
      <c r="DJJ62" s="183"/>
      <c r="DJK62" s="183"/>
      <c r="DJL62" s="183"/>
      <c r="DJM62" s="183"/>
      <c r="DJN62" s="183"/>
      <c r="DJO62" s="183"/>
      <c r="DJP62" s="183"/>
      <c r="DJQ62" s="183"/>
      <c r="DJR62" s="183"/>
      <c r="DJS62" s="183"/>
      <c r="DJT62" s="183"/>
      <c r="DJU62" s="183"/>
      <c r="DJV62" s="183"/>
      <c r="DJW62" s="183"/>
      <c r="DJX62" s="183"/>
      <c r="DJY62" s="183"/>
      <c r="DJZ62" s="183"/>
      <c r="DKA62" s="183"/>
      <c r="DKB62" s="183"/>
      <c r="DKC62" s="183"/>
      <c r="DKD62" s="183"/>
      <c r="DKE62" s="183"/>
      <c r="DKF62" s="183"/>
      <c r="DKG62" s="183"/>
      <c r="DKH62" s="183"/>
      <c r="DKI62" s="183"/>
      <c r="DKJ62" s="183"/>
      <c r="DKK62" s="183"/>
      <c r="DKL62" s="183"/>
      <c r="DKM62" s="183"/>
      <c r="DKN62" s="183"/>
      <c r="DKO62" s="183"/>
      <c r="DKP62" s="183"/>
      <c r="DKQ62" s="183"/>
      <c r="DKR62" s="183"/>
      <c r="DKS62" s="183"/>
      <c r="DKT62" s="183"/>
      <c r="DKU62" s="183"/>
      <c r="DKV62" s="183"/>
      <c r="DKW62" s="183"/>
      <c r="DKX62" s="183"/>
      <c r="DKY62" s="183"/>
      <c r="DKZ62" s="183"/>
      <c r="DLA62" s="183"/>
      <c r="DLB62" s="183"/>
      <c r="DLC62" s="183"/>
      <c r="DLD62" s="183"/>
      <c r="DLE62" s="183"/>
      <c r="DLF62" s="183"/>
      <c r="DLG62" s="183"/>
      <c r="DLH62" s="183"/>
      <c r="DLI62" s="183"/>
      <c r="DLJ62" s="183"/>
      <c r="DLK62" s="183"/>
      <c r="DLL62" s="183"/>
      <c r="DLM62" s="183"/>
      <c r="DLN62" s="183"/>
      <c r="DLO62" s="183"/>
      <c r="DLP62" s="183"/>
      <c r="DLQ62" s="183"/>
      <c r="DLR62" s="183"/>
      <c r="DLS62" s="183"/>
      <c r="DLT62" s="183"/>
      <c r="DLU62" s="183"/>
      <c r="DLV62" s="183"/>
      <c r="DLW62" s="183"/>
      <c r="DLX62" s="183"/>
      <c r="DLY62" s="183"/>
      <c r="DLZ62" s="183"/>
      <c r="DMA62" s="183"/>
      <c r="DMB62" s="183"/>
      <c r="DMC62" s="183"/>
      <c r="DMD62" s="183"/>
      <c r="DME62" s="183"/>
      <c r="DMF62" s="183"/>
      <c r="DMG62" s="183"/>
      <c r="DMH62" s="183"/>
      <c r="DMI62" s="183"/>
      <c r="DMJ62" s="183"/>
      <c r="DMK62" s="183"/>
      <c r="DML62" s="183"/>
      <c r="DMM62" s="183"/>
      <c r="DMN62" s="183"/>
      <c r="DMO62" s="183"/>
      <c r="DMP62" s="183"/>
      <c r="DMQ62" s="183"/>
      <c r="DMR62" s="183"/>
      <c r="DMS62" s="183"/>
      <c r="DMT62" s="183"/>
      <c r="DMU62" s="183"/>
      <c r="DMV62" s="183"/>
      <c r="DMW62" s="183"/>
      <c r="DMX62" s="183"/>
      <c r="DMY62" s="183"/>
      <c r="DMZ62" s="183"/>
      <c r="DNA62" s="183"/>
      <c r="DNB62" s="183"/>
      <c r="DNC62" s="183"/>
      <c r="DND62" s="183"/>
      <c r="DNE62" s="183"/>
      <c r="DNF62" s="183"/>
      <c r="DNG62" s="183"/>
      <c r="DNH62" s="183"/>
      <c r="DNI62" s="183"/>
      <c r="DNJ62" s="183"/>
      <c r="DNK62" s="183"/>
      <c r="DNL62" s="183"/>
      <c r="DNM62" s="183"/>
      <c r="DNN62" s="183"/>
      <c r="DNO62" s="183"/>
      <c r="DNP62" s="183"/>
      <c r="DNQ62" s="183"/>
      <c r="DNR62" s="183"/>
      <c r="DNS62" s="183"/>
      <c r="DNT62" s="183"/>
      <c r="DNU62" s="183"/>
      <c r="DNV62" s="183"/>
      <c r="DNW62" s="183"/>
      <c r="DNX62" s="183"/>
      <c r="DNY62" s="183"/>
      <c r="DNZ62" s="183"/>
      <c r="DOA62" s="183"/>
      <c r="DOB62" s="183"/>
      <c r="DOC62" s="183"/>
      <c r="DOD62" s="183"/>
      <c r="DOE62" s="183"/>
      <c r="DOF62" s="183"/>
      <c r="DOG62" s="183"/>
      <c r="DOH62" s="183"/>
      <c r="DOI62" s="183"/>
      <c r="DOJ62" s="183"/>
      <c r="DOK62" s="183"/>
      <c r="DOL62" s="183"/>
      <c r="DOM62" s="183"/>
      <c r="DON62" s="183"/>
      <c r="DOO62" s="183"/>
      <c r="DOP62" s="183"/>
      <c r="DOQ62" s="183"/>
      <c r="DOR62" s="183"/>
      <c r="DOS62" s="183"/>
      <c r="DOT62" s="183"/>
      <c r="DOU62" s="183"/>
      <c r="DOV62" s="183"/>
      <c r="DOW62" s="183"/>
      <c r="DOX62" s="183"/>
      <c r="DOY62" s="183"/>
      <c r="DOZ62" s="183"/>
      <c r="DPA62" s="183"/>
      <c r="DPB62" s="183"/>
      <c r="DPC62" s="183"/>
      <c r="DPD62" s="183"/>
      <c r="DPE62" s="183"/>
      <c r="DPF62" s="183"/>
      <c r="DPG62" s="183"/>
      <c r="DPH62" s="183"/>
      <c r="DPI62" s="183"/>
      <c r="DPJ62" s="183"/>
      <c r="DPK62" s="183"/>
      <c r="DPL62" s="183"/>
      <c r="DPM62" s="183"/>
      <c r="DPN62" s="183"/>
      <c r="DPO62" s="183"/>
      <c r="DPP62" s="183"/>
      <c r="DPQ62" s="183"/>
      <c r="DPR62" s="183"/>
      <c r="DPS62" s="183"/>
      <c r="DPT62" s="183"/>
      <c r="DPU62" s="183"/>
      <c r="DPV62" s="183"/>
      <c r="DPW62" s="183"/>
      <c r="DPX62" s="183"/>
      <c r="DPY62" s="183"/>
      <c r="DPZ62" s="183"/>
      <c r="DQA62" s="183"/>
      <c r="DQB62" s="183"/>
      <c r="DQC62" s="183"/>
      <c r="DQD62" s="183"/>
      <c r="DQE62" s="183"/>
      <c r="DQF62" s="183"/>
      <c r="DQG62" s="183"/>
      <c r="DQH62" s="183"/>
      <c r="DQI62" s="183"/>
      <c r="DQJ62" s="183"/>
      <c r="DQK62" s="183"/>
      <c r="DQL62" s="183"/>
      <c r="DQM62" s="183"/>
      <c r="DQN62" s="183"/>
      <c r="DQO62" s="183"/>
      <c r="DQP62" s="183"/>
      <c r="DQQ62" s="183"/>
      <c r="DQR62" s="183"/>
      <c r="DQS62" s="183"/>
      <c r="DQT62" s="183"/>
      <c r="DQU62" s="183"/>
      <c r="DQV62" s="183"/>
      <c r="DQW62" s="183"/>
      <c r="DQX62" s="183"/>
      <c r="DQY62" s="183"/>
      <c r="DQZ62" s="183"/>
      <c r="DRA62" s="183"/>
      <c r="DRB62" s="183"/>
      <c r="DRC62" s="183"/>
      <c r="DRD62" s="183"/>
      <c r="DRE62" s="183"/>
      <c r="DRF62" s="183"/>
      <c r="DRG62" s="183"/>
      <c r="DRH62" s="183"/>
      <c r="DRI62" s="183"/>
      <c r="DRJ62" s="183"/>
      <c r="DRK62" s="183"/>
      <c r="DRL62" s="183"/>
      <c r="DRM62" s="183"/>
      <c r="DRN62" s="183"/>
      <c r="DRO62" s="183"/>
      <c r="DRP62" s="183"/>
      <c r="DRQ62" s="183"/>
      <c r="DRR62" s="183"/>
      <c r="DRS62" s="183"/>
      <c r="DRT62" s="183"/>
      <c r="DRU62" s="183"/>
      <c r="DRV62" s="183"/>
      <c r="DRW62" s="183"/>
      <c r="DRX62" s="183"/>
      <c r="DRY62" s="183"/>
      <c r="DRZ62" s="183"/>
      <c r="DSA62" s="183"/>
      <c r="DSB62" s="183"/>
      <c r="DSC62" s="183"/>
      <c r="DSD62" s="183"/>
      <c r="DSE62" s="183"/>
      <c r="DSF62" s="183"/>
      <c r="DSG62" s="183"/>
      <c r="DSH62" s="183"/>
      <c r="DSI62" s="183"/>
      <c r="DSJ62" s="183"/>
      <c r="DSK62" s="183"/>
      <c r="DSL62" s="183"/>
      <c r="DSM62" s="183"/>
      <c r="DSN62" s="183"/>
      <c r="DSO62" s="183"/>
      <c r="DSP62" s="183"/>
      <c r="DSQ62" s="183"/>
      <c r="DSR62" s="183"/>
      <c r="DSS62" s="183"/>
      <c r="DST62" s="183"/>
      <c r="DSU62" s="183"/>
      <c r="DSV62" s="183"/>
      <c r="DSW62" s="183"/>
      <c r="DSX62" s="183"/>
      <c r="DSY62" s="183"/>
      <c r="DSZ62" s="183"/>
      <c r="DTA62" s="183"/>
      <c r="DTB62" s="183"/>
      <c r="DTC62" s="183"/>
      <c r="DTD62" s="183"/>
      <c r="DTE62" s="183"/>
      <c r="DTF62" s="183"/>
      <c r="DTG62" s="183"/>
      <c r="DTH62" s="183"/>
      <c r="DTI62" s="183"/>
      <c r="DTJ62" s="183"/>
      <c r="DTK62" s="183"/>
      <c r="DTL62" s="183"/>
      <c r="DTM62" s="183"/>
      <c r="DTN62" s="183"/>
      <c r="DTO62" s="183"/>
      <c r="DTP62" s="183"/>
      <c r="DTQ62" s="183"/>
      <c r="DTR62" s="183"/>
      <c r="DTS62" s="183"/>
      <c r="DTT62" s="183"/>
      <c r="DTU62" s="183"/>
      <c r="DTV62" s="183"/>
      <c r="DTW62" s="183"/>
      <c r="DTX62" s="183"/>
      <c r="DTY62" s="183"/>
      <c r="DTZ62" s="183"/>
      <c r="DUA62" s="183"/>
      <c r="DUB62" s="183"/>
      <c r="DUC62" s="183"/>
      <c r="DUD62" s="183"/>
      <c r="DUE62" s="183"/>
      <c r="DUF62" s="183"/>
      <c r="DUG62" s="183"/>
      <c r="DUH62" s="183"/>
      <c r="DUI62" s="183"/>
      <c r="DUJ62" s="183"/>
      <c r="DUK62" s="183"/>
      <c r="DUL62" s="183"/>
      <c r="DUM62" s="183"/>
      <c r="DUN62" s="183"/>
      <c r="DUO62" s="183"/>
      <c r="DUP62" s="183"/>
      <c r="DUQ62" s="183"/>
      <c r="DUR62" s="183"/>
      <c r="DUS62" s="183"/>
      <c r="DUT62" s="183"/>
      <c r="DUU62" s="183"/>
      <c r="DUV62" s="183"/>
      <c r="DUW62" s="183"/>
      <c r="DUX62" s="183"/>
      <c r="DUY62" s="183"/>
      <c r="DUZ62" s="183"/>
      <c r="DVA62" s="183"/>
      <c r="DVB62" s="183"/>
      <c r="DVC62" s="183"/>
      <c r="DVD62" s="183"/>
      <c r="DVE62" s="183"/>
      <c r="DVF62" s="183"/>
      <c r="DVG62" s="183"/>
      <c r="DVH62" s="183"/>
      <c r="DVI62" s="183"/>
      <c r="DVJ62" s="183"/>
      <c r="DVK62" s="183"/>
      <c r="DVL62" s="183"/>
      <c r="DVM62" s="183"/>
      <c r="DVN62" s="183"/>
      <c r="DVO62" s="183"/>
      <c r="DVP62" s="183"/>
      <c r="DVQ62" s="183"/>
      <c r="DVR62" s="183"/>
      <c r="DVS62" s="183"/>
      <c r="DVT62" s="183"/>
      <c r="DVU62" s="183"/>
      <c r="DVV62" s="183"/>
      <c r="DVW62" s="183"/>
      <c r="DVX62" s="183"/>
      <c r="DVY62" s="183"/>
      <c r="DVZ62" s="183"/>
      <c r="DWA62" s="183"/>
      <c r="DWB62" s="183"/>
      <c r="DWC62" s="183"/>
      <c r="DWD62" s="183"/>
      <c r="DWE62" s="183"/>
      <c r="DWF62" s="183"/>
      <c r="DWG62" s="183"/>
      <c r="DWH62" s="183"/>
      <c r="DWI62" s="183"/>
      <c r="DWJ62" s="183"/>
      <c r="DWK62" s="183"/>
      <c r="DWL62" s="183"/>
      <c r="DWM62" s="183"/>
      <c r="DWN62" s="183"/>
      <c r="DWO62" s="183"/>
      <c r="DWP62" s="183"/>
      <c r="DWQ62" s="183"/>
      <c r="DWR62" s="183"/>
      <c r="DWS62" s="183"/>
      <c r="DWT62" s="183"/>
      <c r="DWU62" s="183"/>
      <c r="DWV62" s="183"/>
      <c r="DWW62" s="183"/>
      <c r="DWX62" s="183"/>
      <c r="DWY62" s="183"/>
      <c r="DWZ62" s="183"/>
      <c r="DXA62" s="183"/>
      <c r="DXB62" s="183"/>
      <c r="DXC62" s="183"/>
      <c r="DXD62" s="183"/>
      <c r="DXE62" s="183"/>
      <c r="DXF62" s="183"/>
      <c r="DXG62" s="183"/>
      <c r="DXH62" s="183"/>
      <c r="DXI62" s="183"/>
      <c r="DXJ62" s="183"/>
      <c r="DXK62" s="183"/>
      <c r="DXL62" s="183"/>
      <c r="DXM62" s="183"/>
      <c r="DXN62" s="183"/>
      <c r="DXO62" s="183"/>
      <c r="DXP62" s="183"/>
      <c r="DXQ62" s="183"/>
      <c r="DXR62" s="183"/>
      <c r="DXS62" s="183"/>
      <c r="DXT62" s="183"/>
      <c r="DXU62" s="183"/>
      <c r="DXV62" s="183"/>
      <c r="DXW62" s="183"/>
      <c r="DXX62" s="183"/>
      <c r="DXY62" s="183"/>
      <c r="DXZ62" s="183"/>
      <c r="DYA62" s="183"/>
      <c r="DYB62" s="183"/>
      <c r="DYC62" s="183"/>
      <c r="DYD62" s="183"/>
      <c r="DYE62" s="183"/>
      <c r="DYF62" s="183"/>
      <c r="DYG62" s="183"/>
      <c r="DYH62" s="183"/>
      <c r="DYI62" s="183"/>
      <c r="DYJ62" s="183"/>
      <c r="DYK62" s="183"/>
      <c r="DYL62" s="183"/>
      <c r="DYM62" s="183"/>
      <c r="DYN62" s="183"/>
      <c r="DYO62" s="183"/>
      <c r="DYP62" s="183"/>
      <c r="DYQ62" s="183"/>
      <c r="DYR62" s="183"/>
      <c r="DYS62" s="183"/>
      <c r="DYT62" s="183"/>
      <c r="DYU62" s="183"/>
      <c r="DYV62" s="183"/>
      <c r="DYW62" s="183"/>
      <c r="DYX62" s="183"/>
      <c r="DYY62" s="183"/>
      <c r="DYZ62" s="183"/>
      <c r="DZA62" s="183"/>
      <c r="DZB62" s="183"/>
      <c r="DZC62" s="183"/>
      <c r="DZD62" s="183"/>
      <c r="DZE62" s="183"/>
      <c r="DZF62" s="183"/>
      <c r="DZG62" s="183"/>
      <c r="DZH62" s="183"/>
      <c r="DZI62" s="183"/>
      <c r="DZJ62" s="183"/>
      <c r="DZK62" s="183"/>
      <c r="DZL62" s="183"/>
      <c r="DZM62" s="183"/>
      <c r="DZN62" s="183"/>
      <c r="DZO62" s="183"/>
      <c r="DZP62" s="183"/>
      <c r="DZQ62" s="183"/>
      <c r="DZR62" s="183"/>
      <c r="DZS62" s="183"/>
      <c r="DZT62" s="183"/>
      <c r="DZU62" s="183"/>
      <c r="DZV62" s="183"/>
      <c r="DZW62" s="183"/>
      <c r="DZX62" s="183"/>
      <c r="DZY62" s="183"/>
      <c r="DZZ62" s="183"/>
      <c r="EAA62" s="183"/>
      <c r="EAB62" s="183"/>
      <c r="EAC62" s="183"/>
      <c r="EAD62" s="183"/>
      <c r="EAE62" s="183"/>
      <c r="EAF62" s="183"/>
      <c r="EAG62" s="183"/>
      <c r="EAH62" s="183"/>
      <c r="EAI62" s="183"/>
      <c r="EAJ62" s="183"/>
      <c r="EAK62" s="183"/>
      <c r="EAL62" s="183"/>
      <c r="EAM62" s="183"/>
      <c r="EAN62" s="183"/>
      <c r="EAO62" s="183"/>
      <c r="EAP62" s="183"/>
      <c r="EAQ62" s="183"/>
      <c r="EAR62" s="183"/>
      <c r="EAS62" s="183"/>
      <c r="EAT62" s="183"/>
      <c r="EAU62" s="183"/>
      <c r="EAV62" s="183"/>
      <c r="EAW62" s="183"/>
      <c r="EAX62" s="183"/>
      <c r="EAY62" s="183"/>
      <c r="EAZ62" s="183"/>
      <c r="EBA62" s="183"/>
      <c r="EBB62" s="183"/>
      <c r="EBC62" s="183"/>
      <c r="EBD62" s="183"/>
      <c r="EBE62" s="183"/>
      <c r="EBF62" s="183"/>
      <c r="EBG62" s="183"/>
      <c r="EBH62" s="183"/>
      <c r="EBI62" s="183"/>
      <c r="EBJ62" s="183"/>
      <c r="EBK62" s="183"/>
      <c r="EBL62" s="183"/>
      <c r="EBM62" s="183"/>
      <c r="EBN62" s="183"/>
      <c r="EBO62" s="183"/>
      <c r="EBP62" s="183"/>
      <c r="EBQ62" s="183"/>
      <c r="EBR62" s="183"/>
      <c r="EBS62" s="183"/>
      <c r="EBT62" s="183"/>
      <c r="EBU62" s="183"/>
      <c r="EBV62" s="183"/>
      <c r="EBW62" s="183"/>
      <c r="EBX62" s="183"/>
      <c r="EBY62" s="183"/>
      <c r="EBZ62" s="183"/>
      <c r="ECA62" s="183"/>
      <c r="ECB62" s="183"/>
      <c r="ECC62" s="183"/>
      <c r="ECD62" s="183"/>
      <c r="ECE62" s="183"/>
      <c r="ECF62" s="183"/>
      <c r="ECG62" s="183"/>
      <c r="ECH62" s="183"/>
      <c r="ECI62" s="183"/>
      <c r="ECJ62" s="183"/>
      <c r="ECK62" s="183"/>
      <c r="ECL62" s="183"/>
      <c r="ECM62" s="183"/>
      <c r="ECN62" s="183"/>
      <c r="ECO62" s="183"/>
      <c r="ECP62" s="183"/>
      <c r="ECQ62" s="183"/>
      <c r="ECR62" s="183"/>
      <c r="ECS62" s="183"/>
      <c r="ECT62" s="183"/>
      <c r="ECU62" s="183"/>
      <c r="ECV62" s="183"/>
      <c r="ECW62" s="183"/>
      <c r="ECX62" s="183"/>
      <c r="ECY62" s="183"/>
      <c r="ECZ62" s="183"/>
      <c r="EDA62" s="183"/>
      <c r="EDB62" s="183"/>
      <c r="EDC62" s="183"/>
      <c r="EDD62" s="183"/>
      <c r="EDE62" s="183"/>
      <c r="EDF62" s="183"/>
      <c r="EDG62" s="183"/>
      <c r="EDH62" s="183"/>
      <c r="EDI62" s="183"/>
      <c r="EDJ62" s="183"/>
      <c r="EDK62" s="183"/>
      <c r="EDL62" s="183"/>
      <c r="EDM62" s="183"/>
      <c r="EDN62" s="183"/>
      <c r="EDO62" s="183"/>
      <c r="EDP62" s="183"/>
      <c r="EDQ62" s="183"/>
      <c r="EDR62" s="183"/>
      <c r="EDS62" s="183"/>
      <c r="EDT62" s="183"/>
      <c r="EDU62" s="183"/>
      <c r="EDV62" s="183"/>
      <c r="EDW62" s="183"/>
      <c r="EDX62" s="183"/>
      <c r="EDY62" s="183"/>
      <c r="EDZ62" s="183"/>
      <c r="EEA62" s="183"/>
      <c r="EEB62" s="183"/>
      <c r="EEC62" s="183"/>
      <c r="EED62" s="183"/>
      <c r="EEE62" s="183"/>
      <c r="EEF62" s="183"/>
      <c r="EEG62" s="183"/>
      <c r="EEH62" s="183"/>
      <c r="EEI62" s="183"/>
      <c r="EEJ62" s="183"/>
      <c r="EEK62" s="183"/>
      <c r="EEL62" s="183"/>
      <c r="EEM62" s="183"/>
      <c r="EEN62" s="183"/>
      <c r="EEO62" s="183"/>
      <c r="EEP62" s="183"/>
      <c r="EEQ62" s="183"/>
      <c r="EER62" s="183"/>
      <c r="EES62" s="183"/>
      <c r="EET62" s="183"/>
      <c r="EEU62" s="183"/>
      <c r="EEV62" s="183"/>
      <c r="EEW62" s="183"/>
      <c r="EEX62" s="183"/>
      <c r="EEY62" s="183"/>
      <c r="EEZ62" s="183"/>
      <c r="EFA62" s="183"/>
      <c r="EFB62" s="183"/>
      <c r="EFC62" s="183"/>
      <c r="EFD62" s="183"/>
      <c r="EFE62" s="183"/>
      <c r="EFF62" s="183"/>
      <c r="EFG62" s="183"/>
      <c r="EFH62" s="183"/>
      <c r="EFI62" s="183"/>
      <c r="EFJ62" s="183"/>
      <c r="EFK62" s="183"/>
      <c r="EFL62" s="183"/>
      <c r="EFM62" s="183"/>
      <c r="EFN62" s="183"/>
      <c r="EFO62" s="183"/>
      <c r="EFP62" s="183"/>
      <c r="EFQ62" s="183"/>
      <c r="EFR62" s="183"/>
      <c r="EFS62" s="183"/>
      <c r="EFT62" s="183"/>
      <c r="EFU62" s="183"/>
      <c r="EFV62" s="183"/>
      <c r="EFW62" s="183"/>
      <c r="EFX62" s="183"/>
      <c r="EFY62" s="183"/>
      <c r="EFZ62" s="183"/>
      <c r="EGA62" s="183"/>
      <c r="EGB62" s="183"/>
      <c r="EGC62" s="183"/>
      <c r="EGD62" s="183"/>
      <c r="EGE62" s="183"/>
      <c r="EGF62" s="183"/>
      <c r="EGG62" s="183"/>
      <c r="EGH62" s="183"/>
      <c r="EGI62" s="183"/>
      <c r="EGJ62" s="183"/>
      <c r="EGK62" s="183"/>
      <c r="EGL62" s="183"/>
      <c r="EGM62" s="183"/>
      <c r="EGN62" s="183"/>
      <c r="EGO62" s="183"/>
      <c r="EGP62" s="183"/>
      <c r="EGQ62" s="183"/>
      <c r="EGR62" s="183"/>
      <c r="EGS62" s="183"/>
      <c r="EGT62" s="183"/>
      <c r="EGU62" s="183"/>
      <c r="EGV62" s="183"/>
      <c r="EGW62" s="183"/>
      <c r="EGX62" s="183"/>
      <c r="EGY62" s="183"/>
      <c r="EGZ62" s="183"/>
      <c r="EHA62" s="183"/>
      <c r="EHB62" s="183"/>
      <c r="EHC62" s="183"/>
      <c r="EHD62" s="183"/>
      <c r="EHE62" s="183"/>
      <c r="EHF62" s="183"/>
      <c r="EHG62" s="183"/>
      <c r="EHH62" s="183"/>
      <c r="EHI62" s="183"/>
      <c r="EHJ62" s="183"/>
      <c r="EHK62" s="183"/>
      <c r="EHL62" s="183"/>
      <c r="EHM62" s="183"/>
      <c r="EHN62" s="183"/>
      <c r="EHO62" s="183"/>
      <c r="EHP62" s="183"/>
      <c r="EHQ62" s="183"/>
      <c r="EHR62" s="183"/>
      <c r="EHS62" s="183"/>
      <c r="EHT62" s="183"/>
      <c r="EHU62" s="183"/>
      <c r="EHV62" s="183"/>
      <c r="EHW62" s="183"/>
      <c r="EHX62" s="183"/>
      <c r="EHY62" s="183"/>
      <c r="EHZ62" s="183"/>
      <c r="EIA62" s="183"/>
      <c r="EIB62" s="183"/>
      <c r="EIC62" s="183"/>
      <c r="EID62" s="183"/>
      <c r="EIE62" s="183"/>
      <c r="EIF62" s="183"/>
      <c r="EIG62" s="183"/>
      <c r="EIH62" s="183"/>
      <c r="EII62" s="183"/>
      <c r="EIJ62" s="183"/>
      <c r="EIK62" s="183"/>
      <c r="EIL62" s="183"/>
      <c r="EIM62" s="183"/>
      <c r="EIN62" s="183"/>
      <c r="EIO62" s="183"/>
      <c r="EIP62" s="183"/>
      <c r="EIQ62" s="183"/>
      <c r="EIR62" s="183"/>
      <c r="EIS62" s="183"/>
      <c r="EIT62" s="183"/>
      <c r="EIU62" s="183"/>
      <c r="EIV62" s="183"/>
      <c r="EIW62" s="183"/>
      <c r="EIX62" s="183"/>
      <c r="EIY62" s="183"/>
      <c r="EIZ62" s="183"/>
      <c r="EJA62" s="183"/>
      <c r="EJB62" s="183"/>
      <c r="EJC62" s="183"/>
      <c r="EJD62" s="183"/>
      <c r="EJE62" s="183"/>
      <c r="EJF62" s="183"/>
      <c r="EJG62" s="183"/>
      <c r="EJH62" s="183"/>
      <c r="EJI62" s="183"/>
      <c r="EJJ62" s="183"/>
      <c r="EJK62" s="183"/>
      <c r="EJL62" s="183"/>
      <c r="EJM62" s="183"/>
      <c r="EJN62" s="183"/>
      <c r="EJO62" s="183"/>
      <c r="EJP62" s="183"/>
      <c r="EJQ62" s="183"/>
      <c r="EJR62" s="183"/>
      <c r="EJS62" s="183"/>
      <c r="EJT62" s="183"/>
      <c r="EJU62" s="183"/>
      <c r="EJV62" s="183"/>
      <c r="EJW62" s="183"/>
      <c r="EJX62" s="183"/>
      <c r="EJY62" s="183"/>
      <c r="EJZ62" s="183"/>
      <c r="EKA62" s="183"/>
      <c r="EKB62" s="183"/>
      <c r="EKC62" s="183"/>
      <c r="EKD62" s="183"/>
      <c r="EKE62" s="183"/>
      <c r="EKF62" s="183"/>
      <c r="EKG62" s="183"/>
      <c r="EKH62" s="183"/>
      <c r="EKI62" s="183"/>
      <c r="EKJ62" s="183"/>
      <c r="EKK62" s="183"/>
      <c r="EKL62" s="183"/>
      <c r="EKM62" s="183"/>
      <c r="EKN62" s="183"/>
      <c r="EKO62" s="183"/>
      <c r="EKP62" s="183"/>
      <c r="EKQ62" s="183"/>
      <c r="EKR62" s="183"/>
      <c r="EKS62" s="183"/>
      <c r="EKT62" s="183"/>
      <c r="EKU62" s="183"/>
      <c r="EKV62" s="183"/>
      <c r="EKW62" s="183"/>
      <c r="EKX62" s="183"/>
      <c r="EKY62" s="183"/>
      <c r="EKZ62" s="183"/>
      <c r="ELA62" s="183"/>
      <c r="ELB62" s="183"/>
      <c r="ELC62" s="183"/>
      <c r="ELD62" s="183"/>
      <c r="ELE62" s="183"/>
      <c r="ELF62" s="183"/>
      <c r="ELG62" s="183"/>
      <c r="ELH62" s="183"/>
      <c r="ELI62" s="183"/>
      <c r="ELJ62" s="183"/>
      <c r="ELK62" s="183"/>
      <c r="ELL62" s="183"/>
      <c r="ELM62" s="183"/>
      <c r="ELN62" s="183"/>
      <c r="ELO62" s="183"/>
      <c r="ELP62" s="183"/>
      <c r="ELQ62" s="183"/>
      <c r="ELR62" s="183"/>
      <c r="ELS62" s="183"/>
      <c r="ELT62" s="183"/>
      <c r="ELU62" s="183"/>
      <c r="ELV62" s="183"/>
      <c r="ELW62" s="183"/>
      <c r="ELX62" s="183"/>
      <c r="ELY62" s="183"/>
      <c r="ELZ62" s="183"/>
      <c r="EMA62" s="183"/>
      <c r="EMB62" s="183"/>
      <c r="EMC62" s="183"/>
      <c r="EMD62" s="183"/>
      <c r="EME62" s="183"/>
      <c r="EMF62" s="183"/>
      <c r="EMG62" s="183"/>
      <c r="EMH62" s="183"/>
      <c r="EMI62" s="183"/>
      <c r="EMJ62" s="183"/>
      <c r="EMK62" s="183"/>
      <c r="EML62" s="183"/>
      <c r="EMM62" s="183"/>
      <c r="EMN62" s="183"/>
      <c r="EMO62" s="183"/>
      <c r="EMP62" s="183"/>
      <c r="EMQ62" s="183"/>
      <c r="EMR62" s="183"/>
      <c r="EMS62" s="183"/>
      <c r="EMT62" s="183"/>
      <c r="EMU62" s="183"/>
      <c r="EMV62" s="183"/>
      <c r="EMW62" s="183"/>
      <c r="EMX62" s="183"/>
      <c r="EMY62" s="183"/>
      <c r="EMZ62" s="183"/>
      <c r="ENA62" s="183"/>
      <c r="ENB62" s="183"/>
      <c r="ENC62" s="183"/>
      <c r="END62" s="183"/>
      <c r="ENE62" s="183"/>
      <c r="ENF62" s="183"/>
      <c r="ENG62" s="183"/>
      <c r="ENH62" s="183"/>
      <c r="ENI62" s="183"/>
      <c r="ENJ62" s="183"/>
      <c r="ENK62" s="183"/>
      <c r="ENL62" s="183"/>
      <c r="ENM62" s="183"/>
      <c r="ENN62" s="183"/>
      <c r="ENO62" s="183"/>
      <c r="ENP62" s="183"/>
      <c r="ENQ62" s="183"/>
      <c r="ENR62" s="183"/>
      <c r="ENS62" s="183"/>
      <c r="ENT62" s="183"/>
      <c r="ENU62" s="183"/>
      <c r="ENV62" s="183"/>
      <c r="ENW62" s="183"/>
      <c r="ENX62" s="183"/>
      <c r="ENY62" s="183"/>
      <c r="ENZ62" s="183"/>
      <c r="EOA62" s="183"/>
      <c r="EOB62" s="183"/>
      <c r="EOC62" s="183"/>
      <c r="EOD62" s="183"/>
      <c r="EOE62" s="183"/>
      <c r="EOF62" s="183"/>
      <c r="EOG62" s="183"/>
      <c r="EOH62" s="183"/>
      <c r="EOI62" s="183"/>
      <c r="EOJ62" s="183"/>
      <c r="EOK62" s="183"/>
      <c r="EOL62" s="183"/>
      <c r="EOM62" s="183"/>
      <c r="EON62" s="183"/>
      <c r="EOO62" s="183"/>
      <c r="EOP62" s="183"/>
      <c r="EOQ62" s="183"/>
      <c r="EOR62" s="183"/>
      <c r="EOS62" s="183"/>
      <c r="EOT62" s="183"/>
      <c r="EOU62" s="183"/>
      <c r="EOV62" s="183"/>
      <c r="EOW62" s="183"/>
      <c r="EOX62" s="183"/>
      <c r="EOY62" s="183"/>
      <c r="EOZ62" s="183"/>
      <c r="EPA62" s="183"/>
      <c r="EPB62" s="183"/>
      <c r="EPC62" s="183"/>
      <c r="EPD62" s="183"/>
      <c r="EPE62" s="183"/>
      <c r="EPF62" s="183"/>
      <c r="EPG62" s="183"/>
      <c r="EPH62" s="183"/>
      <c r="EPI62" s="183"/>
      <c r="EPJ62" s="183"/>
      <c r="EPK62" s="183"/>
      <c r="EPL62" s="183"/>
      <c r="EPM62" s="183"/>
      <c r="EPN62" s="183"/>
      <c r="EPO62" s="183"/>
      <c r="EPP62" s="183"/>
      <c r="EPQ62" s="183"/>
      <c r="EPR62" s="183"/>
      <c r="EPS62" s="183"/>
      <c r="EPT62" s="183"/>
      <c r="EPU62" s="183"/>
      <c r="EPV62" s="183"/>
      <c r="EPW62" s="183"/>
      <c r="EPX62" s="183"/>
      <c r="EPY62" s="183"/>
      <c r="EPZ62" s="183"/>
      <c r="EQA62" s="183"/>
      <c r="EQB62" s="183"/>
      <c r="EQC62" s="183"/>
      <c r="EQD62" s="183"/>
      <c r="EQE62" s="183"/>
      <c r="EQF62" s="183"/>
      <c r="EQG62" s="183"/>
      <c r="EQH62" s="183"/>
      <c r="EQI62" s="183"/>
      <c r="EQJ62" s="183"/>
      <c r="EQK62" s="183"/>
      <c r="EQL62" s="183"/>
      <c r="EQM62" s="183"/>
      <c r="EQN62" s="183"/>
      <c r="EQO62" s="183"/>
      <c r="EQP62" s="183"/>
      <c r="EQQ62" s="183"/>
      <c r="EQR62" s="183"/>
      <c r="EQS62" s="183"/>
      <c r="EQT62" s="183"/>
      <c r="EQU62" s="183"/>
      <c r="EQV62" s="183"/>
      <c r="EQW62" s="183"/>
      <c r="EQX62" s="183"/>
      <c r="EQY62" s="183"/>
      <c r="EQZ62" s="183"/>
      <c r="ERA62" s="183"/>
      <c r="ERB62" s="183"/>
      <c r="ERC62" s="183"/>
      <c r="ERD62" s="183"/>
      <c r="ERE62" s="183"/>
      <c r="ERF62" s="183"/>
      <c r="ERG62" s="183"/>
      <c r="ERH62" s="183"/>
      <c r="ERI62" s="183"/>
      <c r="ERJ62" s="183"/>
      <c r="ERK62" s="183"/>
      <c r="ERL62" s="183"/>
      <c r="ERM62" s="183"/>
      <c r="ERN62" s="183"/>
      <c r="ERO62" s="183"/>
      <c r="ERP62" s="183"/>
      <c r="ERQ62" s="183"/>
      <c r="ERR62" s="183"/>
      <c r="ERS62" s="183"/>
      <c r="ERT62" s="183"/>
      <c r="ERU62" s="183"/>
      <c r="ERV62" s="183"/>
      <c r="ERW62" s="183"/>
      <c r="ERX62" s="183"/>
      <c r="ERY62" s="183"/>
      <c r="ERZ62" s="183"/>
      <c r="ESA62" s="183"/>
      <c r="ESB62" s="183"/>
      <c r="ESC62" s="183"/>
      <c r="ESD62" s="183"/>
      <c r="ESE62" s="183"/>
      <c r="ESF62" s="183"/>
      <c r="ESG62" s="183"/>
      <c r="ESH62" s="183"/>
      <c r="ESI62" s="183"/>
      <c r="ESJ62" s="183"/>
      <c r="ESK62" s="183"/>
      <c r="ESL62" s="183"/>
      <c r="ESM62" s="183"/>
      <c r="ESN62" s="183"/>
      <c r="ESO62" s="183"/>
      <c r="ESP62" s="183"/>
      <c r="ESQ62" s="183"/>
      <c r="ESR62" s="183"/>
      <c r="ESS62" s="183"/>
      <c r="EST62" s="183"/>
      <c r="ESU62" s="183"/>
      <c r="ESV62" s="183"/>
      <c r="ESW62" s="183"/>
      <c r="ESX62" s="183"/>
      <c r="ESY62" s="183"/>
      <c r="ESZ62" s="183"/>
      <c r="ETA62" s="183"/>
      <c r="ETB62" s="183"/>
      <c r="ETC62" s="183"/>
      <c r="ETD62" s="183"/>
      <c r="ETE62" s="183"/>
      <c r="ETF62" s="183"/>
      <c r="ETG62" s="183"/>
      <c r="ETH62" s="183"/>
      <c r="ETI62" s="183"/>
      <c r="ETJ62" s="183"/>
      <c r="ETK62" s="183"/>
      <c r="ETL62" s="183"/>
      <c r="ETM62" s="183"/>
      <c r="ETN62" s="183"/>
      <c r="ETO62" s="183"/>
      <c r="ETP62" s="183"/>
      <c r="ETQ62" s="183"/>
      <c r="ETR62" s="183"/>
      <c r="ETS62" s="183"/>
      <c r="ETT62" s="183"/>
      <c r="ETU62" s="183"/>
      <c r="ETV62" s="183"/>
      <c r="ETW62" s="183"/>
      <c r="ETX62" s="183"/>
      <c r="ETY62" s="183"/>
      <c r="ETZ62" s="183"/>
      <c r="EUA62" s="183"/>
      <c r="EUB62" s="183"/>
      <c r="EUC62" s="183"/>
      <c r="EUD62" s="183"/>
      <c r="EUE62" s="183"/>
      <c r="EUF62" s="183"/>
      <c r="EUG62" s="183"/>
      <c r="EUH62" s="183"/>
      <c r="EUI62" s="183"/>
      <c r="EUJ62" s="183"/>
      <c r="EUK62" s="183"/>
      <c r="EUL62" s="183"/>
      <c r="EUM62" s="183"/>
      <c r="EUN62" s="183"/>
      <c r="EUO62" s="183"/>
      <c r="EUP62" s="183"/>
      <c r="EUQ62" s="183"/>
      <c r="EUR62" s="183"/>
      <c r="EUS62" s="183"/>
      <c r="EUT62" s="183"/>
      <c r="EUU62" s="183"/>
      <c r="EUV62" s="183"/>
      <c r="EUW62" s="183"/>
      <c r="EUX62" s="183"/>
      <c r="EUY62" s="183"/>
      <c r="EUZ62" s="183"/>
      <c r="EVA62" s="183"/>
      <c r="EVB62" s="183"/>
      <c r="EVC62" s="183"/>
      <c r="EVD62" s="183"/>
      <c r="EVE62" s="183"/>
      <c r="EVF62" s="183"/>
      <c r="EVG62" s="183"/>
      <c r="EVH62" s="183"/>
      <c r="EVI62" s="183"/>
      <c r="EVJ62" s="183"/>
      <c r="EVK62" s="183"/>
      <c r="EVL62" s="183"/>
      <c r="EVM62" s="183"/>
      <c r="EVN62" s="183"/>
      <c r="EVO62" s="183"/>
      <c r="EVP62" s="183"/>
      <c r="EVQ62" s="183"/>
      <c r="EVR62" s="183"/>
      <c r="EVS62" s="183"/>
      <c r="EVT62" s="183"/>
      <c r="EVU62" s="183"/>
      <c r="EVV62" s="183"/>
      <c r="EVW62" s="183"/>
      <c r="EVX62" s="183"/>
      <c r="EVY62" s="183"/>
      <c r="EVZ62" s="183"/>
      <c r="EWA62" s="183"/>
      <c r="EWB62" s="183"/>
      <c r="EWC62" s="183"/>
      <c r="EWD62" s="183"/>
      <c r="EWE62" s="183"/>
      <c r="EWF62" s="183"/>
      <c r="EWG62" s="183"/>
      <c r="EWH62" s="183"/>
      <c r="EWI62" s="183"/>
      <c r="EWJ62" s="183"/>
      <c r="EWK62" s="183"/>
      <c r="EWL62" s="183"/>
      <c r="EWM62" s="183"/>
      <c r="EWN62" s="183"/>
      <c r="EWO62" s="183"/>
      <c r="EWP62" s="183"/>
      <c r="EWQ62" s="183"/>
      <c r="EWR62" s="183"/>
      <c r="EWS62" s="183"/>
      <c r="EWT62" s="183"/>
      <c r="EWU62" s="183"/>
      <c r="EWV62" s="183"/>
      <c r="EWW62" s="183"/>
      <c r="EWX62" s="183"/>
      <c r="EWY62" s="183"/>
      <c r="EWZ62" s="183"/>
      <c r="EXA62" s="183"/>
      <c r="EXB62" s="183"/>
      <c r="EXC62" s="183"/>
      <c r="EXD62" s="183"/>
      <c r="EXE62" s="183"/>
      <c r="EXF62" s="183"/>
      <c r="EXG62" s="183"/>
      <c r="EXH62" s="183"/>
      <c r="EXI62" s="183"/>
      <c r="EXJ62" s="183"/>
      <c r="EXK62" s="183"/>
      <c r="EXL62" s="183"/>
      <c r="EXM62" s="183"/>
      <c r="EXN62" s="183"/>
      <c r="EXO62" s="183"/>
      <c r="EXP62" s="183"/>
      <c r="EXQ62" s="183"/>
      <c r="EXR62" s="183"/>
      <c r="EXS62" s="183"/>
      <c r="EXT62" s="183"/>
      <c r="EXU62" s="183"/>
      <c r="EXV62" s="183"/>
      <c r="EXW62" s="183"/>
      <c r="EXX62" s="183"/>
      <c r="EXY62" s="183"/>
      <c r="EXZ62" s="183"/>
      <c r="EYA62" s="183"/>
      <c r="EYB62" s="183"/>
      <c r="EYC62" s="183"/>
      <c r="EYD62" s="183"/>
      <c r="EYE62" s="183"/>
      <c r="EYF62" s="183"/>
      <c r="EYG62" s="183"/>
      <c r="EYH62" s="183"/>
      <c r="EYI62" s="183"/>
      <c r="EYJ62" s="183"/>
      <c r="EYK62" s="183"/>
      <c r="EYL62" s="183"/>
      <c r="EYM62" s="183"/>
      <c r="EYN62" s="183"/>
      <c r="EYO62" s="183"/>
      <c r="EYP62" s="183"/>
      <c r="EYQ62" s="183"/>
      <c r="EYR62" s="183"/>
      <c r="EYS62" s="183"/>
      <c r="EYT62" s="183"/>
      <c r="EYU62" s="183"/>
      <c r="EYV62" s="183"/>
      <c r="EYW62" s="183"/>
      <c r="EYX62" s="183"/>
      <c r="EYY62" s="183"/>
      <c r="EYZ62" s="183"/>
      <c r="EZA62" s="183"/>
      <c r="EZB62" s="183"/>
      <c r="EZC62" s="183"/>
      <c r="EZD62" s="183"/>
      <c r="EZE62" s="183"/>
      <c r="EZF62" s="183"/>
      <c r="EZG62" s="183"/>
      <c r="EZH62" s="183"/>
      <c r="EZI62" s="183"/>
      <c r="EZJ62" s="183"/>
      <c r="EZK62" s="183"/>
      <c r="EZL62" s="183"/>
      <c r="EZM62" s="183"/>
      <c r="EZN62" s="183"/>
      <c r="EZO62" s="183"/>
      <c r="EZP62" s="183"/>
      <c r="EZQ62" s="183"/>
      <c r="EZR62" s="183"/>
      <c r="EZS62" s="183"/>
      <c r="EZT62" s="183"/>
      <c r="EZU62" s="183"/>
      <c r="EZV62" s="183"/>
      <c r="EZW62" s="183"/>
      <c r="EZX62" s="183"/>
      <c r="EZY62" s="183"/>
      <c r="EZZ62" s="183"/>
      <c r="FAA62" s="183"/>
      <c r="FAB62" s="183"/>
      <c r="FAC62" s="183"/>
      <c r="FAD62" s="183"/>
      <c r="FAE62" s="183"/>
      <c r="FAF62" s="183"/>
      <c r="FAG62" s="183"/>
      <c r="FAH62" s="183"/>
      <c r="FAI62" s="183"/>
      <c r="FAJ62" s="183"/>
      <c r="FAK62" s="183"/>
      <c r="FAL62" s="183"/>
      <c r="FAM62" s="183"/>
      <c r="FAN62" s="183"/>
      <c r="FAO62" s="183"/>
      <c r="FAP62" s="183"/>
      <c r="FAQ62" s="183"/>
      <c r="FAR62" s="183"/>
      <c r="FAS62" s="183"/>
      <c r="FAT62" s="183"/>
      <c r="FAU62" s="183"/>
      <c r="FAV62" s="183"/>
      <c r="FAW62" s="183"/>
      <c r="FAX62" s="183"/>
      <c r="FAY62" s="183"/>
      <c r="FAZ62" s="183"/>
      <c r="FBA62" s="183"/>
      <c r="FBB62" s="183"/>
      <c r="FBC62" s="183"/>
      <c r="FBD62" s="183"/>
      <c r="FBE62" s="183"/>
      <c r="FBF62" s="183"/>
      <c r="FBG62" s="183"/>
      <c r="FBH62" s="183"/>
      <c r="FBI62" s="183"/>
      <c r="FBJ62" s="183"/>
      <c r="FBK62" s="183"/>
      <c r="FBL62" s="183"/>
      <c r="FBM62" s="183"/>
      <c r="FBN62" s="183"/>
      <c r="FBO62" s="183"/>
      <c r="FBP62" s="183"/>
      <c r="FBQ62" s="183"/>
      <c r="FBR62" s="183"/>
      <c r="FBS62" s="183"/>
      <c r="FBT62" s="183"/>
      <c r="FBU62" s="183"/>
      <c r="FBV62" s="183"/>
      <c r="FBW62" s="183"/>
      <c r="FBX62" s="183"/>
      <c r="FBY62" s="183"/>
      <c r="FBZ62" s="183"/>
      <c r="FCA62" s="183"/>
      <c r="FCB62" s="183"/>
      <c r="FCC62" s="183"/>
      <c r="FCD62" s="183"/>
      <c r="FCE62" s="183"/>
      <c r="FCF62" s="183"/>
      <c r="FCG62" s="183"/>
      <c r="FCH62" s="183"/>
      <c r="FCI62" s="183"/>
      <c r="FCJ62" s="183"/>
      <c r="FCK62" s="183"/>
      <c r="FCL62" s="183"/>
      <c r="FCM62" s="183"/>
      <c r="FCN62" s="183"/>
      <c r="FCO62" s="183"/>
      <c r="FCP62" s="183"/>
      <c r="FCQ62" s="183"/>
      <c r="FCR62" s="183"/>
      <c r="FCS62" s="183"/>
      <c r="FCT62" s="183"/>
      <c r="FCU62" s="183"/>
      <c r="FCV62" s="183"/>
      <c r="FCW62" s="183"/>
      <c r="FCX62" s="183"/>
      <c r="FCY62" s="183"/>
      <c r="FCZ62" s="183"/>
      <c r="FDA62" s="183"/>
      <c r="FDB62" s="183"/>
      <c r="FDC62" s="183"/>
      <c r="FDD62" s="183"/>
      <c r="FDE62" s="183"/>
      <c r="FDF62" s="183"/>
      <c r="FDG62" s="183"/>
      <c r="FDH62" s="183"/>
      <c r="FDI62" s="183"/>
      <c r="FDJ62" s="183"/>
      <c r="FDK62" s="183"/>
      <c r="FDL62" s="183"/>
      <c r="FDM62" s="183"/>
      <c r="FDN62" s="183"/>
      <c r="FDO62" s="183"/>
      <c r="FDP62" s="183"/>
      <c r="FDQ62" s="183"/>
      <c r="FDR62" s="183"/>
      <c r="FDS62" s="183"/>
      <c r="FDT62" s="183"/>
      <c r="FDU62" s="183"/>
      <c r="FDV62" s="183"/>
      <c r="FDW62" s="183"/>
      <c r="FDX62" s="183"/>
      <c r="FDY62" s="183"/>
      <c r="FDZ62" s="183"/>
      <c r="FEA62" s="183"/>
      <c r="FEB62" s="183"/>
      <c r="FEC62" s="183"/>
      <c r="FED62" s="183"/>
      <c r="FEE62" s="183"/>
      <c r="FEF62" s="183"/>
      <c r="FEG62" s="183"/>
      <c r="FEH62" s="183"/>
      <c r="FEI62" s="183"/>
      <c r="FEJ62" s="183"/>
      <c r="FEK62" s="183"/>
      <c r="FEL62" s="183"/>
      <c r="FEM62" s="183"/>
      <c r="FEN62" s="183"/>
      <c r="FEO62" s="183"/>
      <c r="FEP62" s="183"/>
      <c r="FEQ62" s="183"/>
      <c r="FER62" s="183"/>
      <c r="FES62" s="183"/>
      <c r="FET62" s="183"/>
      <c r="FEU62" s="183"/>
      <c r="FEV62" s="183"/>
      <c r="FEW62" s="183"/>
      <c r="FEX62" s="183"/>
      <c r="FEY62" s="183"/>
      <c r="FEZ62" s="183"/>
      <c r="FFA62" s="183"/>
      <c r="FFB62" s="183"/>
      <c r="FFC62" s="183"/>
      <c r="FFD62" s="183"/>
      <c r="FFE62" s="183"/>
      <c r="FFF62" s="183"/>
      <c r="FFG62" s="183"/>
      <c r="FFH62" s="183"/>
      <c r="FFI62" s="183"/>
      <c r="FFJ62" s="183"/>
      <c r="FFK62" s="183"/>
      <c r="FFL62" s="183"/>
      <c r="FFM62" s="183"/>
      <c r="FFN62" s="183"/>
      <c r="FFO62" s="183"/>
      <c r="FFP62" s="183"/>
      <c r="FFQ62" s="183"/>
      <c r="FFR62" s="183"/>
      <c r="FFS62" s="183"/>
      <c r="FFT62" s="183"/>
      <c r="FFU62" s="183"/>
      <c r="FFV62" s="183"/>
      <c r="FFW62" s="183"/>
      <c r="FFX62" s="183"/>
      <c r="FFY62" s="183"/>
      <c r="FFZ62" s="183"/>
      <c r="FGA62" s="183"/>
      <c r="FGB62" s="183"/>
      <c r="FGC62" s="183"/>
      <c r="FGD62" s="183"/>
      <c r="FGE62" s="183"/>
      <c r="FGF62" s="183"/>
      <c r="FGG62" s="183"/>
      <c r="FGH62" s="183"/>
      <c r="FGI62" s="183"/>
      <c r="FGJ62" s="183"/>
      <c r="FGK62" s="183"/>
      <c r="FGL62" s="183"/>
      <c r="FGM62" s="183"/>
      <c r="FGN62" s="183"/>
      <c r="FGO62" s="183"/>
      <c r="FGP62" s="183"/>
      <c r="FGQ62" s="183"/>
      <c r="FGR62" s="183"/>
      <c r="FGS62" s="183"/>
      <c r="FGT62" s="183"/>
      <c r="FGU62" s="183"/>
      <c r="FGV62" s="183"/>
      <c r="FGW62" s="183"/>
      <c r="FGX62" s="183"/>
      <c r="FGY62" s="183"/>
      <c r="FGZ62" s="183"/>
      <c r="FHA62" s="183"/>
      <c r="FHB62" s="183"/>
      <c r="FHC62" s="183"/>
      <c r="FHD62" s="183"/>
      <c r="FHE62" s="183"/>
      <c r="FHF62" s="183"/>
      <c r="FHG62" s="183"/>
      <c r="FHH62" s="183"/>
      <c r="FHI62" s="183"/>
      <c r="FHJ62" s="183"/>
      <c r="FHK62" s="183"/>
      <c r="FHL62" s="183"/>
      <c r="FHM62" s="183"/>
      <c r="FHN62" s="183"/>
      <c r="FHO62" s="183"/>
      <c r="FHP62" s="183"/>
      <c r="FHQ62" s="183"/>
      <c r="FHR62" s="183"/>
      <c r="FHS62" s="183"/>
      <c r="FHT62" s="183"/>
      <c r="FHU62" s="183"/>
      <c r="FHV62" s="183"/>
      <c r="FHW62" s="183"/>
      <c r="FHX62" s="183"/>
      <c r="FHY62" s="183"/>
      <c r="FHZ62" s="183"/>
      <c r="FIA62" s="183"/>
      <c r="FIB62" s="183"/>
      <c r="FIC62" s="183"/>
      <c r="FID62" s="183"/>
      <c r="FIE62" s="183"/>
      <c r="FIF62" s="183"/>
      <c r="FIG62" s="183"/>
      <c r="FIH62" s="183"/>
      <c r="FII62" s="183"/>
      <c r="FIJ62" s="183"/>
      <c r="FIK62" s="183"/>
      <c r="FIL62" s="183"/>
      <c r="FIM62" s="183"/>
      <c r="FIN62" s="183"/>
      <c r="FIO62" s="183"/>
      <c r="FIP62" s="183"/>
      <c r="FIQ62" s="183"/>
      <c r="FIR62" s="183"/>
      <c r="FIS62" s="183"/>
      <c r="FIT62" s="183"/>
      <c r="FIU62" s="183"/>
      <c r="FIV62" s="183"/>
      <c r="FIW62" s="183"/>
      <c r="FIX62" s="183"/>
      <c r="FIY62" s="183"/>
      <c r="FIZ62" s="183"/>
      <c r="FJA62" s="183"/>
      <c r="FJB62" s="183"/>
      <c r="FJC62" s="183"/>
      <c r="FJD62" s="183"/>
      <c r="FJE62" s="183"/>
      <c r="FJF62" s="183"/>
      <c r="FJG62" s="183"/>
      <c r="FJH62" s="183"/>
      <c r="FJI62" s="183"/>
      <c r="FJJ62" s="183"/>
      <c r="FJK62" s="183"/>
      <c r="FJL62" s="183"/>
      <c r="FJM62" s="183"/>
      <c r="FJN62" s="183"/>
      <c r="FJO62" s="183"/>
      <c r="FJP62" s="183"/>
      <c r="FJQ62" s="183"/>
      <c r="FJR62" s="183"/>
      <c r="FJS62" s="183"/>
      <c r="FJT62" s="183"/>
      <c r="FJU62" s="183"/>
      <c r="FJV62" s="183"/>
      <c r="FJW62" s="183"/>
      <c r="FJX62" s="183"/>
      <c r="FJY62" s="183"/>
      <c r="FJZ62" s="183"/>
      <c r="FKA62" s="183"/>
      <c r="FKB62" s="183"/>
      <c r="FKC62" s="183"/>
      <c r="FKD62" s="183"/>
      <c r="FKE62" s="183"/>
      <c r="FKF62" s="183"/>
      <c r="FKG62" s="183"/>
      <c r="FKH62" s="183"/>
      <c r="FKI62" s="183"/>
      <c r="FKJ62" s="183"/>
      <c r="FKK62" s="183"/>
      <c r="FKL62" s="183"/>
      <c r="FKM62" s="183"/>
      <c r="FKN62" s="183"/>
      <c r="FKO62" s="183"/>
      <c r="FKP62" s="183"/>
      <c r="FKQ62" s="183"/>
      <c r="FKR62" s="183"/>
      <c r="FKS62" s="183"/>
      <c r="FKT62" s="183"/>
      <c r="FKU62" s="183"/>
      <c r="FKV62" s="183"/>
      <c r="FKW62" s="183"/>
      <c r="FKX62" s="183"/>
      <c r="FKY62" s="183"/>
      <c r="FKZ62" s="183"/>
      <c r="FLA62" s="183"/>
      <c r="FLB62" s="183"/>
      <c r="FLC62" s="183"/>
      <c r="FLD62" s="183"/>
      <c r="FLE62" s="183"/>
      <c r="FLF62" s="183"/>
      <c r="FLG62" s="183"/>
      <c r="FLH62" s="183"/>
      <c r="FLI62" s="183"/>
      <c r="FLJ62" s="183"/>
      <c r="FLK62" s="183"/>
      <c r="FLL62" s="183"/>
      <c r="FLM62" s="183"/>
      <c r="FLN62" s="183"/>
      <c r="FLO62" s="183"/>
      <c r="FLP62" s="183"/>
      <c r="FLQ62" s="183"/>
      <c r="FLR62" s="183"/>
      <c r="FLS62" s="183"/>
      <c r="FLT62" s="183"/>
      <c r="FLU62" s="183"/>
      <c r="FLV62" s="183"/>
      <c r="FLW62" s="183"/>
      <c r="FLX62" s="183"/>
      <c r="FLY62" s="183"/>
      <c r="FLZ62" s="183"/>
      <c r="FMA62" s="183"/>
      <c r="FMB62" s="183"/>
      <c r="FMC62" s="183"/>
      <c r="FMD62" s="183"/>
      <c r="FME62" s="183"/>
      <c r="FMF62" s="183"/>
      <c r="FMG62" s="183"/>
      <c r="FMH62" s="183"/>
      <c r="FMI62" s="183"/>
      <c r="FMJ62" s="183"/>
      <c r="FMK62" s="183"/>
      <c r="FML62" s="183"/>
      <c r="FMM62" s="183"/>
      <c r="FMN62" s="183"/>
      <c r="FMO62" s="183"/>
      <c r="FMP62" s="183"/>
      <c r="FMQ62" s="183"/>
      <c r="FMR62" s="183"/>
      <c r="FMS62" s="183"/>
      <c r="FMT62" s="183"/>
      <c r="FMU62" s="183"/>
      <c r="FMV62" s="183"/>
      <c r="FMW62" s="183"/>
      <c r="FMX62" s="183"/>
      <c r="FMY62" s="183"/>
      <c r="FMZ62" s="183"/>
      <c r="FNA62" s="183"/>
      <c r="FNB62" s="183"/>
      <c r="FNC62" s="183"/>
      <c r="FND62" s="183"/>
      <c r="FNE62" s="183"/>
      <c r="FNF62" s="183"/>
      <c r="FNG62" s="183"/>
      <c r="FNH62" s="183"/>
      <c r="FNI62" s="183"/>
      <c r="FNJ62" s="183"/>
      <c r="FNK62" s="183"/>
      <c r="FNL62" s="183"/>
      <c r="FNM62" s="183"/>
      <c r="FNN62" s="183"/>
      <c r="FNO62" s="183"/>
      <c r="FNP62" s="183"/>
      <c r="FNQ62" s="183"/>
      <c r="FNR62" s="183"/>
      <c r="FNS62" s="183"/>
      <c r="FNT62" s="183"/>
      <c r="FNU62" s="183"/>
      <c r="FNV62" s="183"/>
      <c r="FNW62" s="183"/>
      <c r="FNX62" s="183"/>
      <c r="FNY62" s="183"/>
      <c r="FNZ62" s="183"/>
      <c r="FOA62" s="183"/>
      <c r="FOB62" s="183"/>
      <c r="FOC62" s="183"/>
      <c r="FOD62" s="183"/>
      <c r="FOE62" s="183"/>
      <c r="FOF62" s="183"/>
      <c r="FOG62" s="183"/>
      <c r="FOH62" s="183"/>
      <c r="FOI62" s="183"/>
      <c r="FOJ62" s="183"/>
      <c r="FOK62" s="183"/>
      <c r="FOL62" s="183"/>
      <c r="FOM62" s="183"/>
      <c r="FON62" s="183"/>
      <c r="FOO62" s="183"/>
      <c r="FOP62" s="183"/>
      <c r="FOQ62" s="183"/>
      <c r="FOR62" s="183"/>
      <c r="FOS62" s="183"/>
      <c r="FOT62" s="183"/>
      <c r="FOU62" s="183"/>
      <c r="FOV62" s="183"/>
      <c r="FOW62" s="183"/>
      <c r="FOX62" s="183"/>
      <c r="FOY62" s="183"/>
      <c r="FOZ62" s="183"/>
      <c r="FPA62" s="183"/>
      <c r="FPB62" s="183"/>
      <c r="FPC62" s="183"/>
      <c r="FPD62" s="183"/>
      <c r="FPE62" s="183"/>
      <c r="FPF62" s="183"/>
      <c r="FPG62" s="183"/>
      <c r="FPH62" s="183"/>
      <c r="FPI62" s="183"/>
      <c r="FPJ62" s="183"/>
      <c r="FPK62" s="183"/>
      <c r="FPL62" s="183"/>
      <c r="FPM62" s="183"/>
      <c r="FPN62" s="183"/>
      <c r="FPO62" s="183"/>
      <c r="FPP62" s="183"/>
      <c r="FPQ62" s="183"/>
      <c r="FPR62" s="183"/>
      <c r="FPS62" s="183"/>
      <c r="FPT62" s="183"/>
      <c r="FPU62" s="183"/>
      <c r="FPV62" s="183"/>
      <c r="FPW62" s="183"/>
      <c r="FPX62" s="183"/>
      <c r="FPY62" s="183"/>
      <c r="FPZ62" s="183"/>
      <c r="FQA62" s="183"/>
      <c r="FQB62" s="183"/>
      <c r="FQC62" s="183"/>
      <c r="FQD62" s="183"/>
      <c r="FQE62" s="183"/>
      <c r="FQF62" s="183"/>
      <c r="FQG62" s="183"/>
      <c r="FQH62" s="183"/>
      <c r="FQI62" s="183"/>
      <c r="FQJ62" s="183"/>
      <c r="FQK62" s="183"/>
      <c r="FQL62" s="183"/>
      <c r="FQM62" s="183"/>
      <c r="FQN62" s="183"/>
      <c r="FQO62" s="183"/>
      <c r="FQP62" s="183"/>
      <c r="FQQ62" s="183"/>
      <c r="FQR62" s="183"/>
      <c r="FQS62" s="183"/>
      <c r="FQT62" s="183"/>
      <c r="FQU62" s="183"/>
      <c r="FQV62" s="183"/>
      <c r="FQW62" s="183"/>
      <c r="FQX62" s="183"/>
      <c r="FQY62" s="183"/>
      <c r="FQZ62" s="183"/>
      <c r="FRA62" s="183"/>
      <c r="FRB62" s="183"/>
      <c r="FRC62" s="183"/>
      <c r="FRD62" s="183"/>
      <c r="FRE62" s="183"/>
      <c r="FRF62" s="183"/>
      <c r="FRG62" s="183"/>
      <c r="FRH62" s="183"/>
      <c r="FRI62" s="183"/>
      <c r="FRJ62" s="183"/>
      <c r="FRK62" s="183"/>
      <c r="FRL62" s="183"/>
      <c r="FRM62" s="183"/>
      <c r="FRN62" s="183"/>
      <c r="FRO62" s="183"/>
      <c r="FRP62" s="183"/>
      <c r="FRQ62" s="183"/>
      <c r="FRR62" s="183"/>
      <c r="FRS62" s="183"/>
      <c r="FRT62" s="183"/>
      <c r="FRU62" s="183"/>
      <c r="FRV62" s="183"/>
      <c r="FRW62" s="183"/>
      <c r="FRX62" s="183"/>
      <c r="FRY62" s="183"/>
      <c r="FRZ62" s="183"/>
      <c r="FSA62" s="183"/>
      <c r="FSB62" s="183"/>
      <c r="FSC62" s="183"/>
      <c r="FSD62" s="183"/>
      <c r="FSE62" s="183"/>
      <c r="FSF62" s="183"/>
      <c r="FSG62" s="183"/>
      <c r="FSH62" s="183"/>
      <c r="FSI62" s="183"/>
      <c r="FSJ62" s="183"/>
      <c r="FSK62" s="183"/>
      <c r="FSL62" s="183"/>
      <c r="FSM62" s="183"/>
      <c r="FSN62" s="183"/>
      <c r="FSO62" s="183"/>
      <c r="FSP62" s="183"/>
      <c r="FSQ62" s="183"/>
      <c r="FSR62" s="183"/>
      <c r="FSS62" s="183"/>
      <c r="FST62" s="183"/>
      <c r="FSU62" s="183"/>
      <c r="FSV62" s="183"/>
      <c r="FSW62" s="183"/>
      <c r="FSX62" s="183"/>
      <c r="FSY62" s="183"/>
      <c r="FSZ62" s="183"/>
      <c r="FTA62" s="183"/>
      <c r="FTB62" s="183"/>
      <c r="FTC62" s="183"/>
      <c r="FTD62" s="183"/>
      <c r="FTE62" s="183"/>
      <c r="FTF62" s="183"/>
      <c r="FTG62" s="183"/>
      <c r="FTH62" s="183"/>
      <c r="FTI62" s="183"/>
      <c r="FTJ62" s="183"/>
      <c r="FTK62" s="183"/>
      <c r="FTL62" s="183"/>
      <c r="FTM62" s="183"/>
      <c r="FTN62" s="183"/>
      <c r="FTO62" s="183"/>
      <c r="FTP62" s="183"/>
      <c r="FTQ62" s="183"/>
      <c r="FTR62" s="183"/>
      <c r="FTS62" s="183"/>
      <c r="FTT62" s="183"/>
      <c r="FTU62" s="183"/>
      <c r="FTV62" s="183"/>
      <c r="FTW62" s="183"/>
      <c r="FTX62" s="183"/>
      <c r="FTY62" s="183"/>
      <c r="FTZ62" s="183"/>
      <c r="FUA62" s="183"/>
      <c r="FUB62" s="183"/>
      <c r="FUC62" s="183"/>
      <c r="FUD62" s="183"/>
      <c r="FUE62" s="183"/>
      <c r="FUF62" s="183"/>
      <c r="FUG62" s="183"/>
      <c r="FUH62" s="183"/>
      <c r="FUI62" s="183"/>
      <c r="FUJ62" s="183"/>
      <c r="FUK62" s="183"/>
      <c r="FUL62" s="183"/>
      <c r="FUM62" s="183"/>
      <c r="FUN62" s="183"/>
      <c r="FUO62" s="183"/>
      <c r="FUP62" s="183"/>
      <c r="FUQ62" s="183"/>
      <c r="FUR62" s="183"/>
      <c r="FUS62" s="183"/>
      <c r="FUT62" s="183"/>
      <c r="FUU62" s="183"/>
      <c r="FUV62" s="183"/>
      <c r="FUW62" s="183"/>
      <c r="FUX62" s="183"/>
      <c r="FUY62" s="183"/>
      <c r="FUZ62" s="183"/>
      <c r="FVA62" s="183"/>
      <c r="FVB62" s="183"/>
      <c r="FVC62" s="183"/>
      <c r="FVD62" s="183"/>
      <c r="FVE62" s="183"/>
      <c r="FVF62" s="183"/>
      <c r="FVG62" s="183"/>
      <c r="FVH62" s="183"/>
      <c r="FVI62" s="183"/>
      <c r="FVJ62" s="183"/>
      <c r="FVK62" s="183"/>
      <c r="FVL62" s="183"/>
      <c r="FVM62" s="183"/>
      <c r="FVN62" s="183"/>
      <c r="FVO62" s="183"/>
      <c r="FVP62" s="183"/>
      <c r="FVQ62" s="183"/>
      <c r="FVR62" s="183"/>
      <c r="FVS62" s="183"/>
      <c r="FVT62" s="183"/>
      <c r="FVU62" s="183"/>
      <c r="FVV62" s="183"/>
      <c r="FVW62" s="183"/>
      <c r="FVX62" s="183"/>
      <c r="FVY62" s="183"/>
      <c r="FVZ62" s="183"/>
      <c r="FWA62" s="183"/>
      <c r="FWB62" s="183"/>
      <c r="FWC62" s="183"/>
      <c r="FWD62" s="183"/>
      <c r="FWE62" s="183"/>
      <c r="FWF62" s="183"/>
      <c r="FWG62" s="183"/>
      <c r="FWH62" s="183"/>
      <c r="FWI62" s="183"/>
      <c r="FWJ62" s="183"/>
      <c r="FWK62" s="183"/>
      <c r="FWL62" s="183"/>
      <c r="FWM62" s="183"/>
      <c r="FWN62" s="183"/>
      <c r="FWO62" s="183"/>
      <c r="FWP62" s="183"/>
      <c r="FWQ62" s="183"/>
      <c r="FWR62" s="183"/>
      <c r="FWS62" s="183"/>
      <c r="FWT62" s="183"/>
      <c r="FWU62" s="183"/>
      <c r="FWV62" s="183"/>
      <c r="FWW62" s="183"/>
      <c r="FWX62" s="183"/>
      <c r="FWY62" s="183"/>
      <c r="FWZ62" s="183"/>
      <c r="FXA62" s="183"/>
      <c r="FXB62" s="183"/>
      <c r="FXC62" s="183"/>
      <c r="FXD62" s="183"/>
      <c r="FXE62" s="183"/>
      <c r="FXF62" s="183"/>
      <c r="FXG62" s="183"/>
      <c r="FXH62" s="183"/>
      <c r="FXI62" s="183"/>
      <c r="FXJ62" s="183"/>
      <c r="FXK62" s="183"/>
      <c r="FXL62" s="183"/>
      <c r="FXM62" s="183"/>
      <c r="FXN62" s="183"/>
      <c r="FXO62" s="183"/>
      <c r="FXP62" s="183"/>
      <c r="FXQ62" s="183"/>
      <c r="FXR62" s="183"/>
      <c r="FXS62" s="183"/>
      <c r="FXT62" s="183"/>
      <c r="FXU62" s="183"/>
      <c r="FXV62" s="183"/>
      <c r="FXW62" s="183"/>
      <c r="FXX62" s="183"/>
      <c r="FXY62" s="183"/>
      <c r="FXZ62" s="183"/>
      <c r="FYA62" s="183"/>
      <c r="FYB62" s="183"/>
      <c r="FYC62" s="183"/>
      <c r="FYD62" s="183"/>
      <c r="FYE62" s="183"/>
      <c r="FYF62" s="183"/>
      <c r="FYG62" s="183"/>
      <c r="FYH62" s="183"/>
      <c r="FYI62" s="183"/>
      <c r="FYJ62" s="183"/>
      <c r="FYK62" s="183"/>
      <c r="FYL62" s="183"/>
      <c r="FYM62" s="183"/>
      <c r="FYN62" s="183"/>
      <c r="FYO62" s="183"/>
      <c r="FYP62" s="183"/>
      <c r="FYQ62" s="183"/>
      <c r="FYR62" s="183"/>
      <c r="FYS62" s="183"/>
      <c r="FYT62" s="183"/>
      <c r="FYU62" s="183"/>
      <c r="FYV62" s="183"/>
      <c r="FYW62" s="183"/>
      <c r="FYX62" s="183"/>
      <c r="FYY62" s="183"/>
      <c r="FYZ62" s="183"/>
      <c r="FZA62" s="183"/>
      <c r="FZB62" s="183"/>
      <c r="FZC62" s="183"/>
      <c r="FZD62" s="183"/>
      <c r="FZE62" s="183"/>
      <c r="FZF62" s="183"/>
      <c r="FZG62" s="183"/>
      <c r="FZH62" s="183"/>
      <c r="FZI62" s="183"/>
      <c r="FZJ62" s="183"/>
      <c r="FZK62" s="183"/>
      <c r="FZL62" s="183"/>
      <c r="FZM62" s="183"/>
      <c r="FZN62" s="183"/>
      <c r="FZO62" s="183"/>
      <c r="FZP62" s="183"/>
      <c r="FZQ62" s="183"/>
      <c r="FZR62" s="183"/>
      <c r="FZS62" s="183"/>
      <c r="FZT62" s="183"/>
      <c r="FZU62" s="183"/>
      <c r="FZV62" s="183"/>
      <c r="FZW62" s="183"/>
      <c r="FZX62" s="183"/>
      <c r="FZY62" s="183"/>
      <c r="FZZ62" s="183"/>
      <c r="GAA62" s="183"/>
      <c r="GAB62" s="183"/>
      <c r="GAC62" s="183"/>
      <c r="GAD62" s="183"/>
      <c r="GAE62" s="183"/>
      <c r="GAF62" s="183"/>
      <c r="GAG62" s="183"/>
      <c r="GAH62" s="183"/>
      <c r="GAI62" s="183"/>
      <c r="GAJ62" s="183"/>
      <c r="GAK62" s="183"/>
      <c r="GAL62" s="183"/>
      <c r="GAM62" s="183"/>
      <c r="GAN62" s="183"/>
      <c r="GAO62" s="183"/>
      <c r="GAP62" s="183"/>
      <c r="GAQ62" s="183"/>
      <c r="GAR62" s="183"/>
      <c r="GAS62" s="183"/>
      <c r="GAT62" s="183"/>
      <c r="GAU62" s="183"/>
      <c r="GAV62" s="183"/>
      <c r="GAW62" s="183"/>
      <c r="GAX62" s="183"/>
      <c r="GAY62" s="183"/>
      <c r="GAZ62" s="183"/>
      <c r="GBA62" s="183"/>
      <c r="GBB62" s="183"/>
      <c r="GBC62" s="183"/>
      <c r="GBD62" s="183"/>
      <c r="GBE62" s="183"/>
      <c r="GBF62" s="183"/>
      <c r="GBG62" s="183"/>
      <c r="GBH62" s="183"/>
      <c r="GBI62" s="183"/>
      <c r="GBJ62" s="183"/>
      <c r="GBK62" s="183"/>
      <c r="GBL62" s="183"/>
      <c r="GBM62" s="183"/>
      <c r="GBN62" s="183"/>
      <c r="GBO62" s="183"/>
      <c r="GBP62" s="183"/>
      <c r="GBQ62" s="183"/>
      <c r="GBR62" s="183"/>
      <c r="GBS62" s="183"/>
      <c r="GBT62" s="183"/>
      <c r="GBU62" s="183"/>
      <c r="GBV62" s="183"/>
      <c r="GBW62" s="183"/>
      <c r="GBX62" s="183"/>
      <c r="GBY62" s="183"/>
      <c r="GBZ62" s="183"/>
      <c r="GCA62" s="183"/>
      <c r="GCB62" s="183"/>
      <c r="GCC62" s="183"/>
      <c r="GCD62" s="183"/>
      <c r="GCE62" s="183"/>
      <c r="GCF62" s="183"/>
      <c r="GCG62" s="183"/>
      <c r="GCH62" s="183"/>
      <c r="GCI62" s="183"/>
      <c r="GCJ62" s="183"/>
      <c r="GCK62" s="183"/>
      <c r="GCL62" s="183"/>
      <c r="GCM62" s="183"/>
      <c r="GCN62" s="183"/>
      <c r="GCO62" s="183"/>
      <c r="GCP62" s="183"/>
      <c r="GCQ62" s="183"/>
      <c r="GCR62" s="183"/>
      <c r="GCS62" s="183"/>
      <c r="GCT62" s="183"/>
      <c r="GCU62" s="183"/>
      <c r="GCV62" s="183"/>
      <c r="GCW62" s="183"/>
      <c r="GCX62" s="183"/>
      <c r="GCY62" s="183"/>
      <c r="GCZ62" s="183"/>
      <c r="GDA62" s="183"/>
      <c r="GDB62" s="183"/>
      <c r="GDC62" s="183"/>
      <c r="GDD62" s="183"/>
      <c r="GDE62" s="183"/>
      <c r="GDF62" s="183"/>
      <c r="GDG62" s="183"/>
      <c r="GDH62" s="183"/>
      <c r="GDI62" s="183"/>
      <c r="GDJ62" s="183"/>
      <c r="GDK62" s="183"/>
      <c r="GDL62" s="183"/>
      <c r="GDM62" s="183"/>
      <c r="GDN62" s="183"/>
      <c r="GDO62" s="183"/>
      <c r="GDP62" s="183"/>
      <c r="GDQ62" s="183"/>
      <c r="GDR62" s="183"/>
      <c r="GDS62" s="183"/>
      <c r="GDT62" s="183"/>
      <c r="GDU62" s="183"/>
      <c r="GDV62" s="183"/>
      <c r="GDW62" s="183"/>
      <c r="GDX62" s="183"/>
      <c r="GDY62" s="183"/>
      <c r="GDZ62" s="183"/>
      <c r="GEA62" s="183"/>
      <c r="GEB62" s="183"/>
      <c r="GEC62" s="183"/>
      <c r="GED62" s="183"/>
      <c r="GEE62" s="183"/>
      <c r="GEF62" s="183"/>
      <c r="GEG62" s="183"/>
      <c r="GEH62" s="183"/>
      <c r="GEI62" s="183"/>
      <c r="GEJ62" s="183"/>
      <c r="GEK62" s="183"/>
      <c r="GEL62" s="183"/>
      <c r="GEM62" s="183"/>
      <c r="GEN62" s="183"/>
      <c r="GEO62" s="183"/>
      <c r="GEP62" s="183"/>
      <c r="GEQ62" s="183"/>
      <c r="GER62" s="183"/>
      <c r="GES62" s="183"/>
      <c r="GET62" s="183"/>
      <c r="GEU62" s="183"/>
      <c r="GEV62" s="183"/>
      <c r="GEW62" s="183"/>
      <c r="GEX62" s="183"/>
      <c r="GEY62" s="183"/>
      <c r="GEZ62" s="183"/>
      <c r="GFA62" s="183"/>
      <c r="GFB62" s="183"/>
      <c r="GFC62" s="183"/>
      <c r="GFD62" s="183"/>
      <c r="GFE62" s="183"/>
      <c r="GFF62" s="183"/>
      <c r="GFG62" s="183"/>
      <c r="GFH62" s="183"/>
      <c r="GFI62" s="183"/>
      <c r="GFJ62" s="183"/>
      <c r="GFK62" s="183"/>
      <c r="GFL62" s="183"/>
      <c r="GFM62" s="183"/>
      <c r="GFN62" s="183"/>
      <c r="GFO62" s="183"/>
      <c r="GFP62" s="183"/>
      <c r="GFQ62" s="183"/>
      <c r="GFR62" s="183"/>
      <c r="GFS62" s="183"/>
      <c r="GFT62" s="183"/>
      <c r="GFU62" s="183"/>
      <c r="GFV62" s="183"/>
      <c r="GFW62" s="183"/>
      <c r="GFX62" s="183"/>
      <c r="GFY62" s="183"/>
      <c r="GFZ62" s="183"/>
      <c r="GGA62" s="183"/>
      <c r="GGB62" s="183"/>
      <c r="GGC62" s="183"/>
      <c r="GGD62" s="183"/>
      <c r="GGE62" s="183"/>
      <c r="GGF62" s="183"/>
      <c r="GGG62" s="183"/>
      <c r="GGH62" s="183"/>
      <c r="GGI62" s="183"/>
      <c r="GGJ62" s="183"/>
      <c r="GGK62" s="183"/>
      <c r="GGL62" s="183"/>
      <c r="GGM62" s="183"/>
      <c r="GGN62" s="183"/>
      <c r="GGO62" s="183"/>
      <c r="GGP62" s="183"/>
      <c r="GGQ62" s="183"/>
      <c r="GGR62" s="183"/>
      <c r="GGS62" s="183"/>
      <c r="GGT62" s="183"/>
      <c r="GGU62" s="183"/>
      <c r="GGV62" s="183"/>
      <c r="GGW62" s="183"/>
      <c r="GGX62" s="183"/>
      <c r="GGY62" s="183"/>
      <c r="GGZ62" s="183"/>
      <c r="GHA62" s="183"/>
      <c r="GHB62" s="183"/>
      <c r="GHC62" s="183"/>
      <c r="GHD62" s="183"/>
      <c r="GHE62" s="183"/>
      <c r="GHF62" s="183"/>
      <c r="GHG62" s="183"/>
      <c r="GHH62" s="183"/>
      <c r="GHI62" s="183"/>
      <c r="GHJ62" s="183"/>
      <c r="GHK62" s="183"/>
      <c r="GHL62" s="183"/>
      <c r="GHM62" s="183"/>
      <c r="GHN62" s="183"/>
      <c r="GHO62" s="183"/>
      <c r="GHP62" s="183"/>
      <c r="GHQ62" s="183"/>
      <c r="GHR62" s="183"/>
      <c r="GHS62" s="183"/>
      <c r="GHT62" s="183"/>
      <c r="GHU62" s="183"/>
      <c r="GHV62" s="183"/>
      <c r="GHW62" s="183"/>
      <c r="GHX62" s="183"/>
      <c r="GHY62" s="183"/>
      <c r="GHZ62" s="183"/>
      <c r="GIA62" s="183"/>
      <c r="GIB62" s="183"/>
      <c r="GIC62" s="183"/>
      <c r="GID62" s="183"/>
      <c r="GIE62" s="183"/>
      <c r="GIF62" s="183"/>
      <c r="GIG62" s="183"/>
      <c r="GIH62" s="183"/>
      <c r="GII62" s="183"/>
      <c r="GIJ62" s="183"/>
      <c r="GIK62" s="183"/>
      <c r="GIL62" s="183"/>
      <c r="GIM62" s="183"/>
      <c r="GIN62" s="183"/>
      <c r="GIO62" s="183"/>
      <c r="GIP62" s="183"/>
      <c r="GIQ62" s="183"/>
      <c r="GIR62" s="183"/>
      <c r="GIS62" s="183"/>
      <c r="GIT62" s="183"/>
      <c r="GIU62" s="183"/>
      <c r="GIV62" s="183"/>
      <c r="GIW62" s="183"/>
      <c r="GIX62" s="183"/>
      <c r="GIY62" s="183"/>
      <c r="GIZ62" s="183"/>
      <c r="GJA62" s="183"/>
      <c r="GJB62" s="183"/>
      <c r="GJC62" s="183"/>
      <c r="GJD62" s="183"/>
      <c r="GJE62" s="183"/>
      <c r="GJF62" s="183"/>
      <c r="GJG62" s="183"/>
      <c r="GJH62" s="183"/>
      <c r="GJI62" s="183"/>
      <c r="GJJ62" s="183"/>
      <c r="GJK62" s="183"/>
      <c r="GJL62" s="183"/>
      <c r="GJM62" s="183"/>
      <c r="GJN62" s="183"/>
      <c r="GJO62" s="183"/>
      <c r="GJP62" s="183"/>
      <c r="GJQ62" s="183"/>
      <c r="GJR62" s="183"/>
      <c r="GJS62" s="183"/>
      <c r="GJT62" s="183"/>
      <c r="GJU62" s="183"/>
      <c r="GJV62" s="183"/>
      <c r="GJW62" s="183"/>
      <c r="GJX62" s="183"/>
      <c r="GJY62" s="183"/>
      <c r="GJZ62" s="183"/>
      <c r="GKA62" s="183"/>
      <c r="GKB62" s="183"/>
      <c r="GKC62" s="183"/>
      <c r="GKD62" s="183"/>
      <c r="GKE62" s="183"/>
      <c r="GKF62" s="183"/>
      <c r="GKG62" s="183"/>
      <c r="GKH62" s="183"/>
      <c r="GKI62" s="183"/>
      <c r="GKJ62" s="183"/>
      <c r="GKK62" s="183"/>
      <c r="GKL62" s="183"/>
      <c r="GKM62" s="183"/>
      <c r="GKN62" s="183"/>
      <c r="GKO62" s="183"/>
      <c r="GKP62" s="183"/>
      <c r="GKQ62" s="183"/>
      <c r="GKR62" s="183"/>
      <c r="GKS62" s="183"/>
      <c r="GKT62" s="183"/>
      <c r="GKU62" s="183"/>
      <c r="GKV62" s="183"/>
      <c r="GKW62" s="183"/>
      <c r="GKX62" s="183"/>
      <c r="GKY62" s="183"/>
      <c r="GKZ62" s="183"/>
      <c r="GLA62" s="183"/>
      <c r="GLB62" s="183"/>
      <c r="GLC62" s="183"/>
      <c r="GLD62" s="183"/>
      <c r="GLE62" s="183"/>
      <c r="GLF62" s="183"/>
      <c r="GLG62" s="183"/>
      <c r="GLH62" s="183"/>
      <c r="GLI62" s="183"/>
      <c r="GLJ62" s="183"/>
      <c r="GLK62" s="183"/>
      <c r="GLL62" s="183"/>
      <c r="GLM62" s="183"/>
      <c r="GLN62" s="183"/>
      <c r="GLO62" s="183"/>
      <c r="GLP62" s="183"/>
      <c r="GLQ62" s="183"/>
      <c r="GLR62" s="183"/>
      <c r="GLS62" s="183"/>
      <c r="GLT62" s="183"/>
      <c r="GLU62" s="183"/>
      <c r="GLV62" s="183"/>
      <c r="GLW62" s="183"/>
      <c r="GLX62" s="183"/>
      <c r="GLY62" s="183"/>
      <c r="GLZ62" s="183"/>
      <c r="GMA62" s="183"/>
      <c r="GMB62" s="183"/>
      <c r="GMC62" s="183"/>
      <c r="GMD62" s="183"/>
      <c r="GME62" s="183"/>
      <c r="GMF62" s="183"/>
      <c r="GMG62" s="183"/>
      <c r="GMH62" s="183"/>
      <c r="GMI62" s="183"/>
      <c r="GMJ62" s="183"/>
      <c r="GMK62" s="183"/>
      <c r="GML62" s="183"/>
      <c r="GMM62" s="183"/>
      <c r="GMN62" s="183"/>
      <c r="GMO62" s="183"/>
      <c r="GMP62" s="183"/>
      <c r="GMQ62" s="183"/>
      <c r="GMR62" s="183"/>
      <c r="GMS62" s="183"/>
      <c r="GMT62" s="183"/>
      <c r="GMU62" s="183"/>
      <c r="GMV62" s="183"/>
      <c r="GMW62" s="183"/>
      <c r="GMX62" s="183"/>
      <c r="GMY62" s="183"/>
      <c r="GMZ62" s="183"/>
      <c r="GNA62" s="183"/>
      <c r="GNB62" s="183"/>
      <c r="GNC62" s="183"/>
      <c r="GND62" s="183"/>
      <c r="GNE62" s="183"/>
      <c r="GNF62" s="183"/>
      <c r="GNG62" s="183"/>
      <c r="GNH62" s="183"/>
      <c r="GNI62" s="183"/>
      <c r="GNJ62" s="183"/>
      <c r="GNK62" s="183"/>
      <c r="GNL62" s="183"/>
      <c r="GNM62" s="183"/>
      <c r="GNN62" s="183"/>
      <c r="GNO62" s="183"/>
      <c r="GNP62" s="183"/>
      <c r="GNQ62" s="183"/>
      <c r="GNR62" s="183"/>
      <c r="GNS62" s="183"/>
      <c r="GNT62" s="183"/>
      <c r="GNU62" s="183"/>
      <c r="GNV62" s="183"/>
      <c r="GNW62" s="183"/>
      <c r="GNX62" s="183"/>
      <c r="GNY62" s="183"/>
      <c r="GNZ62" s="183"/>
      <c r="GOA62" s="183"/>
      <c r="GOB62" s="183"/>
      <c r="GOC62" s="183"/>
      <c r="GOD62" s="183"/>
      <c r="GOE62" s="183"/>
      <c r="GOF62" s="183"/>
      <c r="GOG62" s="183"/>
      <c r="GOH62" s="183"/>
      <c r="GOI62" s="183"/>
      <c r="GOJ62" s="183"/>
      <c r="GOK62" s="183"/>
      <c r="GOL62" s="183"/>
      <c r="GOM62" s="183"/>
      <c r="GON62" s="183"/>
      <c r="GOO62" s="183"/>
      <c r="GOP62" s="183"/>
      <c r="GOQ62" s="183"/>
      <c r="GOR62" s="183"/>
      <c r="GOS62" s="183"/>
      <c r="GOT62" s="183"/>
      <c r="GOU62" s="183"/>
      <c r="GOV62" s="183"/>
      <c r="GOW62" s="183"/>
      <c r="GOX62" s="183"/>
      <c r="GOY62" s="183"/>
      <c r="GOZ62" s="183"/>
      <c r="GPA62" s="183"/>
      <c r="GPB62" s="183"/>
      <c r="GPC62" s="183"/>
      <c r="GPD62" s="183"/>
      <c r="GPE62" s="183"/>
      <c r="GPF62" s="183"/>
      <c r="GPG62" s="183"/>
      <c r="GPH62" s="183"/>
      <c r="GPI62" s="183"/>
      <c r="GPJ62" s="183"/>
      <c r="GPK62" s="183"/>
      <c r="GPL62" s="183"/>
      <c r="GPM62" s="183"/>
      <c r="GPN62" s="183"/>
      <c r="GPO62" s="183"/>
      <c r="GPP62" s="183"/>
      <c r="GPQ62" s="183"/>
      <c r="GPR62" s="183"/>
      <c r="GPS62" s="183"/>
      <c r="GPT62" s="183"/>
      <c r="GPU62" s="183"/>
      <c r="GPV62" s="183"/>
      <c r="GPW62" s="183"/>
      <c r="GPX62" s="183"/>
      <c r="GPY62" s="183"/>
      <c r="GPZ62" s="183"/>
      <c r="GQA62" s="183"/>
      <c r="GQB62" s="183"/>
      <c r="GQC62" s="183"/>
      <c r="GQD62" s="183"/>
      <c r="GQE62" s="183"/>
      <c r="GQF62" s="183"/>
      <c r="GQG62" s="183"/>
      <c r="GQH62" s="183"/>
      <c r="GQI62" s="183"/>
      <c r="GQJ62" s="183"/>
      <c r="GQK62" s="183"/>
      <c r="GQL62" s="183"/>
      <c r="GQM62" s="183"/>
      <c r="GQN62" s="183"/>
      <c r="GQO62" s="183"/>
      <c r="GQP62" s="183"/>
      <c r="GQQ62" s="183"/>
      <c r="GQR62" s="183"/>
      <c r="GQS62" s="183"/>
      <c r="GQT62" s="183"/>
      <c r="GQU62" s="183"/>
      <c r="GQV62" s="183"/>
      <c r="GQW62" s="183"/>
      <c r="GQX62" s="183"/>
      <c r="GQY62" s="183"/>
      <c r="GQZ62" s="183"/>
      <c r="GRA62" s="183"/>
      <c r="GRB62" s="183"/>
      <c r="GRC62" s="183"/>
      <c r="GRD62" s="183"/>
      <c r="GRE62" s="183"/>
      <c r="GRF62" s="183"/>
      <c r="GRG62" s="183"/>
      <c r="GRH62" s="183"/>
      <c r="GRI62" s="183"/>
      <c r="GRJ62" s="183"/>
      <c r="GRK62" s="183"/>
      <c r="GRL62" s="183"/>
      <c r="GRM62" s="183"/>
      <c r="GRN62" s="183"/>
      <c r="GRO62" s="183"/>
      <c r="GRP62" s="183"/>
      <c r="GRQ62" s="183"/>
      <c r="GRR62" s="183"/>
      <c r="GRS62" s="183"/>
      <c r="GRT62" s="183"/>
      <c r="GRU62" s="183"/>
      <c r="GRV62" s="183"/>
      <c r="GRW62" s="183"/>
      <c r="GRX62" s="183"/>
      <c r="GRY62" s="183"/>
      <c r="GRZ62" s="183"/>
      <c r="GSA62" s="183"/>
      <c r="GSB62" s="183"/>
      <c r="GSC62" s="183"/>
      <c r="GSD62" s="183"/>
      <c r="GSE62" s="183"/>
      <c r="GSF62" s="183"/>
      <c r="GSG62" s="183"/>
      <c r="GSH62" s="183"/>
      <c r="GSI62" s="183"/>
      <c r="GSJ62" s="183"/>
      <c r="GSK62" s="183"/>
      <c r="GSL62" s="183"/>
      <c r="GSM62" s="183"/>
      <c r="GSN62" s="183"/>
      <c r="GSO62" s="183"/>
      <c r="GSP62" s="183"/>
      <c r="GSQ62" s="183"/>
      <c r="GSR62" s="183"/>
      <c r="GSS62" s="183"/>
      <c r="GST62" s="183"/>
      <c r="GSU62" s="183"/>
      <c r="GSV62" s="183"/>
      <c r="GSW62" s="183"/>
      <c r="GSX62" s="183"/>
      <c r="GSY62" s="183"/>
      <c r="GSZ62" s="183"/>
      <c r="GTA62" s="183"/>
      <c r="GTB62" s="183"/>
      <c r="GTC62" s="183"/>
      <c r="GTD62" s="183"/>
      <c r="GTE62" s="183"/>
      <c r="GTF62" s="183"/>
      <c r="GTG62" s="183"/>
      <c r="GTH62" s="183"/>
      <c r="GTI62" s="183"/>
      <c r="GTJ62" s="183"/>
      <c r="GTK62" s="183"/>
      <c r="GTL62" s="183"/>
      <c r="GTM62" s="183"/>
      <c r="GTN62" s="183"/>
      <c r="GTO62" s="183"/>
      <c r="GTP62" s="183"/>
      <c r="GTQ62" s="183"/>
      <c r="GTR62" s="183"/>
      <c r="GTS62" s="183"/>
      <c r="GTT62" s="183"/>
      <c r="GTU62" s="183"/>
      <c r="GTV62" s="183"/>
      <c r="GTW62" s="183"/>
      <c r="GTX62" s="183"/>
      <c r="GTY62" s="183"/>
      <c r="GTZ62" s="183"/>
      <c r="GUA62" s="183"/>
      <c r="GUB62" s="183"/>
      <c r="GUC62" s="183"/>
      <c r="GUD62" s="183"/>
      <c r="GUE62" s="183"/>
      <c r="GUF62" s="183"/>
      <c r="GUG62" s="183"/>
      <c r="GUH62" s="183"/>
      <c r="GUI62" s="183"/>
      <c r="GUJ62" s="183"/>
      <c r="GUK62" s="183"/>
      <c r="GUL62" s="183"/>
      <c r="GUM62" s="183"/>
      <c r="GUN62" s="183"/>
      <c r="GUO62" s="183"/>
      <c r="GUP62" s="183"/>
      <c r="GUQ62" s="183"/>
      <c r="GUR62" s="183"/>
      <c r="GUS62" s="183"/>
      <c r="GUT62" s="183"/>
      <c r="GUU62" s="183"/>
      <c r="GUV62" s="183"/>
      <c r="GUW62" s="183"/>
      <c r="GUX62" s="183"/>
      <c r="GUY62" s="183"/>
      <c r="GUZ62" s="183"/>
      <c r="GVA62" s="183"/>
      <c r="GVB62" s="183"/>
      <c r="GVC62" s="183"/>
      <c r="GVD62" s="183"/>
      <c r="GVE62" s="183"/>
      <c r="GVF62" s="183"/>
      <c r="GVG62" s="183"/>
      <c r="GVH62" s="183"/>
      <c r="GVI62" s="183"/>
      <c r="GVJ62" s="183"/>
      <c r="GVK62" s="183"/>
      <c r="GVL62" s="183"/>
      <c r="GVM62" s="183"/>
      <c r="GVN62" s="183"/>
      <c r="GVO62" s="183"/>
      <c r="GVP62" s="183"/>
      <c r="GVQ62" s="183"/>
      <c r="GVR62" s="183"/>
      <c r="GVS62" s="183"/>
      <c r="GVT62" s="183"/>
      <c r="GVU62" s="183"/>
      <c r="GVV62" s="183"/>
      <c r="GVW62" s="183"/>
      <c r="GVX62" s="183"/>
      <c r="GVY62" s="183"/>
      <c r="GVZ62" s="183"/>
      <c r="GWA62" s="183"/>
      <c r="GWB62" s="183"/>
      <c r="GWC62" s="183"/>
      <c r="GWD62" s="183"/>
      <c r="GWE62" s="183"/>
      <c r="GWF62" s="183"/>
      <c r="GWG62" s="183"/>
      <c r="GWH62" s="183"/>
      <c r="GWI62" s="183"/>
      <c r="GWJ62" s="183"/>
      <c r="GWK62" s="183"/>
      <c r="GWL62" s="183"/>
      <c r="GWM62" s="183"/>
      <c r="GWN62" s="183"/>
      <c r="GWO62" s="183"/>
      <c r="GWP62" s="183"/>
      <c r="GWQ62" s="183"/>
      <c r="GWR62" s="183"/>
      <c r="GWS62" s="183"/>
      <c r="GWT62" s="183"/>
      <c r="GWU62" s="183"/>
      <c r="GWV62" s="183"/>
      <c r="GWW62" s="183"/>
      <c r="GWX62" s="183"/>
      <c r="GWY62" s="183"/>
      <c r="GWZ62" s="183"/>
      <c r="GXA62" s="183"/>
      <c r="GXB62" s="183"/>
      <c r="GXC62" s="183"/>
      <c r="GXD62" s="183"/>
      <c r="GXE62" s="183"/>
      <c r="GXF62" s="183"/>
      <c r="GXG62" s="183"/>
      <c r="GXH62" s="183"/>
      <c r="GXI62" s="183"/>
      <c r="GXJ62" s="183"/>
      <c r="GXK62" s="183"/>
      <c r="GXL62" s="183"/>
      <c r="GXM62" s="183"/>
      <c r="GXN62" s="183"/>
      <c r="GXO62" s="183"/>
      <c r="GXP62" s="183"/>
      <c r="GXQ62" s="183"/>
      <c r="GXR62" s="183"/>
      <c r="GXS62" s="183"/>
      <c r="GXT62" s="183"/>
      <c r="GXU62" s="183"/>
      <c r="GXV62" s="183"/>
      <c r="GXW62" s="183"/>
      <c r="GXX62" s="183"/>
      <c r="GXY62" s="183"/>
      <c r="GXZ62" s="183"/>
      <c r="GYA62" s="183"/>
      <c r="GYB62" s="183"/>
      <c r="GYC62" s="183"/>
      <c r="GYD62" s="183"/>
      <c r="GYE62" s="183"/>
      <c r="GYF62" s="183"/>
      <c r="GYG62" s="183"/>
      <c r="GYH62" s="183"/>
      <c r="GYI62" s="183"/>
      <c r="GYJ62" s="183"/>
      <c r="GYK62" s="183"/>
      <c r="GYL62" s="183"/>
      <c r="GYM62" s="183"/>
      <c r="GYN62" s="183"/>
      <c r="GYO62" s="183"/>
      <c r="GYP62" s="183"/>
      <c r="GYQ62" s="183"/>
      <c r="GYR62" s="183"/>
      <c r="GYS62" s="183"/>
      <c r="GYT62" s="183"/>
      <c r="GYU62" s="183"/>
      <c r="GYV62" s="183"/>
      <c r="GYW62" s="183"/>
      <c r="GYX62" s="183"/>
      <c r="GYY62" s="183"/>
      <c r="GYZ62" s="183"/>
      <c r="GZA62" s="183"/>
      <c r="GZB62" s="183"/>
      <c r="GZC62" s="183"/>
      <c r="GZD62" s="183"/>
      <c r="GZE62" s="183"/>
      <c r="GZF62" s="183"/>
      <c r="GZG62" s="183"/>
      <c r="GZH62" s="183"/>
      <c r="GZI62" s="183"/>
      <c r="GZJ62" s="183"/>
      <c r="GZK62" s="183"/>
      <c r="GZL62" s="183"/>
      <c r="GZM62" s="183"/>
      <c r="GZN62" s="183"/>
      <c r="GZO62" s="183"/>
      <c r="GZP62" s="183"/>
      <c r="GZQ62" s="183"/>
      <c r="GZR62" s="183"/>
      <c r="GZS62" s="183"/>
      <c r="GZT62" s="183"/>
      <c r="GZU62" s="183"/>
      <c r="GZV62" s="183"/>
      <c r="GZW62" s="183"/>
      <c r="GZX62" s="183"/>
      <c r="GZY62" s="183"/>
      <c r="GZZ62" s="183"/>
      <c r="HAA62" s="183"/>
      <c r="HAB62" s="183"/>
      <c r="HAC62" s="183"/>
      <c r="HAD62" s="183"/>
      <c r="HAE62" s="183"/>
      <c r="HAF62" s="183"/>
      <c r="HAG62" s="183"/>
      <c r="HAH62" s="183"/>
      <c r="HAI62" s="183"/>
      <c r="HAJ62" s="183"/>
      <c r="HAK62" s="183"/>
      <c r="HAL62" s="183"/>
      <c r="HAM62" s="183"/>
      <c r="HAN62" s="183"/>
      <c r="HAO62" s="183"/>
      <c r="HAP62" s="183"/>
      <c r="HAQ62" s="183"/>
      <c r="HAR62" s="183"/>
      <c r="HAS62" s="183"/>
      <c r="HAT62" s="183"/>
      <c r="HAU62" s="183"/>
      <c r="HAV62" s="183"/>
      <c r="HAW62" s="183"/>
      <c r="HAX62" s="183"/>
      <c r="HAY62" s="183"/>
      <c r="HAZ62" s="183"/>
      <c r="HBA62" s="183"/>
      <c r="HBB62" s="183"/>
      <c r="HBC62" s="183"/>
      <c r="HBD62" s="183"/>
      <c r="HBE62" s="183"/>
      <c r="HBF62" s="183"/>
      <c r="HBG62" s="183"/>
      <c r="HBH62" s="183"/>
      <c r="HBI62" s="183"/>
      <c r="HBJ62" s="183"/>
      <c r="HBK62" s="183"/>
      <c r="HBL62" s="183"/>
      <c r="HBM62" s="183"/>
      <c r="HBN62" s="183"/>
      <c r="HBO62" s="183"/>
      <c r="HBP62" s="183"/>
      <c r="HBQ62" s="183"/>
      <c r="HBR62" s="183"/>
      <c r="HBS62" s="183"/>
      <c r="HBT62" s="183"/>
      <c r="HBU62" s="183"/>
      <c r="HBV62" s="183"/>
      <c r="HBW62" s="183"/>
      <c r="HBX62" s="183"/>
      <c r="HBY62" s="183"/>
      <c r="HBZ62" s="183"/>
      <c r="HCA62" s="183"/>
      <c r="HCB62" s="183"/>
      <c r="HCC62" s="183"/>
      <c r="HCD62" s="183"/>
      <c r="HCE62" s="183"/>
      <c r="HCF62" s="183"/>
      <c r="HCG62" s="183"/>
      <c r="HCH62" s="183"/>
      <c r="HCI62" s="183"/>
      <c r="HCJ62" s="183"/>
      <c r="HCK62" s="183"/>
      <c r="HCL62" s="183"/>
      <c r="HCM62" s="183"/>
      <c r="HCN62" s="183"/>
      <c r="HCO62" s="183"/>
      <c r="HCP62" s="183"/>
      <c r="HCQ62" s="183"/>
      <c r="HCR62" s="183"/>
      <c r="HCS62" s="183"/>
      <c r="HCT62" s="183"/>
      <c r="HCU62" s="183"/>
      <c r="HCV62" s="183"/>
      <c r="HCW62" s="183"/>
      <c r="HCX62" s="183"/>
      <c r="HCY62" s="183"/>
      <c r="HCZ62" s="183"/>
      <c r="HDA62" s="183"/>
      <c r="HDB62" s="183"/>
      <c r="HDC62" s="183"/>
      <c r="HDD62" s="183"/>
      <c r="HDE62" s="183"/>
      <c r="HDF62" s="183"/>
      <c r="HDG62" s="183"/>
      <c r="HDH62" s="183"/>
      <c r="HDI62" s="183"/>
      <c r="HDJ62" s="183"/>
      <c r="HDK62" s="183"/>
      <c r="HDL62" s="183"/>
      <c r="HDM62" s="183"/>
      <c r="HDN62" s="183"/>
      <c r="HDO62" s="183"/>
      <c r="HDP62" s="183"/>
      <c r="HDQ62" s="183"/>
      <c r="HDR62" s="183"/>
      <c r="HDS62" s="183"/>
      <c r="HDT62" s="183"/>
      <c r="HDU62" s="183"/>
      <c r="HDV62" s="183"/>
      <c r="HDW62" s="183"/>
      <c r="HDX62" s="183"/>
      <c r="HDY62" s="183"/>
      <c r="HDZ62" s="183"/>
      <c r="HEA62" s="183"/>
      <c r="HEB62" s="183"/>
      <c r="HEC62" s="183"/>
      <c r="HED62" s="183"/>
      <c r="HEE62" s="183"/>
      <c r="HEF62" s="183"/>
      <c r="HEG62" s="183"/>
      <c r="HEH62" s="183"/>
      <c r="HEI62" s="183"/>
      <c r="HEJ62" s="183"/>
      <c r="HEK62" s="183"/>
      <c r="HEL62" s="183"/>
      <c r="HEM62" s="183"/>
      <c r="HEN62" s="183"/>
      <c r="HEO62" s="183"/>
      <c r="HEP62" s="183"/>
      <c r="HEQ62" s="183"/>
      <c r="HER62" s="183"/>
      <c r="HES62" s="183"/>
      <c r="HET62" s="183"/>
      <c r="HEU62" s="183"/>
      <c r="HEV62" s="183"/>
      <c r="HEW62" s="183"/>
      <c r="HEX62" s="183"/>
      <c r="HEY62" s="183"/>
      <c r="HEZ62" s="183"/>
      <c r="HFA62" s="183"/>
      <c r="HFB62" s="183"/>
      <c r="HFC62" s="183"/>
      <c r="HFD62" s="183"/>
      <c r="HFE62" s="183"/>
      <c r="HFF62" s="183"/>
      <c r="HFG62" s="183"/>
      <c r="HFH62" s="183"/>
      <c r="HFI62" s="183"/>
      <c r="HFJ62" s="183"/>
      <c r="HFK62" s="183"/>
      <c r="HFL62" s="183"/>
      <c r="HFM62" s="183"/>
      <c r="HFN62" s="183"/>
      <c r="HFO62" s="183"/>
      <c r="HFP62" s="183"/>
      <c r="HFQ62" s="183"/>
      <c r="HFR62" s="183"/>
      <c r="HFS62" s="183"/>
      <c r="HFT62" s="183"/>
      <c r="HFU62" s="183"/>
      <c r="HFV62" s="183"/>
      <c r="HFW62" s="183"/>
      <c r="HFX62" s="183"/>
      <c r="HFY62" s="183"/>
      <c r="HFZ62" s="183"/>
      <c r="HGA62" s="183"/>
      <c r="HGB62" s="183"/>
      <c r="HGC62" s="183"/>
      <c r="HGD62" s="183"/>
      <c r="HGE62" s="183"/>
      <c r="HGF62" s="183"/>
      <c r="HGG62" s="183"/>
      <c r="HGH62" s="183"/>
      <c r="HGI62" s="183"/>
      <c r="HGJ62" s="183"/>
      <c r="HGK62" s="183"/>
      <c r="HGL62" s="183"/>
      <c r="HGM62" s="183"/>
      <c r="HGN62" s="183"/>
      <c r="HGO62" s="183"/>
      <c r="HGP62" s="183"/>
      <c r="HGQ62" s="183"/>
      <c r="HGR62" s="183"/>
      <c r="HGS62" s="183"/>
      <c r="HGT62" s="183"/>
      <c r="HGU62" s="183"/>
      <c r="HGV62" s="183"/>
      <c r="HGW62" s="183"/>
      <c r="HGX62" s="183"/>
      <c r="HGY62" s="183"/>
      <c r="HGZ62" s="183"/>
      <c r="HHA62" s="183"/>
      <c r="HHB62" s="183"/>
      <c r="HHC62" s="183"/>
      <c r="HHD62" s="183"/>
      <c r="HHE62" s="183"/>
      <c r="HHF62" s="183"/>
      <c r="HHG62" s="183"/>
      <c r="HHH62" s="183"/>
      <c r="HHI62" s="183"/>
      <c r="HHJ62" s="183"/>
      <c r="HHK62" s="183"/>
      <c r="HHL62" s="183"/>
      <c r="HHM62" s="183"/>
      <c r="HHN62" s="183"/>
      <c r="HHO62" s="183"/>
      <c r="HHP62" s="183"/>
      <c r="HHQ62" s="183"/>
      <c r="HHR62" s="183"/>
      <c r="HHS62" s="183"/>
      <c r="HHT62" s="183"/>
      <c r="HHU62" s="183"/>
      <c r="HHV62" s="183"/>
      <c r="HHW62" s="183"/>
      <c r="HHX62" s="183"/>
      <c r="HHY62" s="183"/>
      <c r="HHZ62" s="183"/>
      <c r="HIA62" s="183"/>
      <c r="HIB62" s="183"/>
      <c r="HIC62" s="183"/>
      <c r="HID62" s="183"/>
      <c r="HIE62" s="183"/>
      <c r="HIF62" s="183"/>
      <c r="HIG62" s="183"/>
      <c r="HIH62" s="183"/>
      <c r="HII62" s="183"/>
      <c r="HIJ62" s="183"/>
      <c r="HIK62" s="183"/>
      <c r="HIL62" s="183"/>
      <c r="HIM62" s="183"/>
      <c r="HIN62" s="183"/>
      <c r="HIO62" s="183"/>
      <c r="HIP62" s="183"/>
      <c r="HIQ62" s="183"/>
      <c r="HIR62" s="183"/>
      <c r="HIS62" s="183"/>
      <c r="HIT62" s="183"/>
      <c r="HIU62" s="183"/>
      <c r="HIV62" s="183"/>
      <c r="HIW62" s="183"/>
      <c r="HIX62" s="183"/>
      <c r="HIY62" s="183"/>
      <c r="HIZ62" s="183"/>
      <c r="HJA62" s="183"/>
      <c r="HJB62" s="183"/>
      <c r="HJC62" s="183"/>
      <c r="HJD62" s="183"/>
      <c r="HJE62" s="183"/>
      <c r="HJF62" s="183"/>
      <c r="HJG62" s="183"/>
      <c r="HJH62" s="183"/>
      <c r="HJI62" s="183"/>
      <c r="HJJ62" s="183"/>
      <c r="HJK62" s="183"/>
      <c r="HJL62" s="183"/>
      <c r="HJM62" s="183"/>
      <c r="HJN62" s="183"/>
      <c r="HJO62" s="183"/>
      <c r="HJP62" s="183"/>
      <c r="HJQ62" s="183"/>
      <c r="HJR62" s="183"/>
      <c r="HJS62" s="183"/>
      <c r="HJT62" s="183"/>
      <c r="HJU62" s="183"/>
      <c r="HJV62" s="183"/>
      <c r="HJW62" s="183"/>
      <c r="HJX62" s="183"/>
      <c r="HJY62" s="183"/>
      <c r="HJZ62" s="183"/>
      <c r="HKA62" s="183"/>
      <c r="HKB62" s="183"/>
      <c r="HKC62" s="183"/>
      <c r="HKD62" s="183"/>
      <c r="HKE62" s="183"/>
      <c r="HKF62" s="183"/>
      <c r="HKG62" s="183"/>
      <c r="HKH62" s="183"/>
      <c r="HKI62" s="183"/>
      <c r="HKJ62" s="183"/>
      <c r="HKK62" s="183"/>
      <c r="HKL62" s="183"/>
      <c r="HKM62" s="183"/>
      <c r="HKN62" s="183"/>
      <c r="HKO62" s="183"/>
      <c r="HKP62" s="183"/>
      <c r="HKQ62" s="183"/>
      <c r="HKR62" s="183"/>
      <c r="HKS62" s="183"/>
      <c r="HKT62" s="183"/>
      <c r="HKU62" s="183"/>
      <c r="HKV62" s="183"/>
      <c r="HKW62" s="183"/>
      <c r="HKX62" s="183"/>
      <c r="HKY62" s="183"/>
      <c r="HKZ62" s="183"/>
      <c r="HLA62" s="183"/>
      <c r="HLB62" s="183"/>
      <c r="HLC62" s="183"/>
      <c r="HLD62" s="183"/>
      <c r="HLE62" s="183"/>
      <c r="HLF62" s="183"/>
      <c r="HLG62" s="183"/>
      <c r="HLH62" s="183"/>
      <c r="HLI62" s="183"/>
      <c r="HLJ62" s="183"/>
      <c r="HLK62" s="183"/>
      <c r="HLL62" s="183"/>
      <c r="HLM62" s="183"/>
      <c r="HLN62" s="183"/>
      <c r="HLO62" s="183"/>
      <c r="HLP62" s="183"/>
      <c r="HLQ62" s="183"/>
      <c r="HLR62" s="183"/>
      <c r="HLS62" s="183"/>
      <c r="HLT62" s="183"/>
      <c r="HLU62" s="183"/>
      <c r="HLV62" s="183"/>
      <c r="HLW62" s="183"/>
      <c r="HLX62" s="183"/>
      <c r="HLY62" s="183"/>
      <c r="HLZ62" s="183"/>
      <c r="HMA62" s="183"/>
      <c r="HMB62" s="183"/>
      <c r="HMC62" s="183"/>
      <c r="HMD62" s="183"/>
      <c r="HME62" s="183"/>
      <c r="HMF62" s="183"/>
      <c r="HMG62" s="183"/>
      <c r="HMH62" s="183"/>
      <c r="HMI62" s="183"/>
      <c r="HMJ62" s="183"/>
      <c r="HMK62" s="183"/>
      <c r="HML62" s="183"/>
      <c r="HMM62" s="183"/>
      <c r="HMN62" s="183"/>
      <c r="HMO62" s="183"/>
      <c r="HMP62" s="183"/>
      <c r="HMQ62" s="183"/>
      <c r="HMR62" s="183"/>
      <c r="HMS62" s="183"/>
      <c r="HMT62" s="183"/>
      <c r="HMU62" s="183"/>
      <c r="HMV62" s="183"/>
      <c r="HMW62" s="183"/>
      <c r="HMX62" s="183"/>
      <c r="HMY62" s="183"/>
      <c r="HMZ62" s="183"/>
      <c r="HNA62" s="183"/>
      <c r="HNB62" s="183"/>
      <c r="HNC62" s="183"/>
      <c r="HND62" s="183"/>
      <c r="HNE62" s="183"/>
      <c r="HNF62" s="183"/>
      <c r="HNG62" s="183"/>
      <c r="HNH62" s="183"/>
      <c r="HNI62" s="183"/>
      <c r="HNJ62" s="183"/>
      <c r="HNK62" s="183"/>
      <c r="HNL62" s="183"/>
      <c r="HNM62" s="183"/>
      <c r="HNN62" s="183"/>
      <c r="HNO62" s="183"/>
      <c r="HNP62" s="183"/>
      <c r="HNQ62" s="183"/>
      <c r="HNR62" s="183"/>
      <c r="HNS62" s="183"/>
      <c r="HNT62" s="183"/>
      <c r="HNU62" s="183"/>
      <c r="HNV62" s="183"/>
      <c r="HNW62" s="183"/>
      <c r="HNX62" s="183"/>
      <c r="HNY62" s="183"/>
      <c r="HNZ62" s="183"/>
      <c r="HOA62" s="183"/>
      <c r="HOB62" s="183"/>
      <c r="HOC62" s="183"/>
      <c r="HOD62" s="183"/>
      <c r="HOE62" s="183"/>
      <c r="HOF62" s="183"/>
      <c r="HOG62" s="183"/>
      <c r="HOH62" s="183"/>
      <c r="HOI62" s="183"/>
      <c r="HOJ62" s="183"/>
      <c r="HOK62" s="183"/>
      <c r="HOL62" s="183"/>
      <c r="HOM62" s="183"/>
      <c r="HON62" s="183"/>
      <c r="HOO62" s="183"/>
      <c r="HOP62" s="183"/>
      <c r="HOQ62" s="183"/>
      <c r="HOR62" s="183"/>
      <c r="HOS62" s="183"/>
      <c r="HOT62" s="183"/>
      <c r="HOU62" s="183"/>
      <c r="HOV62" s="183"/>
      <c r="HOW62" s="183"/>
      <c r="HOX62" s="183"/>
      <c r="HOY62" s="183"/>
      <c r="HOZ62" s="183"/>
      <c r="HPA62" s="183"/>
      <c r="HPB62" s="183"/>
      <c r="HPC62" s="183"/>
      <c r="HPD62" s="183"/>
      <c r="HPE62" s="183"/>
      <c r="HPF62" s="183"/>
      <c r="HPG62" s="183"/>
      <c r="HPH62" s="183"/>
      <c r="HPI62" s="183"/>
      <c r="HPJ62" s="183"/>
      <c r="HPK62" s="183"/>
      <c r="HPL62" s="183"/>
      <c r="HPM62" s="183"/>
      <c r="HPN62" s="183"/>
      <c r="HPO62" s="183"/>
      <c r="HPP62" s="183"/>
      <c r="HPQ62" s="183"/>
      <c r="HPR62" s="183"/>
      <c r="HPS62" s="183"/>
      <c r="HPT62" s="183"/>
      <c r="HPU62" s="183"/>
      <c r="HPV62" s="183"/>
      <c r="HPW62" s="183"/>
      <c r="HPX62" s="183"/>
      <c r="HPY62" s="183"/>
      <c r="HPZ62" s="183"/>
      <c r="HQA62" s="183"/>
      <c r="HQB62" s="183"/>
      <c r="HQC62" s="183"/>
      <c r="HQD62" s="183"/>
      <c r="HQE62" s="183"/>
      <c r="HQF62" s="183"/>
      <c r="HQG62" s="183"/>
      <c r="HQH62" s="183"/>
      <c r="HQI62" s="183"/>
      <c r="HQJ62" s="183"/>
      <c r="HQK62" s="183"/>
      <c r="HQL62" s="183"/>
      <c r="HQM62" s="183"/>
      <c r="HQN62" s="183"/>
      <c r="HQO62" s="183"/>
      <c r="HQP62" s="183"/>
      <c r="HQQ62" s="183"/>
      <c r="HQR62" s="183"/>
      <c r="HQS62" s="183"/>
      <c r="HQT62" s="183"/>
      <c r="HQU62" s="183"/>
      <c r="HQV62" s="183"/>
      <c r="HQW62" s="183"/>
      <c r="HQX62" s="183"/>
      <c r="HQY62" s="183"/>
      <c r="HQZ62" s="183"/>
      <c r="HRA62" s="183"/>
      <c r="HRB62" s="183"/>
      <c r="HRC62" s="183"/>
      <c r="HRD62" s="183"/>
      <c r="HRE62" s="183"/>
      <c r="HRF62" s="183"/>
      <c r="HRG62" s="183"/>
      <c r="HRH62" s="183"/>
      <c r="HRI62" s="183"/>
      <c r="HRJ62" s="183"/>
      <c r="HRK62" s="183"/>
      <c r="HRL62" s="183"/>
      <c r="HRM62" s="183"/>
      <c r="HRN62" s="183"/>
      <c r="HRO62" s="183"/>
      <c r="HRP62" s="183"/>
      <c r="HRQ62" s="183"/>
      <c r="HRR62" s="183"/>
      <c r="HRS62" s="183"/>
      <c r="HRT62" s="183"/>
      <c r="HRU62" s="183"/>
      <c r="HRV62" s="183"/>
      <c r="HRW62" s="183"/>
      <c r="HRX62" s="183"/>
      <c r="HRY62" s="183"/>
      <c r="HRZ62" s="183"/>
      <c r="HSA62" s="183"/>
      <c r="HSB62" s="183"/>
      <c r="HSC62" s="183"/>
      <c r="HSD62" s="183"/>
      <c r="HSE62" s="183"/>
      <c r="HSF62" s="183"/>
      <c r="HSG62" s="183"/>
      <c r="HSH62" s="183"/>
      <c r="HSI62" s="183"/>
      <c r="HSJ62" s="183"/>
      <c r="HSK62" s="183"/>
      <c r="HSL62" s="183"/>
      <c r="HSM62" s="183"/>
      <c r="HSN62" s="183"/>
      <c r="HSO62" s="183"/>
      <c r="HSP62" s="183"/>
      <c r="HSQ62" s="183"/>
      <c r="HSR62" s="183"/>
      <c r="HSS62" s="183"/>
      <c r="HST62" s="183"/>
      <c r="HSU62" s="183"/>
      <c r="HSV62" s="183"/>
      <c r="HSW62" s="183"/>
      <c r="HSX62" s="183"/>
      <c r="HSY62" s="183"/>
      <c r="HSZ62" s="183"/>
      <c r="HTA62" s="183"/>
      <c r="HTB62" s="183"/>
      <c r="HTC62" s="183"/>
      <c r="HTD62" s="183"/>
      <c r="HTE62" s="183"/>
      <c r="HTF62" s="183"/>
      <c r="HTG62" s="183"/>
      <c r="HTH62" s="183"/>
      <c r="HTI62" s="183"/>
      <c r="HTJ62" s="183"/>
      <c r="HTK62" s="183"/>
      <c r="HTL62" s="183"/>
      <c r="HTM62" s="183"/>
      <c r="HTN62" s="183"/>
      <c r="HTO62" s="183"/>
      <c r="HTP62" s="183"/>
      <c r="HTQ62" s="183"/>
      <c r="HTR62" s="183"/>
      <c r="HTS62" s="183"/>
      <c r="HTT62" s="183"/>
      <c r="HTU62" s="183"/>
      <c r="HTV62" s="183"/>
      <c r="HTW62" s="183"/>
      <c r="HTX62" s="183"/>
      <c r="HTY62" s="183"/>
      <c r="HTZ62" s="183"/>
      <c r="HUA62" s="183"/>
      <c r="HUB62" s="183"/>
      <c r="HUC62" s="183"/>
      <c r="HUD62" s="183"/>
      <c r="HUE62" s="183"/>
      <c r="HUF62" s="183"/>
      <c r="HUG62" s="183"/>
      <c r="HUH62" s="183"/>
      <c r="HUI62" s="183"/>
      <c r="HUJ62" s="183"/>
      <c r="HUK62" s="183"/>
      <c r="HUL62" s="183"/>
      <c r="HUM62" s="183"/>
      <c r="HUN62" s="183"/>
      <c r="HUO62" s="183"/>
      <c r="HUP62" s="183"/>
      <c r="HUQ62" s="183"/>
      <c r="HUR62" s="183"/>
      <c r="HUS62" s="183"/>
      <c r="HUT62" s="183"/>
      <c r="HUU62" s="183"/>
      <c r="HUV62" s="183"/>
      <c r="HUW62" s="183"/>
      <c r="HUX62" s="183"/>
      <c r="HUY62" s="183"/>
      <c r="HUZ62" s="183"/>
      <c r="HVA62" s="183"/>
      <c r="HVB62" s="183"/>
      <c r="HVC62" s="183"/>
      <c r="HVD62" s="183"/>
      <c r="HVE62" s="183"/>
      <c r="HVF62" s="183"/>
      <c r="HVG62" s="183"/>
      <c r="HVH62" s="183"/>
      <c r="HVI62" s="183"/>
      <c r="HVJ62" s="183"/>
      <c r="HVK62" s="183"/>
      <c r="HVL62" s="183"/>
      <c r="HVM62" s="183"/>
      <c r="HVN62" s="183"/>
      <c r="HVO62" s="183"/>
      <c r="HVP62" s="183"/>
      <c r="HVQ62" s="183"/>
      <c r="HVR62" s="183"/>
      <c r="HVS62" s="183"/>
      <c r="HVT62" s="183"/>
      <c r="HVU62" s="183"/>
      <c r="HVV62" s="183"/>
      <c r="HVW62" s="183"/>
      <c r="HVX62" s="183"/>
      <c r="HVY62" s="183"/>
      <c r="HVZ62" s="183"/>
      <c r="HWA62" s="183"/>
      <c r="HWB62" s="183"/>
      <c r="HWC62" s="183"/>
      <c r="HWD62" s="183"/>
      <c r="HWE62" s="183"/>
      <c r="HWF62" s="183"/>
      <c r="HWG62" s="183"/>
      <c r="HWH62" s="183"/>
      <c r="HWI62" s="183"/>
      <c r="HWJ62" s="183"/>
      <c r="HWK62" s="183"/>
      <c r="HWL62" s="183"/>
      <c r="HWM62" s="183"/>
      <c r="HWN62" s="183"/>
      <c r="HWO62" s="183"/>
      <c r="HWP62" s="183"/>
      <c r="HWQ62" s="183"/>
      <c r="HWR62" s="183"/>
      <c r="HWS62" s="183"/>
      <c r="HWT62" s="183"/>
      <c r="HWU62" s="183"/>
      <c r="HWV62" s="183"/>
      <c r="HWW62" s="183"/>
      <c r="HWX62" s="183"/>
      <c r="HWY62" s="183"/>
      <c r="HWZ62" s="183"/>
      <c r="HXA62" s="183"/>
      <c r="HXB62" s="183"/>
      <c r="HXC62" s="183"/>
      <c r="HXD62" s="183"/>
      <c r="HXE62" s="183"/>
      <c r="HXF62" s="183"/>
      <c r="HXG62" s="183"/>
      <c r="HXH62" s="183"/>
      <c r="HXI62" s="183"/>
      <c r="HXJ62" s="183"/>
      <c r="HXK62" s="183"/>
      <c r="HXL62" s="183"/>
      <c r="HXM62" s="183"/>
      <c r="HXN62" s="183"/>
      <c r="HXO62" s="183"/>
      <c r="HXP62" s="183"/>
      <c r="HXQ62" s="183"/>
      <c r="HXR62" s="183"/>
      <c r="HXS62" s="183"/>
      <c r="HXT62" s="183"/>
      <c r="HXU62" s="183"/>
      <c r="HXV62" s="183"/>
      <c r="HXW62" s="183"/>
      <c r="HXX62" s="183"/>
      <c r="HXY62" s="183"/>
      <c r="HXZ62" s="183"/>
      <c r="HYA62" s="183"/>
      <c r="HYB62" s="183"/>
      <c r="HYC62" s="183"/>
      <c r="HYD62" s="183"/>
      <c r="HYE62" s="183"/>
      <c r="HYF62" s="183"/>
      <c r="HYG62" s="183"/>
      <c r="HYH62" s="183"/>
      <c r="HYI62" s="183"/>
      <c r="HYJ62" s="183"/>
      <c r="HYK62" s="183"/>
      <c r="HYL62" s="183"/>
      <c r="HYM62" s="183"/>
      <c r="HYN62" s="183"/>
      <c r="HYO62" s="183"/>
      <c r="HYP62" s="183"/>
      <c r="HYQ62" s="183"/>
      <c r="HYR62" s="183"/>
      <c r="HYS62" s="183"/>
      <c r="HYT62" s="183"/>
      <c r="HYU62" s="183"/>
      <c r="HYV62" s="183"/>
      <c r="HYW62" s="183"/>
      <c r="HYX62" s="183"/>
      <c r="HYY62" s="183"/>
      <c r="HYZ62" s="183"/>
      <c r="HZA62" s="183"/>
      <c r="HZB62" s="183"/>
      <c r="HZC62" s="183"/>
      <c r="HZD62" s="183"/>
      <c r="HZE62" s="183"/>
      <c r="HZF62" s="183"/>
      <c r="HZG62" s="183"/>
      <c r="HZH62" s="183"/>
      <c r="HZI62" s="183"/>
      <c r="HZJ62" s="183"/>
      <c r="HZK62" s="183"/>
      <c r="HZL62" s="183"/>
      <c r="HZM62" s="183"/>
      <c r="HZN62" s="183"/>
      <c r="HZO62" s="183"/>
      <c r="HZP62" s="183"/>
      <c r="HZQ62" s="183"/>
      <c r="HZR62" s="183"/>
      <c r="HZS62" s="183"/>
      <c r="HZT62" s="183"/>
      <c r="HZU62" s="183"/>
      <c r="HZV62" s="183"/>
      <c r="HZW62" s="183"/>
      <c r="HZX62" s="183"/>
      <c r="HZY62" s="183"/>
      <c r="HZZ62" s="183"/>
      <c r="IAA62" s="183"/>
      <c r="IAB62" s="183"/>
      <c r="IAC62" s="183"/>
      <c r="IAD62" s="183"/>
      <c r="IAE62" s="183"/>
      <c r="IAF62" s="183"/>
      <c r="IAG62" s="183"/>
      <c r="IAH62" s="183"/>
      <c r="IAI62" s="183"/>
      <c r="IAJ62" s="183"/>
      <c r="IAK62" s="183"/>
      <c r="IAL62" s="183"/>
      <c r="IAM62" s="183"/>
      <c r="IAN62" s="183"/>
      <c r="IAO62" s="183"/>
      <c r="IAP62" s="183"/>
      <c r="IAQ62" s="183"/>
      <c r="IAR62" s="183"/>
      <c r="IAS62" s="183"/>
      <c r="IAT62" s="183"/>
      <c r="IAU62" s="183"/>
      <c r="IAV62" s="183"/>
      <c r="IAW62" s="183"/>
      <c r="IAX62" s="183"/>
      <c r="IAY62" s="183"/>
      <c r="IAZ62" s="183"/>
      <c r="IBA62" s="183"/>
      <c r="IBB62" s="183"/>
      <c r="IBC62" s="183"/>
      <c r="IBD62" s="183"/>
      <c r="IBE62" s="183"/>
      <c r="IBF62" s="183"/>
      <c r="IBG62" s="183"/>
      <c r="IBH62" s="183"/>
      <c r="IBI62" s="183"/>
      <c r="IBJ62" s="183"/>
      <c r="IBK62" s="183"/>
      <c r="IBL62" s="183"/>
      <c r="IBM62" s="183"/>
      <c r="IBN62" s="183"/>
      <c r="IBO62" s="183"/>
      <c r="IBP62" s="183"/>
      <c r="IBQ62" s="183"/>
      <c r="IBR62" s="183"/>
      <c r="IBS62" s="183"/>
      <c r="IBT62" s="183"/>
      <c r="IBU62" s="183"/>
      <c r="IBV62" s="183"/>
      <c r="IBW62" s="183"/>
      <c r="IBX62" s="183"/>
      <c r="IBY62" s="183"/>
      <c r="IBZ62" s="183"/>
      <c r="ICA62" s="183"/>
      <c r="ICB62" s="183"/>
      <c r="ICC62" s="183"/>
      <c r="ICD62" s="183"/>
      <c r="ICE62" s="183"/>
      <c r="ICF62" s="183"/>
      <c r="ICG62" s="183"/>
      <c r="ICH62" s="183"/>
      <c r="ICI62" s="183"/>
      <c r="ICJ62" s="183"/>
      <c r="ICK62" s="183"/>
      <c r="ICL62" s="183"/>
      <c r="ICM62" s="183"/>
      <c r="ICN62" s="183"/>
      <c r="ICO62" s="183"/>
      <c r="ICP62" s="183"/>
      <c r="ICQ62" s="183"/>
      <c r="ICR62" s="183"/>
      <c r="ICS62" s="183"/>
      <c r="ICT62" s="183"/>
      <c r="ICU62" s="183"/>
      <c r="ICV62" s="183"/>
      <c r="ICW62" s="183"/>
      <c r="ICX62" s="183"/>
      <c r="ICY62" s="183"/>
      <c r="ICZ62" s="183"/>
      <c r="IDA62" s="183"/>
      <c r="IDB62" s="183"/>
      <c r="IDC62" s="183"/>
      <c r="IDD62" s="183"/>
      <c r="IDE62" s="183"/>
      <c r="IDF62" s="183"/>
      <c r="IDG62" s="183"/>
      <c r="IDH62" s="183"/>
      <c r="IDI62" s="183"/>
      <c r="IDJ62" s="183"/>
      <c r="IDK62" s="183"/>
      <c r="IDL62" s="183"/>
      <c r="IDM62" s="183"/>
      <c r="IDN62" s="183"/>
      <c r="IDO62" s="183"/>
      <c r="IDP62" s="183"/>
      <c r="IDQ62" s="183"/>
      <c r="IDR62" s="183"/>
      <c r="IDS62" s="183"/>
      <c r="IDT62" s="183"/>
      <c r="IDU62" s="183"/>
      <c r="IDV62" s="183"/>
      <c r="IDW62" s="183"/>
      <c r="IDX62" s="183"/>
      <c r="IDY62" s="183"/>
      <c r="IDZ62" s="183"/>
      <c r="IEA62" s="183"/>
      <c r="IEB62" s="183"/>
      <c r="IEC62" s="183"/>
      <c r="IED62" s="183"/>
      <c r="IEE62" s="183"/>
      <c r="IEF62" s="183"/>
      <c r="IEG62" s="183"/>
      <c r="IEH62" s="183"/>
      <c r="IEI62" s="183"/>
      <c r="IEJ62" s="183"/>
      <c r="IEK62" s="183"/>
      <c r="IEL62" s="183"/>
      <c r="IEM62" s="183"/>
      <c r="IEN62" s="183"/>
      <c r="IEO62" s="183"/>
      <c r="IEP62" s="183"/>
      <c r="IEQ62" s="183"/>
      <c r="IER62" s="183"/>
      <c r="IES62" s="183"/>
      <c r="IET62" s="183"/>
      <c r="IEU62" s="183"/>
      <c r="IEV62" s="183"/>
      <c r="IEW62" s="183"/>
      <c r="IEX62" s="183"/>
      <c r="IEY62" s="183"/>
      <c r="IEZ62" s="183"/>
      <c r="IFA62" s="183"/>
      <c r="IFB62" s="183"/>
      <c r="IFC62" s="183"/>
      <c r="IFD62" s="183"/>
      <c r="IFE62" s="183"/>
      <c r="IFF62" s="183"/>
      <c r="IFG62" s="183"/>
      <c r="IFH62" s="183"/>
      <c r="IFI62" s="183"/>
      <c r="IFJ62" s="183"/>
      <c r="IFK62" s="183"/>
      <c r="IFL62" s="183"/>
      <c r="IFM62" s="183"/>
      <c r="IFN62" s="183"/>
      <c r="IFO62" s="183"/>
      <c r="IFP62" s="183"/>
      <c r="IFQ62" s="183"/>
      <c r="IFR62" s="183"/>
      <c r="IFS62" s="183"/>
      <c r="IFT62" s="183"/>
      <c r="IFU62" s="183"/>
      <c r="IFV62" s="183"/>
      <c r="IFW62" s="183"/>
      <c r="IFX62" s="183"/>
      <c r="IFY62" s="183"/>
      <c r="IFZ62" s="183"/>
      <c r="IGA62" s="183"/>
      <c r="IGB62" s="183"/>
      <c r="IGC62" s="183"/>
      <c r="IGD62" s="183"/>
      <c r="IGE62" s="183"/>
      <c r="IGF62" s="183"/>
      <c r="IGG62" s="183"/>
      <c r="IGH62" s="183"/>
      <c r="IGI62" s="183"/>
      <c r="IGJ62" s="183"/>
      <c r="IGK62" s="183"/>
      <c r="IGL62" s="183"/>
      <c r="IGM62" s="183"/>
      <c r="IGN62" s="183"/>
      <c r="IGO62" s="183"/>
      <c r="IGP62" s="183"/>
      <c r="IGQ62" s="183"/>
      <c r="IGR62" s="183"/>
      <c r="IGS62" s="183"/>
      <c r="IGT62" s="183"/>
      <c r="IGU62" s="183"/>
      <c r="IGV62" s="183"/>
      <c r="IGW62" s="183"/>
      <c r="IGX62" s="183"/>
      <c r="IGY62" s="183"/>
      <c r="IGZ62" s="183"/>
      <c r="IHA62" s="183"/>
      <c r="IHB62" s="183"/>
      <c r="IHC62" s="183"/>
      <c r="IHD62" s="183"/>
      <c r="IHE62" s="183"/>
      <c r="IHF62" s="183"/>
      <c r="IHG62" s="183"/>
      <c r="IHH62" s="183"/>
      <c r="IHI62" s="183"/>
      <c r="IHJ62" s="183"/>
      <c r="IHK62" s="183"/>
      <c r="IHL62" s="183"/>
      <c r="IHM62" s="183"/>
      <c r="IHN62" s="183"/>
      <c r="IHO62" s="183"/>
      <c r="IHP62" s="183"/>
      <c r="IHQ62" s="183"/>
      <c r="IHR62" s="183"/>
      <c r="IHS62" s="183"/>
      <c r="IHT62" s="183"/>
      <c r="IHU62" s="183"/>
      <c r="IHV62" s="183"/>
      <c r="IHW62" s="183"/>
      <c r="IHX62" s="183"/>
      <c r="IHY62" s="183"/>
      <c r="IHZ62" s="183"/>
      <c r="IIA62" s="183"/>
      <c r="IIB62" s="183"/>
      <c r="IIC62" s="183"/>
      <c r="IID62" s="183"/>
      <c r="IIE62" s="183"/>
      <c r="IIF62" s="183"/>
      <c r="IIG62" s="183"/>
      <c r="IIH62" s="183"/>
      <c r="III62" s="183"/>
      <c r="IIJ62" s="183"/>
      <c r="IIK62" s="183"/>
      <c r="IIL62" s="183"/>
      <c r="IIM62" s="183"/>
      <c r="IIN62" s="183"/>
      <c r="IIO62" s="183"/>
      <c r="IIP62" s="183"/>
      <c r="IIQ62" s="183"/>
      <c r="IIR62" s="183"/>
      <c r="IIS62" s="183"/>
      <c r="IIT62" s="183"/>
      <c r="IIU62" s="183"/>
      <c r="IIV62" s="183"/>
      <c r="IIW62" s="183"/>
      <c r="IIX62" s="183"/>
      <c r="IIY62" s="183"/>
      <c r="IIZ62" s="183"/>
      <c r="IJA62" s="183"/>
      <c r="IJB62" s="183"/>
      <c r="IJC62" s="183"/>
      <c r="IJD62" s="183"/>
      <c r="IJE62" s="183"/>
      <c r="IJF62" s="183"/>
      <c r="IJG62" s="183"/>
      <c r="IJH62" s="183"/>
      <c r="IJI62" s="183"/>
      <c r="IJJ62" s="183"/>
      <c r="IJK62" s="183"/>
      <c r="IJL62" s="183"/>
      <c r="IJM62" s="183"/>
      <c r="IJN62" s="183"/>
      <c r="IJO62" s="183"/>
      <c r="IJP62" s="183"/>
      <c r="IJQ62" s="183"/>
      <c r="IJR62" s="183"/>
      <c r="IJS62" s="183"/>
      <c r="IJT62" s="183"/>
      <c r="IJU62" s="183"/>
      <c r="IJV62" s="183"/>
      <c r="IJW62" s="183"/>
      <c r="IJX62" s="183"/>
      <c r="IJY62" s="183"/>
      <c r="IJZ62" s="183"/>
      <c r="IKA62" s="183"/>
      <c r="IKB62" s="183"/>
      <c r="IKC62" s="183"/>
      <c r="IKD62" s="183"/>
      <c r="IKE62" s="183"/>
      <c r="IKF62" s="183"/>
      <c r="IKG62" s="183"/>
      <c r="IKH62" s="183"/>
      <c r="IKI62" s="183"/>
      <c r="IKJ62" s="183"/>
      <c r="IKK62" s="183"/>
      <c r="IKL62" s="183"/>
      <c r="IKM62" s="183"/>
      <c r="IKN62" s="183"/>
      <c r="IKO62" s="183"/>
      <c r="IKP62" s="183"/>
      <c r="IKQ62" s="183"/>
      <c r="IKR62" s="183"/>
      <c r="IKS62" s="183"/>
      <c r="IKT62" s="183"/>
      <c r="IKU62" s="183"/>
      <c r="IKV62" s="183"/>
      <c r="IKW62" s="183"/>
      <c r="IKX62" s="183"/>
      <c r="IKY62" s="183"/>
      <c r="IKZ62" s="183"/>
      <c r="ILA62" s="183"/>
      <c r="ILB62" s="183"/>
      <c r="ILC62" s="183"/>
      <c r="ILD62" s="183"/>
      <c r="ILE62" s="183"/>
      <c r="ILF62" s="183"/>
      <c r="ILG62" s="183"/>
      <c r="ILH62" s="183"/>
      <c r="ILI62" s="183"/>
      <c r="ILJ62" s="183"/>
      <c r="ILK62" s="183"/>
      <c r="ILL62" s="183"/>
      <c r="ILM62" s="183"/>
      <c r="ILN62" s="183"/>
      <c r="ILO62" s="183"/>
      <c r="ILP62" s="183"/>
      <c r="ILQ62" s="183"/>
      <c r="ILR62" s="183"/>
      <c r="ILS62" s="183"/>
      <c r="ILT62" s="183"/>
      <c r="ILU62" s="183"/>
      <c r="ILV62" s="183"/>
      <c r="ILW62" s="183"/>
      <c r="ILX62" s="183"/>
      <c r="ILY62" s="183"/>
      <c r="ILZ62" s="183"/>
      <c r="IMA62" s="183"/>
      <c r="IMB62" s="183"/>
      <c r="IMC62" s="183"/>
      <c r="IMD62" s="183"/>
      <c r="IME62" s="183"/>
      <c r="IMF62" s="183"/>
      <c r="IMG62" s="183"/>
      <c r="IMH62" s="183"/>
      <c r="IMI62" s="183"/>
      <c r="IMJ62" s="183"/>
      <c r="IMK62" s="183"/>
      <c r="IML62" s="183"/>
      <c r="IMM62" s="183"/>
      <c r="IMN62" s="183"/>
      <c r="IMO62" s="183"/>
      <c r="IMP62" s="183"/>
      <c r="IMQ62" s="183"/>
      <c r="IMR62" s="183"/>
      <c r="IMS62" s="183"/>
      <c r="IMT62" s="183"/>
      <c r="IMU62" s="183"/>
      <c r="IMV62" s="183"/>
      <c r="IMW62" s="183"/>
      <c r="IMX62" s="183"/>
      <c r="IMY62" s="183"/>
      <c r="IMZ62" s="183"/>
      <c r="INA62" s="183"/>
      <c r="INB62" s="183"/>
      <c r="INC62" s="183"/>
      <c r="IND62" s="183"/>
      <c r="INE62" s="183"/>
      <c r="INF62" s="183"/>
      <c r="ING62" s="183"/>
      <c r="INH62" s="183"/>
      <c r="INI62" s="183"/>
      <c r="INJ62" s="183"/>
      <c r="INK62" s="183"/>
      <c r="INL62" s="183"/>
      <c r="INM62" s="183"/>
      <c r="INN62" s="183"/>
      <c r="INO62" s="183"/>
      <c r="INP62" s="183"/>
      <c r="INQ62" s="183"/>
      <c r="INR62" s="183"/>
      <c r="INS62" s="183"/>
      <c r="INT62" s="183"/>
      <c r="INU62" s="183"/>
      <c r="INV62" s="183"/>
      <c r="INW62" s="183"/>
      <c r="INX62" s="183"/>
      <c r="INY62" s="183"/>
      <c r="INZ62" s="183"/>
      <c r="IOA62" s="183"/>
      <c r="IOB62" s="183"/>
      <c r="IOC62" s="183"/>
      <c r="IOD62" s="183"/>
      <c r="IOE62" s="183"/>
      <c r="IOF62" s="183"/>
      <c r="IOG62" s="183"/>
      <c r="IOH62" s="183"/>
      <c r="IOI62" s="183"/>
      <c r="IOJ62" s="183"/>
      <c r="IOK62" s="183"/>
      <c r="IOL62" s="183"/>
      <c r="IOM62" s="183"/>
      <c r="ION62" s="183"/>
      <c r="IOO62" s="183"/>
      <c r="IOP62" s="183"/>
      <c r="IOQ62" s="183"/>
      <c r="IOR62" s="183"/>
      <c r="IOS62" s="183"/>
      <c r="IOT62" s="183"/>
      <c r="IOU62" s="183"/>
      <c r="IOV62" s="183"/>
      <c r="IOW62" s="183"/>
      <c r="IOX62" s="183"/>
      <c r="IOY62" s="183"/>
      <c r="IOZ62" s="183"/>
      <c r="IPA62" s="183"/>
      <c r="IPB62" s="183"/>
      <c r="IPC62" s="183"/>
      <c r="IPD62" s="183"/>
      <c r="IPE62" s="183"/>
      <c r="IPF62" s="183"/>
      <c r="IPG62" s="183"/>
      <c r="IPH62" s="183"/>
      <c r="IPI62" s="183"/>
      <c r="IPJ62" s="183"/>
      <c r="IPK62" s="183"/>
      <c r="IPL62" s="183"/>
      <c r="IPM62" s="183"/>
      <c r="IPN62" s="183"/>
      <c r="IPO62" s="183"/>
      <c r="IPP62" s="183"/>
      <c r="IPQ62" s="183"/>
      <c r="IPR62" s="183"/>
      <c r="IPS62" s="183"/>
      <c r="IPT62" s="183"/>
      <c r="IPU62" s="183"/>
      <c r="IPV62" s="183"/>
      <c r="IPW62" s="183"/>
      <c r="IPX62" s="183"/>
      <c r="IPY62" s="183"/>
      <c r="IPZ62" s="183"/>
      <c r="IQA62" s="183"/>
      <c r="IQB62" s="183"/>
      <c r="IQC62" s="183"/>
      <c r="IQD62" s="183"/>
      <c r="IQE62" s="183"/>
      <c r="IQF62" s="183"/>
      <c r="IQG62" s="183"/>
      <c r="IQH62" s="183"/>
      <c r="IQI62" s="183"/>
      <c r="IQJ62" s="183"/>
      <c r="IQK62" s="183"/>
      <c r="IQL62" s="183"/>
      <c r="IQM62" s="183"/>
      <c r="IQN62" s="183"/>
      <c r="IQO62" s="183"/>
      <c r="IQP62" s="183"/>
      <c r="IQQ62" s="183"/>
      <c r="IQR62" s="183"/>
      <c r="IQS62" s="183"/>
      <c r="IQT62" s="183"/>
      <c r="IQU62" s="183"/>
      <c r="IQV62" s="183"/>
      <c r="IQW62" s="183"/>
      <c r="IQX62" s="183"/>
      <c r="IQY62" s="183"/>
      <c r="IQZ62" s="183"/>
      <c r="IRA62" s="183"/>
      <c r="IRB62" s="183"/>
      <c r="IRC62" s="183"/>
      <c r="IRD62" s="183"/>
      <c r="IRE62" s="183"/>
      <c r="IRF62" s="183"/>
      <c r="IRG62" s="183"/>
      <c r="IRH62" s="183"/>
      <c r="IRI62" s="183"/>
      <c r="IRJ62" s="183"/>
      <c r="IRK62" s="183"/>
      <c r="IRL62" s="183"/>
      <c r="IRM62" s="183"/>
      <c r="IRN62" s="183"/>
      <c r="IRO62" s="183"/>
      <c r="IRP62" s="183"/>
      <c r="IRQ62" s="183"/>
      <c r="IRR62" s="183"/>
      <c r="IRS62" s="183"/>
      <c r="IRT62" s="183"/>
      <c r="IRU62" s="183"/>
      <c r="IRV62" s="183"/>
      <c r="IRW62" s="183"/>
      <c r="IRX62" s="183"/>
      <c r="IRY62" s="183"/>
      <c r="IRZ62" s="183"/>
      <c r="ISA62" s="183"/>
      <c r="ISB62" s="183"/>
      <c r="ISC62" s="183"/>
      <c r="ISD62" s="183"/>
      <c r="ISE62" s="183"/>
      <c r="ISF62" s="183"/>
      <c r="ISG62" s="183"/>
      <c r="ISH62" s="183"/>
      <c r="ISI62" s="183"/>
      <c r="ISJ62" s="183"/>
      <c r="ISK62" s="183"/>
      <c r="ISL62" s="183"/>
      <c r="ISM62" s="183"/>
      <c r="ISN62" s="183"/>
      <c r="ISO62" s="183"/>
      <c r="ISP62" s="183"/>
      <c r="ISQ62" s="183"/>
      <c r="ISR62" s="183"/>
      <c r="ISS62" s="183"/>
      <c r="IST62" s="183"/>
      <c r="ISU62" s="183"/>
      <c r="ISV62" s="183"/>
      <c r="ISW62" s="183"/>
      <c r="ISX62" s="183"/>
      <c r="ISY62" s="183"/>
      <c r="ISZ62" s="183"/>
      <c r="ITA62" s="183"/>
      <c r="ITB62" s="183"/>
      <c r="ITC62" s="183"/>
      <c r="ITD62" s="183"/>
      <c r="ITE62" s="183"/>
      <c r="ITF62" s="183"/>
      <c r="ITG62" s="183"/>
      <c r="ITH62" s="183"/>
      <c r="ITI62" s="183"/>
      <c r="ITJ62" s="183"/>
      <c r="ITK62" s="183"/>
      <c r="ITL62" s="183"/>
      <c r="ITM62" s="183"/>
      <c r="ITN62" s="183"/>
      <c r="ITO62" s="183"/>
      <c r="ITP62" s="183"/>
      <c r="ITQ62" s="183"/>
      <c r="ITR62" s="183"/>
      <c r="ITS62" s="183"/>
      <c r="ITT62" s="183"/>
      <c r="ITU62" s="183"/>
      <c r="ITV62" s="183"/>
      <c r="ITW62" s="183"/>
      <c r="ITX62" s="183"/>
      <c r="ITY62" s="183"/>
      <c r="ITZ62" s="183"/>
      <c r="IUA62" s="183"/>
      <c r="IUB62" s="183"/>
      <c r="IUC62" s="183"/>
      <c r="IUD62" s="183"/>
      <c r="IUE62" s="183"/>
      <c r="IUF62" s="183"/>
      <c r="IUG62" s="183"/>
      <c r="IUH62" s="183"/>
      <c r="IUI62" s="183"/>
      <c r="IUJ62" s="183"/>
      <c r="IUK62" s="183"/>
      <c r="IUL62" s="183"/>
      <c r="IUM62" s="183"/>
      <c r="IUN62" s="183"/>
      <c r="IUO62" s="183"/>
      <c r="IUP62" s="183"/>
      <c r="IUQ62" s="183"/>
      <c r="IUR62" s="183"/>
      <c r="IUS62" s="183"/>
      <c r="IUT62" s="183"/>
      <c r="IUU62" s="183"/>
      <c r="IUV62" s="183"/>
      <c r="IUW62" s="183"/>
      <c r="IUX62" s="183"/>
      <c r="IUY62" s="183"/>
      <c r="IUZ62" s="183"/>
      <c r="IVA62" s="183"/>
      <c r="IVB62" s="183"/>
      <c r="IVC62" s="183"/>
      <c r="IVD62" s="183"/>
      <c r="IVE62" s="183"/>
      <c r="IVF62" s="183"/>
      <c r="IVG62" s="183"/>
      <c r="IVH62" s="183"/>
      <c r="IVI62" s="183"/>
      <c r="IVJ62" s="183"/>
      <c r="IVK62" s="183"/>
      <c r="IVL62" s="183"/>
      <c r="IVM62" s="183"/>
      <c r="IVN62" s="183"/>
      <c r="IVO62" s="183"/>
      <c r="IVP62" s="183"/>
      <c r="IVQ62" s="183"/>
      <c r="IVR62" s="183"/>
      <c r="IVS62" s="183"/>
      <c r="IVT62" s="183"/>
      <c r="IVU62" s="183"/>
      <c r="IVV62" s="183"/>
      <c r="IVW62" s="183"/>
      <c r="IVX62" s="183"/>
      <c r="IVY62" s="183"/>
      <c r="IVZ62" s="183"/>
      <c r="IWA62" s="183"/>
      <c r="IWB62" s="183"/>
      <c r="IWC62" s="183"/>
      <c r="IWD62" s="183"/>
      <c r="IWE62" s="183"/>
      <c r="IWF62" s="183"/>
      <c r="IWG62" s="183"/>
      <c r="IWH62" s="183"/>
      <c r="IWI62" s="183"/>
      <c r="IWJ62" s="183"/>
      <c r="IWK62" s="183"/>
      <c r="IWL62" s="183"/>
      <c r="IWM62" s="183"/>
      <c r="IWN62" s="183"/>
      <c r="IWO62" s="183"/>
      <c r="IWP62" s="183"/>
      <c r="IWQ62" s="183"/>
      <c r="IWR62" s="183"/>
      <c r="IWS62" s="183"/>
      <c r="IWT62" s="183"/>
      <c r="IWU62" s="183"/>
      <c r="IWV62" s="183"/>
      <c r="IWW62" s="183"/>
      <c r="IWX62" s="183"/>
      <c r="IWY62" s="183"/>
      <c r="IWZ62" s="183"/>
      <c r="IXA62" s="183"/>
      <c r="IXB62" s="183"/>
      <c r="IXC62" s="183"/>
      <c r="IXD62" s="183"/>
      <c r="IXE62" s="183"/>
      <c r="IXF62" s="183"/>
      <c r="IXG62" s="183"/>
      <c r="IXH62" s="183"/>
      <c r="IXI62" s="183"/>
      <c r="IXJ62" s="183"/>
      <c r="IXK62" s="183"/>
      <c r="IXL62" s="183"/>
      <c r="IXM62" s="183"/>
      <c r="IXN62" s="183"/>
      <c r="IXO62" s="183"/>
      <c r="IXP62" s="183"/>
      <c r="IXQ62" s="183"/>
      <c r="IXR62" s="183"/>
      <c r="IXS62" s="183"/>
      <c r="IXT62" s="183"/>
      <c r="IXU62" s="183"/>
      <c r="IXV62" s="183"/>
      <c r="IXW62" s="183"/>
      <c r="IXX62" s="183"/>
      <c r="IXY62" s="183"/>
      <c r="IXZ62" s="183"/>
      <c r="IYA62" s="183"/>
      <c r="IYB62" s="183"/>
      <c r="IYC62" s="183"/>
      <c r="IYD62" s="183"/>
      <c r="IYE62" s="183"/>
      <c r="IYF62" s="183"/>
      <c r="IYG62" s="183"/>
      <c r="IYH62" s="183"/>
      <c r="IYI62" s="183"/>
      <c r="IYJ62" s="183"/>
      <c r="IYK62" s="183"/>
      <c r="IYL62" s="183"/>
      <c r="IYM62" s="183"/>
      <c r="IYN62" s="183"/>
      <c r="IYO62" s="183"/>
      <c r="IYP62" s="183"/>
      <c r="IYQ62" s="183"/>
      <c r="IYR62" s="183"/>
      <c r="IYS62" s="183"/>
      <c r="IYT62" s="183"/>
      <c r="IYU62" s="183"/>
      <c r="IYV62" s="183"/>
      <c r="IYW62" s="183"/>
      <c r="IYX62" s="183"/>
      <c r="IYY62" s="183"/>
      <c r="IYZ62" s="183"/>
      <c r="IZA62" s="183"/>
      <c r="IZB62" s="183"/>
      <c r="IZC62" s="183"/>
      <c r="IZD62" s="183"/>
      <c r="IZE62" s="183"/>
      <c r="IZF62" s="183"/>
      <c r="IZG62" s="183"/>
      <c r="IZH62" s="183"/>
      <c r="IZI62" s="183"/>
      <c r="IZJ62" s="183"/>
      <c r="IZK62" s="183"/>
      <c r="IZL62" s="183"/>
      <c r="IZM62" s="183"/>
      <c r="IZN62" s="183"/>
      <c r="IZO62" s="183"/>
      <c r="IZP62" s="183"/>
      <c r="IZQ62" s="183"/>
      <c r="IZR62" s="183"/>
      <c r="IZS62" s="183"/>
      <c r="IZT62" s="183"/>
      <c r="IZU62" s="183"/>
      <c r="IZV62" s="183"/>
      <c r="IZW62" s="183"/>
      <c r="IZX62" s="183"/>
      <c r="IZY62" s="183"/>
      <c r="IZZ62" s="183"/>
      <c r="JAA62" s="183"/>
      <c r="JAB62" s="183"/>
      <c r="JAC62" s="183"/>
      <c r="JAD62" s="183"/>
      <c r="JAE62" s="183"/>
      <c r="JAF62" s="183"/>
      <c r="JAG62" s="183"/>
      <c r="JAH62" s="183"/>
      <c r="JAI62" s="183"/>
      <c r="JAJ62" s="183"/>
      <c r="JAK62" s="183"/>
      <c r="JAL62" s="183"/>
      <c r="JAM62" s="183"/>
      <c r="JAN62" s="183"/>
      <c r="JAO62" s="183"/>
      <c r="JAP62" s="183"/>
      <c r="JAQ62" s="183"/>
      <c r="JAR62" s="183"/>
      <c r="JAS62" s="183"/>
      <c r="JAT62" s="183"/>
      <c r="JAU62" s="183"/>
      <c r="JAV62" s="183"/>
      <c r="JAW62" s="183"/>
      <c r="JAX62" s="183"/>
      <c r="JAY62" s="183"/>
      <c r="JAZ62" s="183"/>
      <c r="JBA62" s="183"/>
      <c r="JBB62" s="183"/>
      <c r="JBC62" s="183"/>
      <c r="JBD62" s="183"/>
      <c r="JBE62" s="183"/>
      <c r="JBF62" s="183"/>
      <c r="JBG62" s="183"/>
      <c r="JBH62" s="183"/>
      <c r="JBI62" s="183"/>
      <c r="JBJ62" s="183"/>
      <c r="JBK62" s="183"/>
      <c r="JBL62" s="183"/>
      <c r="JBM62" s="183"/>
      <c r="JBN62" s="183"/>
      <c r="JBO62" s="183"/>
      <c r="JBP62" s="183"/>
      <c r="JBQ62" s="183"/>
      <c r="JBR62" s="183"/>
      <c r="JBS62" s="183"/>
      <c r="JBT62" s="183"/>
      <c r="JBU62" s="183"/>
      <c r="JBV62" s="183"/>
      <c r="JBW62" s="183"/>
      <c r="JBX62" s="183"/>
      <c r="JBY62" s="183"/>
      <c r="JBZ62" s="183"/>
      <c r="JCA62" s="183"/>
      <c r="JCB62" s="183"/>
      <c r="JCC62" s="183"/>
      <c r="JCD62" s="183"/>
      <c r="JCE62" s="183"/>
      <c r="JCF62" s="183"/>
      <c r="JCG62" s="183"/>
      <c r="JCH62" s="183"/>
      <c r="JCI62" s="183"/>
      <c r="JCJ62" s="183"/>
      <c r="JCK62" s="183"/>
      <c r="JCL62" s="183"/>
      <c r="JCM62" s="183"/>
      <c r="JCN62" s="183"/>
      <c r="JCO62" s="183"/>
      <c r="JCP62" s="183"/>
      <c r="JCQ62" s="183"/>
      <c r="JCR62" s="183"/>
      <c r="JCS62" s="183"/>
      <c r="JCT62" s="183"/>
      <c r="JCU62" s="183"/>
      <c r="JCV62" s="183"/>
      <c r="JCW62" s="183"/>
      <c r="JCX62" s="183"/>
      <c r="JCY62" s="183"/>
      <c r="JCZ62" s="183"/>
      <c r="JDA62" s="183"/>
      <c r="JDB62" s="183"/>
      <c r="JDC62" s="183"/>
      <c r="JDD62" s="183"/>
      <c r="JDE62" s="183"/>
      <c r="JDF62" s="183"/>
      <c r="JDG62" s="183"/>
      <c r="JDH62" s="183"/>
      <c r="JDI62" s="183"/>
      <c r="JDJ62" s="183"/>
      <c r="JDK62" s="183"/>
      <c r="JDL62" s="183"/>
      <c r="JDM62" s="183"/>
      <c r="JDN62" s="183"/>
      <c r="JDO62" s="183"/>
      <c r="JDP62" s="183"/>
      <c r="JDQ62" s="183"/>
      <c r="JDR62" s="183"/>
      <c r="JDS62" s="183"/>
      <c r="JDT62" s="183"/>
      <c r="JDU62" s="183"/>
      <c r="JDV62" s="183"/>
      <c r="JDW62" s="183"/>
      <c r="JDX62" s="183"/>
      <c r="JDY62" s="183"/>
      <c r="JDZ62" s="183"/>
      <c r="JEA62" s="183"/>
      <c r="JEB62" s="183"/>
      <c r="JEC62" s="183"/>
      <c r="JED62" s="183"/>
      <c r="JEE62" s="183"/>
      <c r="JEF62" s="183"/>
      <c r="JEG62" s="183"/>
      <c r="JEH62" s="183"/>
      <c r="JEI62" s="183"/>
      <c r="JEJ62" s="183"/>
      <c r="JEK62" s="183"/>
      <c r="JEL62" s="183"/>
      <c r="JEM62" s="183"/>
      <c r="JEN62" s="183"/>
      <c r="JEO62" s="183"/>
      <c r="JEP62" s="183"/>
      <c r="JEQ62" s="183"/>
      <c r="JER62" s="183"/>
      <c r="JES62" s="183"/>
      <c r="JET62" s="183"/>
      <c r="JEU62" s="183"/>
      <c r="JEV62" s="183"/>
      <c r="JEW62" s="183"/>
      <c r="JEX62" s="183"/>
      <c r="JEY62" s="183"/>
      <c r="JEZ62" s="183"/>
      <c r="JFA62" s="183"/>
      <c r="JFB62" s="183"/>
      <c r="JFC62" s="183"/>
      <c r="JFD62" s="183"/>
      <c r="JFE62" s="183"/>
      <c r="JFF62" s="183"/>
      <c r="JFG62" s="183"/>
      <c r="JFH62" s="183"/>
      <c r="JFI62" s="183"/>
      <c r="JFJ62" s="183"/>
      <c r="JFK62" s="183"/>
      <c r="JFL62" s="183"/>
      <c r="JFM62" s="183"/>
      <c r="JFN62" s="183"/>
      <c r="JFO62" s="183"/>
      <c r="JFP62" s="183"/>
      <c r="JFQ62" s="183"/>
      <c r="JFR62" s="183"/>
      <c r="JFS62" s="183"/>
      <c r="JFT62" s="183"/>
      <c r="JFU62" s="183"/>
      <c r="JFV62" s="183"/>
      <c r="JFW62" s="183"/>
      <c r="JFX62" s="183"/>
      <c r="JFY62" s="183"/>
      <c r="JFZ62" s="183"/>
      <c r="JGA62" s="183"/>
      <c r="JGB62" s="183"/>
      <c r="JGC62" s="183"/>
      <c r="JGD62" s="183"/>
      <c r="JGE62" s="183"/>
      <c r="JGF62" s="183"/>
      <c r="JGG62" s="183"/>
      <c r="JGH62" s="183"/>
      <c r="JGI62" s="183"/>
      <c r="JGJ62" s="183"/>
      <c r="JGK62" s="183"/>
      <c r="JGL62" s="183"/>
      <c r="JGM62" s="183"/>
      <c r="JGN62" s="183"/>
      <c r="JGO62" s="183"/>
      <c r="JGP62" s="183"/>
      <c r="JGQ62" s="183"/>
      <c r="JGR62" s="183"/>
      <c r="JGS62" s="183"/>
      <c r="JGT62" s="183"/>
      <c r="JGU62" s="183"/>
      <c r="JGV62" s="183"/>
      <c r="JGW62" s="183"/>
      <c r="JGX62" s="183"/>
      <c r="JGY62" s="183"/>
      <c r="JGZ62" s="183"/>
      <c r="JHA62" s="183"/>
      <c r="JHB62" s="183"/>
      <c r="JHC62" s="183"/>
      <c r="JHD62" s="183"/>
      <c r="JHE62" s="183"/>
      <c r="JHF62" s="183"/>
      <c r="JHG62" s="183"/>
      <c r="JHH62" s="183"/>
      <c r="JHI62" s="183"/>
      <c r="JHJ62" s="183"/>
      <c r="JHK62" s="183"/>
      <c r="JHL62" s="183"/>
      <c r="JHM62" s="183"/>
      <c r="JHN62" s="183"/>
      <c r="JHO62" s="183"/>
      <c r="JHP62" s="183"/>
      <c r="JHQ62" s="183"/>
      <c r="JHR62" s="183"/>
      <c r="JHS62" s="183"/>
      <c r="JHT62" s="183"/>
      <c r="JHU62" s="183"/>
      <c r="JHV62" s="183"/>
      <c r="JHW62" s="183"/>
      <c r="JHX62" s="183"/>
      <c r="JHY62" s="183"/>
      <c r="JHZ62" s="183"/>
      <c r="JIA62" s="183"/>
      <c r="JIB62" s="183"/>
      <c r="JIC62" s="183"/>
      <c r="JID62" s="183"/>
      <c r="JIE62" s="183"/>
      <c r="JIF62" s="183"/>
      <c r="JIG62" s="183"/>
      <c r="JIH62" s="183"/>
      <c r="JII62" s="183"/>
      <c r="JIJ62" s="183"/>
      <c r="JIK62" s="183"/>
      <c r="JIL62" s="183"/>
      <c r="JIM62" s="183"/>
      <c r="JIN62" s="183"/>
      <c r="JIO62" s="183"/>
      <c r="JIP62" s="183"/>
      <c r="JIQ62" s="183"/>
      <c r="JIR62" s="183"/>
      <c r="JIS62" s="183"/>
      <c r="JIT62" s="183"/>
      <c r="JIU62" s="183"/>
      <c r="JIV62" s="183"/>
      <c r="JIW62" s="183"/>
      <c r="JIX62" s="183"/>
      <c r="JIY62" s="183"/>
      <c r="JIZ62" s="183"/>
      <c r="JJA62" s="183"/>
      <c r="JJB62" s="183"/>
      <c r="JJC62" s="183"/>
      <c r="JJD62" s="183"/>
      <c r="JJE62" s="183"/>
      <c r="JJF62" s="183"/>
      <c r="JJG62" s="183"/>
      <c r="JJH62" s="183"/>
      <c r="JJI62" s="183"/>
      <c r="JJJ62" s="183"/>
      <c r="JJK62" s="183"/>
      <c r="JJL62" s="183"/>
      <c r="JJM62" s="183"/>
      <c r="JJN62" s="183"/>
      <c r="JJO62" s="183"/>
      <c r="JJP62" s="183"/>
      <c r="JJQ62" s="183"/>
      <c r="JJR62" s="183"/>
      <c r="JJS62" s="183"/>
      <c r="JJT62" s="183"/>
      <c r="JJU62" s="183"/>
      <c r="JJV62" s="183"/>
      <c r="JJW62" s="183"/>
      <c r="JJX62" s="183"/>
      <c r="JJY62" s="183"/>
      <c r="JJZ62" s="183"/>
      <c r="JKA62" s="183"/>
      <c r="JKB62" s="183"/>
      <c r="JKC62" s="183"/>
      <c r="JKD62" s="183"/>
      <c r="JKE62" s="183"/>
      <c r="JKF62" s="183"/>
      <c r="JKG62" s="183"/>
      <c r="JKH62" s="183"/>
      <c r="JKI62" s="183"/>
      <c r="JKJ62" s="183"/>
      <c r="JKK62" s="183"/>
      <c r="JKL62" s="183"/>
      <c r="JKM62" s="183"/>
      <c r="JKN62" s="183"/>
      <c r="JKO62" s="183"/>
      <c r="JKP62" s="183"/>
      <c r="JKQ62" s="183"/>
      <c r="JKR62" s="183"/>
      <c r="JKS62" s="183"/>
      <c r="JKT62" s="183"/>
      <c r="JKU62" s="183"/>
      <c r="JKV62" s="183"/>
      <c r="JKW62" s="183"/>
      <c r="JKX62" s="183"/>
      <c r="JKY62" s="183"/>
      <c r="JKZ62" s="183"/>
      <c r="JLA62" s="183"/>
      <c r="JLB62" s="183"/>
      <c r="JLC62" s="183"/>
      <c r="JLD62" s="183"/>
      <c r="JLE62" s="183"/>
      <c r="JLF62" s="183"/>
      <c r="JLG62" s="183"/>
      <c r="JLH62" s="183"/>
      <c r="JLI62" s="183"/>
      <c r="JLJ62" s="183"/>
      <c r="JLK62" s="183"/>
      <c r="JLL62" s="183"/>
      <c r="JLM62" s="183"/>
      <c r="JLN62" s="183"/>
      <c r="JLO62" s="183"/>
      <c r="JLP62" s="183"/>
      <c r="JLQ62" s="183"/>
      <c r="JLR62" s="183"/>
      <c r="JLS62" s="183"/>
      <c r="JLT62" s="183"/>
      <c r="JLU62" s="183"/>
      <c r="JLV62" s="183"/>
      <c r="JLW62" s="183"/>
      <c r="JLX62" s="183"/>
      <c r="JLY62" s="183"/>
      <c r="JLZ62" s="183"/>
      <c r="JMA62" s="183"/>
      <c r="JMB62" s="183"/>
      <c r="JMC62" s="183"/>
      <c r="JMD62" s="183"/>
      <c r="JME62" s="183"/>
      <c r="JMF62" s="183"/>
      <c r="JMG62" s="183"/>
      <c r="JMH62" s="183"/>
      <c r="JMI62" s="183"/>
      <c r="JMJ62" s="183"/>
      <c r="JMK62" s="183"/>
      <c r="JML62" s="183"/>
      <c r="JMM62" s="183"/>
      <c r="JMN62" s="183"/>
      <c r="JMO62" s="183"/>
      <c r="JMP62" s="183"/>
      <c r="JMQ62" s="183"/>
      <c r="JMR62" s="183"/>
      <c r="JMS62" s="183"/>
      <c r="JMT62" s="183"/>
      <c r="JMU62" s="183"/>
      <c r="JMV62" s="183"/>
      <c r="JMW62" s="183"/>
      <c r="JMX62" s="183"/>
      <c r="JMY62" s="183"/>
      <c r="JMZ62" s="183"/>
      <c r="JNA62" s="183"/>
      <c r="JNB62" s="183"/>
      <c r="JNC62" s="183"/>
      <c r="JND62" s="183"/>
      <c r="JNE62" s="183"/>
      <c r="JNF62" s="183"/>
      <c r="JNG62" s="183"/>
      <c r="JNH62" s="183"/>
      <c r="JNI62" s="183"/>
      <c r="JNJ62" s="183"/>
      <c r="JNK62" s="183"/>
      <c r="JNL62" s="183"/>
      <c r="JNM62" s="183"/>
      <c r="JNN62" s="183"/>
      <c r="JNO62" s="183"/>
      <c r="JNP62" s="183"/>
      <c r="JNQ62" s="183"/>
      <c r="JNR62" s="183"/>
      <c r="JNS62" s="183"/>
      <c r="JNT62" s="183"/>
      <c r="JNU62" s="183"/>
      <c r="JNV62" s="183"/>
      <c r="JNW62" s="183"/>
      <c r="JNX62" s="183"/>
      <c r="JNY62" s="183"/>
      <c r="JNZ62" s="183"/>
      <c r="JOA62" s="183"/>
      <c r="JOB62" s="183"/>
      <c r="JOC62" s="183"/>
      <c r="JOD62" s="183"/>
      <c r="JOE62" s="183"/>
      <c r="JOF62" s="183"/>
      <c r="JOG62" s="183"/>
      <c r="JOH62" s="183"/>
      <c r="JOI62" s="183"/>
      <c r="JOJ62" s="183"/>
      <c r="JOK62" s="183"/>
      <c r="JOL62" s="183"/>
      <c r="JOM62" s="183"/>
      <c r="JON62" s="183"/>
      <c r="JOO62" s="183"/>
      <c r="JOP62" s="183"/>
      <c r="JOQ62" s="183"/>
      <c r="JOR62" s="183"/>
      <c r="JOS62" s="183"/>
      <c r="JOT62" s="183"/>
      <c r="JOU62" s="183"/>
      <c r="JOV62" s="183"/>
      <c r="JOW62" s="183"/>
      <c r="JOX62" s="183"/>
      <c r="JOY62" s="183"/>
      <c r="JOZ62" s="183"/>
      <c r="JPA62" s="183"/>
      <c r="JPB62" s="183"/>
      <c r="JPC62" s="183"/>
      <c r="JPD62" s="183"/>
      <c r="JPE62" s="183"/>
      <c r="JPF62" s="183"/>
      <c r="JPG62" s="183"/>
      <c r="JPH62" s="183"/>
      <c r="JPI62" s="183"/>
      <c r="JPJ62" s="183"/>
      <c r="JPK62" s="183"/>
      <c r="JPL62" s="183"/>
      <c r="JPM62" s="183"/>
      <c r="JPN62" s="183"/>
      <c r="JPO62" s="183"/>
      <c r="JPP62" s="183"/>
      <c r="JPQ62" s="183"/>
      <c r="JPR62" s="183"/>
      <c r="JPS62" s="183"/>
      <c r="JPT62" s="183"/>
      <c r="JPU62" s="183"/>
      <c r="JPV62" s="183"/>
      <c r="JPW62" s="183"/>
      <c r="JPX62" s="183"/>
      <c r="JPY62" s="183"/>
      <c r="JPZ62" s="183"/>
      <c r="JQA62" s="183"/>
      <c r="JQB62" s="183"/>
      <c r="JQC62" s="183"/>
      <c r="JQD62" s="183"/>
      <c r="JQE62" s="183"/>
      <c r="JQF62" s="183"/>
      <c r="JQG62" s="183"/>
      <c r="JQH62" s="183"/>
      <c r="JQI62" s="183"/>
      <c r="JQJ62" s="183"/>
      <c r="JQK62" s="183"/>
      <c r="JQL62" s="183"/>
      <c r="JQM62" s="183"/>
      <c r="JQN62" s="183"/>
      <c r="JQO62" s="183"/>
      <c r="JQP62" s="183"/>
      <c r="JQQ62" s="183"/>
      <c r="JQR62" s="183"/>
      <c r="JQS62" s="183"/>
      <c r="JQT62" s="183"/>
      <c r="JQU62" s="183"/>
      <c r="JQV62" s="183"/>
      <c r="JQW62" s="183"/>
      <c r="JQX62" s="183"/>
      <c r="JQY62" s="183"/>
      <c r="JQZ62" s="183"/>
      <c r="JRA62" s="183"/>
      <c r="JRB62" s="183"/>
      <c r="JRC62" s="183"/>
      <c r="JRD62" s="183"/>
      <c r="JRE62" s="183"/>
      <c r="JRF62" s="183"/>
      <c r="JRG62" s="183"/>
      <c r="JRH62" s="183"/>
      <c r="JRI62" s="183"/>
      <c r="JRJ62" s="183"/>
      <c r="JRK62" s="183"/>
      <c r="JRL62" s="183"/>
      <c r="JRM62" s="183"/>
      <c r="JRN62" s="183"/>
      <c r="JRO62" s="183"/>
      <c r="JRP62" s="183"/>
      <c r="JRQ62" s="183"/>
      <c r="JRR62" s="183"/>
      <c r="JRS62" s="183"/>
      <c r="JRT62" s="183"/>
      <c r="JRU62" s="183"/>
      <c r="JRV62" s="183"/>
      <c r="JRW62" s="183"/>
      <c r="JRX62" s="183"/>
      <c r="JRY62" s="183"/>
      <c r="JRZ62" s="183"/>
      <c r="JSA62" s="183"/>
      <c r="JSB62" s="183"/>
      <c r="JSC62" s="183"/>
      <c r="JSD62" s="183"/>
      <c r="JSE62" s="183"/>
      <c r="JSF62" s="183"/>
      <c r="JSG62" s="183"/>
      <c r="JSH62" s="183"/>
      <c r="JSI62" s="183"/>
      <c r="JSJ62" s="183"/>
      <c r="JSK62" s="183"/>
      <c r="JSL62" s="183"/>
      <c r="JSM62" s="183"/>
      <c r="JSN62" s="183"/>
      <c r="JSO62" s="183"/>
      <c r="JSP62" s="183"/>
      <c r="JSQ62" s="183"/>
      <c r="JSR62" s="183"/>
      <c r="JSS62" s="183"/>
      <c r="JST62" s="183"/>
      <c r="JSU62" s="183"/>
      <c r="JSV62" s="183"/>
      <c r="JSW62" s="183"/>
      <c r="JSX62" s="183"/>
      <c r="JSY62" s="183"/>
      <c r="JSZ62" s="183"/>
      <c r="JTA62" s="183"/>
      <c r="JTB62" s="183"/>
      <c r="JTC62" s="183"/>
      <c r="JTD62" s="183"/>
      <c r="JTE62" s="183"/>
      <c r="JTF62" s="183"/>
      <c r="JTG62" s="183"/>
      <c r="JTH62" s="183"/>
      <c r="JTI62" s="183"/>
      <c r="JTJ62" s="183"/>
      <c r="JTK62" s="183"/>
      <c r="JTL62" s="183"/>
      <c r="JTM62" s="183"/>
      <c r="JTN62" s="183"/>
      <c r="JTO62" s="183"/>
      <c r="JTP62" s="183"/>
      <c r="JTQ62" s="183"/>
      <c r="JTR62" s="183"/>
      <c r="JTS62" s="183"/>
      <c r="JTT62" s="183"/>
      <c r="JTU62" s="183"/>
      <c r="JTV62" s="183"/>
      <c r="JTW62" s="183"/>
      <c r="JTX62" s="183"/>
      <c r="JTY62" s="183"/>
      <c r="JTZ62" s="183"/>
      <c r="JUA62" s="183"/>
      <c r="JUB62" s="183"/>
      <c r="JUC62" s="183"/>
      <c r="JUD62" s="183"/>
      <c r="JUE62" s="183"/>
      <c r="JUF62" s="183"/>
      <c r="JUG62" s="183"/>
      <c r="JUH62" s="183"/>
      <c r="JUI62" s="183"/>
      <c r="JUJ62" s="183"/>
      <c r="JUK62" s="183"/>
      <c r="JUL62" s="183"/>
      <c r="JUM62" s="183"/>
      <c r="JUN62" s="183"/>
      <c r="JUO62" s="183"/>
      <c r="JUP62" s="183"/>
      <c r="JUQ62" s="183"/>
      <c r="JUR62" s="183"/>
      <c r="JUS62" s="183"/>
      <c r="JUT62" s="183"/>
      <c r="JUU62" s="183"/>
      <c r="JUV62" s="183"/>
      <c r="JUW62" s="183"/>
      <c r="JUX62" s="183"/>
      <c r="JUY62" s="183"/>
      <c r="JUZ62" s="183"/>
      <c r="JVA62" s="183"/>
      <c r="JVB62" s="183"/>
      <c r="JVC62" s="183"/>
      <c r="JVD62" s="183"/>
      <c r="JVE62" s="183"/>
      <c r="JVF62" s="183"/>
      <c r="JVG62" s="183"/>
      <c r="JVH62" s="183"/>
      <c r="JVI62" s="183"/>
      <c r="JVJ62" s="183"/>
      <c r="JVK62" s="183"/>
      <c r="JVL62" s="183"/>
      <c r="JVM62" s="183"/>
      <c r="JVN62" s="183"/>
      <c r="JVO62" s="183"/>
      <c r="JVP62" s="183"/>
      <c r="JVQ62" s="183"/>
      <c r="JVR62" s="183"/>
      <c r="JVS62" s="183"/>
      <c r="JVT62" s="183"/>
      <c r="JVU62" s="183"/>
      <c r="JVV62" s="183"/>
      <c r="JVW62" s="183"/>
      <c r="JVX62" s="183"/>
      <c r="JVY62" s="183"/>
      <c r="JVZ62" s="183"/>
      <c r="JWA62" s="183"/>
      <c r="JWB62" s="183"/>
      <c r="JWC62" s="183"/>
      <c r="JWD62" s="183"/>
      <c r="JWE62" s="183"/>
      <c r="JWF62" s="183"/>
      <c r="JWG62" s="183"/>
      <c r="JWH62" s="183"/>
      <c r="JWI62" s="183"/>
      <c r="JWJ62" s="183"/>
      <c r="JWK62" s="183"/>
      <c r="JWL62" s="183"/>
      <c r="JWM62" s="183"/>
      <c r="JWN62" s="183"/>
      <c r="JWO62" s="183"/>
      <c r="JWP62" s="183"/>
      <c r="JWQ62" s="183"/>
      <c r="JWR62" s="183"/>
      <c r="JWS62" s="183"/>
      <c r="JWT62" s="183"/>
      <c r="JWU62" s="183"/>
      <c r="JWV62" s="183"/>
      <c r="JWW62" s="183"/>
      <c r="JWX62" s="183"/>
      <c r="JWY62" s="183"/>
      <c r="JWZ62" s="183"/>
      <c r="JXA62" s="183"/>
      <c r="JXB62" s="183"/>
      <c r="JXC62" s="183"/>
      <c r="JXD62" s="183"/>
      <c r="JXE62" s="183"/>
      <c r="JXF62" s="183"/>
      <c r="JXG62" s="183"/>
      <c r="JXH62" s="183"/>
      <c r="JXI62" s="183"/>
      <c r="JXJ62" s="183"/>
      <c r="JXK62" s="183"/>
      <c r="JXL62" s="183"/>
      <c r="JXM62" s="183"/>
      <c r="JXN62" s="183"/>
      <c r="JXO62" s="183"/>
      <c r="JXP62" s="183"/>
      <c r="JXQ62" s="183"/>
      <c r="JXR62" s="183"/>
      <c r="JXS62" s="183"/>
      <c r="JXT62" s="183"/>
      <c r="JXU62" s="183"/>
      <c r="JXV62" s="183"/>
      <c r="JXW62" s="183"/>
      <c r="JXX62" s="183"/>
      <c r="JXY62" s="183"/>
      <c r="JXZ62" s="183"/>
      <c r="JYA62" s="183"/>
      <c r="JYB62" s="183"/>
      <c r="JYC62" s="183"/>
      <c r="JYD62" s="183"/>
      <c r="JYE62" s="183"/>
      <c r="JYF62" s="183"/>
      <c r="JYG62" s="183"/>
      <c r="JYH62" s="183"/>
      <c r="JYI62" s="183"/>
      <c r="JYJ62" s="183"/>
      <c r="JYK62" s="183"/>
      <c r="JYL62" s="183"/>
      <c r="JYM62" s="183"/>
      <c r="JYN62" s="183"/>
      <c r="JYO62" s="183"/>
      <c r="JYP62" s="183"/>
      <c r="JYQ62" s="183"/>
      <c r="JYR62" s="183"/>
      <c r="JYS62" s="183"/>
      <c r="JYT62" s="183"/>
      <c r="JYU62" s="183"/>
      <c r="JYV62" s="183"/>
      <c r="JYW62" s="183"/>
      <c r="JYX62" s="183"/>
      <c r="JYY62" s="183"/>
      <c r="JYZ62" s="183"/>
      <c r="JZA62" s="183"/>
      <c r="JZB62" s="183"/>
      <c r="JZC62" s="183"/>
      <c r="JZD62" s="183"/>
      <c r="JZE62" s="183"/>
      <c r="JZF62" s="183"/>
      <c r="JZG62" s="183"/>
      <c r="JZH62" s="183"/>
      <c r="JZI62" s="183"/>
      <c r="JZJ62" s="183"/>
      <c r="JZK62" s="183"/>
      <c r="JZL62" s="183"/>
      <c r="JZM62" s="183"/>
      <c r="JZN62" s="183"/>
      <c r="JZO62" s="183"/>
      <c r="JZP62" s="183"/>
      <c r="JZQ62" s="183"/>
      <c r="JZR62" s="183"/>
      <c r="JZS62" s="183"/>
      <c r="JZT62" s="183"/>
      <c r="JZU62" s="183"/>
      <c r="JZV62" s="183"/>
      <c r="JZW62" s="183"/>
      <c r="JZX62" s="183"/>
      <c r="JZY62" s="183"/>
      <c r="JZZ62" s="183"/>
      <c r="KAA62" s="183"/>
      <c r="KAB62" s="183"/>
      <c r="KAC62" s="183"/>
      <c r="KAD62" s="183"/>
      <c r="KAE62" s="183"/>
      <c r="KAF62" s="183"/>
      <c r="KAG62" s="183"/>
      <c r="KAH62" s="183"/>
      <c r="KAI62" s="183"/>
      <c r="KAJ62" s="183"/>
      <c r="KAK62" s="183"/>
      <c r="KAL62" s="183"/>
      <c r="KAM62" s="183"/>
      <c r="KAN62" s="183"/>
      <c r="KAO62" s="183"/>
      <c r="KAP62" s="183"/>
      <c r="KAQ62" s="183"/>
      <c r="KAR62" s="183"/>
      <c r="KAS62" s="183"/>
      <c r="KAT62" s="183"/>
      <c r="KAU62" s="183"/>
      <c r="KAV62" s="183"/>
      <c r="KAW62" s="183"/>
      <c r="KAX62" s="183"/>
      <c r="KAY62" s="183"/>
      <c r="KAZ62" s="183"/>
      <c r="KBA62" s="183"/>
      <c r="KBB62" s="183"/>
      <c r="KBC62" s="183"/>
      <c r="KBD62" s="183"/>
      <c r="KBE62" s="183"/>
      <c r="KBF62" s="183"/>
      <c r="KBG62" s="183"/>
      <c r="KBH62" s="183"/>
      <c r="KBI62" s="183"/>
      <c r="KBJ62" s="183"/>
      <c r="KBK62" s="183"/>
      <c r="KBL62" s="183"/>
      <c r="KBM62" s="183"/>
      <c r="KBN62" s="183"/>
      <c r="KBO62" s="183"/>
      <c r="KBP62" s="183"/>
      <c r="KBQ62" s="183"/>
      <c r="KBR62" s="183"/>
      <c r="KBS62" s="183"/>
      <c r="KBT62" s="183"/>
      <c r="KBU62" s="183"/>
      <c r="KBV62" s="183"/>
      <c r="KBW62" s="183"/>
      <c r="KBX62" s="183"/>
      <c r="KBY62" s="183"/>
      <c r="KBZ62" s="183"/>
      <c r="KCA62" s="183"/>
      <c r="KCB62" s="183"/>
      <c r="KCC62" s="183"/>
      <c r="KCD62" s="183"/>
      <c r="KCE62" s="183"/>
      <c r="KCF62" s="183"/>
      <c r="KCG62" s="183"/>
      <c r="KCH62" s="183"/>
      <c r="KCI62" s="183"/>
      <c r="KCJ62" s="183"/>
      <c r="KCK62" s="183"/>
      <c r="KCL62" s="183"/>
      <c r="KCM62" s="183"/>
      <c r="KCN62" s="183"/>
      <c r="KCO62" s="183"/>
      <c r="KCP62" s="183"/>
      <c r="KCQ62" s="183"/>
      <c r="KCR62" s="183"/>
      <c r="KCS62" s="183"/>
      <c r="KCT62" s="183"/>
      <c r="KCU62" s="183"/>
      <c r="KCV62" s="183"/>
      <c r="KCW62" s="183"/>
      <c r="KCX62" s="183"/>
      <c r="KCY62" s="183"/>
      <c r="KCZ62" s="183"/>
      <c r="KDA62" s="183"/>
      <c r="KDB62" s="183"/>
      <c r="KDC62" s="183"/>
      <c r="KDD62" s="183"/>
      <c r="KDE62" s="183"/>
      <c r="KDF62" s="183"/>
      <c r="KDG62" s="183"/>
      <c r="KDH62" s="183"/>
      <c r="KDI62" s="183"/>
      <c r="KDJ62" s="183"/>
      <c r="KDK62" s="183"/>
      <c r="KDL62" s="183"/>
      <c r="KDM62" s="183"/>
      <c r="KDN62" s="183"/>
      <c r="KDO62" s="183"/>
      <c r="KDP62" s="183"/>
      <c r="KDQ62" s="183"/>
      <c r="KDR62" s="183"/>
      <c r="KDS62" s="183"/>
      <c r="KDT62" s="183"/>
      <c r="KDU62" s="183"/>
      <c r="KDV62" s="183"/>
      <c r="KDW62" s="183"/>
      <c r="KDX62" s="183"/>
      <c r="KDY62" s="183"/>
      <c r="KDZ62" s="183"/>
      <c r="KEA62" s="183"/>
      <c r="KEB62" s="183"/>
      <c r="KEC62" s="183"/>
      <c r="KED62" s="183"/>
      <c r="KEE62" s="183"/>
      <c r="KEF62" s="183"/>
      <c r="KEG62" s="183"/>
      <c r="KEH62" s="183"/>
      <c r="KEI62" s="183"/>
      <c r="KEJ62" s="183"/>
      <c r="KEK62" s="183"/>
      <c r="KEL62" s="183"/>
      <c r="KEM62" s="183"/>
      <c r="KEN62" s="183"/>
      <c r="KEO62" s="183"/>
      <c r="KEP62" s="183"/>
      <c r="KEQ62" s="183"/>
      <c r="KER62" s="183"/>
      <c r="KES62" s="183"/>
      <c r="KET62" s="183"/>
      <c r="KEU62" s="183"/>
      <c r="KEV62" s="183"/>
      <c r="KEW62" s="183"/>
      <c r="KEX62" s="183"/>
      <c r="KEY62" s="183"/>
      <c r="KEZ62" s="183"/>
      <c r="KFA62" s="183"/>
      <c r="KFB62" s="183"/>
      <c r="KFC62" s="183"/>
      <c r="KFD62" s="183"/>
      <c r="KFE62" s="183"/>
      <c r="KFF62" s="183"/>
      <c r="KFG62" s="183"/>
      <c r="KFH62" s="183"/>
      <c r="KFI62" s="183"/>
      <c r="KFJ62" s="183"/>
      <c r="KFK62" s="183"/>
      <c r="KFL62" s="183"/>
      <c r="KFM62" s="183"/>
      <c r="KFN62" s="183"/>
      <c r="KFO62" s="183"/>
      <c r="KFP62" s="183"/>
      <c r="KFQ62" s="183"/>
      <c r="KFR62" s="183"/>
      <c r="KFS62" s="183"/>
      <c r="KFT62" s="183"/>
      <c r="KFU62" s="183"/>
      <c r="KFV62" s="183"/>
      <c r="KFW62" s="183"/>
      <c r="KFX62" s="183"/>
      <c r="KFY62" s="183"/>
      <c r="KFZ62" s="183"/>
      <c r="KGA62" s="183"/>
      <c r="KGB62" s="183"/>
      <c r="KGC62" s="183"/>
      <c r="KGD62" s="183"/>
      <c r="KGE62" s="183"/>
      <c r="KGF62" s="183"/>
      <c r="KGG62" s="183"/>
      <c r="KGH62" s="183"/>
      <c r="KGI62" s="183"/>
      <c r="KGJ62" s="183"/>
      <c r="KGK62" s="183"/>
      <c r="KGL62" s="183"/>
      <c r="KGM62" s="183"/>
      <c r="KGN62" s="183"/>
      <c r="KGO62" s="183"/>
      <c r="KGP62" s="183"/>
      <c r="KGQ62" s="183"/>
      <c r="KGR62" s="183"/>
      <c r="KGS62" s="183"/>
      <c r="KGT62" s="183"/>
      <c r="KGU62" s="183"/>
      <c r="KGV62" s="183"/>
      <c r="KGW62" s="183"/>
      <c r="KGX62" s="183"/>
      <c r="KGY62" s="183"/>
      <c r="KGZ62" s="183"/>
      <c r="KHA62" s="183"/>
      <c r="KHB62" s="183"/>
      <c r="KHC62" s="183"/>
      <c r="KHD62" s="183"/>
      <c r="KHE62" s="183"/>
      <c r="KHF62" s="183"/>
      <c r="KHG62" s="183"/>
      <c r="KHH62" s="183"/>
      <c r="KHI62" s="183"/>
      <c r="KHJ62" s="183"/>
      <c r="KHK62" s="183"/>
      <c r="KHL62" s="183"/>
      <c r="KHM62" s="183"/>
      <c r="KHN62" s="183"/>
      <c r="KHO62" s="183"/>
      <c r="KHP62" s="183"/>
      <c r="KHQ62" s="183"/>
      <c r="KHR62" s="183"/>
      <c r="KHS62" s="183"/>
      <c r="KHT62" s="183"/>
      <c r="KHU62" s="183"/>
      <c r="KHV62" s="183"/>
      <c r="KHW62" s="183"/>
      <c r="KHX62" s="183"/>
      <c r="KHY62" s="183"/>
      <c r="KHZ62" s="183"/>
      <c r="KIA62" s="183"/>
      <c r="KIB62" s="183"/>
      <c r="KIC62" s="183"/>
      <c r="KID62" s="183"/>
      <c r="KIE62" s="183"/>
      <c r="KIF62" s="183"/>
      <c r="KIG62" s="183"/>
      <c r="KIH62" s="183"/>
      <c r="KII62" s="183"/>
      <c r="KIJ62" s="183"/>
      <c r="KIK62" s="183"/>
      <c r="KIL62" s="183"/>
      <c r="KIM62" s="183"/>
      <c r="KIN62" s="183"/>
      <c r="KIO62" s="183"/>
      <c r="KIP62" s="183"/>
      <c r="KIQ62" s="183"/>
      <c r="KIR62" s="183"/>
      <c r="KIS62" s="183"/>
      <c r="KIT62" s="183"/>
      <c r="KIU62" s="183"/>
      <c r="KIV62" s="183"/>
      <c r="KIW62" s="183"/>
      <c r="KIX62" s="183"/>
      <c r="KIY62" s="183"/>
      <c r="KIZ62" s="183"/>
      <c r="KJA62" s="183"/>
      <c r="KJB62" s="183"/>
      <c r="KJC62" s="183"/>
      <c r="KJD62" s="183"/>
      <c r="KJE62" s="183"/>
      <c r="KJF62" s="183"/>
      <c r="KJG62" s="183"/>
      <c r="KJH62" s="183"/>
      <c r="KJI62" s="183"/>
      <c r="KJJ62" s="183"/>
      <c r="KJK62" s="183"/>
      <c r="KJL62" s="183"/>
      <c r="KJM62" s="183"/>
      <c r="KJN62" s="183"/>
      <c r="KJO62" s="183"/>
      <c r="KJP62" s="183"/>
      <c r="KJQ62" s="183"/>
      <c r="KJR62" s="183"/>
      <c r="KJS62" s="183"/>
      <c r="KJT62" s="183"/>
      <c r="KJU62" s="183"/>
      <c r="KJV62" s="183"/>
      <c r="KJW62" s="183"/>
      <c r="KJX62" s="183"/>
      <c r="KJY62" s="183"/>
      <c r="KJZ62" s="183"/>
      <c r="KKA62" s="183"/>
      <c r="KKB62" s="183"/>
      <c r="KKC62" s="183"/>
      <c r="KKD62" s="183"/>
      <c r="KKE62" s="183"/>
      <c r="KKF62" s="183"/>
      <c r="KKG62" s="183"/>
      <c r="KKH62" s="183"/>
      <c r="KKI62" s="183"/>
      <c r="KKJ62" s="183"/>
      <c r="KKK62" s="183"/>
      <c r="KKL62" s="183"/>
      <c r="KKM62" s="183"/>
      <c r="KKN62" s="183"/>
      <c r="KKO62" s="183"/>
      <c r="KKP62" s="183"/>
      <c r="KKQ62" s="183"/>
      <c r="KKR62" s="183"/>
      <c r="KKS62" s="183"/>
      <c r="KKT62" s="183"/>
      <c r="KKU62" s="183"/>
      <c r="KKV62" s="183"/>
      <c r="KKW62" s="183"/>
      <c r="KKX62" s="183"/>
      <c r="KKY62" s="183"/>
      <c r="KKZ62" s="183"/>
      <c r="KLA62" s="183"/>
      <c r="KLB62" s="183"/>
      <c r="KLC62" s="183"/>
      <c r="KLD62" s="183"/>
      <c r="KLE62" s="183"/>
      <c r="KLF62" s="183"/>
      <c r="KLG62" s="183"/>
      <c r="KLH62" s="183"/>
      <c r="KLI62" s="183"/>
      <c r="KLJ62" s="183"/>
      <c r="KLK62" s="183"/>
      <c r="KLL62" s="183"/>
      <c r="KLM62" s="183"/>
      <c r="KLN62" s="183"/>
      <c r="KLO62" s="183"/>
      <c r="KLP62" s="183"/>
      <c r="KLQ62" s="183"/>
      <c r="KLR62" s="183"/>
      <c r="KLS62" s="183"/>
      <c r="KLT62" s="183"/>
      <c r="KLU62" s="183"/>
      <c r="KLV62" s="183"/>
      <c r="KLW62" s="183"/>
      <c r="KLX62" s="183"/>
      <c r="KLY62" s="183"/>
      <c r="KLZ62" s="183"/>
      <c r="KMA62" s="183"/>
      <c r="KMB62" s="183"/>
      <c r="KMC62" s="183"/>
      <c r="KMD62" s="183"/>
      <c r="KME62" s="183"/>
      <c r="KMF62" s="183"/>
      <c r="KMG62" s="183"/>
      <c r="KMH62" s="183"/>
      <c r="KMI62" s="183"/>
      <c r="KMJ62" s="183"/>
      <c r="KMK62" s="183"/>
      <c r="KML62" s="183"/>
      <c r="KMM62" s="183"/>
      <c r="KMN62" s="183"/>
      <c r="KMO62" s="183"/>
      <c r="KMP62" s="183"/>
      <c r="KMQ62" s="183"/>
      <c r="KMR62" s="183"/>
      <c r="KMS62" s="183"/>
      <c r="KMT62" s="183"/>
      <c r="KMU62" s="183"/>
      <c r="KMV62" s="183"/>
      <c r="KMW62" s="183"/>
      <c r="KMX62" s="183"/>
      <c r="KMY62" s="183"/>
      <c r="KMZ62" s="183"/>
      <c r="KNA62" s="183"/>
      <c r="KNB62" s="183"/>
      <c r="KNC62" s="183"/>
      <c r="KND62" s="183"/>
      <c r="KNE62" s="183"/>
      <c r="KNF62" s="183"/>
      <c r="KNG62" s="183"/>
      <c r="KNH62" s="183"/>
      <c r="KNI62" s="183"/>
      <c r="KNJ62" s="183"/>
      <c r="KNK62" s="183"/>
      <c r="KNL62" s="183"/>
      <c r="KNM62" s="183"/>
      <c r="KNN62" s="183"/>
      <c r="KNO62" s="183"/>
      <c r="KNP62" s="183"/>
      <c r="KNQ62" s="183"/>
      <c r="KNR62" s="183"/>
      <c r="KNS62" s="183"/>
      <c r="KNT62" s="183"/>
      <c r="KNU62" s="183"/>
      <c r="KNV62" s="183"/>
      <c r="KNW62" s="183"/>
      <c r="KNX62" s="183"/>
      <c r="KNY62" s="183"/>
      <c r="KNZ62" s="183"/>
      <c r="KOA62" s="183"/>
      <c r="KOB62" s="183"/>
      <c r="KOC62" s="183"/>
      <c r="KOD62" s="183"/>
      <c r="KOE62" s="183"/>
      <c r="KOF62" s="183"/>
      <c r="KOG62" s="183"/>
      <c r="KOH62" s="183"/>
      <c r="KOI62" s="183"/>
      <c r="KOJ62" s="183"/>
      <c r="KOK62" s="183"/>
      <c r="KOL62" s="183"/>
      <c r="KOM62" s="183"/>
      <c r="KON62" s="183"/>
      <c r="KOO62" s="183"/>
      <c r="KOP62" s="183"/>
      <c r="KOQ62" s="183"/>
      <c r="KOR62" s="183"/>
      <c r="KOS62" s="183"/>
      <c r="KOT62" s="183"/>
      <c r="KOU62" s="183"/>
      <c r="KOV62" s="183"/>
      <c r="KOW62" s="183"/>
      <c r="KOX62" s="183"/>
      <c r="KOY62" s="183"/>
      <c r="KOZ62" s="183"/>
      <c r="KPA62" s="183"/>
      <c r="KPB62" s="183"/>
      <c r="KPC62" s="183"/>
      <c r="KPD62" s="183"/>
      <c r="KPE62" s="183"/>
      <c r="KPF62" s="183"/>
      <c r="KPG62" s="183"/>
      <c r="KPH62" s="183"/>
      <c r="KPI62" s="183"/>
      <c r="KPJ62" s="183"/>
      <c r="KPK62" s="183"/>
      <c r="KPL62" s="183"/>
      <c r="KPM62" s="183"/>
      <c r="KPN62" s="183"/>
      <c r="KPO62" s="183"/>
      <c r="KPP62" s="183"/>
      <c r="KPQ62" s="183"/>
      <c r="KPR62" s="183"/>
      <c r="KPS62" s="183"/>
      <c r="KPT62" s="183"/>
      <c r="KPU62" s="183"/>
      <c r="KPV62" s="183"/>
      <c r="KPW62" s="183"/>
      <c r="KPX62" s="183"/>
      <c r="KPY62" s="183"/>
      <c r="KPZ62" s="183"/>
      <c r="KQA62" s="183"/>
      <c r="KQB62" s="183"/>
      <c r="KQC62" s="183"/>
      <c r="KQD62" s="183"/>
      <c r="KQE62" s="183"/>
      <c r="KQF62" s="183"/>
      <c r="KQG62" s="183"/>
      <c r="KQH62" s="183"/>
      <c r="KQI62" s="183"/>
      <c r="KQJ62" s="183"/>
      <c r="KQK62" s="183"/>
      <c r="KQL62" s="183"/>
      <c r="KQM62" s="183"/>
      <c r="KQN62" s="183"/>
      <c r="KQO62" s="183"/>
      <c r="KQP62" s="183"/>
      <c r="KQQ62" s="183"/>
      <c r="KQR62" s="183"/>
      <c r="KQS62" s="183"/>
      <c r="KQT62" s="183"/>
      <c r="KQU62" s="183"/>
      <c r="KQV62" s="183"/>
      <c r="KQW62" s="183"/>
      <c r="KQX62" s="183"/>
      <c r="KQY62" s="183"/>
      <c r="KQZ62" s="183"/>
      <c r="KRA62" s="183"/>
      <c r="KRB62" s="183"/>
      <c r="KRC62" s="183"/>
      <c r="KRD62" s="183"/>
      <c r="KRE62" s="183"/>
      <c r="KRF62" s="183"/>
      <c r="KRG62" s="183"/>
      <c r="KRH62" s="183"/>
      <c r="KRI62" s="183"/>
      <c r="KRJ62" s="183"/>
      <c r="KRK62" s="183"/>
      <c r="KRL62" s="183"/>
      <c r="KRM62" s="183"/>
      <c r="KRN62" s="183"/>
      <c r="KRO62" s="183"/>
      <c r="KRP62" s="183"/>
      <c r="KRQ62" s="183"/>
      <c r="KRR62" s="183"/>
      <c r="KRS62" s="183"/>
      <c r="KRT62" s="183"/>
      <c r="KRU62" s="183"/>
      <c r="KRV62" s="183"/>
      <c r="KRW62" s="183"/>
      <c r="KRX62" s="183"/>
      <c r="KRY62" s="183"/>
      <c r="KRZ62" s="183"/>
      <c r="KSA62" s="183"/>
      <c r="KSB62" s="183"/>
      <c r="KSC62" s="183"/>
      <c r="KSD62" s="183"/>
      <c r="KSE62" s="183"/>
      <c r="KSF62" s="183"/>
      <c r="KSG62" s="183"/>
      <c r="KSH62" s="183"/>
      <c r="KSI62" s="183"/>
      <c r="KSJ62" s="183"/>
      <c r="KSK62" s="183"/>
      <c r="KSL62" s="183"/>
      <c r="KSM62" s="183"/>
      <c r="KSN62" s="183"/>
      <c r="KSO62" s="183"/>
      <c r="KSP62" s="183"/>
      <c r="KSQ62" s="183"/>
      <c r="KSR62" s="183"/>
      <c r="KSS62" s="183"/>
      <c r="KST62" s="183"/>
      <c r="KSU62" s="183"/>
      <c r="KSV62" s="183"/>
      <c r="KSW62" s="183"/>
      <c r="KSX62" s="183"/>
      <c r="KSY62" s="183"/>
      <c r="KSZ62" s="183"/>
      <c r="KTA62" s="183"/>
      <c r="KTB62" s="183"/>
      <c r="KTC62" s="183"/>
      <c r="KTD62" s="183"/>
      <c r="KTE62" s="183"/>
      <c r="KTF62" s="183"/>
      <c r="KTG62" s="183"/>
      <c r="KTH62" s="183"/>
      <c r="KTI62" s="183"/>
      <c r="KTJ62" s="183"/>
      <c r="KTK62" s="183"/>
      <c r="KTL62" s="183"/>
      <c r="KTM62" s="183"/>
      <c r="KTN62" s="183"/>
      <c r="KTO62" s="183"/>
      <c r="KTP62" s="183"/>
      <c r="KTQ62" s="183"/>
      <c r="KTR62" s="183"/>
      <c r="KTS62" s="183"/>
      <c r="KTT62" s="183"/>
      <c r="KTU62" s="183"/>
      <c r="KTV62" s="183"/>
      <c r="KTW62" s="183"/>
      <c r="KTX62" s="183"/>
      <c r="KTY62" s="183"/>
      <c r="KTZ62" s="183"/>
      <c r="KUA62" s="183"/>
      <c r="KUB62" s="183"/>
      <c r="KUC62" s="183"/>
      <c r="KUD62" s="183"/>
      <c r="KUE62" s="183"/>
      <c r="KUF62" s="183"/>
      <c r="KUG62" s="183"/>
      <c r="KUH62" s="183"/>
      <c r="KUI62" s="183"/>
      <c r="KUJ62" s="183"/>
      <c r="KUK62" s="183"/>
      <c r="KUL62" s="183"/>
      <c r="KUM62" s="183"/>
      <c r="KUN62" s="183"/>
      <c r="KUO62" s="183"/>
      <c r="KUP62" s="183"/>
      <c r="KUQ62" s="183"/>
      <c r="KUR62" s="183"/>
      <c r="KUS62" s="183"/>
      <c r="KUT62" s="183"/>
      <c r="KUU62" s="183"/>
      <c r="KUV62" s="183"/>
      <c r="KUW62" s="183"/>
      <c r="KUX62" s="183"/>
      <c r="KUY62" s="183"/>
      <c r="KUZ62" s="183"/>
      <c r="KVA62" s="183"/>
      <c r="KVB62" s="183"/>
      <c r="KVC62" s="183"/>
      <c r="KVD62" s="183"/>
      <c r="KVE62" s="183"/>
      <c r="KVF62" s="183"/>
      <c r="KVG62" s="183"/>
      <c r="KVH62" s="183"/>
      <c r="KVI62" s="183"/>
      <c r="KVJ62" s="183"/>
      <c r="KVK62" s="183"/>
      <c r="KVL62" s="183"/>
      <c r="KVM62" s="183"/>
      <c r="KVN62" s="183"/>
      <c r="KVO62" s="183"/>
      <c r="KVP62" s="183"/>
      <c r="KVQ62" s="183"/>
      <c r="KVR62" s="183"/>
      <c r="KVS62" s="183"/>
      <c r="KVT62" s="183"/>
      <c r="KVU62" s="183"/>
      <c r="KVV62" s="183"/>
      <c r="KVW62" s="183"/>
      <c r="KVX62" s="183"/>
      <c r="KVY62" s="183"/>
      <c r="KVZ62" s="183"/>
      <c r="KWA62" s="183"/>
      <c r="KWB62" s="183"/>
      <c r="KWC62" s="183"/>
      <c r="KWD62" s="183"/>
      <c r="KWE62" s="183"/>
      <c r="KWF62" s="183"/>
      <c r="KWG62" s="183"/>
      <c r="KWH62" s="183"/>
      <c r="KWI62" s="183"/>
      <c r="KWJ62" s="183"/>
      <c r="KWK62" s="183"/>
      <c r="KWL62" s="183"/>
      <c r="KWM62" s="183"/>
      <c r="KWN62" s="183"/>
      <c r="KWO62" s="183"/>
      <c r="KWP62" s="183"/>
      <c r="KWQ62" s="183"/>
      <c r="KWR62" s="183"/>
      <c r="KWS62" s="183"/>
      <c r="KWT62" s="183"/>
      <c r="KWU62" s="183"/>
      <c r="KWV62" s="183"/>
      <c r="KWW62" s="183"/>
      <c r="KWX62" s="183"/>
      <c r="KWY62" s="183"/>
      <c r="KWZ62" s="183"/>
      <c r="KXA62" s="183"/>
      <c r="KXB62" s="183"/>
      <c r="KXC62" s="183"/>
      <c r="KXD62" s="183"/>
      <c r="KXE62" s="183"/>
      <c r="KXF62" s="183"/>
      <c r="KXG62" s="183"/>
      <c r="KXH62" s="183"/>
      <c r="KXI62" s="183"/>
      <c r="KXJ62" s="183"/>
      <c r="KXK62" s="183"/>
      <c r="KXL62" s="183"/>
      <c r="KXM62" s="183"/>
      <c r="KXN62" s="183"/>
      <c r="KXO62" s="183"/>
      <c r="KXP62" s="183"/>
      <c r="KXQ62" s="183"/>
      <c r="KXR62" s="183"/>
      <c r="KXS62" s="183"/>
      <c r="KXT62" s="183"/>
      <c r="KXU62" s="183"/>
      <c r="KXV62" s="183"/>
      <c r="KXW62" s="183"/>
      <c r="KXX62" s="183"/>
      <c r="KXY62" s="183"/>
      <c r="KXZ62" s="183"/>
      <c r="KYA62" s="183"/>
      <c r="KYB62" s="183"/>
      <c r="KYC62" s="183"/>
      <c r="KYD62" s="183"/>
      <c r="KYE62" s="183"/>
      <c r="KYF62" s="183"/>
      <c r="KYG62" s="183"/>
      <c r="KYH62" s="183"/>
      <c r="KYI62" s="183"/>
      <c r="KYJ62" s="183"/>
      <c r="KYK62" s="183"/>
      <c r="KYL62" s="183"/>
      <c r="KYM62" s="183"/>
      <c r="KYN62" s="183"/>
      <c r="KYO62" s="183"/>
      <c r="KYP62" s="183"/>
      <c r="KYQ62" s="183"/>
      <c r="KYR62" s="183"/>
      <c r="KYS62" s="183"/>
      <c r="KYT62" s="183"/>
      <c r="KYU62" s="183"/>
      <c r="KYV62" s="183"/>
      <c r="KYW62" s="183"/>
      <c r="KYX62" s="183"/>
      <c r="KYY62" s="183"/>
      <c r="KYZ62" s="183"/>
      <c r="KZA62" s="183"/>
      <c r="KZB62" s="183"/>
      <c r="KZC62" s="183"/>
      <c r="KZD62" s="183"/>
      <c r="KZE62" s="183"/>
      <c r="KZF62" s="183"/>
      <c r="KZG62" s="183"/>
      <c r="KZH62" s="183"/>
      <c r="KZI62" s="183"/>
      <c r="KZJ62" s="183"/>
      <c r="KZK62" s="183"/>
      <c r="KZL62" s="183"/>
      <c r="KZM62" s="183"/>
      <c r="KZN62" s="183"/>
      <c r="KZO62" s="183"/>
      <c r="KZP62" s="183"/>
      <c r="KZQ62" s="183"/>
      <c r="KZR62" s="183"/>
      <c r="KZS62" s="183"/>
      <c r="KZT62" s="183"/>
      <c r="KZU62" s="183"/>
      <c r="KZV62" s="183"/>
      <c r="KZW62" s="183"/>
      <c r="KZX62" s="183"/>
      <c r="KZY62" s="183"/>
      <c r="KZZ62" s="183"/>
      <c r="LAA62" s="183"/>
      <c r="LAB62" s="183"/>
      <c r="LAC62" s="183"/>
      <c r="LAD62" s="183"/>
      <c r="LAE62" s="183"/>
      <c r="LAF62" s="183"/>
      <c r="LAG62" s="183"/>
      <c r="LAH62" s="183"/>
      <c r="LAI62" s="183"/>
      <c r="LAJ62" s="183"/>
      <c r="LAK62" s="183"/>
      <c r="LAL62" s="183"/>
      <c r="LAM62" s="183"/>
      <c r="LAN62" s="183"/>
      <c r="LAO62" s="183"/>
      <c r="LAP62" s="183"/>
      <c r="LAQ62" s="183"/>
      <c r="LAR62" s="183"/>
      <c r="LAS62" s="183"/>
      <c r="LAT62" s="183"/>
      <c r="LAU62" s="183"/>
      <c r="LAV62" s="183"/>
      <c r="LAW62" s="183"/>
      <c r="LAX62" s="183"/>
      <c r="LAY62" s="183"/>
      <c r="LAZ62" s="183"/>
      <c r="LBA62" s="183"/>
      <c r="LBB62" s="183"/>
      <c r="LBC62" s="183"/>
      <c r="LBD62" s="183"/>
      <c r="LBE62" s="183"/>
      <c r="LBF62" s="183"/>
      <c r="LBG62" s="183"/>
      <c r="LBH62" s="183"/>
      <c r="LBI62" s="183"/>
      <c r="LBJ62" s="183"/>
      <c r="LBK62" s="183"/>
      <c r="LBL62" s="183"/>
      <c r="LBM62" s="183"/>
      <c r="LBN62" s="183"/>
      <c r="LBO62" s="183"/>
      <c r="LBP62" s="183"/>
      <c r="LBQ62" s="183"/>
      <c r="LBR62" s="183"/>
      <c r="LBS62" s="183"/>
      <c r="LBT62" s="183"/>
      <c r="LBU62" s="183"/>
      <c r="LBV62" s="183"/>
      <c r="LBW62" s="183"/>
      <c r="LBX62" s="183"/>
      <c r="LBY62" s="183"/>
      <c r="LBZ62" s="183"/>
      <c r="LCA62" s="183"/>
      <c r="LCB62" s="183"/>
      <c r="LCC62" s="183"/>
      <c r="LCD62" s="183"/>
      <c r="LCE62" s="183"/>
      <c r="LCF62" s="183"/>
      <c r="LCG62" s="183"/>
      <c r="LCH62" s="183"/>
      <c r="LCI62" s="183"/>
      <c r="LCJ62" s="183"/>
      <c r="LCK62" s="183"/>
      <c r="LCL62" s="183"/>
      <c r="LCM62" s="183"/>
      <c r="LCN62" s="183"/>
      <c r="LCO62" s="183"/>
      <c r="LCP62" s="183"/>
      <c r="LCQ62" s="183"/>
      <c r="LCR62" s="183"/>
      <c r="LCS62" s="183"/>
      <c r="LCT62" s="183"/>
      <c r="LCU62" s="183"/>
      <c r="LCV62" s="183"/>
      <c r="LCW62" s="183"/>
      <c r="LCX62" s="183"/>
      <c r="LCY62" s="183"/>
      <c r="LCZ62" s="183"/>
      <c r="LDA62" s="183"/>
      <c r="LDB62" s="183"/>
      <c r="LDC62" s="183"/>
      <c r="LDD62" s="183"/>
      <c r="LDE62" s="183"/>
      <c r="LDF62" s="183"/>
      <c r="LDG62" s="183"/>
      <c r="LDH62" s="183"/>
      <c r="LDI62" s="183"/>
      <c r="LDJ62" s="183"/>
      <c r="LDK62" s="183"/>
      <c r="LDL62" s="183"/>
      <c r="LDM62" s="183"/>
      <c r="LDN62" s="183"/>
      <c r="LDO62" s="183"/>
      <c r="LDP62" s="183"/>
      <c r="LDQ62" s="183"/>
      <c r="LDR62" s="183"/>
      <c r="LDS62" s="183"/>
      <c r="LDT62" s="183"/>
      <c r="LDU62" s="183"/>
      <c r="LDV62" s="183"/>
      <c r="LDW62" s="183"/>
      <c r="LDX62" s="183"/>
      <c r="LDY62" s="183"/>
      <c r="LDZ62" s="183"/>
      <c r="LEA62" s="183"/>
      <c r="LEB62" s="183"/>
      <c r="LEC62" s="183"/>
      <c r="LED62" s="183"/>
      <c r="LEE62" s="183"/>
      <c r="LEF62" s="183"/>
      <c r="LEG62" s="183"/>
      <c r="LEH62" s="183"/>
      <c r="LEI62" s="183"/>
      <c r="LEJ62" s="183"/>
      <c r="LEK62" s="183"/>
      <c r="LEL62" s="183"/>
      <c r="LEM62" s="183"/>
      <c r="LEN62" s="183"/>
      <c r="LEO62" s="183"/>
      <c r="LEP62" s="183"/>
      <c r="LEQ62" s="183"/>
      <c r="LER62" s="183"/>
      <c r="LES62" s="183"/>
      <c r="LET62" s="183"/>
      <c r="LEU62" s="183"/>
      <c r="LEV62" s="183"/>
      <c r="LEW62" s="183"/>
      <c r="LEX62" s="183"/>
      <c r="LEY62" s="183"/>
      <c r="LEZ62" s="183"/>
      <c r="LFA62" s="183"/>
      <c r="LFB62" s="183"/>
      <c r="LFC62" s="183"/>
      <c r="LFD62" s="183"/>
      <c r="LFE62" s="183"/>
      <c r="LFF62" s="183"/>
      <c r="LFG62" s="183"/>
      <c r="LFH62" s="183"/>
      <c r="LFI62" s="183"/>
      <c r="LFJ62" s="183"/>
      <c r="LFK62" s="183"/>
      <c r="LFL62" s="183"/>
      <c r="LFM62" s="183"/>
      <c r="LFN62" s="183"/>
      <c r="LFO62" s="183"/>
      <c r="LFP62" s="183"/>
      <c r="LFQ62" s="183"/>
      <c r="LFR62" s="183"/>
      <c r="LFS62" s="183"/>
      <c r="LFT62" s="183"/>
      <c r="LFU62" s="183"/>
      <c r="LFV62" s="183"/>
      <c r="LFW62" s="183"/>
      <c r="LFX62" s="183"/>
      <c r="LFY62" s="183"/>
      <c r="LFZ62" s="183"/>
      <c r="LGA62" s="183"/>
      <c r="LGB62" s="183"/>
      <c r="LGC62" s="183"/>
      <c r="LGD62" s="183"/>
      <c r="LGE62" s="183"/>
      <c r="LGF62" s="183"/>
      <c r="LGG62" s="183"/>
      <c r="LGH62" s="183"/>
      <c r="LGI62" s="183"/>
      <c r="LGJ62" s="183"/>
      <c r="LGK62" s="183"/>
      <c r="LGL62" s="183"/>
      <c r="LGM62" s="183"/>
      <c r="LGN62" s="183"/>
      <c r="LGO62" s="183"/>
      <c r="LGP62" s="183"/>
      <c r="LGQ62" s="183"/>
      <c r="LGR62" s="183"/>
      <c r="LGS62" s="183"/>
      <c r="LGT62" s="183"/>
      <c r="LGU62" s="183"/>
      <c r="LGV62" s="183"/>
      <c r="LGW62" s="183"/>
      <c r="LGX62" s="183"/>
      <c r="LGY62" s="183"/>
      <c r="LGZ62" s="183"/>
      <c r="LHA62" s="183"/>
      <c r="LHB62" s="183"/>
      <c r="LHC62" s="183"/>
      <c r="LHD62" s="183"/>
      <c r="LHE62" s="183"/>
      <c r="LHF62" s="183"/>
      <c r="LHG62" s="183"/>
      <c r="LHH62" s="183"/>
      <c r="LHI62" s="183"/>
      <c r="LHJ62" s="183"/>
      <c r="LHK62" s="183"/>
      <c r="LHL62" s="183"/>
      <c r="LHM62" s="183"/>
      <c r="LHN62" s="183"/>
      <c r="LHO62" s="183"/>
      <c r="LHP62" s="183"/>
      <c r="LHQ62" s="183"/>
      <c r="LHR62" s="183"/>
      <c r="LHS62" s="183"/>
      <c r="LHT62" s="183"/>
      <c r="LHU62" s="183"/>
      <c r="LHV62" s="183"/>
      <c r="LHW62" s="183"/>
      <c r="LHX62" s="183"/>
      <c r="LHY62" s="183"/>
      <c r="LHZ62" s="183"/>
      <c r="LIA62" s="183"/>
      <c r="LIB62" s="183"/>
      <c r="LIC62" s="183"/>
      <c r="LID62" s="183"/>
      <c r="LIE62" s="183"/>
      <c r="LIF62" s="183"/>
      <c r="LIG62" s="183"/>
      <c r="LIH62" s="183"/>
      <c r="LII62" s="183"/>
      <c r="LIJ62" s="183"/>
      <c r="LIK62" s="183"/>
      <c r="LIL62" s="183"/>
      <c r="LIM62" s="183"/>
      <c r="LIN62" s="183"/>
      <c r="LIO62" s="183"/>
      <c r="LIP62" s="183"/>
      <c r="LIQ62" s="183"/>
      <c r="LIR62" s="183"/>
      <c r="LIS62" s="183"/>
      <c r="LIT62" s="183"/>
      <c r="LIU62" s="183"/>
      <c r="LIV62" s="183"/>
      <c r="LIW62" s="183"/>
      <c r="LIX62" s="183"/>
      <c r="LIY62" s="183"/>
      <c r="LIZ62" s="183"/>
      <c r="LJA62" s="183"/>
      <c r="LJB62" s="183"/>
      <c r="LJC62" s="183"/>
      <c r="LJD62" s="183"/>
      <c r="LJE62" s="183"/>
      <c r="LJF62" s="183"/>
      <c r="LJG62" s="183"/>
      <c r="LJH62" s="183"/>
      <c r="LJI62" s="183"/>
      <c r="LJJ62" s="183"/>
      <c r="LJK62" s="183"/>
      <c r="LJL62" s="183"/>
      <c r="LJM62" s="183"/>
      <c r="LJN62" s="183"/>
      <c r="LJO62" s="183"/>
      <c r="LJP62" s="183"/>
      <c r="LJQ62" s="183"/>
      <c r="LJR62" s="183"/>
      <c r="LJS62" s="183"/>
      <c r="LJT62" s="183"/>
      <c r="LJU62" s="183"/>
      <c r="LJV62" s="183"/>
      <c r="LJW62" s="183"/>
      <c r="LJX62" s="183"/>
      <c r="LJY62" s="183"/>
      <c r="LJZ62" s="183"/>
      <c r="LKA62" s="183"/>
      <c r="LKB62" s="183"/>
      <c r="LKC62" s="183"/>
      <c r="LKD62" s="183"/>
      <c r="LKE62" s="183"/>
      <c r="LKF62" s="183"/>
      <c r="LKG62" s="183"/>
      <c r="LKH62" s="183"/>
      <c r="LKI62" s="183"/>
      <c r="LKJ62" s="183"/>
      <c r="LKK62" s="183"/>
      <c r="LKL62" s="183"/>
      <c r="LKM62" s="183"/>
      <c r="LKN62" s="183"/>
      <c r="LKO62" s="183"/>
      <c r="LKP62" s="183"/>
      <c r="LKQ62" s="183"/>
      <c r="LKR62" s="183"/>
      <c r="LKS62" s="183"/>
      <c r="LKT62" s="183"/>
      <c r="LKU62" s="183"/>
      <c r="LKV62" s="183"/>
      <c r="LKW62" s="183"/>
      <c r="LKX62" s="183"/>
      <c r="LKY62" s="183"/>
      <c r="LKZ62" s="183"/>
      <c r="LLA62" s="183"/>
      <c r="LLB62" s="183"/>
      <c r="LLC62" s="183"/>
      <c r="LLD62" s="183"/>
      <c r="LLE62" s="183"/>
      <c r="LLF62" s="183"/>
      <c r="LLG62" s="183"/>
      <c r="LLH62" s="183"/>
      <c r="LLI62" s="183"/>
      <c r="LLJ62" s="183"/>
      <c r="LLK62" s="183"/>
      <c r="LLL62" s="183"/>
      <c r="LLM62" s="183"/>
      <c r="LLN62" s="183"/>
      <c r="LLO62" s="183"/>
      <c r="LLP62" s="183"/>
      <c r="LLQ62" s="183"/>
      <c r="LLR62" s="183"/>
      <c r="LLS62" s="183"/>
      <c r="LLT62" s="183"/>
      <c r="LLU62" s="183"/>
      <c r="LLV62" s="183"/>
      <c r="LLW62" s="183"/>
      <c r="LLX62" s="183"/>
      <c r="LLY62" s="183"/>
      <c r="LLZ62" s="183"/>
      <c r="LMA62" s="183"/>
      <c r="LMB62" s="183"/>
      <c r="LMC62" s="183"/>
      <c r="LMD62" s="183"/>
      <c r="LME62" s="183"/>
      <c r="LMF62" s="183"/>
      <c r="LMG62" s="183"/>
      <c r="LMH62" s="183"/>
      <c r="LMI62" s="183"/>
      <c r="LMJ62" s="183"/>
      <c r="LMK62" s="183"/>
      <c r="LML62" s="183"/>
      <c r="LMM62" s="183"/>
      <c r="LMN62" s="183"/>
      <c r="LMO62" s="183"/>
      <c r="LMP62" s="183"/>
      <c r="LMQ62" s="183"/>
      <c r="LMR62" s="183"/>
      <c r="LMS62" s="183"/>
      <c r="LMT62" s="183"/>
      <c r="LMU62" s="183"/>
      <c r="LMV62" s="183"/>
      <c r="LMW62" s="183"/>
      <c r="LMX62" s="183"/>
      <c r="LMY62" s="183"/>
      <c r="LMZ62" s="183"/>
      <c r="LNA62" s="183"/>
      <c r="LNB62" s="183"/>
      <c r="LNC62" s="183"/>
      <c r="LND62" s="183"/>
      <c r="LNE62" s="183"/>
      <c r="LNF62" s="183"/>
      <c r="LNG62" s="183"/>
      <c r="LNH62" s="183"/>
      <c r="LNI62" s="183"/>
      <c r="LNJ62" s="183"/>
      <c r="LNK62" s="183"/>
      <c r="LNL62" s="183"/>
      <c r="LNM62" s="183"/>
      <c r="LNN62" s="183"/>
      <c r="LNO62" s="183"/>
      <c r="LNP62" s="183"/>
      <c r="LNQ62" s="183"/>
      <c r="LNR62" s="183"/>
      <c r="LNS62" s="183"/>
      <c r="LNT62" s="183"/>
      <c r="LNU62" s="183"/>
      <c r="LNV62" s="183"/>
      <c r="LNW62" s="183"/>
      <c r="LNX62" s="183"/>
      <c r="LNY62" s="183"/>
      <c r="LNZ62" s="183"/>
      <c r="LOA62" s="183"/>
      <c r="LOB62" s="183"/>
      <c r="LOC62" s="183"/>
      <c r="LOD62" s="183"/>
      <c r="LOE62" s="183"/>
      <c r="LOF62" s="183"/>
      <c r="LOG62" s="183"/>
      <c r="LOH62" s="183"/>
      <c r="LOI62" s="183"/>
      <c r="LOJ62" s="183"/>
      <c r="LOK62" s="183"/>
      <c r="LOL62" s="183"/>
      <c r="LOM62" s="183"/>
      <c r="LON62" s="183"/>
      <c r="LOO62" s="183"/>
      <c r="LOP62" s="183"/>
      <c r="LOQ62" s="183"/>
      <c r="LOR62" s="183"/>
      <c r="LOS62" s="183"/>
      <c r="LOT62" s="183"/>
      <c r="LOU62" s="183"/>
      <c r="LOV62" s="183"/>
      <c r="LOW62" s="183"/>
      <c r="LOX62" s="183"/>
      <c r="LOY62" s="183"/>
      <c r="LOZ62" s="183"/>
      <c r="LPA62" s="183"/>
      <c r="LPB62" s="183"/>
      <c r="LPC62" s="183"/>
      <c r="LPD62" s="183"/>
      <c r="LPE62" s="183"/>
      <c r="LPF62" s="183"/>
      <c r="LPG62" s="183"/>
      <c r="LPH62" s="183"/>
      <c r="LPI62" s="183"/>
      <c r="LPJ62" s="183"/>
      <c r="LPK62" s="183"/>
      <c r="LPL62" s="183"/>
      <c r="LPM62" s="183"/>
      <c r="LPN62" s="183"/>
      <c r="LPO62" s="183"/>
      <c r="LPP62" s="183"/>
      <c r="LPQ62" s="183"/>
      <c r="LPR62" s="183"/>
      <c r="LPS62" s="183"/>
      <c r="LPT62" s="183"/>
      <c r="LPU62" s="183"/>
      <c r="LPV62" s="183"/>
      <c r="LPW62" s="183"/>
      <c r="LPX62" s="183"/>
      <c r="LPY62" s="183"/>
      <c r="LPZ62" s="183"/>
      <c r="LQA62" s="183"/>
      <c r="LQB62" s="183"/>
      <c r="LQC62" s="183"/>
      <c r="LQD62" s="183"/>
      <c r="LQE62" s="183"/>
      <c r="LQF62" s="183"/>
      <c r="LQG62" s="183"/>
      <c r="LQH62" s="183"/>
      <c r="LQI62" s="183"/>
      <c r="LQJ62" s="183"/>
      <c r="LQK62" s="183"/>
      <c r="LQL62" s="183"/>
      <c r="LQM62" s="183"/>
      <c r="LQN62" s="183"/>
      <c r="LQO62" s="183"/>
      <c r="LQP62" s="183"/>
      <c r="LQQ62" s="183"/>
      <c r="LQR62" s="183"/>
      <c r="LQS62" s="183"/>
      <c r="LQT62" s="183"/>
      <c r="LQU62" s="183"/>
      <c r="LQV62" s="183"/>
      <c r="LQW62" s="183"/>
      <c r="LQX62" s="183"/>
      <c r="LQY62" s="183"/>
      <c r="LQZ62" s="183"/>
      <c r="LRA62" s="183"/>
      <c r="LRB62" s="183"/>
      <c r="LRC62" s="183"/>
      <c r="LRD62" s="183"/>
      <c r="LRE62" s="183"/>
      <c r="LRF62" s="183"/>
      <c r="LRG62" s="183"/>
      <c r="LRH62" s="183"/>
      <c r="LRI62" s="183"/>
      <c r="LRJ62" s="183"/>
      <c r="LRK62" s="183"/>
      <c r="LRL62" s="183"/>
      <c r="LRM62" s="183"/>
      <c r="LRN62" s="183"/>
      <c r="LRO62" s="183"/>
      <c r="LRP62" s="183"/>
      <c r="LRQ62" s="183"/>
      <c r="LRR62" s="183"/>
      <c r="LRS62" s="183"/>
      <c r="LRT62" s="183"/>
      <c r="LRU62" s="183"/>
      <c r="LRV62" s="183"/>
      <c r="LRW62" s="183"/>
      <c r="LRX62" s="183"/>
      <c r="LRY62" s="183"/>
      <c r="LRZ62" s="183"/>
      <c r="LSA62" s="183"/>
      <c r="LSB62" s="183"/>
      <c r="LSC62" s="183"/>
      <c r="LSD62" s="183"/>
      <c r="LSE62" s="183"/>
      <c r="LSF62" s="183"/>
      <c r="LSG62" s="183"/>
      <c r="LSH62" s="183"/>
      <c r="LSI62" s="183"/>
      <c r="LSJ62" s="183"/>
      <c r="LSK62" s="183"/>
      <c r="LSL62" s="183"/>
      <c r="LSM62" s="183"/>
      <c r="LSN62" s="183"/>
      <c r="LSO62" s="183"/>
      <c r="LSP62" s="183"/>
      <c r="LSQ62" s="183"/>
      <c r="LSR62" s="183"/>
      <c r="LSS62" s="183"/>
      <c r="LST62" s="183"/>
      <c r="LSU62" s="183"/>
      <c r="LSV62" s="183"/>
      <c r="LSW62" s="183"/>
      <c r="LSX62" s="183"/>
      <c r="LSY62" s="183"/>
      <c r="LSZ62" s="183"/>
      <c r="LTA62" s="183"/>
      <c r="LTB62" s="183"/>
      <c r="LTC62" s="183"/>
      <c r="LTD62" s="183"/>
      <c r="LTE62" s="183"/>
      <c r="LTF62" s="183"/>
      <c r="LTG62" s="183"/>
      <c r="LTH62" s="183"/>
      <c r="LTI62" s="183"/>
      <c r="LTJ62" s="183"/>
      <c r="LTK62" s="183"/>
      <c r="LTL62" s="183"/>
      <c r="LTM62" s="183"/>
      <c r="LTN62" s="183"/>
      <c r="LTO62" s="183"/>
      <c r="LTP62" s="183"/>
      <c r="LTQ62" s="183"/>
      <c r="LTR62" s="183"/>
      <c r="LTS62" s="183"/>
      <c r="LTT62" s="183"/>
      <c r="LTU62" s="183"/>
      <c r="LTV62" s="183"/>
      <c r="LTW62" s="183"/>
      <c r="LTX62" s="183"/>
      <c r="LTY62" s="183"/>
      <c r="LTZ62" s="183"/>
      <c r="LUA62" s="183"/>
      <c r="LUB62" s="183"/>
      <c r="LUC62" s="183"/>
      <c r="LUD62" s="183"/>
      <c r="LUE62" s="183"/>
      <c r="LUF62" s="183"/>
      <c r="LUG62" s="183"/>
      <c r="LUH62" s="183"/>
      <c r="LUI62" s="183"/>
      <c r="LUJ62" s="183"/>
      <c r="LUK62" s="183"/>
      <c r="LUL62" s="183"/>
      <c r="LUM62" s="183"/>
      <c r="LUN62" s="183"/>
      <c r="LUO62" s="183"/>
      <c r="LUP62" s="183"/>
      <c r="LUQ62" s="183"/>
      <c r="LUR62" s="183"/>
      <c r="LUS62" s="183"/>
      <c r="LUT62" s="183"/>
      <c r="LUU62" s="183"/>
      <c r="LUV62" s="183"/>
      <c r="LUW62" s="183"/>
      <c r="LUX62" s="183"/>
      <c r="LUY62" s="183"/>
      <c r="LUZ62" s="183"/>
      <c r="LVA62" s="183"/>
      <c r="LVB62" s="183"/>
      <c r="LVC62" s="183"/>
      <c r="LVD62" s="183"/>
      <c r="LVE62" s="183"/>
      <c r="LVF62" s="183"/>
      <c r="LVG62" s="183"/>
      <c r="LVH62" s="183"/>
      <c r="LVI62" s="183"/>
      <c r="LVJ62" s="183"/>
      <c r="LVK62" s="183"/>
      <c r="LVL62" s="183"/>
      <c r="LVM62" s="183"/>
      <c r="LVN62" s="183"/>
      <c r="LVO62" s="183"/>
      <c r="LVP62" s="183"/>
      <c r="LVQ62" s="183"/>
      <c r="LVR62" s="183"/>
      <c r="LVS62" s="183"/>
      <c r="LVT62" s="183"/>
      <c r="LVU62" s="183"/>
      <c r="LVV62" s="183"/>
      <c r="LVW62" s="183"/>
      <c r="LVX62" s="183"/>
      <c r="LVY62" s="183"/>
      <c r="LVZ62" s="183"/>
      <c r="LWA62" s="183"/>
      <c r="LWB62" s="183"/>
      <c r="LWC62" s="183"/>
      <c r="LWD62" s="183"/>
      <c r="LWE62" s="183"/>
      <c r="LWF62" s="183"/>
      <c r="LWG62" s="183"/>
      <c r="LWH62" s="183"/>
      <c r="LWI62" s="183"/>
      <c r="LWJ62" s="183"/>
      <c r="LWK62" s="183"/>
      <c r="LWL62" s="183"/>
      <c r="LWM62" s="183"/>
      <c r="LWN62" s="183"/>
      <c r="LWO62" s="183"/>
      <c r="LWP62" s="183"/>
      <c r="LWQ62" s="183"/>
      <c r="LWR62" s="183"/>
      <c r="LWS62" s="183"/>
      <c r="LWT62" s="183"/>
      <c r="LWU62" s="183"/>
      <c r="LWV62" s="183"/>
      <c r="LWW62" s="183"/>
      <c r="LWX62" s="183"/>
      <c r="LWY62" s="183"/>
      <c r="LWZ62" s="183"/>
      <c r="LXA62" s="183"/>
      <c r="LXB62" s="183"/>
      <c r="LXC62" s="183"/>
      <c r="LXD62" s="183"/>
      <c r="LXE62" s="183"/>
      <c r="LXF62" s="183"/>
      <c r="LXG62" s="183"/>
      <c r="LXH62" s="183"/>
      <c r="LXI62" s="183"/>
      <c r="LXJ62" s="183"/>
      <c r="LXK62" s="183"/>
      <c r="LXL62" s="183"/>
      <c r="LXM62" s="183"/>
      <c r="LXN62" s="183"/>
      <c r="LXO62" s="183"/>
      <c r="LXP62" s="183"/>
      <c r="LXQ62" s="183"/>
      <c r="LXR62" s="183"/>
      <c r="LXS62" s="183"/>
      <c r="LXT62" s="183"/>
      <c r="LXU62" s="183"/>
      <c r="LXV62" s="183"/>
      <c r="LXW62" s="183"/>
      <c r="LXX62" s="183"/>
      <c r="LXY62" s="183"/>
      <c r="LXZ62" s="183"/>
      <c r="LYA62" s="183"/>
      <c r="LYB62" s="183"/>
      <c r="LYC62" s="183"/>
      <c r="LYD62" s="183"/>
      <c r="LYE62" s="183"/>
      <c r="LYF62" s="183"/>
      <c r="LYG62" s="183"/>
      <c r="LYH62" s="183"/>
      <c r="LYI62" s="183"/>
      <c r="LYJ62" s="183"/>
      <c r="LYK62" s="183"/>
      <c r="LYL62" s="183"/>
      <c r="LYM62" s="183"/>
      <c r="LYN62" s="183"/>
      <c r="LYO62" s="183"/>
      <c r="LYP62" s="183"/>
      <c r="LYQ62" s="183"/>
      <c r="LYR62" s="183"/>
      <c r="LYS62" s="183"/>
      <c r="LYT62" s="183"/>
      <c r="LYU62" s="183"/>
      <c r="LYV62" s="183"/>
      <c r="LYW62" s="183"/>
      <c r="LYX62" s="183"/>
      <c r="LYY62" s="183"/>
      <c r="LYZ62" s="183"/>
      <c r="LZA62" s="183"/>
      <c r="LZB62" s="183"/>
      <c r="LZC62" s="183"/>
      <c r="LZD62" s="183"/>
      <c r="LZE62" s="183"/>
      <c r="LZF62" s="183"/>
      <c r="LZG62" s="183"/>
      <c r="LZH62" s="183"/>
      <c r="LZI62" s="183"/>
      <c r="LZJ62" s="183"/>
      <c r="LZK62" s="183"/>
      <c r="LZL62" s="183"/>
      <c r="LZM62" s="183"/>
      <c r="LZN62" s="183"/>
      <c r="LZO62" s="183"/>
      <c r="LZP62" s="183"/>
      <c r="LZQ62" s="183"/>
      <c r="LZR62" s="183"/>
      <c r="LZS62" s="183"/>
      <c r="LZT62" s="183"/>
      <c r="LZU62" s="183"/>
      <c r="LZV62" s="183"/>
      <c r="LZW62" s="183"/>
      <c r="LZX62" s="183"/>
      <c r="LZY62" s="183"/>
      <c r="LZZ62" s="183"/>
      <c r="MAA62" s="183"/>
      <c r="MAB62" s="183"/>
      <c r="MAC62" s="183"/>
      <c r="MAD62" s="183"/>
      <c r="MAE62" s="183"/>
      <c r="MAF62" s="183"/>
      <c r="MAG62" s="183"/>
      <c r="MAH62" s="183"/>
      <c r="MAI62" s="183"/>
      <c r="MAJ62" s="183"/>
      <c r="MAK62" s="183"/>
      <c r="MAL62" s="183"/>
      <c r="MAM62" s="183"/>
      <c r="MAN62" s="183"/>
      <c r="MAO62" s="183"/>
      <c r="MAP62" s="183"/>
      <c r="MAQ62" s="183"/>
      <c r="MAR62" s="183"/>
      <c r="MAS62" s="183"/>
      <c r="MAT62" s="183"/>
      <c r="MAU62" s="183"/>
      <c r="MAV62" s="183"/>
      <c r="MAW62" s="183"/>
      <c r="MAX62" s="183"/>
      <c r="MAY62" s="183"/>
      <c r="MAZ62" s="183"/>
      <c r="MBA62" s="183"/>
      <c r="MBB62" s="183"/>
      <c r="MBC62" s="183"/>
      <c r="MBD62" s="183"/>
      <c r="MBE62" s="183"/>
      <c r="MBF62" s="183"/>
      <c r="MBG62" s="183"/>
      <c r="MBH62" s="183"/>
      <c r="MBI62" s="183"/>
      <c r="MBJ62" s="183"/>
      <c r="MBK62" s="183"/>
      <c r="MBL62" s="183"/>
      <c r="MBM62" s="183"/>
      <c r="MBN62" s="183"/>
      <c r="MBO62" s="183"/>
      <c r="MBP62" s="183"/>
      <c r="MBQ62" s="183"/>
      <c r="MBR62" s="183"/>
      <c r="MBS62" s="183"/>
      <c r="MBT62" s="183"/>
      <c r="MBU62" s="183"/>
      <c r="MBV62" s="183"/>
      <c r="MBW62" s="183"/>
      <c r="MBX62" s="183"/>
      <c r="MBY62" s="183"/>
      <c r="MBZ62" s="183"/>
      <c r="MCA62" s="183"/>
      <c r="MCB62" s="183"/>
      <c r="MCC62" s="183"/>
      <c r="MCD62" s="183"/>
      <c r="MCE62" s="183"/>
      <c r="MCF62" s="183"/>
      <c r="MCG62" s="183"/>
      <c r="MCH62" s="183"/>
      <c r="MCI62" s="183"/>
      <c r="MCJ62" s="183"/>
      <c r="MCK62" s="183"/>
      <c r="MCL62" s="183"/>
      <c r="MCM62" s="183"/>
      <c r="MCN62" s="183"/>
      <c r="MCO62" s="183"/>
      <c r="MCP62" s="183"/>
      <c r="MCQ62" s="183"/>
      <c r="MCR62" s="183"/>
      <c r="MCS62" s="183"/>
      <c r="MCT62" s="183"/>
      <c r="MCU62" s="183"/>
      <c r="MCV62" s="183"/>
      <c r="MCW62" s="183"/>
      <c r="MCX62" s="183"/>
      <c r="MCY62" s="183"/>
      <c r="MCZ62" s="183"/>
      <c r="MDA62" s="183"/>
      <c r="MDB62" s="183"/>
      <c r="MDC62" s="183"/>
      <c r="MDD62" s="183"/>
      <c r="MDE62" s="183"/>
      <c r="MDF62" s="183"/>
      <c r="MDG62" s="183"/>
      <c r="MDH62" s="183"/>
      <c r="MDI62" s="183"/>
      <c r="MDJ62" s="183"/>
      <c r="MDK62" s="183"/>
      <c r="MDL62" s="183"/>
      <c r="MDM62" s="183"/>
      <c r="MDN62" s="183"/>
      <c r="MDO62" s="183"/>
      <c r="MDP62" s="183"/>
      <c r="MDQ62" s="183"/>
      <c r="MDR62" s="183"/>
      <c r="MDS62" s="183"/>
      <c r="MDT62" s="183"/>
      <c r="MDU62" s="183"/>
      <c r="MDV62" s="183"/>
      <c r="MDW62" s="183"/>
      <c r="MDX62" s="183"/>
      <c r="MDY62" s="183"/>
      <c r="MDZ62" s="183"/>
      <c r="MEA62" s="183"/>
      <c r="MEB62" s="183"/>
      <c r="MEC62" s="183"/>
      <c r="MED62" s="183"/>
      <c r="MEE62" s="183"/>
      <c r="MEF62" s="183"/>
      <c r="MEG62" s="183"/>
      <c r="MEH62" s="183"/>
      <c r="MEI62" s="183"/>
      <c r="MEJ62" s="183"/>
      <c r="MEK62" s="183"/>
      <c r="MEL62" s="183"/>
      <c r="MEM62" s="183"/>
      <c r="MEN62" s="183"/>
      <c r="MEO62" s="183"/>
      <c r="MEP62" s="183"/>
      <c r="MEQ62" s="183"/>
      <c r="MER62" s="183"/>
      <c r="MES62" s="183"/>
      <c r="MET62" s="183"/>
      <c r="MEU62" s="183"/>
      <c r="MEV62" s="183"/>
      <c r="MEW62" s="183"/>
      <c r="MEX62" s="183"/>
      <c r="MEY62" s="183"/>
      <c r="MEZ62" s="183"/>
      <c r="MFA62" s="183"/>
      <c r="MFB62" s="183"/>
      <c r="MFC62" s="183"/>
      <c r="MFD62" s="183"/>
      <c r="MFE62" s="183"/>
      <c r="MFF62" s="183"/>
      <c r="MFG62" s="183"/>
      <c r="MFH62" s="183"/>
      <c r="MFI62" s="183"/>
      <c r="MFJ62" s="183"/>
      <c r="MFK62" s="183"/>
      <c r="MFL62" s="183"/>
      <c r="MFM62" s="183"/>
      <c r="MFN62" s="183"/>
      <c r="MFO62" s="183"/>
      <c r="MFP62" s="183"/>
      <c r="MFQ62" s="183"/>
      <c r="MFR62" s="183"/>
      <c r="MFS62" s="183"/>
      <c r="MFT62" s="183"/>
      <c r="MFU62" s="183"/>
      <c r="MFV62" s="183"/>
      <c r="MFW62" s="183"/>
      <c r="MFX62" s="183"/>
      <c r="MFY62" s="183"/>
      <c r="MFZ62" s="183"/>
      <c r="MGA62" s="183"/>
      <c r="MGB62" s="183"/>
      <c r="MGC62" s="183"/>
      <c r="MGD62" s="183"/>
      <c r="MGE62" s="183"/>
      <c r="MGF62" s="183"/>
      <c r="MGG62" s="183"/>
      <c r="MGH62" s="183"/>
      <c r="MGI62" s="183"/>
      <c r="MGJ62" s="183"/>
      <c r="MGK62" s="183"/>
      <c r="MGL62" s="183"/>
      <c r="MGM62" s="183"/>
      <c r="MGN62" s="183"/>
      <c r="MGO62" s="183"/>
      <c r="MGP62" s="183"/>
      <c r="MGQ62" s="183"/>
      <c r="MGR62" s="183"/>
      <c r="MGS62" s="183"/>
      <c r="MGT62" s="183"/>
      <c r="MGU62" s="183"/>
      <c r="MGV62" s="183"/>
      <c r="MGW62" s="183"/>
      <c r="MGX62" s="183"/>
      <c r="MGY62" s="183"/>
      <c r="MGZ62" s="183"/>
      <c r="MHA62" s="183"/>
      <c r="MHB62" s="183"/>
      <c r="MHC62" s="183"/>
      <c r="MHD62" s="183"/>
      <c r="MHE62" s="183"/>
      <c r="MHF62" s="183"/>
      <c r="MHG62" s="183"/>
      <c r="MHH62" s="183"/>
      <c r="MHI62" s="183"/>
      <c r="MHJ62" s="183"/>
      <c r="MHK62" s="183"/>
      <c r="MHL62" s="183"/>
      <c r="MHM62" s="183"/>
      <c r="MHN62" s="183"/>
      <c r="MHO62" s="183"/>
      <c r="MHP62" s="183"/>
      <c r="MHQ62" s="183"/>
      <c r="MHR62" s="183"/>
      <c r="MHS62" s="183"/>
      <c r="MHT62" s="183"/>
      <c r="MHU62" s="183"/>
      <c r="MHV62" s="183"/>
      <c r="MHW62" s="183"/>
      <c r="MHX62" s="183"/>
      <c r="MHY62" s="183"/>
      <c r="MHZ62" s="183"/>
      <c r="MIA62" s="183"/>
      <c r="MIB62" s="183"/>
      <c r="MIC62" s="183"/>
      <c r="MID62" s="183"/>
      <c r="MIE62" s="183"/>
      <c r="MIF62" s="183"/>
      <c r="MIG62" s="183"/>
      <c r="MIH62" s="183"/>
      <c r="MII62" s="183"/>
      <c r="MIJ62" s="183"/>
      <c r="MIK62" s="183"/>
      <c r="MIL62" s="183"/>
      <c r="MIM62" s="183"/>
      <c r="MIN62" s="183"/>
      <c r="MIO62" s="183"/>
      <c r="MIP62" s="183"/>
      <c r="MIQ62" s="183"/>
      <c r="MIR62" s="183"/>
      <c r="MIS62" s="183"/>
      <c r="MIT62" s="183"/>
      <c r="MIU62" s="183"/>
      <c r="MIV62" s="183"/>
      <c r="MIW62" s="183"/>
      <c r="MIX62" s="183"/>
      <c r="MIY62" s="183"/>
      <c r="MIZ62" s="183"/>
      <c r="MJA62" s="183"/>
      <c r="MJB62" s="183"/>
      <c r="MJC62" s="183"/>
      <c r="MJD62" s="183"/>
      <c r="MJE62" s="183"/>
      <c r="MJF62" s="183"/>
      <c r="MJG62" s="183"/>
      <c r="MJH62" s="183"/>
      <c r="MJI62" s="183"/>
      <c r="MJJ62" s="183"/>
      <c r="MJK62" s="183"/>
      <c r="MJL62" s="183"/>
      <c r="MJM62" s="183"/>
      <c r="MJN62" s="183"/>
      <c r="MJO62" s="183"/>
      <c r="MJP62" s="183"/>
      <c r="MJQ62" s="183"/>
      <c r="MJR62" s="183"/>
      <c r="MJS62" s="183"/>
      <c r="MJT62" s="183"/>
      <c r="MJU62" s="183"/>
      <c r="MJV62" s="183"/>
      <c r="MJW62" s="183"/>
      <c r="MJX62" s="183"/>
      <c r="MJY62" s="183"/>
      <c r="MJZ62" s="183"/>
      <c r="MKA62" s="183"/>
      <c r="MKB62" s="183"/>
      <c r="MKC62" s="183"/>
      <c r="MKD62" s="183"/>
      <c r="MKE62" s="183"/>
      <c r="MKF62" s="183"/>
      <c r="MKG62" s="183"/>
      <c r="MKH62" s="183"/>
      <c r="MKI62" s="183"/>
      <c r="MKJ62" s="183"/>
      <c r="MKK62" s="183"/>
      <c r="MKL62" s="183"/>
      <c r="MKM62" s="183"/>
      <c r="MKN62" s="183"/>
      <c r="MKO62" s="183"/>
      <c r="MKP62" s="183"/>
      <c r="MKQ62" s="183"/>
      <c r="MKR62" s="183"/>
      <c r="MKS62" s="183"/>
      <c r="MKT62" s="183"/>
      <c r="MKU62" s="183"/>
      <c r="MKV62" s="183"/>
      <c r="MKW62" s="183"/>
      <c r="MKX62" s="183"/>
      <c r="MKY62" s="183"/>
      <c r="MKZ62" s="183"/>
      <c r="MLA62" s="183"/>
      <c r="MLB62" s="183"/>
      <c r="MLC62" s="183"/>
      <c r="MLD62" s="183"/>
      <c r="MLE62" s="183"/>
      <c r="MLF62" s="183"/>
      <c r="MLG62" s="183"/>
      <c r="MLH62" s="183"/>
      <c r="MLI62" s="183"/>
      <c r="MLJ62" s="183"/>
      <c r="MLK62" s="183"/>
      <c r="MLL62" s="183"/>
      <c r="MLM62" s="183"/>
      <c r="MLN62" s="183"/>
      <c r="MLO62" s="183"/>
      <c r="MLP62" s="183"/>
      <c r="MLQ62" s="183"/>
      <c r="MLR62" s="183"/>
      <c r="MLS62" s="183"/>
      <c r="MLT62" s="183"/>
      <c r="MLU62" s="183"/>
      <c r="MLV62" s="183"/>
      <c r="MLW62" s="183"/>
      <c r="MLX62" s="183"/>
      <c r="MLY62" s="183"/>
      <c r="MLZ62" s="183"/>
      <c r="MMA62" s="183"/>
      <c r="MMB62" s="183"/>
      <c r="MMC62" s="183"/>
      <c r="MMD62" s="183"/>
      <c r="MME62" s="183"/>
      <c r="MMF62" s="183"/>
      <c r="MMG62" s="183"/>
      <c r="MMH62" s="183"/>
      <c r="MMI62" s="183"/>
      <c r="MMJ62" s="183"/>
      <c r="MMK62" s="183"/>
      <c r="MML62" s="183"/>
      <c r="MMM62" s="183"/>
      <c r="MMN62" s="183"/>
      <c r="MMO62" s="183"/>
      <c r="MMP62" s="183"/>
      <c r="MMQ62" s="183"/>
      <c r="MMR62" s="183"/>
      <c r="MMS62" s="183"/>
      <c r="MMT62" s="183"/>
      <c r="MMU62" s="183"/>
      <c r="MMV62" s="183"/>
      <c r="MMW62" s="183"/>
      <c r="MMX62" s="183"/>
      <c r="MMY62" s="183"/>
      <c r="MMZ62" s="183"/>
      <c r="MNA62" s="183"/>
      <c r="MNB62" s="183"/>
      <c r="MNC62" s="183"/>
      <c r="MND62" s="183"/>
      <c r="MNE62" s="183"/>
      <c r="MNF62" s="183"/>
      <c r="MNG62" s="183"/>
      <c r="MNH62" s="183"/>
      <c r="MNI62" s="183"/>
      <c r="MNJ62" s="183"/>
      <c r="MNK62" s="183"/>
      <c r="MNL62" s="183"/>
      <c r="MNM62" s="183"/>
      <c r="MNN62" s="183"/>
      <c r="MNO62" s="183"/>
      <c r="MNP62" s="183"/>
      <c r="MNQ62" s="183"/>
      <c r="MNR62" s="183"/>
      <c r="MNS62" s="183"/>
      <c r="MNT62" s="183"/>
      <c r="MNU62" s="183"/>
      <c r="MNV62" s="183"/>
      <c r="MNW62" s="183"/>
      <c r="MNX62" s="183"/>
      <c r="MNY62" s="183"/>
      <c r="MNZ62" s="183"/>
      <c r="MOA62" s="183"/>
      <c r="MOB62" s="183"/>
      <c r="MOC62" s="183"/>
      <c r="MOD62" s="183"/>
      <c r="MOE62" s="183"/>
      <c r="MOF62" s="183"/>
      <c r="MOG62" s="183"/>
      <c r="MOH62" s="183"/>
      <c r="MOI62" s="183"/>
      <c r="MOJ62" s="183"/>
      <c r="MOK62" s="183"/>
      <c r="MOL62" s="183"/>
      <c r="MOM62" s="183"/>
      <c r="MON62" s="183"/>
      <c r="MOO62" s="183"/>
      <c r="MOP62" s="183"/>
      <c r="MOQ62" s="183"/>
      <c r="MOR62" s="183"/>
      <c r="MOS62" s="183"/>
      <c r="MOT62" s="183"/>
      <c r="MOU62" s="183"/>
      <c r="MOV62" s="183"/>
      <c r="MOW62" s="183"/>
      <c r="MOX62" s="183"/>
      <c r="MOY62" s="183"/>
      <c r="MOZ62" s="183"/>
      <c r="MPA62" s="183"/>
      <c r="MPB62" s="183"/>
      <c r="MPC62" s="183"/>
      <c r="MPD62" s="183"/>
      <c r="MPE62" s="183"/>
      <c r="MPF62" s="183"/>
      <c r="MPG62" s="183"/>
      <c r="MPH62" s="183"/>
      <c r="MPI62" s="183"/>
      <c r="MPJ62" s="183"/>
      <c r="MPK62" s="183"/>
      <c r="MPL62" s="183"/>
      <c r="MPM62" s="183"/>
      <c r="MPN62" s="183"/>
      <c r="MPO62" s="183"/>
      <c r="MPP62" s="183"/>
      <c r="MPQ62" s="183"/>
      <c r="MPR62" s="183"/>
      <c r="MPS62" s="183"/>
      <c r="MPT62" s="183"/>
      <c r="MPU62" s="183"/>
      <c r="MPV62" s="183"/>
      <c r="MPW62" s="183"/>
      <c r="MPX62" s="183"/>
      <c r="MPY62" s="183"/>
      <c r="MPZ62" s="183"/>
      <c r="MQA62" s="183"/>
      <c r="MQB62" s="183"/>
      <c r="MQC62" s="183"/>
      <c r="MQD62" s="183"/>
      <c r="MQE62" s="183"/>
      <c r="MQF62" s="183"/>
      <c r="MQG62" s="183"/>
      <c r="MQH62" s="183"/>
      <c r="MQI62" s="183"/>
      <c r="MQJ62" s="183"/>
      <c r="MQK62" s="183"/>
      <c r="MQL62" s="183"/>
      <c r="MQM62" s="183"/>
      <c r="MQN62" s="183"/>
      <c r="MQO62" s="183"/>
      <c r="MQP62" s="183"/>
      <c r="MQQ62" s="183"/>
      <c r="MQR62" s="183"/>
      <c r="MQS62" s="183"/>
      <c r="MQT62" s="183"/>
      <c r="MQU62" s="183"/>
      <c r="MQV62" s="183"/>
      <c r="MQW62" s="183"/>
      <c r="MQX62" s="183"/>
      <c r="MQY62" s="183"/>
      <c r="MQZ62" s="183"/>
      <c r="MRA62" s="183"/>
      <c r="MRB62" s="183"/>
      <c r="MRC62" s="183"/>
      <c r="MRD62" s="183"/>
      <c r="MRE62" s="183"/>
      <c r="MRF62" s="183"/>
      <c r="MRG62" s="183"/>
      <c r="MRH62" s="183"/>
      <c r="MRI62" s="183"/>
      <c r="MRJ62" s="183"/>
      <c r="MRK62" s="183"/>
      <c r="MRL62" s="183"/>
      <c r="MRM62" s="183"/>
      <c r="MRN62" s="183"/>
      <c r="MRO62" s="183"/>
      <c r="MRP62" s="183"/>
      <c r="MRQ62" s="183"/>
      <c r="MRR62" s="183"/>
      <c r="MRS62" s="183"/>
      <c r="MRT62" s="183"/>
      <c r="MRU62" s="183"/>
      <c r="MRV62" s="183"/>
      <c r="MRW62" s="183"/>
      <c r="MRX62" s="183"/>
      <c r="MRY62" s="183"/>
      <c r="MRZ62" s="183"/>
      <c r="MSA62" s="183"/>
      <c r="MSB62" s="183"/>
      <c r="MSC62" s="183"/>
      <c r="MSD62" s="183"/>
      <c r="MSE62" s="183"/>
      <c r="MSF62" s="183"/>
      <c r="MSG62" s="183"/>
      <c r="MSH62" s="183"/>
      <c r="MSI62" s="183"/>
      <c r="MSJ62" s="183"/>
      <c r="MSK62" s="183"/>
      <c r="MSL62" s="183"/>
      <c r="MSM62" s="183"/>
      <c r="MSN62" s="183"/>
      <c r="MSO62" s="183"/>
      <c r="MSP62" s="183"/>
      <c r="MSQ62" s="183"/>
      <c r="MSR62" s="183"/>
      <c r="MSS62" s="183"/>
      <c r="MST62" s="183"/>
      <c r="MSU62" s="183"/>
      <c r="MSV62" s="183"/>
      <c r="MSW62" s="183"/>
      <c r="MSX62" s="183"/>
      <c r="MSY62" s="183"/>
      <c r="MSZ62" s="183"/>
      <c r="MTA62" s="183"/>
      <c r="MTB62" s="183"/>
      <c r="MTC62" s="183"/>
      <c r="MTD62" s="183"/>
      <c r="MTE62" s="183"/>
      <c r="MTF62" s="183"/>
      <c r="MTG62" s="183"/>
      <c r="MTH62" s="183"/>
      <c r="MTI62" s="183"/>
      <c r="MTJ62" s="183"/>
      <c r="MTK62" s="183"/>
      <c r="MTL62" s="183"/>
      <c r="MTM62" s="183"/>
      <c r="MTN62" s="183"/>
      <c r="MTO62" s="183"/>
      <c r="MTP62" s="183"/>
      <c r="MTQ62" s="183"/>
      <c r="MTR62" s="183"/>
      <c r="MTS62" s="183"/>
      <c r="MTT62" s="183"/>
      <c r="MTU62" s="183"/>
      <c r="MTV62" s="183"/>
      <c r="MTW62" s="183"/>
      <c r="MTX62" s="183"/>
      <c r="MTY62" s="183"/>
      <c r="MTZ62" s="183"/>
      <c r="MUA62" s="183"/>
      <c r="MUB62" s="183"/>
      <c r="MUC62" s="183"/>
      <c r="MUD62" s="183"/>
      <c r="MUE62" s="183"/>
      <c r="MUF62" s="183"/>
      <c r="MUG62" s="183"/>
      <c r="MUH62" s="183"/>
      <c r="MUI62" s="183"/>
      <c r="MUJ62" s="183"/>
      <c r="MUK62" s="183"/>
      <c r="MUL62" s="183"/>
      <c r="MUM62" s="183"/>
      <c r="MUN62" s="183"/>
      <c r="MUO62" s="183"/>
      <c r="MUP62" s="183"/>
      <c r="MUQ62" s="183"/>
      <c r="MUR62" s="183"/>
      <c r="MUS62" s="183"/>
      <c r="MUT62" s="183"/>
      <c r="MUU62" s="183"/>
      <c r="MUV62" s="183"/>
      <c r="MUW62" s="183"/>
      <c r="MUX62" s="183"/>
      <c r="MUY62" s="183"/>
      <c r="MUZ62" s="183"/>
      <c r="MVA62" s="183"/>
      <c r="MVB62" s="183"/>
      <c r="MVC62" s="183"/>
      <c r="MVD62" s="183"/>
      <c r="MVE62" s="183"/>
      <c r="MVF62" s="183"/>
      <c r="MVG62" s="183"/>
      <c r="MVH62" s="183"/>
      <c r="MVI62" s="183"/>
      <c r="MVJ62" s="183"/>
      <c r="MVK62" s="183"/>
      <c r="MVL62" s="183"/>
      <c r="MVM62" s="183"/>
      <c r="MVN62" s="183"/>
      <c r="MVO62" s="183"/>
      <c r="MVP62" s="183"/>
      <c r="MVQ62" s="183"/>
      <c r="MVR62" s="183"/>
      <c r="MVS62" s="183"/>
      <c r="MVT62" s="183"/>
      <c r="MVU62" s="183"/>
      <c r="MVV62" s="183"/>
      <c r="MVW62" s="183"/>
      <c r="MVX62" s="183"/>
      <c r="MVY62" s="183"/>
      <c r="MVZ62" s="183"/>
      <c r="MWA62" s="183"/>
      <c r="MWB62" s="183"/>
      <c r="MWC62" s="183"/>
      <c r="MWD62" s="183"/>
      <c r="MWE62" s="183"/>
      <c r="MWF62" s="183"/>
      <c r="MWG62" s="183"/>
      <c r="MWH62" s="183"/>
      <c r="MWI62" s="183"/>
      <c r="MWJ62" s="183"/>
      <c r="MWK62" s="183"/>
      <c r="MWL62" s="183"/>
      <c r="MWM62" s="183"/>
      <c r="MWN62" s="183"/>
      <c r="MWO62" s="183"/>
      <c r="MWP62" s="183"/>
      <c r="MWQ62" s="183"/>
      <c r="MWR62" s="183"/>
      <c r="MWS62" s="183"/>
      <c r="MWT62" s="183"/>
      <c r="MWU62" s="183"/>
      <c r="MWV62" s="183"/>
      <c r="MWW62" s="183"/>
      <c r="MWX62" s="183"/>
      <c r="MWY62" s="183"/>
      <c r="MWZ62" s="183"/>
      <c r="MXA62" s="183"/>
      <c r="MXB62" s="183"/>
      <c r="MXC62" s="183"/>
      <c r="MXD62" s="183"/>
      <c r="MXE62" s="183"/>
      <c r="MXF62" s="183"/>
      <c r="MXG62" s="183"/>
      <c r="MXH62" s="183"/>
      <c r="MXI62" s="183"/>
      <c r="MXJ62" s="183"/>
      <c r="MXK62" s="183"/>
      <c r="MXL62" s="183"/>
      <c r="MXM62" s="183"/>
      <c r="MXN62" s="183"/>
      <c r="MXO62" s="183"/>
      <c r="MXP62" s="183"/>
      <c r="MXQ62" s="183"/>
      <c r="MXR62" s="183"/>
      <c r="MXS62" s="183"/>
      <c r="MXT62" s="183"/>
      <c r="MXU62" s="183"/>
      <c r="MXV62" s="183"/>
      <c r="MXW62" s="183"/>
      <c r="MXX62" s="183"/>
      <c r="MXY62" s="183"/>
      <c r="MXZ62" s="183"/>
      <c r="MYA62" s="183"/>
      <c r="MYB62" s="183"/>
      <c r="MYC62" s="183"/>
      <c r="MYD62" s="183"/>
      <c r="MYE62" s="183"/>
      <c r="MYF62" s="183"/>
      <c r="MYG62" s="183"/>
      <c r="MYH62" s="183"/>
      <c r="MYI62" s="183"/>
      <c r="MYJ62" s="183"/>
      <c r="MYK62" s="183"/>
      <c r="MYL62" s="183"/>
      <c r="MYM62" s="183"/>
      <c r="MYN62" s="183"/>
      <c r="MYO62" s="183"/>
      <c r="MYP62" s="183"/>
      <c r="MYQ62" s="183"/>
      <c r="MYR62" s="183"/>
      <c r="MYS62" s="183"/>
      <c r="MYT62" s="183"/>
      <c r="MYU62" s="183"/>
      <c r="MYV62" s="183"/>
      <c r="MYW62" s="183"/>
      <c r="MYX62" s="183"/>
      <c r="MYY62" s="183"/>
      <c r="MYZ62" s="183"/>
      <c r="MZA62" s="183"/>
      <c r="MZB62" s="183"/>
      <c r="MZC62" s="183"/>
      <c r="MZD62" s="183"/>
      <c r="MZE62" s="183"/>
      <c r="MZF62" s="183"/>
      <c r="MZG62" s="183"/>
      <c r="MZH62" s="183"/>
      <c r="MZI62" s="183"/>
      <c r="MZJ62" s="183"/>
      <c r="MZK62" s="183"/>
      <c r="MZL62" s="183"/>
      <c r="MZM62" s="183"/>
      <c r="MZN62" s="183"/>
      <c r="MZO62" s="183"/>
      <c r="MZP62" s="183"/>
      <c r="MZQ62" s="183"/>
      <c r="MZR62" s="183"/>
      <c r="MZS62" s="183"/>
      <c r="MZT62" s="183"/>
      <c r="MZU62" s="183"/>
      <c r="MZV62" s="183"/>
      <c r="MZW62" s="183"/>
      <c r="MZX62" s="183"/>
      <c r="MZY62" s="183"/>
      <c r="MZZ62" s="183"/>
      <c r="NAA62" s="183"/>
      <c r="NAB62" s="183"/>
      <c r="NAC62" s="183"/>
      <c r="NAD62" s="183"/>
      <c r="NAE62" s="183"/>
      <c r="NAF62" s="183"/>
      <c r="NAG62" s="183"/>
      <c r="NAH62" s="183"/>
      <c r="NAI62" s="183"/>
      <c r="NAJ62" s="183"/>
      <c r="NAK62" s="183"/>
      <c r="NAL62" s="183"/>
      <c r="NAM62" s="183"/>
      <c r="NAN62" s="183"/>
      <c r="NAO62" s="183"/>
      <c r="NAP62" s="183"/>
      <c r="NAQ62" s="183"/>
      <c r="NAR62" s="183"/>
      <c r="NAS62" s="183"/>
      <c r="NAT62" s="183"/>
      <c r="NAU62" s="183"/>
      <c r="NAV62" s="183"/>
      <c r="NAW62" s="183"/>
      <c r="NAX62" s="183"/>
      <c r="NAY62" s="183"/>
      <c r="NAZ62" s="183"/>
      <c r="NBA62" s="183"/>
      <c r="NBB62" s="183"/>
      <c r="NBC62" s="183"/>
      <c r="NBD62" s="183"/>
      <c r="NBE62" s="183"/>
      <c r="NBF62" s="183"/>
      <c r="NBG62" s="183"/>
      <c r="NBH62" s="183"/>
      <c r="NBI62" s="183"/>
      <c r="NBJ62" s="183"/>
      <c r="NBK62" s="183"/>
      <c r="NBL62" s="183"/>
      <c r="NBM62" s="183"/>
      <c r="NBN62" s="183"/>
      <c r="NBO62" s="183"/>
      <c r="NBP62" s="183"/>
      <c r="NBQ62" s="183"/>
      <c r="NBR62" s="183"/>
      <c r="NBS62" s="183"/>
      <c r="NBT62" s="183"/>
      <c r="NBU62" s="183"/>
      <c r="NBV62" s="183"/>
      <c r="NBW62" s="183"/>
      <c r="NBX62" s="183"/>
      <c r="NBY62" s="183"/>
      <c r="NBZ62" s="183"/>
      <c r="NCA62" s="183"/>
      <c r="NCB62" s="183"/>
      <c r="NCC62" s="183"/>
      <c r="NCD62" s="183"/>
      <c r="NCE62" s="183"/>
      <c r="NCF62" s="183"/>
      <c r="NCG62" s="183"/>
      <c r="NCH62" s="183"/>
      <c r="NCI62" s="183"/>
      <c r="NCJ62" s="183"/>
      <c r="NCK62" s="183"/>
      <c r="NCL62" s="183"/>
      <c r="NCM62" s="183"/>
      <c r="NCN62" s="183"/>
      <c r="NCO62" s="183"/>
      <c r="NCP62" s="183"/>
      <c r="NCQ62" s="183"/>
      <c r="NCR62" s="183"/>
      <c r="NCS62" s="183"/>
      <c r="NCT62" s="183"/>
      <c r="NCU62" s="183"/>
      <c r="NCV62" s="183"/>
      <c r="NCW62" s="183"/>
      <c r="NCX62" s="183"/>
      <c r="NCY62" s="183"/>
      <c r="NCZ62" s="183"/>
      <c r="NDA62" s="183"/>
      <c r="NDB62" s="183"/>
      <c r="NDC62" s="183"/>
      <c r="NDD62" s="183"/>
      <c r="NDE62" s="183"/>
      <c r="NDF62" s="183"/>
      <c r="NDG62" s="183"/>
      <c r="NDH62" s="183"/>
      <c r="NDI62" s="183"/>
      <c r="NDJ62" s="183"/>
      <c r="NDK62" s="183"/>
      <c r="NDL62" s="183"/>
      <c r="NDM62" s="183"/>
      <c r="NDN62" s="183"/>
      <c r="NDO62" s="183"/>
      <c r="NDP62" s="183"/>
      <c r="NDQ62" s="183"/>
      <c r="NDR62" s="183"/>
      <c r="NDS62" s="183"/>
      <c r="NDT62" s="183"/>
      <c r="NDU62" s="183"/>
      <c r="NDV62" s="183"/>
      <c r="NDW62" s="183"/>
      <c r="NDX62" s="183"/>
      <c r="NDY62" s="183"/>
      <c r="NDZ62" s="183"/>
      <c r="NEA62" s="183"/>
      <c r="NEB62" s="183"/>
      <c r="NEC62" s="183"/>
      <c r="NED62" s="183"/>
      <c r="NEE62" s="183"/>
      <c r="NEF62" s="183"/>
      <c r="NEG62" s="183"/>
      <c r="NEH62" s="183"/>
      <c r="NEI62" s="183"/>
      <c r="NEJ62" s="183"/>
      <c r="NEK62" s="183"/>
      <c r="NEL62" s="183"/>
      <c r="NEM62" s="183"/>
      <c r="NEN62" s="183"/>
      <c r="NEO62" s="183"/>
      <c r="NEP62" s="183"/>
      <c r="NEQ62" s="183"/>
      <c r="NER62" s="183"/>
      <c r="NES62" s="183"/>
      <c r="NET62" s="183"/>
      <c r="NEU62" s="183"/>
      <c r="NEV62" s="183"/>
      <c r="NEW62" s="183"/>
      <c r="NEX62" s="183"/>
      <c r="NEY62" s="183"/>
      <c r="NEZ62" s="183"/>
      <c r="NFA62" s="183"/>
      <c r="NFB62" s="183"/>
      <c r="NFC62" s="183"/>
      <c r="NFD62" s="183"/>
      <c r="NFE62" s="183"/>
      <c r="NFF62" s="183"/>
      <c r="NFG62" s="183"/>
      <c r="NFH62" s="183"/>
      <c r="NFI62" s="183"/>
      <c r="NFJ62" s="183"/>
      <c r="NFK62" s="183"/>
      <c r="NFL62" s="183"/>
      <c r="NFM62" s="183"/>
      <c r="NFN62" s="183"/>
      <c r="NFO62" s="183"/>
      <c r="NFP62" s="183"/>
      <c r="NFQ62" s="183"/>
      <c r="NFR62" s="183"/>
      <c r="NFS62" s="183"/>
      <c r="NFT62" s="183"/>
      <c r="NFU62" s="183"/>
      <c r="NFV62" s="183"/>
      <c r="NFW62" s="183"/>
      <c r="NFX62" s="183"/>
      <c r="NFY62" s="183"/>
      <c r="NFZ62" s="183"/>
      <c r="NGA62" s="183"/>
      <c r="NGB62" s="183"/>
      <c r="NGC62" s="183"/>
      <c r="NGD62" s="183"/>
      <c r="NGE62" s="183"/>
      <c r="NGF62" s="183"/>
      <c r="NGG62" s="183"/>
      <c r="NGH62" s="183"/>
      <c r="NGI62" s="183"/>
      <c r="NGJ62" s="183"/>
      <c r="NGK62" s="183"/>
      <c r="NGL62" s="183"/>
      <c r="NGM62" s="183"/>
      <c r="NGN62" s="183"/>
      <c r="NGO62" s="183"/>
      <c r="NGP62" s="183"/>
      <c r="NGQ62" s="183"/>
      <c r="NGR62" s="183"/>
      <c r="NGS62" s="183"/>
      <c r="NGT62" s="183"/>
      <c r="NGU62" s="183"/>
      <c r="NGV62" s="183"/>
      <c r="NGW62" s="183"/>
      <c r="NGX62" s="183"/>
      <c r="NGY62" s="183"/>
      <c r="NGZ62" s="183"/>
      <c r="NHA62" s="183"/>
      <c r="NHB62" s="183"/>
      <c r="NHC62" s="183"/>
      <c r="NHD62" s="183"/>
      <c r="NHE62" s="183"/>
      <c r="NHF62" s="183"/>
      <c r="NHG62" s="183"/>
      <c r="NHH62" s="183"/>
      <c r="NHI62" s="183"/>
      <c r="NHJ62" s="183"/>
      <c r="NHK62" s="183"/>
      <c r="NHL62" s="183"/>
      <c r="NHM62" s="183"/>
      <c r="NHN62" s="183"/>
      <c r="NHO62" s="183"/>
      <c r="NHP62" s="183"/>
      <c r="NHQ62" s="183"/>
      <c r="NHR62" s="183"/>
      <c r="NHS62" s="183"/>
      <c r="NHT62" s="183"/>
      <c r="NHU62" s="183"/>
      <c r="NHV62" s="183"/>
      <c r="NHW62" s="183"/>
      <c r="NHX62" s="183"/>
      <c r="NHY62" s="183"/>
      <c r="NHZ62" s="183"/>
      <c r="NIA62" s="183"/>
      <c r="NIB62" s="183"/>
      <c r="NIC62" s="183"/>
      <c r="NID62" s="183"/>
      <c r="NIE62" s="183"/>
      <c r="NIF62" s="183"/>
      <c r="NIG62" s="183"/>
      <c r="NIH62" s="183"/>
      <c r="NII62" s="183"/>
      <c r="NIJ62" s="183"/>
      <c r="NIK62" s="183"/>
      <c r="NIL62" s="183"/>
      <c r="NIM62" s="183"/>
      <c r="NIN62" s="183"/>
      <c r="NIO62" s="183"/>
      <c r="NIP62" s="183"/>
      <c r="NIQ62" s="183"/>
      <c r="NIR62" s="183"/>
      <c r="NIS62" s="183"/>
      <c r="NIT62" s="183"/>
      <c r="NIU62" s="183"/>
      <c r="NIV62" s="183"/>
      <c r="NIW62" s="183"/>
      <c r="NIX62" s="183"/>
      <c r="NIY62" s="183"/>
      <c r="NIZ62" s="183"/>
      <c r="NJA62" s="183"/>
      <c r="NJB62" s="183"/>
      <c r="NJC62" s="183"/>
      <c r="NJD62" s="183"/>
      <c r="NJE62" s="183"/>
      <c r="NJF62" s="183"/>
      <c r="NJG62" s="183"/>
      <c r="NJH62" s="183"/>
      <c r="NJI62" s="183"/>
      <c r="NJJ62" s="183"/>
      <c r="NJK62" s="183"/>
      <c r="NJL62" s="183"/>
      <c r="NJM62" s="183"/>
      <c r="NJN62" s="183"/>
      <c r="NJO62" s="183"/>
      <c r="NJP62" s="183"/>
      <c r="NJQ62" s="183"/>
      <c r="NJR62" s="183"/>
      <c r="NJS62" s="183"/>
      <c r="NJT62" s="183"/>
      <c r="NJU62" s="183"/>
      <c r="NJV62" s="183"/>
      <c r="NJW62" s="183"/>
      <c r="NJX62" s="183"/>
      <c r="NJY62" s="183"/>
      <c r="NJZ62" s="183"/>
      <c r="NKA62" s="183"/>
      <c r="NKB62" s="183"/>
      <c r="NKC62" s="183"/>
      <c r="NKD62" s="183"/>
      <c r="NKE62" s="183"/>
      <c r="NKF62" s="183"/>
      <c r="NKG62" s="183"/>
      <c r="NKH62" s="183"/>
      <c r="NKI62" s="183"/>
      <c r="NKJ62" s="183"/>
      <c r="NKK62" s="183"/>
      <c r="NKL62" s="183"/>
      <c r="NKM62" s="183"/>
      <c r="NKN62" s="183"/>
      <c r="NKO62" s="183"/>
      <c r="NKP62" s="183"/>
      <c r="NKQ62" s="183"/>
      <c r="NKR62" s="183"/>
      <c r="NKS62" s="183"/>
      <c r="NKT62" s="183"/>
      <c r="NKU62" s="183"/>
      <c r="NKV62" s="183"/>
      <c r="NKW62" s="183"/>
      <c r="NKX62" s="183"/>
      <c r="NKY62" s="183"/>
      <c r="NKZ62" s="183"/>
      <c r="NLA62" s="183"/>
      <c r="NLB62" s="183"/>
      <c r="NLC62" s="183"/>
      <c r="NLD62" s="183"/>
      <c r="NLE62" s="183"/>
      <c r="NLF62" s="183"/>
      <c r="NLG62" s="183"/>
      <c r="NLH62" s="183"/>
      <c r="NLI62" s="183"/>
      <c r="NLJ62" s="183"/>
      <c r="NLK62" s="183"/>
      <c r="NLL62" s="183"/>
      <c r="NLM62" s="183"/>
      <c r="NLN62" s="183"/>
      <c r="NLO62" s="183"/>
      <c r="NLP62" s="183"/>
      <c r="NLQ62" s="183"/>
      <c r="NLR62" s="183"/>
      <c r="NLS62" s="183"/>
      <c r="NLT62" s="183"/>
      <c r="NLU62" s="183"/>
      <c r="NLV62" s="183"/>
      <c r="NLW62" s="183"/>
      <c r="NLX62" s="183"/>
      <c r="NLY62" s="183"/>
      <c r="NLZ62" s="183"/>
      <c r="NMA62" s="183"/>
      <c r="NMB62" s="183"/>
      <c r="NMC62" s="183"/>
      <c r="NMD62" s="183"/>
      <c r="NME62" s="183"/>
      <c r="NMF62" s="183"/>
      <c r="NMG62" s="183"/>
      <c r="NMH62" s="183"/>
      <c r="NMI62" s="183"/>
      <c r="NMJ62" s="183"/>
      <c r="NMK62" s="183"/>
      <c r="NML62" s="183"/>
      <c r="NMM62" s="183"/>
      <c r="NMN62" s="183"/>
      <c r="NMO62" s="183"/>
      <c r="NMP62" s="183"/>
      <c r="NMQ62" s="183"/>
      <c r="NMR62" s="183"/>
      <c r="NMS62" s="183"/>
      <c r="NMT62" s="183"/>
      <c r="NMU62" s="183"/>
      <c r="NMV62" s="183"/>
      <c r="NMW62" s="183"/>
      <c r="NMX62" s="183"/>
      <c r="NMY62" s="183"/>
      <c r="NMZ62" s="183"/>
      <c r="NNA62" s="183"/>
      <c r="NNB62" s="183"/>
      <c r="NNC62" s="183"/>
      <c r="NND62" s="183"/>
      <c r="NNE62" s="183"/>
      <c r="NNF62" s="183"/>
      <c r="NNG62" s="183"/>
      <c r="NNH62" s="183"/>
      <c r="NNI62" s="183"/>
      <c r="NNJ62" s="183"/>
      <c r="NNK62" s="183"/>
      <c r="NNL62" s="183"/>
      <c r="NNM62" s="183"/>
      <c r="NNN62" s="183"/>
      <c r="NNO62" s="183"/>
      <c r="NNP62" s="183"/>
      <c r="NNQ62" s="183"/>
      <c r="NNR62" s="183"/>
      <c r="NNS62" s="183"/>
      <c r="NNT62" s="183"/>
      <c r="NNU62" s="183"/>
      <c r="NNV62" s="183"/>
      <c r="NNW62" s="183"/>
      <c r="NNX62" s="183"/>
      <c r="NNY62" s="183"/>
      <c r="NNZ62" s="183"/>
      <c r="NOA62" s="183"/>
      <c r="NOB62" s="183"/>
      <c r="NOC62" s="183"/>
      <c r="NOD62" s="183"/>
      <c r="NOE62" s="183"/>
      <c r="NOF62" s="183"/>
      <c r="NOG62" s="183"/>
      <c r="NOH62" s="183"/>
      <c r="NOI62" s="183"/>
      <c r="NOJ62" s="183"/>
      <c r="NOK62" s="183"/>
      <c r="NOL62" s="183"/>
      <c r="NOM62" s="183"/>
      <c r="NON62" s="183"/>
      <c r="NOO62" s="183"/>
      <c r="NOP62" s="183"/>
      <c r="NOQ62" s="183"/>
      <c r="NOR62" s="183"/>
      <c r="NOS62" s="183"/>
      <c r="NOT62" s="183"/>
      <c r="NOU62" s="183"/>
      <c r="NOV62" s="183"/>
      <c r="NOW62" s="183"/>
      <c r="NOX62" s="183"/>
      <c r="NOY62" s="183"/>
      <c r="NOZ62" s="183"/>
      <c r="NPA62" s="183"/>
      <c r="NPB62" s="183"/>
      <c r="NPC62" s="183"/>
      <c r="NPD62" s="183"/>
      <c r="NPE62" s="183"/>
      <c r="NPF62" s="183"/>
      <c r="NPG62" s="183"/>
      <c r="NPH62" s="183"/>
      <c r="NPI62" s="183"/>
      <c r="NPJ62" s="183"/>
      <c r="NPK62" s="183"/>
      <c r="NPL62" s="183"/>
      <c r="NPM62" s="183"/>
      <c r="NPN62" s="183"/>
      <c r="NPO62" s="183"/>
      <c r="NPP62" s="183"/>
      <c r="NPQ62" s="183"/>
      <c r="NPR62" s="183"/>
      <c r="NPS62" s="183"/>
      <c r="NPT62" s="183"/>
      <c r="NPU62" s="183"/>
      <c r="NPV62" s="183"/>
      <c r="NPW62" s="183"/>
      <c r="NPX62" s="183"/>
      <c r="NPY62" s="183"/>
      <c r="NPZ62" s="183"/>
      <c r="NQA62" s="183"/>
      <c r="NQB62" s="183"/>
      <c r="NQC62" s="183"/>
      <c r="NQD62" s="183"/>
      <c r="NQE62" s="183"/>
      <c r="NQF62" s="183"/>
      <c r="NQG62" s="183"/>
      <c r="NQH62" s="183"/>
      <c r="NQI62" s="183"/>
      <c r="NQJ62" s="183"/>
      <c r="NQK62" s="183"/>
      <c r="NQL62" s="183"/>
      <c r="NQM62" s="183"/>
      <c r="NQN62" s="183"/>
      <c r="NQO62" s="183"/>
      <c r="NQP62" s="183"/>
      <c r="NQQ62" s="183"/>
      <c r="NQR62" s="183"/>
      <c r="NQS62" s="183"/>
      <c r="NQT62" s="183"/>
      <c r="NQU62" s="183"/>
      <c r="NQV62" s="183"/>
      <c r="NQW62" s="183"/>
      <c r="NQX62" s="183"/>
      <c r="NQY62" s="183"/>
      <c r="NQZ62" s="183"/>
      <c r="NRA62" s="183"/>
      <c r="NRB62" s="183"/>
      <c r="NRC62" s="183"/>
      <c r="NRD62" s="183"/>
      <c r="NRE62" s="183"/>
      <c r="NRF62" s="183"/>
      <c r="NRG62" s="183"/>
      <c r="NRH62" s="183"/>
      <c r="NRI62" s="183"/>
      <c r="NRJ62" s="183"/>
      <c r="NRK62" s="183"/>
      <c r="NRL62" s="183"/>
      <c r="NRM62" s="183"/>
      <c r="NRN62" s="183"/>
      <c r="NRO62" s="183"/>
      <c r="NRP62" s="183"/>
      <c r="NRQ62" s="183"/>
      <c r="NRR62" s="183"/>
      <c r="NRS62" s="183"/>
      <c r="NRT62" s="183"/>
      <c r="NRU62" s="183"/>
      <c r="NRV62" s="183"/>
      <c r="NRW62" s="183"/>
      <c r="NRX62" s="183"/>
      <c r="NRY62" s="183"/>
      <c r="NRZ62" s="183"/>
      <c r="NSA62" s="183"/>
      <c r="NSB62" s="183"/>
      <c r="NSC62" s="183"/>
      <c r="NSD62" s="183"/>
      <c r="NSE62" s="183"/>
      <c r="NSF62" s="183"/>
      <c r="NSG62" s="183"/>
      <c r="NSH62" s="183"/>
      <c r="NSI62" s="183"/>
      <c r="NSJ62" s="183"/>
      <c r="NSK62" s="183"/>
      <c r="NSL62" s="183"/>
      <c r="NSM62" s="183"/>
      <c r="NSN62" s="183"/>
      <c r="NSO62" s="183"/>
      <c r="NSP62" s="183"/>
      <c r="NSQ62" s="183"/>
      <c r="NSR62" s="183"/>
      <c r="NSS62" s="183"/>
      <c r="NST62" s="183"/>
      <c r="NSU62" s="183"/>
      <c r="NSV62" s="183"/>
      <c r="NSW62" s="183"/>
      <c r="NSX62" s="183"/>
      <c r="NSY62" s="183"/>
      <c r="NSZ62" s="183"/>
      <c r="NTA62" s="183"/>
      <c r="NTB62" s="183"/>
      <c r="NTC62" s="183"/>
      <c r="NTD62" s="183"/>
      <c r="NTE62" s="183"/>
      <c r="NTF62" s="183"/>
      <c r="NTG62" s="183"/>
      <c r="NTH62" s="183"/>
      <c r="NTI62" s="183"/>
      <c r="NTJ62" s="183"/>
      <c r="NTK62" s="183"/>
      <c r="NTL62" s="183"/>
      <c r="NTM62" s="183"/>
      <c r="NTN62" s="183"/>
      <c r="NTO62" s="183"/>
      <c r="NTP62" s="183"/>
      <c r="NTQ62" s="183"/>
      <c r="NTR62" s="183"/>
      <c r="NTS62" s="183"/>
      <c r="NTT62" s="183"/>
      <c r="NTU62" s="183"/>
      <c r="NTV62" s="183"/>
      <c r="NTW62" s="183"/>
      <c r="NTX62" s="183"/>
      <c r="NTY62" s="183"/>
      <c r="NTZ62" s="183"/>
      <c r="NUA62" s="183"/>
      <c r="NUB62" s="183"/>
      <c r="NUC62" s="183"/>
      <c r="NUD62" s="183"/>
      <c r="NUE62" s="183"/>
      <c r="NUF62" s="183"/>
      <c r="NUG62" s="183"/>
      <c r="NUH62" s="183"/>
      <c r="NUI62" s="183"/>
      <c r="NUJ62" s="183"/>
      <c r="NUK62" s="183"/>
      <c r="NUL62" s="183"/>
      <c r="NUM62" s="183"/>
      <c r="NUN62" s="183"/>
      <c r="NUO62" s="183"/>
      <c r="NUP62" s="183"/>
      <c r="NUQ62" s="183"/>
      <c r="NUR62" s="183"/>
      <c r="NUS62" s="183"/>
      <c r="NUT62" s="183"/>
      <c r="NUU62" s="183"/>
      <c r="NUV62" s="183"/>
      <c r="NUW62" s="183"/>
      <c r="NUX62" s="183"/>
      <c r="NUY62" s="183"/>
      <c r="NUZ62" s="183"/>
      <c r="NVA62" s="183"/>
      <c r="NVB62" s="183"/>
      <c r="NVC62" s="183"/>
      <c r="NVD62" s="183"/>
      <c r="NVE62" s="183"/>
      <c r="NVF62" s="183"/>
      <c r="NVG62" s="183"/>
      <c r="NVH62" s="183"/>
      <c r="NVI62" s="183"/>
      <c r="NVJ62" s="183"/>
      <c r="NVK62" s="183"/>
      <c r="NVL62" s="183"/>
      <c r="NVM62" s="183"/>
      <c r="NVN62" s="183"/>
      <c r="NVO62" s="183"/>
      <c r="NVP62" s="183"/>
      <c r="NVQ62" s="183"/>
      <c r="NVR62" s="183"/>
      <c r="NVS62" s="183"/>
      <c r="NVT62" s="183"/>
      <c r="NVU62" s="183"/>
      <c r="NVV62" s="183"/>
      <c r="NVW62" s="183"/>
      <c r="NVX62" s="183"/>
      <c r="NVY62" s="183"/>
      <c r="NVZ62" s="183"/>
      <c r="NWA62" s="183"/>
      <c r="NWB62" s="183"/>
      <c r="NWC62" s="183"/>
      <c r="NWD62" s="183"/>
      <c r="NWE62" s="183"/>
      <c r="NWF62" s="183"/>
      <c r="NWG62" s="183"/>
      <c r="NWH62" s="183"/>
      <c r="NWI62" s="183"/>
      <c r="NWJ62" s="183"/>
      <c r="NWK62" s="183"/>
      <c r="NWL62" s="183"/>
      <c r="NWM62" s="183"/>
      <c r="NWN62" s="183"/>
      <c r="NWO62" s="183"/>
      <c r="NWP62" s="183"/>
      <c r="NWQ62" s="183"/>
      <c r="NWR62" s="183"/>
      <c r="NWS62" s="183"/>
      <c r="NWT62" s="183"/>
      <c r="NWU62" s="183"/>
      <c r="NWV62" s="183"/>
      <c r="NWW62" s="183"/>
      <c r="NWX62" s="183"/>
      <c r="NWY62" s="183"/>
      <c r="NWZ62" s="183"/>
      <c r="NXA62" s="183"/>
      <c r="NXB62" s="183"/>
      <c r="NXC62" s="183"/>
      <c r="NXD62" s="183"/>
      <c r="NXE62" s="183"/>
      <c r="NXF62" s="183"/>
      <c r="NXG62" s="183"/>
      <c r="NXH62" s="183"/>
      <c r="NXI62" s="183"/>
      <c r="NXJ62" s="183"/>
      <c r="NXK62" s="183"/>
      <c r="NXL62" s="183"/>
      <c r="NXM62" s="183"/>
      <c r="NXN62" s="183"/>
      <c r="NXO62" s="183"/>
      <c r="NXP62" s="183"/>
      <c r="NXQ62" s="183"/>
      <c r="NXR62" s="183"/>
      <c r="NXS62" s="183"/>
      <c r="NXT62" s="183"/>
      <c r="NXU62" s="183"/>
      <c r="NXV62" s="183"/>
      <c r="NXW62" s="183"/>
      <c r="NXX62" s="183"/>
      <c r="NXY62" s="183"/>
      <c r="NXZ62" s="183"/>
      <c r="NYA62" s="183"/>
      <c r="NYB62" s="183"/>
      <c r="NYC62" s="183"/>
      <c r="NYD62" s="183"/>
      <c r="NYE62" s="183"/>
      <c r="NYF62" s="183"/>
      <c r="NYG62" s="183"/>
      <c r="NYH62" s="183"/>
      <c r="NYI62" s="183"/>
      <c r="NYJ62" s="183"/>
      <c r="NYK62" s="183"/>
      <c r="NYL62" s="183"/>
      <c r="NYM62" s="183"/>
      <c r="NYN62" s="183"/>
      <c r="NYO62" s="183"/>
      <c r="NYP62" s="183"/>
      <c r="NYQ62" s="183"/>
      <c r="NYR62" s="183"/>
      <c r="NYS62" s="183"/>
      <c r="NYT62" s="183"/>
      <c r="NYU62" s="183"/>
      <c r="NYV62" s="183"/>
      <c r="NYW62" s="183"/>
      <c r="NYX62" s="183"/>
      <c r="NYY62" s="183"/>
      <c r="NYZ62" s="183"/>
      <c r="NZA62" s="183"/>
      <c r="NZB62" s="183"/>
      <c r="NZC62" s="183"/>
      <c r="NZD62" s="183"/>
      <c r="NZE62" s="183"/>
      <c r="NZF62" s="183"/>
      <c r="NZG62" s="183"/>
      <c r="NZH62" s="183"/>
      <c r="NZI62" s="183"/>
      <c r="NZJ62" s="183"/>
      <c r="NZK62" s="183"/>
      <c r="NZL62" s="183"/>
      <c r="NZM62" s="183"/>
      <c r="NZN62" s="183"/>
      <c r="NZO62" s="183"/>
      <c r="NZP62" s="183"/>
      <c r="NZQ62" s="183"/>
      <c r="NZR62" s="183"/>
      <c r="NZS62" s="183"/>
      <c r="NZT62" s="183"/>
      <c r="NZU62" s="183"/>
      <c r="NZV62" s="183"/>
      <c r="NZW62" s="183"/>
      <c r="NZX62" s="183"/>
      <c r="NZY62" s="183"/>
      <c r="NZZ62" s="183"/>
      <c r="OAA62" s="183"/>
      <c r="OAB62" s="183"/>
      <c r="OAC62" s="183"/>
      <c r="OAD62" s="183"/>
      <c r="OAE62" s="183"/>
      <c r="OAF62" s="183"/>
      <c r="OAG62" s="183"/>
      <c r="OAH62" s="183"/>
      <c r="OAI62" s="183"/>
      <c r="OAJ62" s="183"/>
      <c r="OAK62" s="183"/>
      <c r="OAL62" s="183"/>
      <c r="OAM62" s="183"/>
      <c r="OAN62" s="183"/>
      <c r="OAO62" s="183"/>
      <c r="OAP62" s="183"/>
      <c r="OAQ62" s="183"/>
      <c r="OAR62" s="183"/>
      <c r="OAS62" s="183"/>
      <c r="OAT62" s="183"/>
      <c r="OAU62" s="183"/>
      <c r="OAV62" s="183"/>
      <c r="OAW62" s="183"/>
      <c r="OAX62" s="183"/>
      <c r="OAY62" s="183"/>
      <c r="OAZ62" s="183"/>
      <c r="OBA62" s="183"/>
      <c r="OBB62" s="183"/>
      <c r="OBC62" s="183"/>
      <c r="OBD62" s="183"/>
      <c r="OBE62" s="183"/>
      <c r="OBF62" s="183"/>
      <c r="OBG62" s="183"/>
      <c r="OBH62" s="183"/>
      <c r="OBI62" s="183"/>
      <c r="OBJ62" s="183"/>
      <c r="OBK62" s="183"/>
      <c r="OBL62" s="183"/>
      <c r="OBM62" s="183"/>
      <c r="OBN62" s="183"/>
      <c r="OBO62" s="183"/>
      <c r="OBP62" s="183"/>
      <c r="OBQ62" s="183"/>
      <c r="OBR62" s="183"/>
      <c r="OBS62" s="183"/>
      <c r="OBT62" s="183"/>
      <c r="OBU62" s="183"/>
      <c r="OBV62" s="183"/>
      <c r="OBW62" s="183"/>
      <c r="OBX62" s="183"/>
      <c r="OBY62" s="183"/>
      <c r="OBZ62" s="183"/>
      <c r="OCA62" s="183"/>
      <c r="OCB62" s="183"/>
      <c r="OCC62" s="183"/>
      <c r="OCD62" s="183"/>
      <c r="OCE62" s="183"/>
      <c r="OCF62" s="183"/>
      <c r="OCG62" s="183"/>
      <c r="OCH62" s="183"/>
      <c r="OCI62" s="183"/>
      <c r="OCJ62" s="183"/>
      <c r="OCK62" s="183"/>
      <c r="OCL62" s="183"/>
      <c r="OCM62" s="183"/>
      <c r="OCN62" s="183"/>
      <c r="OCO62" s="183"/>
      <c r="OCP62" s="183"/>
      <c r="OCQ62" s="183"/>
      <c r="OCR62" s="183"/>
      <c r="OCS62" s="183"/>
      <c r="OCT62" s="183"/>
      <c r="OCU62" s="183"/>
      <c r="OCV62" s="183"/>
      <c r="OCW62" s="183"/>
      <c r="OCX62" s="183"/>
      <c r="OCY62" s="183"/>
      <c r="OCZ62" s="183"/>
      <c r="ODA62" s="183"/>
      <c r="ODB62" s="183"/>
      <c r="ODC62" s="183"/>
      <c r="ODD62" s="183"/>
      <c r="ODE62" s="183"/>
      <c r="ODF62" s="183"/>
      <c r="ODG62" s="183"/>
      <c r="ODH62" s="183"/>
      <c r="ODI62" s="183"/>
      <c r="ODJ62" s="183"/>
      <c r="ODK62" s="183"/>
      <c r="ODL62" s="183"/>
      <c r="ODM62" s="183"/>
      <c r="ODN62" s="183"/>
      <c r="ODO62" s="183"/>
      <c r="ODP62" s="183"/>
      <c r="ODQ62" s="183"/>
      <c r="ODR62" s="183"/>
      <c r="ODS62" s="183"/>
      <c r="ODT62" s="183"/>
      <c r="ODU62" s="183"/>
      <c r="ODV62" s="183"/>
      <c r="ODW62" s="183"/>
      <c r="ODX62" s="183"/>
      <c r="ODY62" s="183"/>
      <c r="ODZ62" s="183"/>
      <c r="OEA62" s="183"/>
      <c r="OEB62" s="183"/>
      <c r="OEC62" s="183"/>
      <c r="OED62" s="183"/>
      <c r="OEE62" s="183"/>
      <c r="OEF62" s="183"/>
      <c r="OEG62" s="183"/>
      <c r="OEH62" s="183"/>
      <c r="OEI62" s="183"/>
      <c r="OEJ62" s="183"/>
      <c r="OEK62" s="183"/>
      <c r="OEL62" s="183"/>
      <c r="OEM62" s="183"/>
      <c r="OEN62" s="183"/>
      <c r="OEO62" s="183"/>
      <c r="OEP62" s="183"/>
      <c r="OEQ62" s="183"/>
      <c r="OER62" s="183"/>
      <c r="OES62" s="183"/>
      <c r="OET62" s="183"/>
      <c r="OEU62" s="183"/>
      <c r="OEV62" s="183"/>
      <c r="OEW62" s="183"/>
      <c r="OEX62" s="183"/>
      <c r="OEY62" s="183"/>
      <c r="OEZ62" s="183"/>
      <c r="OFA62" s="183"/>
      <c r="OFB62" s="183"/>
      <c r="OFC62" s="183"/>
      <c r="OFD62" s="183"/>
      <c r="OFE62" s="183"/>
      <c r="OFF62" s="183"/>
      <c r="OFG62" s="183"/>
      <c r="OFH62" s="183"/>
      <c r="OFI62" s="183"/>
      <c r="OFJ62" s="183"/>
      <c r="OFK62" s="183"/>
      <c r="OFL62" s="183"/>
      <c r="OFM62" s="183"/>
      <c r="OFN62" s="183"/>
      <c r="OFO62" s="183"/>
      <c r="OFP62" s="183"/>
      <c r="OFQ62" s="183"/>
      <c r="OFR62" s="183"/>
      <c r="OFS62" s="183"/>
      <c r="OFT62" s="183"/>
      <c r="OFU62" s="183"/>
      <c r="OFV62" s="183"/>
      <c r="OFW62" s="183"/>
      <c r="OFX62" s="183"/>
      <c r="OFY62" s="183"/>
      <c r="OFZ62" s="183"/>
      <c r="OGA62" s="183"/>
      <c r="OGB62" s="183"/>
      <c r="OGC62" s="183"/>
      <c r="OGD62" s="183"/>
      <c r="OGE62" s="183"/>
      <c r="OGF62" s="183"/>
      <c r="OGG62" s="183"/>
      <c r="OGH62" s="183"/>
      <c r="OGI62" s="183"/>
      <c r="OGJ62" s="183"/>
      <c r="OGK62" s="183"/>
      <c r="OGL62" s="183"/>
      <c r="OGM62" s="183"/>
      <c r="OGN62" s="183"/>
      <c r="OGO62" s="183"/>
      <c r="OGP62" s="183"/>
      <c r="OGQ62" s="183"/>
      <c r="OGR62" s="183"/>
      <c r="OGS62" s="183"/>
      <c r="OGT62" s="183"/>
      <c r="OGU62" s="183"/>
      <c r="OGV62" s="183"/>
      <c r="OGW62" s="183"/>
      <c r="OGX62" s="183"/>
      <c r="OGY62" s="183"/>
      <c r="OGZ62" s="183"/>
      <c r="OHA62" s="183"/>
      <c r="OHB62" s="183"/>
      <c r="OHC62" s="183"/>
      <c r="OHD62" s="183"/>
      <c r="OHE62" s="183"/>
      <c r="OHF62" s="183"/>
      <c r="OHG62" s="183"/>
      <c r="OHH62" s="183"/>
      <c r="OHI62" s="183"/>
      <c r="OHJ62" s="183"/>
      <c r="OHK62" s="183"/>
      <c r="OHL62" s="183"/>
      <c r="OHM62" s="183"/>
      <c r="OHN62" s="183"/>
      <c r="OHO62" s="183"/>
      <c r="OHP62" s="183"/>
      <c r="OHQ62" s="183"/>
      <c r="OHR62" s="183"/>
      <c r="OHS62" s="183"/>
      <c r="OHT62" s="183"/>
      <c r="OHU62" s="183"/>
      <c r="OHV62" s="183"/>
      <c r="OHW62" s="183"/>
      <c r="OHX62" s="183"/>
      <c r="OHY62" s="183"/>
      <c r="OHZ62" s="183"/>
      <c r="OIA62" s="183"/>
      <c r="OIB62" s="183"/>
      <c r="OIC62" s="183"/>
      <c r="OID62" s="183"/>
      <c r="OIE62" s="183"/>
      <c r="OIF62" s="183"/>
      <c r="OIG62" s="183"/>
      <c r="OIH62" s="183"/>
      <c r="OII62" s="183"/>
      <c r="OIJ62" s="183"/>
      <c r="OIK62" s="183"/>
      <c r="OIL62" s="183"/>
      <c r="OIM62" s="183"/>
      <c r="OIN62" s="183"/>
      <c r="OIO62" s="183"/>
      <c r="OIP62" s="183"/>
      <c r="OIQ62" s="183"/>
      <c r="OIR62" s="183"/>
      <c r="OIS62" s="183"/>
      <c r="OIT62" s="183"/>
      <c r="OIU62" s="183"/>
      <c r="OIV62" s="183"/>
      <c r="OIW62" s="183"/>
      <c r="OIX62" s="183"/>
      <c r="OIY62" s="183"/>
      <c r="OIZ62" s="183"/>
      <c r="OJA62" s="183"/>
      <c r="OJB62" s="183"/>
      <c r="OJC62" s="183"/>
      <c r="OJD62" s="183"/>
      <c r="OJE62" s="183"/>
      <c r="OJF62" s="183"/>
      <c r="OJG62" s="183"/>
      <c r="OJH62" s="183"/>
      <c r="OJI62" s="183"/>
      <c r="OJJ62" s="183"/>
      <c r="OJK62" s="183"/>
      <c r="OJL62" s="183"/>
      <c r="OJM62" s="183"/>
      <c r="OJN62" s="183"/>
      <c r="OJO62" s="183"/>
      <c r="OJP62" s="183"/>
      <c r="OJQ62" s="183"/>
      <c r="OJR62" s="183"/>
      <c r="OJS62" s="183"/>
      <c r="OJT62" s="183"/>
      <c r="OJU62" s="183"/>
      <c r="OJV62" s="183"/>
      <c r="OJW62" s="183"/>
      <c r="OJX62" s="183"/>
      <c r="OJY62" s="183"/>
      <c r="OJZ62" s="183"/>
      <c r="OKA62" s="183"/>
      <c r="OKB62" s="183"/>
      <c r="OKC62" s="183"/>
      <c r="OKD62" s="183"/>
      <c r="OKE62" s="183"/>
      <c r="OKF62" s="183"/>
      <c r="OKG62" s="183"/>
      <c r="OKH62" s="183"/>
      <c r="OKI62" s="183"/>
      <c r="OKJ62" s="183"/>
      <c r="OKK62" s="183"/>
      <c r="OKL62" s="183"/>
      <c r="OKM62" s="183"/>
      <c r="OKN62" s="183"/>
      <c r="OKO62" s="183"/>
      <c r="OKP62" s="183"/>
      <c r="OKQ62" s="183"/>
      <c r="OKR62" s="183"/>
      <c r="OKS62" s="183"/>
      <c r="OKT62" s="183"/>
      <c r="OKU62" s="183"/>
      <c r="OKV62" s="183"/>
      <c r="OKW62" s="183"/>
      <c r="OKX62" s="183"/>
      <c r="OKY62" s="183"/>
      <c r="OKZ62" s="183"/>
      <c r="OLA62" s="183"/>
      <c r="OLB62" s="183"/>
      <c r="OLC62" s="183"/>
      <c r="OLD62" s="183"/>
      <c r="OLE62" s="183"/>
      <c r="OLF62" s="183"/>
      <c r="OLG62" s="183"/>
      <c r="OLH62" s="183"/>
      <c r="OLI62" s="183"/>
      <c r="OLJ62" s="183"/>
      <c r="OLK62" s="183"/>
      <c r="OLL62" s="183"/>
      <c r="OLM62" s="183"/>
      <c r="OLN62" s="183"/>
      <c r="OLO62" s="183"/>
      <c r="OLP62" s="183"/>
      <c r="OLQ62" s="183"/>
      <c r="OLR62" s="183"/>
      <c r="OLS62" s="183"/>
      <c r="OLT62" s="183"/>
      <c r="OLU62" s="183"/>
      <c r="OLV62" s="183"/>
      <c r="OLW62" s="183"/>
      <c r="OLX62" s="183"/>
      <c r="OLY62" s="183"/>
      <c r="OLZ62" s="183"/>
      <c r="OMA62" s="183"/>
      <c r="OMB62" s="183"/>
      <c r="OMC62" s="183"/>
      <c r="OMD62" s="183"/>
      <c r="OME62" s="183"/>
      <c r="OMF62" s="183"/>
      <c r="OMG62" s="183"/>
      <c r="OMH62" s="183"/>
      <c r="OMI62" s="183"/>
      <c r="OMJ62" s="183"/>
      <c r="OMK62" s="183"/>
      <c r="OML62" s="183"/>
      <c r="OMM62" s="183"/>
      <c r="OMN62" s="183"/>
      <c r="OMO62" s="183"/>
      <c r="OMP62" s="183"/>
      <c r="OMQ62" s="183"/>
      <c r="OMR62" s="183"/>
      <c r="OMS62" s="183"/>
      <c r="OMT62" s="183"/>
      <c r="OMU62" s="183"/>
      <c r="OMV62" s="183"/>
      <c r="OMW62" s="183"/>
      <c r="OMX62" s="183"/>
      <c r="OMY62" s="183"/>
      <c r="OMZ62" s="183"/>
      <c r="ONA62" s="183"/>
      <c r="ONB62" s="183"/>
      <c r="ONC62" s="183"/>
      <c r="OND62" s="183"/>
      <c r="ONE62" s="183"/>
      <c r="ONF62" s="183"/>
      <c r="ONG62" s="183"/>
      <c r="ONH62" s="183"/>
      <c r="ONI62" s="183"/>
      <c r="ONJ62" s="183"/>
      <c r="ONK62" s="183"/>
      <c r="ONL62" s="183"/>
      <c r="ONM62" s="183"/>
      <c r="ONN62" s="183"/>
      <c r="ONO62" s="183"/>
      <c r="ONP62" s="183"/>
      <c r="ONQ62" s="183"/>
      <c r="ONR62" s="183"/>
      <c r="ONS62" s="183"/>
      <c r="ONT62" s="183"/>
      <c r="ONU62" s="183"/>
      <c r="ONV62" s="183"/>
      <c r="ONW62" s="183"/>
      <c r="ONX62" s="183"/>
      <c r="ONY62" s="183"/>
      <c r="ONZ62" s="183"/>
      <c r="OOA62" s="183"/>
      <c r="OOB62" s="183"/>
      <c r="OOC62" s="183"/>
      <c r="OOD62" s="183"/>
      <c r="OOE62" s="183"/>
      <c r="OOF62" s="183"/>
      <c r="OOG62" s="183"/>
      <c r="OOH62" s="183"/>
      <c r="OOI62" s="183"/>
      <c r="OOJ62" s="183"/>
      <c r="OOK62" s="183"/>
      <c r="OOL62" s="183"/>
      <c r="OOM62" s="183"/>
      <c r="OON62" s="183"/>
      <c r="OOO62" s="183"/>
      <c r="OOP62" s="183"/>
      <c r="OOQ62" s="183"/>
      <c r="OOR62" s="183"/>
      <c r="OOS62" s="183"/>
      <c r="OOT62" s="183"/>
      <c r="OOU62" s="183"/>
      <c r="OOV62" s="183"/>
      <c r="OOW62" s="183"/>
      <c r="OOX62" s="183"/>
      <c r="OOY62" s="183"/>
      <c r="OOZ62" s="183"/>
      <c r="OPA62" s="183"/>
      <c r="OPB62" s="183"/>
      <c r="OPC62" s="183"/>
      <c r="OPD62" s="183"/>
      <c r="OPE62" s="183"/>
      <c r="OPF62" s="183"/>
      <c r="OPG62" s="183"/>
      <c r="OPH62" s="183"/>
      <c r="OPI62" s="183"/>
      <c r="OPJ62" s="183"/>
      <c r="OPK62" s="183"/>
      <c r="OPL62" s="183"/>
      <c r="OPM62" s="183"/>
      <c r="OPN62" s="183"/>
      <c r="OPO62" s="183"/>
      <c r="OPP62" s="183"/>
      <c r="OPQ62" s="183"/>
      <c r="OPR62" s="183"/>
      <c r="OPS62" s="183"/>
      <c r="OPT62" s="183"/>
      <c r="OPU62" s="183"/>
      <c r="OPV62" s="183"/>
      <c r="OPW62" s="183"/>
      <c r="OPX62" s="183"/>
      <c r="OPY62" s="183"/>
      <c r="OPZ62" s="183"/>
      <c r="OQA62" s="183"/>
      <c r="OQB62" s="183"/>
      <c r="OQC62" s="183"/>
      <c r="OQD62" s="183"/>
      <c r="OQE62" s="183"/>
      <c r="OQF62" s="183"/>
      <c r="OQG62" s="183"/>
      <c r="OQH62" s="183"/>
      <c r="OQI62" s="183"/>
      <c r="OQJ62" s="183"/>
      <c r="OQK62" s="183"/>
      <c r="OQL62" s="183"/>
      <c r="OQM62" s="183"/>
      <c r="OQN62" s="183"/>
      <c r="OQO62" s="183"/>
      <c r="OQP62" s="183"/>
      <c r="OQQ62" s="183"/>
      <c r="OQR62" s="183"/>
      <c r="OQS62" s="183"/>
      <c r="OQT62" s="183"/>
      <c r="OQU62" s="183"/>
      <c r="OQV62" s="183"/>
      <c r="OQW62" s="183"/>
      <c r="OQX62" s="183"/>
      <c r="OQY62" s="183"/>
      <c r="OQZ62" s="183"/>
      <c r="ORA62" s="183"/>
      <c r="ORB62" s="183"/>
      <c r="ORC62" s="183"/>
      <c r="ORD62" s="183"/>
      <c r="ORE62" s="183"/>
      <c r="ORF62" s="183"/>
      <c r="ORG62" s="183"/>
      <c r="ORH62" s="183"/>
      <c r="ORI62" s="183"/>
      <c r="ORJ62" s="183"/>
      <c r="ORK62" s="183"/>
      <c r="ORL62" s="183"/>
      <c r="ORM62" s="183"/>
      <c r="ORN62" s="183"/>
      <c r="ORO62" s="183"/>
      <c r="ORP62" s="183"/>
      <c r="ORQ62" s="183"/>
      <c r="ORR62" s="183"/>
      <c r="ORS62" s="183"/>
      <c r="ORT62" s="183"/>
      <c r="ORU62" s="183"/>
      <c r="ORV62" s="183"/>
      <c r="ORW62" s="183"/>
      <c r="ORX62" s="183"/>
      <c r="ORY62" s="183"/>
      <c r="ORZ62" s="183"/>
      <c r="OSA62" s="183"/>
      <c r="OSB62" s="183"/>
      <c r="OSC62" s="183"/>
      <c r="OSD62" s="183"/>
      <c r="OSE62" s="183"/>
      <c r="OSF62" s="183"/>
      <c r="OSG62" s="183"/>
      <c r="OSH62" s="183"/>
      <c r="OSI62" s="183"/>
      <c r="OSJ62" s="183"/>
      <c r="OSK62" s="183"/>
      <c r="OSL62" s="183"/>
      <c r="OSM62" s="183"/>
      <c r="OSN62" s="183"/>
      <c r="OSO62" s="183"/>
      <c r="OSP62" s="183"/>
      <c r="OSQ62" s="183"/>
      <c r="OSR62" s="183"/>
      <c r="OSS62" s="183"/>
      <c r="OST62" s="183"/>
      <c r="OSU62" s="183"/>
      <c r="OSV62" s="183"/>
      <c r="OSW62" s="183"/>
      <c r="OSX62" s="183"/>
      <c r="OSY62" s="183"/>
      <c r="OSZ62" s="183"/>
      <c r="OTA62" s="183"/>
      <c r="OTB62" s="183"/>
      <c r="OTC62" s="183"/>
      <c r="OTD62" s="183"/>
      <c r="OTE62" s="183"/>
      <c r="OTF62" s="183"/>
      <c r="OTG62" s="183"/>
      <c r="OTH62" s="183"/>
      <c r="OTI62" s="183"/>
      <c r="OTJ62" s="183"/>
      <c r="OTK62" s="183"/>
      <c r="OTL62" s="183"/>
      <c r="OTM62" s="183"/>
      <c r="OTN62" s="183"/>
      <c r="OTO62" s="183"/>
      <c r="OTP62" s="183"/>
      <c r="OTQ62" s="183"/>
      <c r="OTR62" s="183"/>
      <c r="OTS62" s="183"/>
      <c r="OTT62" s="183"/>
      <c r="OTU62" s="183"/>
      <c r="OTV62" s="183"/>
      <c r="OTW62" s="183"/>
      <c r="OTX62" s="183"/>
      <c r="OTY62" s="183"/>
      <c r="OTZ62" s="183"/>
      <c r="OUA62" s="183"/>
      <c r="OUB62" s="183"/>
      <c r="OUC62" s="183"/>
      <c r="OUD62" s="183"/>
      <c r="OUE62" s="183"/>
      <c r="OUF62" s="183"/>
      <c r="OUG62" s="183"/>
      <c r="OUH62" s="183"/>
      <c r="OUI62" s="183"/>
      <c r="OUJ62" s="183"/>
      <c r="OUK62" s="183"/>
      <c r="OUL62" s="183"/>
      <c r="OUM62" s="183"/>
      <c r="OUN62" s="183"/>
      <c r="OUO62" s="183"/>
      <c r="OUP62" s="183"/>
      <c r="OUQ62" s="183"/>
      <c r="OUR62" s="183"/>
      <c r="OUS62" s="183"/>
      <c r="OUT62" s="183"/>
      <c r="OUU62" s="183"/>
      <c r="OUV62" s="183"/>
      <c r="OUW62" s="183"/>
      <c r="OUX62" s="183"/>
      <c r="OUY62" s="183"/>
      <c r="OUZ62" s="183"/>
      <c r="OVA62" s="183"/>
      <c r="OVB62" s="183"/>
      <c r="OVC62" s="183"/>
      <c r="OVD62" s="183"/>
      <c r="OVE62" s="183"/>
      <c r="OVF62" s="183"/>
      <c r="OVG62" s="183"/>
      <c r="OVH62" s="183"/>
      <c r="OVI62" s="183"/>
      <c r="OVJ62" s="183"/>
      <c r="OVK62" s="183"/>
      <c r="OVL62" s="183"/>
      <c r="OVM62" s="183"/>
      <c r="OVN62" s="183"/>
      <c r="OVO62" s="183"/>
      <c r="OVP62" s="183"/>
      <c r="OVQ62" s="183"/>
      <c r="OVR62" s="183"/>
      <c r="OVS62" s="183"/>
      <c r="OVT62" s="183"/>
      <c r="OVU62" s="183"/>
      <c r="OVV62" s="183"/>
      <c r="OVW62" s="183"/>
      <c r="OVX62" s="183"/>
      <c r="OVY62" s="183"/>
      <c r="OVZ62" s="183"/>
      <c r="OWA62" s="183"/>
      <c r="OWB62" s="183"/>
      <c r="OWC62" s="183"/>
      <c r="OWD62" s="183"/>
      <c r="OWE62" s="183"/>
      <c r="OWF62" s="183"/>
      <c r="OWG62" s="183"/>
      <c r="OWH62" s="183"/>
      <c r="OWI62" s="183"/>
      <c r="OWJ62" s="183"/>
      <c r="OWK62" s="183"/>
      <c r="OWL62" s="183"/>
      <c r="OWM62" s="183"/>
      <c r="OWN62" s="183"/>
      <c r="OWO62" s="183"/>
      <c r="OWP62" s="183"/>
      <c r="OWQ62" s="183"/>
      <c r="OWR62" s="183"/>
      <c r="OWS62" s="183"/>
      <c r="OWT62" s="183"/>
      <c r="OWU62" s="183"/>
      <c r="OWV62" s="183"/>
      <c r="OWW62" s="183"/>
      <c r="OWX62" s="183"/>
      <c r="OWY62" s="183"/>
      <c r="OWZ62" s="183"/>
      <c r="OXA62" s="183"/>
      <c r="OXB62" s="183"/>
      <c r="OXC62" s="183"/>
      <c r="OXD62" s="183"/>
      <c r="OXE62" s="183"/>
      <c r="OXF62" s="183"/>
      <c r="OXG62" s="183"/>
      <c r="OXH62" s="183"/>
      <c r="OXI62" s="183"/>
      <c r="OXJ62" s="183"/>
      <c r="OXK62" s="183"/>
      <c r="OXL62" s="183"/>
      <c r="OXM62" s="183"/>
      <c r="OXN62" s="183"/>
      <c r="OXO62" s="183"/>
      <c r="OXP62" s="183"/>
      <c r="OXQ62" s="183"/>
      <c r="OXR62" s="183"/>
      <c r="OXS62" s="183"/>
      <c r="OXT62" s="183"/>
      <c r="OXU62" s="183"/>
      <c r="OXV62" s="183"/>
      <c r="OXW62" s="183"/>
      <c r="OXX62" s="183"/>
      <c r="OXY62" s="183"/>
      <c r="OXZ62" s="183"/>
      <c r="OYA62" s="183"/>
      <c r="OYB62" s="183"/>
      <c r="OYC62" s="183"/>
      <c r="OYD62" s="183"/>
      <c r="OYE62" s="183"/>
      <c r="OYF62" s="183"/>
      <c r="OYG62" s="183"/>
      <c r="OYH62" s="183"/>
      <c r="OYI62" s="183"/>
      <c r="OYJ62" s="183"/>
      <c r="OYK62" s="183"/>
      <c r="OYL62" s="183"/>
      <c r="OYM62" s="183"/>
      <c r="OYN62" s="183"/>
      <c r="OYO62" s="183"/>
      <c r="OYP62" s="183"/>
      <c r="OYQ62" s="183"/>
      <c r="OYR62" s="183"/>
      <c r="OYS62" s="183"/>
      <c r="OYT62" s="183"/>
      <c r="OYU62" s="183"/>
      <c r="OYV62" s="183"/>
      <c r="OYW62" s="183"/>
      <c r="OYX62" s="183"/>
      <c r="OYY62" s="183"/>
      <c r="OYZ62" s="183"/>
      <c r="OZA62" s="183"/>
      <c r="OZB62" s="183"/>
      <c r="OZC62" s="183"/>
      <c r="OZD62" s="183"/>
      <c r="OZE62" s="183"/>
      <c r="OZF62" s="183"/>
      <c r="OZG62" s="183"/>
      <c r="OZH62" s="183"/>
      <c r="OZI62" s="183"/>
      <c r="OZJ62" s="183"/>
      <c r="OZK62" s="183"/>
      <c r="OZL62" s="183"/>
      <c r="OZM62" s="183"/>
      <c r="OZN62" s="183"/>
      <c r="OZO62" s="183"/>
      <c r="OZP62" s="183"/>
      <c r="OZQ62" s="183"/>
      <c r="OZR62" s="183"/>
      <c r="OZS62" s="183"/>
      <c r="OZT62" s="183"/>
      <c r="OZU62" s="183"/>
      <c r="OZV62" s="183"/>
      <c r="OZW62" s="183"/>
      <c r="OZX62" s="183"/>
      <c r="OZY62" s="183"/>
      <c r="OZZ62" s="183"/>
      <c r="PAA62" s="183"/>
      <c r="PAB62" s="183"/>
      <c r="PAC62" s="183"/>
      <c r="PAD62" s="183"/>
      <c r="PAE62" s="183"/>
      <c r="PAF62" s="183"/>
      <c r="PAG62" s="183"/>
      <c r="PAH62" s="183"/>
      <c r="PAI62" s="183"/>
      <c r="PAJ62" s="183"/>
      <c r="PAK62" s="183"/>
      <c r="PAL62" s="183"/>
      <c r="PAM62" s="183"/>
      <c r="PAN62" s="183"/>
      <c r="PAO62" s="183"/>
      <c r="PAP62" s="183"/>
      <c r="PAQ62" s="183"/>
      <c r="PAR62" s="183"/>
      <c r="PAS62" s="183"/>
      <c r="PAT62" s="183"/>
      <c r="PAU62" s="183"/>
      <c r="PAV62" s="183"/>
      <c r="PAW62" s="183"/>
      <c r="PAX62" s="183"/>
      <c r="PAY62" s="183"/>
      <c r="PAZ62" s="183"/>
      <c r="PBA62" s="183"/>
      <c r="PBB62" s="183"/>
      <c r="PBC62" s="183"/>
      <c r="PBD62" s="183"/>
      <c r="PBE62" s="183"/>
      <c r="PBF62" s="183"/>
      <c r="PBG62" s="183"/>
      <c r="PBH62" s="183"/>
      <c r="PBI62" s="183"/>
      <c r="PBJ62" s="183"/>
      <c r="PBK62" s="183"/>
      <c r="PBL62" s="183"/>
      <c r="PBM62" s="183"/>
      <c r="PBN62" s="183"/>
      <c r="PBO62" s="183"/>
      <c r="PBP62" s="183"/>
      <c r="PBQ62" s="183"/>
      <c r="PBR62" s="183"/>
      <c r="PBS62" s="183"/>
      <c r="PBT62" s="183"/>
      <c r="PBU62" s="183"/>
      <c r="PBV62" s="183"/>
      <c r="PBW62" s="183"/>
      <c r="PBX62" s="183"/>
      <c r="PBY62" s="183"/>
      <c r="PBZ62" s="183"/>
      <c r="PCA62" s="183"/>
      <c r="PCB62" s="183"/>
      <c r="PCC62" s="183"/>
      <c r="PCD62" s="183"/>
      <c r="PCE62" s="183"/>
      <c r="PCF62" s="183"/>
      <c r="PCG62" s="183"/>
      <c r="PCH62" s="183"/>
      <c r="PCI62" s="183"/>
      <c r="PCJ62" s="183"/>
      <c r="PCK62" s="183"/>
      <c r="PCL62" s="183"/>
      <c r="PCM62" s="183"/>
      <c r="PCN62" s="183"/>
      <c r="PCO62" s="183"/>
      <c r="PCP62" s="183"/>
      <c r="PCQ62" s="183"/>
      <c r="PCR62" s="183"/>
      <c r="PCS62" s="183"/>
      <c r="PCT62" s="183"/>
      <c r="PCU62" s="183"/>
      <c r="PCV62" s="183"/>
      <c r="PCW62" s="183"/>
      <c r="PCX62" s="183"/>
      <c r="PCY62" s="183"/>
      <c r="PCZ62" s="183"/>
      <c r="PDA62" s="183"/>
      <c r="PDB62" s="183"/>
      <c r="PDC62" s="183"/>
      <c r="PDD62" s="183"/>
      <c r="PDE62" s="183"/>
      <c r="PDF62" s="183"/>
      <c r="PDG62" s="183"/>
      <c r="PDH62" s="183"/>
      <c r="PDI62" s="183"/>
      <c r="PDJ62" s="183"/>
      <c r="PDK62" s="183"/>
      <c r="PDL62" s="183"/>
      <c r="PDM62" s="183"/>
      <c r="PDN62" s="183"/>
      <c r="PDO62" s="183"/>
      <c r="PDP62" s="183"/>
      <c r="PDQ62" s="183"/>
      <c r="PDR62" s="183"/>
      <c r="PDS62" s="183"/>
      <c r="PDT62" s="183"/>
      <c r="PDU62" s="183"/>
      <c r="PDV62" s="183"/>
      <c r="PDW62" s="183"/>
      <c r="PDX62" s="183"/>
      <c r="PDY62" s="183"/>
      <c r="PDZ62" s="183"/>
      <c r="PEA62" s="183"/>
      <c r="PEB62" s="183"/>
      <c r="PEC62" s="183"/>
      <c r="PED62" s="183"/>
      <c r="PEE62" s="183"/>
      <c r="PEF62" s="183"/>
      <c r="PEG62" s="183"/>
      <c r="PEH62" s="183"/>
      <c r="PEI62" s="183"/>
      <c r="PEJ62" s="183"/>
      <c r="PEK62" s="183"/>
      <c r="PEL62" s="183"/>
      <c r="PEM62" s="183"/>
      <c r="PEN62" s="183"/>
      <c r="PEO62" s="183"/>
      <c r="PEP62" s="183"/>
      <c r="PEQ62" s="183"/>
      <c r="PER62" s="183"/>
      <c r="PES62" s="183"/>
      <c r="PET62" s="183"/>
      <c r="PEU62" s="183"/>
      <c r="PEV62" s="183"/>
      <c r="PEW62" s="183"/>
      <c r="PEX62" s="183"/>
      <c r="PEY62" s="183"/>
      <c r="PEZ62" s="183"/>
      <c r="PFA62" s="183"/>
      <c r="PFB62" s="183"/>
      <c r="PFC62" s="183"/>
      <c r="PFD62" s="183"/>
      <c r="PFE62" s="183"/>
      <c r="PFF62" s="183"/>
      <c r="PFG62" s="183"/>
      <c r="PFH62" s="183"/>
      <c r="PFI62" s="183"/>
      <c r="PFJ62" s="183"/>
      <c r="PFK62" s="183"/>
      <c r="PFL62" s="183"/>
      <c r="PFM62" s="183"/>
      <c r="PFN62" s="183"/>
      <c r="PFO62" s="183"/>
      <c r="PFP62" s="183"/>
      <c r="PFQ62" s="183"/>
      <c r="PFR62" s="183"/>
      <c r="PFS62" s="183"/>
      <c r="PFT62" s="183"/>
      <c r="PFU62" s="183"/>
      <c r="PFV62" s="183"/>
      <c r="PFW62" s="183"/>
      <c r="PFX62" s="183"/>
      <c r="PFY62" s="183"/>
      <c r="PFZ62" s="183"/>
      <c r="PGA62" s="183"/>
      <c r="PGB62" s="183"/>
      <c r="PGC62" s="183"/>
      <c r="PGD62" s="183"/>
      <c r="PGE62" s="183"/>
      <c r="PGF62" s="183"/>
      <c r="PGG62" s="183"/>
      <c r="PGH62" s="183"/>
      <c r="PGI62" s="183"/>
      <c r="PGJ62" s="183"/>
      <c r="PGK62" s="183"/>
      <c r="PGL62" s="183"/>
      <c r="PGM62" s="183"/>
      <c r="PGN62" s="183"/>
      <c r="PGO62" s="183"/>
      <c r="PGP62" s="183"/>
      <c r="PGQ62" s="183"/>
      <c r="PGR62" s="183"/>
      <c r="PGS62" s="183"/>
      <c r="PGT62" s="183"/>
      <c r="PGU62" s="183"/>
      <c r="PGV62" s="183"/>
      <c r="PGW62" s="183"/>
      <c r="PGX62" s="183"/>
      <c r="PGY62" s="183"/>
      <c r="PGZ62" s="183"/>
      <c r="PHA62" s="183"/>
      <c r="PHB62" s="183"/>
      <c r="PHC62" s="183"/>
      <c r="PHD62" s="183"/>
      <c r="PHE62" s="183"/>
      <c r="PHF62" s="183"/>
      <c r="PHG62" s="183"/>
      <c r="PHH62" s="183"/>
      <c r="PHI62" s="183"/>
      <c r="PHJ62" s="183"/>
      <c r="PHK62" s="183"/>
      <c r="PHL62" s="183"/>
      <c r="PHM62" s="183"/>
      <c r="PHN62" s="183"/>
      <c r="PHO62" s="183"/>
      <c r="PHP62" s="183"/>
      <c r="PHQ62" s="183"/>
      <c r="PHR62" s="183"/>
      <c r="PHS62" s="183"/>
      <c r="PHT62" s="183"/>
      <c r="PHU62" s="183"/>
      <c r="PHV62" s="183"/>
      <c r="PHW62" s="183"/>
      <c r="PHX62" s="183"/>
      <c r="PHY62" s="183"/>
      <c r="PHZ62" s="183"/>
      <c r="PIA62" s="183"/>
      <c r="PIB62" s="183"/>
      <c r="PIC62" s="183"/>
      <c r="PID62" s="183"/>
      <c r="PIE62" s="183"/>
      <c r="PIF62" s="183"/>
      <c r="PIG62" s="183"/>
      <c r="PIH62" s="183"/>
      <c r="PII62" s="183"/>
      <c r="PIJ62" s="183"/>
      <c r="PIK62" s="183"/>
      <c r="PIL62" s="183"/>
      <c r="PIM62" s="183"/>
      <c r="PIN62" s="183"/>
      <c r="PIO62" s="183"/>
      <c r="PIP62" s="183"/>
      <c r="PIQ62" s="183"/>
      <c r="PIR62" s="183"/>
      <c r="PIS62" s="183"/>
      <c r="PIT62" s="183"/>
      <c r="PIU62" s="183"/>
      <c r="PIV62" s="183"/>
      <c r="PIW62" s="183"/>
      <c r="PIX62" s="183"/>
      <c r="PIY62" s="183"/>
      <c r="PIZ62" s="183"/>
      <c r="PJA62" s="183"/>
      <c r="PJB62" s="183"/>
      <c r="PJC62" s="183"/>
      <c r="PJD62" s="183"/>
      <c r="PJE62" s="183"/>
      <c r="PJF62" s="183"/>
      <c r="PJG62" s="183"/>
      <c r="PJH62" s="183"/>
      <c r="PJI62" s="183"/>
      <c r="PJJ62" s="183"/>
      <c r="PJK62" s="183"/>
      <c r="PJL62" s="183"/>
      <c r="PJM62" s="183"/>
      <c r="PJN62" s="183"/>
      <c r="PJO62" s="183"/>
      <c r="PJP62" s="183"/>
      <c r="PJQ62" s="183"/>
      <c r="PJR62" s="183"/>
      <c r="PJS62" s="183"/>
      <c r="PJT62" s="183"/>
      <c r="PJU62" s="183"/>
      <c r="PJV62" s="183"/>
      <c r="PJW62" s="183"/>
      <c r="PJX62" s="183"/>
      <c r="PJY62" s="183"/>
      <c r="PJZ62" s="183"/>
      <c r="PKA62" s="183"/>
      <c r="PKB62" s="183"/>
      <c r="PKC62" s="183"/>
      <c r="PKD62" s="183"/>
      <c r="PKE62" s="183"/>
      <c r="PKF62" s="183"/>
      <c r="PKG62" s="183"/>
      <c r="PKH62" s="183"/>
      <c r="PKI62" s="183"/>
      <c r="PKJ62" s="183"/>
      <c r="PKK62" s="183"/>
      <c r="PKL62" s="183"/>
      <c r="PKM62" s="183"/>
      <c r="PKN62" s="183"/>
      <c r="PKO62" s="183"/>
      <c r="PKP62" s="183"/>
      <c r="PKQ62" s="183"/>
      <c r="PKR62" s="183"/>
      <c r="PKS62" s="183"/>
      <c r="PKT62" s="183"/>
      <c r="PKU62" s="183"/>
      <c r="PKV62" s="183"/>
      <c r="PKW62" s="183"/>
      <c r="PKX62" s="183"/>
      <c r="PKY62" s="183"/>
      <c r="PKZ62" s="183"/>
      <c r="PLA62" s="183"/>
      <c r="PLB62" s="183"/>
      <c r="PLC62" s="183"/>
      <c r="PLD62" s="183"/>
      <c r="PLE62" s="183"/>
      <c r="PLF62" s="183"/>
      <c r="PLG62" s="183"/>
      <c r="PLH62" s="183"/>
      <c r="PLI62" s="183"/>
      <c r="PLJ62" s="183"/>
      <c r="PLK62" s="183"/>
      <c r="PLL62" s="183"/>
      <c r="PLM62" s="183"/>
      <c r="PLN62" s="183"/>
      <c r="PLO62" s="183"/>
      <c r="PLP62" s="183"/>
      <c r="PLQ62" s="183"/>
      <c r="PLR62" s="183"/>
      <c r="PLS62" s="183"/>
      <c r="PLT62" s="183"/>
      <c r="PLU62" s="183"/>
      <c r="PLV62" s="183"/>
      <c r="PLW62" s="183"/>
      <c r="PLX62" s="183"/>
      <c r="PLY62" s="183"/>
      <c r="PLZ62" s="183"/>
      <c r="PMA62" s="183"/>
      <c r="PMB62" s="183"/>
      <c r="PMC62" s="183"/>
      <c r="PMD62" s="183"/>
      <c r="PME62" s="183"/>
      <c r="PMF62" s="183"/>
      <c r="PMG62" s="183"/>
      <c r="PMH62" s="183"/>
      <c r="PMI62" s="183"/>
      <c r="PMJ62" s="183"/>
      <c r="PMK62" s="183"/>
      <c r="PML62" s="183"/>
      <c r="PMM62" s="183"/>
      <c r="PMN62" s="183"/>
      <c r="PMO62" s="183"/>
      <c r="PMP62" s="183"/>
      <c r="PMQ62" s="183"/>
      <c r="PMR62" s="183"/>
      <c r="PMS62" s="183"/>
      <c r="PMT62" s="183"/>
      <c r="PMU62" s="183"/>
      <c r="PMV62" s="183"/>
      <c r="PMW62" s="183"/>
      <c r="PMX62" s="183"/>
      <c r="PMY62" s="183"/>
      <c r="PMZ62" s="183"/>
      <c r="PNA62" s="183"/>
      <c r="PNB62" s="183"/>
      <c r="PNC62" s="183"/>
      <c r="PND62" s="183"/>
      <c r="PNE62" s="183"/>
      <c r="PNF62" s="183"/>
      <c r="PNG62" s="183"/>
      <c r="PNH62" s="183"/>
      <c r="PNI62" s="183"/>
      <c r="PNJ62" s="183"/>
      <c r="PNK62" s="183"/>
      <c r="PNL62" s="183"/>
      <c r="PNM62" s="183"/>
      <c r="PNN62" s="183"/>
      <c r="PNO62" s="183"/>
      <c r="PNP62" s="183"/>
      <c r="PNQ62" s="183"/>
      <c r="PNR62" s="183"/>
      <c r="PNS62" s="183"/>
      <c r="PNT62" s="183"/>
      <c r="PNU62" s="183"/>
      <c r="PNV62" s="183"/>
      <c r="PNW62" s="183"/>
      <c r="PNX62" s="183"/>
      <c r="PNY62" s="183"/>
      <c r="PNZ62" s="183"/>
      <c r="POA62" s="183"/>
      <c r="POB62" s="183"/>
      <c r="POC62" s="183"/>
      <c r="POD62" s="183"/>
      <c r="POE62" s="183"/>
      <c r="POF62" s="183"/>
      <c r="POG62" s="183"/>
      <c r="POH62" s="183"/>
      <c r="POI62" s="183"/>
      <c r="POJ62" s="183"/>
      <c r="POK62" s="183"/>
      <c r="POL62" s="183"/>
      <c r="POM62" s="183"/>
      <c r="PON62" s="183"/>
      <c r="POO62" s="183"/>
      <c r="POP62" s="183"/>
      <c r="POQ62" s="183"/>
      <c r="POR62" s="183"/>
      <c r="POS62" s="183"/>
      <c r="POT62" s="183"/>
      <c r="POU62" s="183"/>
      <c r="POV62" s="183"/>
      <c r="POW62" s="183"/>
      <c r="POX62" s="183"/>
      <c r="POY62" s="183"/>
      <c r="POZ62" s="183"/>
      <c r="PPA62" s="183"/>
      <c r="PPB62" s="183"/>
      <c r="PPC62" s="183"/>
      <c r="PPD62" s="183"/>
      <c r="PPE62" s="183"/>
      <c r="PPF62" s="183"/>
      <c r="PPG62" s="183"/>
      <c r="PPH62" s="183"/>
      <c r="PPI62" s="183"/>
      <c r="PPJ62" s="183"/>
      <c r="PPK62" s="183"/>
      <c r="PPL62" s="183"/>
      <c r="PPM62" s="183"/>
      <c r="PPN62" s="183"/>
      <c r="PPO62" s="183"/>
      <c r="PPP62" s="183"/>
      <c r="PPQ62" s="183"/>
      <c r="PPR62" s="183"/>
      <c r="PPS62" s="183"/>
      <c r="PPT62" s="183"/>
      <c r="PPU62" s="183"/>
      <c r="PPV62" s="183"/>
      <c r="PPW62" s="183"/>
      <c r="PPX62" s="183"/>
      <c r="PPY62" s="183"/>
      <c r="PPZ62" s="183"/>
      <c r="PQA62" s="183"/>
      <c r="PQB62" s="183"/>
      <c r="PQC62" s="183"/>
      <c r="PQD62" s="183"/>
      <c r="PQE62" s="183"/>
      <c r="PQF62" s="183"/>
      <c r="PQG62" s="183"/>
      <c r="PQH62" s="183"/>
      <c r="PQI62" s="183"/>
      <c r="PQJ62" s="183"/>
      <c r="PQK62" s="183"/>
      <c r="PQL62" s="183"/>
      <c r="PQM62" s="183"/>
      <c r="PQN62" s="183"/>
      <c r="PQO62" s="183"/>
      <c r="PQP62" s="183"/>
      <c r="PQQ62" s="183"/>
      <c r="PQR62" s="183"/>
      <c r="PQS62" s="183"/>
      <c r="PQT62" s="183"/>
      <c r="PQU62" s="183"/>
      <c r="PQV62" s="183"/>
      <c r="PQW62" s="183"/>
      <c r="PQX62" s="183"/>
      <c r="PQY62" s="183"/>
      <c r="PQZ62" s="183"/>
      <c r="PRA62" s="183"/>
      <c r="PRB62" s="183"/>
      <c r="PRC62" s="183"/>
      <c r="PRD62" s="183"/>
      <c r="PRE62" s="183"/>
      <c r="PRF62" s="183"/>
      <c r="PRG62" s="183"/>
      <c r="PRH62" s="183"/>
      <c r="PRI62" s="183"/>
      <c r="PRJ62" s="183"/>
      <c r="PRK62" s="183"/>
      <c r="PRL62" s="183"/>
      <c r="PRM62" s="183"/>
      <c r="PRN62" s="183"/>
      <c r="PRO62" s="183"/>
      <c r="PRP62" s="183"/>
      <c r="PRQ62" s="183"/>
      <c r="PRR62" s="183"/>
      <c r="PRS62" s="183"/>
      <c r="PRT62" s="183"/>
      <c r="PRU62" s="183"/>
      <c r="PRV62" s="183"/>
      <c r="PRW62" s="183"/>
      <c r="PRX62" s="183"/>
      <c r="PRY62" s="183"/>
      <c r="PRZ62" s="183"/>
      <c r="PSA62" s="183"/>
      <c r="PSB62" s="183"/>
      <c r="PSC62" s="183"/>
      <c r="PSD62" s="183"/>
      <c r="PSE62" s="183"/>
      <c r="PSF62" s="183"/>
      <c r="PSG62" s="183"/>
      <c r="PSH62" s="183"/>
      <c r="PSI62" s="183"/>
      <c r="PSJ62" s="183"/>
      <c r="PSK62" s="183"/>
      <c r="PSL62" s="183"/>
      <c r="PSM62" s="183"/>
      <c r="PSN62" s="183"/>
      <c r="PSO62" s="183"/>
      <c r="PSP62" s="183"/>
      <c r="PSQ62" s="183"/>
      <c r="PSR62" s="183"/>
      <c r="PSS62" s="183"/>
      <c r="PST62" s="183"/>
      <c r="PSU62" s="183"/>
      <c r="PSV62" s="183"/>
      <c r="PSW62" s="183"/>
      <c r="PSX62" s="183"/>
      <c r="PSY62" s="183"/>
      <c r="PSZ62" s="183"/>
      <c r="PTA62" s="183"/>
      <c r="PTB62" s="183"/>
      <c r="PTC62" s="183"/>
      <c r="PTD62" s="183"/>
      <c r="PTE62" s="183"/>
      <c r="PTF62" s="183"/>
      <c r="PTG62" s="183"/>
      <c r="PTH62" s="183"/>
      <c r="PTI62" s="183"/>
      <c r="PTJ62" s="183"/>
      <c r="PTK62" s="183"/>
      <c r="PTL62" s="183"/>
      <c r="PTM62" s="183"/>
      <c r="PTN62" s="183"/>
      <c r="PTO62" s="183"/>
      <c r="PTP62" s="183"/>
      <c r="PTQ62" s="183"/>
      <c r="PTR62" s="183"/>
      <c r="PTS62" s="183"/>
      <c r="PTT62" s="183"/>
      <c r="PTU62" s="183"/>
      <c r="PTV62" s="183"/>
      <c r="PTW62" s="183"/>
      <c r="PTX62" s="183"/>
      <c r="PTY62" s="183"/>
      <c r="PTZ62" s="183"/>
      <c r="PUA62" s="183"/>
      <c r="PUB62" s="183"/>
      <c r="PUC62" s="183"/>
      <c r="PUD62" s="183"/>
      <c r="PUE62" s="183"/>
      <c r="PUF62" s="183"/>
      <c r="PUG62" s="183"/>
      <c r="PUH62" s="183"/>
      <c r="PUI62" s="183"/>
      <c r="PUJ62" s="183"/>
      <c r="PUK62" s="183"/>
      <c r="PUL62" s="183"/>
      <c r="PUM62" s="183"/>
      <c r="PUN62" s="183"/>
      <c r="PUO62" s="183"/>
      <c r="PUP62" s="183"/>
      <c r="PUQ62" s="183"/>
      <c r="PUR62" s="183"/>
      <c r="PUS62" s="183"/>
      <c r="PUT62" s="183"/>
      <c r="PUU62" s="183"/>
      <c r="PUV62" s="183"/>
      <c r="PUW62" s="183"/>
      <c r="PUX62" s="183"/>
      <c r="PUY62" s="183"/>
      <c r="PUZ62" s="183"/>
      <c r="PVA62" s="183"/>
      <c r="PVB62" s="183"/>
      <c r="PVC62" s="183"/>
      <c r="PVD62" s="183"/>
      <c r="PVE62" s="183"/>
      <c r="PVF62" s="183"/>
      <c r="PVG62" s="183"/>
      <c r="PVH62" s="183"/>
      <c r="PVI62" s="183"/>
      <c r="PVJ62" s="183"/>
      <c r="PVK62" s="183"/>
      <c r="PVL62" s="183"/>
      <c r="PVM62" s="183"/>
      <c r="PVN62" s="183"/>
      <c r="PVO62" s="183"/>
      <c r="PVP62" s="183"/>
      <c r="PVQ62" s="183"/>
      <c r="PVR62" s="183"/>
      <c r="PVS62" s="183"/>
      <c r="PVT62" s="183"/>
      <c r="PVU62" s="183"/>
      <c r="PVV62" s="183"/>
      <c r="PVW62" s="183"/>
      <c r="PVX62" s="183"/>
      <c r="PVY62" s="183"/>
      <c r="PVZ62" s="183"/>
      <c r="PWA62" s="183"/>
      <c r="PWB62" s="183"/>
      <c r="PWC62" s="183"/>
      <c r="PWD62" s="183"/>
      <c r="PWE62" s="183"/>
      <c r="PWF62" s="183"/>
      <c r="PWG62" s="183"/>
      <c r="PWH62" s="183"/>
      <c r="PWI62" s="183"/>
      <c r="PWJ62" s="183"/>
      <c r="PWK62" s="183"/>
      <c r="PWL62" s="183"/>
      <c r="PWM62" s="183"/>
      <c r="PWN62" s="183"/>
      <c r="PWO62" s="183"/>
      <c r="PWP62" s="183"/>
      <c r="PWQ62" s="183"/>
      <c r="PWR62" s="183"/>
      <c r="PWS62" s="183"/>
      <c r="PWT62" s="183"/>
      <c r="PWU62" s="183"/>
      <c r="PWV62" s="183"/>
      <c r="PWW62" s="183"/>
      <c r="PWX62" s="183"/>
      <c r="PWY62" s="183"/>
      <c r="PWZ62" s="183"/>
      <c r="PXA62" s="183"/>
      <c r="PXB62" s="183"/>
      <c r="PXC62" s="183"/>
      <c r="PXD62" s="183"/>
      <c r="PXE62" s="183"/>
      <c r="PXF62" s="183"/>
      <c r="PXG62" s="183"/>
      <c r="PXH62" s="183"/>
      <c r="PXI62" s="183"/>
      <c r="PXJ62" s="183"/>
      <c r="PXK62" s="183"/>
      <c r="PXL62" s="183"/>
      <c r="PXM62" s="183"/>
      <c r="PXN62" s="183"/>
      <c r="PXO62" s="183"/>
      <c r="PXP62" s="183"/>
      <c r="PXQ62" s="183"/>
      <c r="PXR62" s="183"/>
      <c r="PXS62" s="183"/>
      <c r="PXT62" s="183"/>
      <c r="PXU62" s="183"/>
      <c r="PXV62" s="183"/>
      <c r="PXW62" s="183"/>
      <c r="PXX62" s="183"/>
      <c r="PXY62" s="183"/>
      <c r="PXZ62" s="183"/>
      <c r="PYA62" s="183"/>
      <c r="PYB62" s="183"/>
      <c r="PYC62" s="183"/>
      <c r="PYD62" s="183"/>
      <c r="PYE62" s="183"/>
      <c r="PYF62" s="183"/>
      <c r="PYG62" s="183"/>
      <c r="PYH62" s="183"/>
      <c r="PYI62" s="183"/>
      <c r="PYJ62" s="183"/>
      <c r="PYK62" s="183"/>
      <c r="PYL62" s="183"/>
      <c r="PYM62" s="183"/>
      <c r="PYN62" s="183"/>
      <c r="PYO62" s="183"/>
      <c r="PYP62" s="183"/>
      <c r="PYQ62" s="183"/>
      <c r="PYR62" s="183"/>
      <c r="PYS62" s="183"/>
      <c r="PYT62" s="183"/>
      <c r="PYU62" s="183"/>
      <c r="PYV62" s="183"/>
      <c r="PYW62" s="183"/>
      <c r="PYX62" s="183"/>
      <c r="PYY62" s="183"/>
      <c r="PYZ62" s="183"/>
      <c r="PZA62" s="183"/>
      <c r="PZB62" s="183"/>
      <c r="PZC62" s="183"/>
      <c r="PZD62" s="183"/>
      <c r="PZE62" s="183"/>
      <c r="PZF62" s="183"/>
      <c r="PZG62" s="183"/>
      <c r="PZH62" s="183"/>
      <c r="PZI62" s="183"/>
      <c r="PZJ62" s="183"/>
      <c r="PZK62" s="183"/>
      <c r="PZL62" s="183"/>
      <c r="PZM62" s="183"/>
      <c r="PZN62" s="183"/>
      <c r="PZO62" s="183"/>
      <c r="PZP62" s="183"/>
      <c r="PZQ62" s="183"/>
      <c r="PZR62" s="183"/>
      <c r="PZS62" s="183"/>
      <c r="PZT62" s="183"/>
      <c r="PZU62" s="183"/>
      <c r="PZV62" s="183"/>
      <c r="PZW62" s="183"/>
      <c r="PZX62" s="183"/>
      <c r="PZY62" s="183"/>
      <c r="PZZ62" s="183"/>
      <c r="QAA62" s="183"/>
      <c r="QAB62" s="183"/>
      <c r="QAC62" s="183"/>
      <c r="QAD62" s="183"/>
      <c r="QAE62" s="183"/>
      <c r="QAF62" s="183"/>
      <c r="QAG62" s="183"/>
      <c r="QAH62" s="183"/>
      <c r="QAI62" s="183"/>
      <c r="QAJ62" s="183"/>
      <c r="QAK62" s="183"/>
      <c r="QAL62" s="183"/>
      <c r="QAM62" s="183"/>
      <c r="QAN62" s="183"/>
      <c r="QAO62" s="183"/>
      <c r="QAP62" s="183"/>
      <c r="QAQ62" s="183"/>
      <c r="QAR62" s="183"/>
      <c r="QAS62" s="183"/>
      <c r="QAT62" s="183"/>
      <c r="QAU62" s="183"/>
      <c r="QAV62" s="183"/>
      <c r="QAW62" s="183"/>
      <c r="QAX62" s="183"/>
      <c r="QAY62" s="183"/>
      <c r="QAZ62" s="183"/>
      <c r="QBA62" s="183"/>
      <c r="QBB62" s="183"/>
      <c r="QBC62" s="183"/>
      <c r="QBD62" s="183"/>
      <c r="QBE62" s="183"/>
      <c r="QBF62" s="183"/>
      <c r="QBG62" s="183"/>
      <c r="QBH62" s="183"/>
      <c r="QBI62" s="183"/>
      <c r="QBJ62" s="183"/>
      <c r="QBK62" s="183"/>
      <c r="QBL62" s="183"/>
      <c r="QBM62" s="183"/>
      <c r="QBN62" s="183"/>
      <c r="QBO62" s="183"/>
      <c r="QBP62" s="183"/>
      <c r="QBQ62" s="183"/>
      <c r="QBR62" s="183"/>
      <c r="QBS62" s="183"/>
      <c r="QBT62" s="183"/>
      <c r="QBU62" s="183"/>
      <c r="QBV62" s="183"/>
      <c r="QBW62" s="183"/>
      <c r="QBX62" s="183"/>
      <c r="QBY62" s="183"/>
      <c r="QBZ62" s="183"/>
      <c r="QCA62" s="183"/>
      <c r="QCB62" s="183"/>
      <c r="QCC62" s="183"/>
      <c r="QCD62" s="183"/>
      <c r="QCE62" s="183"/>
      <c r="QCF62" s="183"/>
      <c r="QCG62" s="183"/>
      <c r="QCH62" s="183"/>
      <c r="QCI62" s="183"/>
      <c r="QCJ62" s="183"/>
      <c r="QCK62" s="183"/>
      <c r="QCL62" s="183"/>
      <c r="QCM62" s="183"/>
      <c r="QCN62" s="183"/>
      <c r="QCO62" s="183"/>
      <c r="QCP62" s="183"/>
      <c r="QCQ62" s="183"/>
      <c r="QCR62" s="183"/>
      <c r="QCS62" s="183"/>
      <c r="QCT62" s="183"/>
      <c r="QCU62" s="183"/>
      <c r="QCV62" s="183"/>
      <c r="QCW62" s="183"/>
      <c r="QCX62" s="183"/>
      <c r="QCY62" s="183"/>
      <c r="QCZ62" s="183"/>
      <c r="QDA62" s="183"/>
      <c r="QDB62" s="183"/>
      <c r="QDC62" s="183"/>
      <c r="QDD62" s="183"/>
      <c r="QDE62" s="183"/>
      <c r="QDF62" s="183"/>
      <c r="QDG62" s="183"/>
      <c r="QDH62" s="183"/>
      <c r="QDI62" s="183"/>
      <c r="QDJ62" s="183"/>
      <c r="QDK62" s="183"/>
      <c r="QDL62" s="183"/>
      <c r="QDM62" s="183"/>
      <c r="QDN62" s="183"/>
      <c r="QDO62" s="183"/>
      <c r="QDP62" s="183"/>
      <c r="QDQ62" s="183"/>
      <c r="QDR62" s="183"/>
      <c r="QDS62" s="183"/>
      <c r="QDT62" s="183"/>
      <c r="QDU62" s="183"/>
      <c r="QDV62" s="183"/>
      <c r="QDW62" s="183"/>
      <c r="QDX62" s="183"/>
      <c r="QDY62" s="183"/>
      <c r="QDZ62" s="183"/>
      <c r="QEA62" s="183"/>
      <c r="QEB62" s="183"/>
      <c r="QEC62" s="183"/>
      <c r="QED62" s="183"/>
      <c r="QEE62" s="183"/>
      <c r="QEF62" s="183"/>
      <c r="QEG62" s="183"/>
      <c r="QEH62" s="183"/>
      <c r="QEI62" s="183"/>
      <c r="QEJ62" s="183"/>
      <c r="QEK62" s="183"/>
      <c r="QEL62" s="183"/>
      <c r="QEM62" s="183"/>
      <c r="QEN62" s="183"/>
      <c r="QEO62" s="183"/>
      <c r="QEP62" s="183"/>
      <c r="QEQ62" s="183"/>
      <c r="QER62" s="183"/>
      <c r="QES62" s="183"/>
      <c r="QET62" s="183"/>
      <c r="QEU62" s="183"/>
      <c r="QEV62" s="183"/>
      <c r="QEW62" s="183"/>
      <c r="QEX62" s="183"/>
      <c r="QEY62" s="183"/>
      <c r="QEZ62" s="183"/>
      <c r="QFA62" s="183"/>
      <c r="QFB62" s="183"/>
      <c r="QFC62" s="183"/>
      <c r="QFD62" s="183"/>
      <c r="QFE62" s="183"/>
      <c r="QFF62" s="183"/>
      <c r="QFG62" s="183"/>
      <c r="QFH62" s="183"/>
      <c r="QFI62" s="183"/>
      <c r="QFJ62" s="183"/>
      <c r="QFK62" s="183"/>
      <c r="QFL62" s="183"/>
      <c r="QFM62" s="183"/>
      <c r="QFN62" s="183"/>
      <c r="QFO62" s="183"/>
      <c r="QFP62" s="183"/>
      <c r="QFQ62" s="183"/>
      <c r="QFR62" s="183"/>
      <c r="QFS62" s="183"/>
      <c r="QFT62" s="183"/>
      <c r="QFU62" s="183"/>
      <c r="QFV62" s="183"/>
      <c r="QFW62" s="183"/>
      <c r="QFX62" s="183"/>
      <c r="QFY62" s="183"/>
      <c r="QFZ62" s="183"/>
      <c r="QGA62" s="183"/>
      <c r="QGB62" s="183"/>
      <c r="QGC62" s="183"/>
      <c r="QGD62" s="183"/>
      <c r="QGE62" s="183"/>
      <c r="QGF62" s="183"/>
      <c r="QGG62" s="183"/>
      <c r="QGH62" s="183"/>
      <c r="QGI62" s="183"/>
      <c r="QGJ62" s="183"/>
      <c r="QGK62" s="183"/>
      <c r="QGL62" s="183"/>
      <c r="QGM62" s="183"/>
      <c r="QGN62" s="183"/>
      <c r="QGO62" s="183"/>
      <c r="QGP62" s="183"/>
      <c r="QGQ62" s="183"/>
      <c r="QGR62" s="183"/>
      <c r="QGS62" s="183"/>
      <c r="QGT62" s="183"/>
      <c r="QGU62" s="183"/>
      <c r="QGV62" s="183"/>
      <c r="QGW62" s="183"/>
      <c r="QGX62" s="183"/>
      <c r="QGY62" s="183"/>
      <c r="QGZ62" s="183"/>
      <c r="QHA62" s="183"/>
      <c r="QHB62" s="183"/>
      <c r="QHC62" s="183"/>
      <c r="QHD62" s="183"/>
      <c r="QHE62" s="183"/>
      <c r="QHF62" s="183"/>
      <c r="QHG62" s="183"/>
      <c r="QHH62" s="183"/>
      <c r="QHI62" s="183"/>
      <c r="QHJ62" s="183"/>
      <c r="QHK62" s="183"/>
      <c r="QHL62" s="183"/>
      <c r="QHM62" s="183"/>
      <c r="QHN62" s="183"/>
      <c r="QHO62" s="183"/>
      <c r="QHP62" s="183"/>
      <c r="QHQ62" s="183"/>
      <c r="QHR62" s="183"/>
      <c r="QHS62" s="183"/>
      <c r="QHT62" s="183"/>
      <c r="QHU62" s="183"/>
      <c r="QHV62" s="183"/>
      <c r="QHW62" s="183"/>
      <c r="QHX62" s="183"/>
      <c r="QHY62" s="183"/>
      <c r="QHZ62" s="183"/>
      <c r="QIA62" s="183"/>
      <c r="QIB62" s="183"/>
      <c r="QIC62" s="183"/>
      <c r="QID62" s="183"/>
      <c r="QIE62" s="183"/>
      <c r="QIF62" s="183"/>
      <c r="QIG62" s="183"/>
      <c r="QIH62" s="183"/>
      <c r="QII62" s="183"/>
      <c r="QIJ62" s="183"/>
      <c r="QIK62" s="183"/>
      <c r="QIL62" s="183"/>
      <c r="QIM62" s="183"/>
      <c r="QIN62" s="183"/>
      <c r="QIO62" s="183"/>
      <c r="QIP62" s="183"/>
      <c r="QIQ62" s="183"/>
      <c r="QIR62" s="183"/>
      <c r="QIS62" s="183"/>
      <c r="QIT62" s="183"/>
      <c r="QIU62" s="183"/>
      <c r="QIV62" s="183"/>
      <c r="QIW62" s="183"/>
      <c r="QIX62" s="183"/>
      <c r="QIY62" s="183"/>
      <c r="QIZ62" s="183"/>
      <c r="QJA62" s="183"/>
      <c r="QJB62" s="183"/>
      <c r="QJC62" s="183"/>
      <c r="QJD62" s="183"/>
      <c r="QJE62" s="183"/>
      <c r="QJF62" s="183"/>
      <c r="QJG62" s="183"/>
      <c r="QJH62" s="183"/>
      <c r="QJI62" s="183"/>
      <c r="QJJ62" s="183"/>
      <c r="QJK62" s="183"/>
      <c r="QJL62" s="183"/>
      <c r="QJM62" s="183"/>
      <c r="QJN62" s="183"/>
      <c r="QJO62" s="183"/>
      <c r="QJP62" s="183"/>
      <c r="QJQ62" s="183"/>
      <c r="QJR62" s="183"/>
      <c r="QJS62" s="183"/>
      <c r="QJT62" s="183"/>
      <c r="QJU62" s="183"/>
      <c r="QJV62" s="183"/>
      <c r="QJW62" s="183"/>
      <c r="QJX62" s="183"/>
      <c r="QJY62" s="183"/>
      <c r="QJZ62" s="183"/>
      <c r="QKA62" s="183"/>
      <c r="QKB62" s="183"/>
      <c r="QKC62" s="183"/>
      <c r="QKD62" s="183"/>
      <c r="QKE62" s="183"/>
      <c r="QKF62" s="183"/>
      <c r="QKG62" s="183"/>
      <c r="QKH62" s="183"/>
      <c r="QKI62" s="183"/>
      <c r="QKJ62" s="183"/>
      <c r="QKK62" s="183"/>
      <c r="QKL62" s="183"/>
      <c r="QKM62" s="183"/>
      <c r="QKN62" s="183"/>
      <c r="QKO62" s="183"/>
      <c r="QKP62" s="183"/>
      <c r="QKQ62" s="183"/>
      <c r="QKR62" s="183"/>
      <c r="QKS62" s="183"/>
      <c r="QKT62" s="183"/>
      <c r="QKU62" s="183"/>
      <c r="QKV62" s="183"/>
      <c r="QKW62" s="183"/>
      <c r="QKX62" s="183"/>
      <c r="QKY62" s="183"/>
      <c r="QKZ62" s="183"/>
      <c r="QLA62" s="183"/>
      <c r="QLB62" s="183"/>
      <c r="QLC62" s="183"/>
      <c r="QLD62" s="183"/>
      <c r="QLE62" s="183"/>
      <c r="QLF62" s="183"/>
      <c r="QLG62" s="183"/>
      <c r="QLH62" s="183"/>
      <c r="QLI62" s="183"/>
      <c r="QLJ62" s="183"/>
      <c r="QLK62" s="183"/>
      <c r="QLL62" s="183"/>
      <c r="QLM62" s="183"/>
      <c r="QLN62" s="183"/>
      <c r="QLO62" s="183"/>
      <c r="QLP62" s="183"/>
      <c r="QLQ62" s="183"/>
      <c r="QLR62" s="183"/>
      <c r="QLS62" s="183"/>
      <c r="QLT62" s="183"/>
      <c r="QLU62" s="183"/>
      <c r="QLV62" s="183"/>
      <c r="QLW62" s="183"/>
      <c r="QLX62" s="183"/>
      <c r="QLY62" s="183"/>
      <c r="QLZ62" s="183"/>
      <c r="QMA62" s="183"/>
      <c r="QMB62" s="183"/>
      <c r="QMC62" s="183"/>
      <c r="QMD62" s="183"/>
      <c r="QME62" s="183"/>
      <c r="QMF62" s="183"/>
      <c r="QMG62" s="183"/>
      <c r="QMH62" s="183"/>
      <c r="QMI62" s="183"/>
      <c r="QMJ62" s="183"/>
      <c r="QMK62" s="183"/>
      <c r="QML62" s="183"/>
      <c r="QMM62" s="183"/>
      <c r="QMN62" s="183"/>
      <c r="QMO62" s="183"/>
      <c r="QMP62" s="183"/>
      <c r="QMQ62" s="183"/>
      <c r="QMR62" s="183"/>
      <c r="QMS62" s="183"/>
      <c r="QMT62" s="183"/>
      <c r="QMU62" s="183"/>
      <c r="QMV62" s="183"/>
      <c r="QMW62" s="183"/>
      <c r="QMX62" s="183"/>
      <c r="QMY62" s="183"/>
      <c r="QMZ62" s="183"/>
      <c r="QNA62" s="183"/>
      <c r="QNB62" s="183"/>
      <c r="QNC62" s="183"/>
      <c r="QND62" s="183"/>
      <c r="QNE62" s="183"/>
      <c r="QNF62" s="183"/>
      <c r="QNG62" s="183"/>
      <c r="QNH62" s="183"/>
      <c r="QNI62" s="183"/>
      <c r="QNJ62" s="183"/>
      <c r="QNK62" s="183"/>
      <c r="QNL62" s="183"/>
      <c r="QNM62" s="183"/>
      <c r="QNN62" s="183"/>
      <c r="QNO62" s="183"/>
      <c r="QNP62" s="183"/>
      <c r="QNQ62" s="183"/>
      <c r="QNR62" s="183"/>
      <c r="QNS62" s="183"/>
      <c r="QNT62" s="183"/>
      <c r="QNU62" s="183"/>
      <c r="QNV62" s="183"/>
      <c r="QNW62" s="183"/>
      <c r="QNX62" s="183"/>
      <c r="QNY62" s="183"/>
      <c r="QNZ62" s="183"/>
      <c r="QOA62" s="183"/>
      <c r="QOB62" s="183"/>
      <c r="QOC62" s="183"/>
      <c r="QOD62" s="183"/>
      <c r="QOE62" s="183"/>
      <c r="QOF62" s="183"/>
      <c r="QOG62" s="183"/>
      <c r="QOH62" s="183"/>
      <c r="QOI62" s="183"/>
      <c r="QOJ62" s="183"/>
      <c r="QOK62" s="183"/>
      <c r="QOL62" s="183"/>
      <c r="QOM62" s="183"/>
      <c r="QON62" s="183"/>
      <c r="QOO62" s="183"/>
      <c r="QOP62" s="183"/>
      <c r="QOQ62" s="183"/>
      <c r="QOR62" s="183"/>
      <c r="QOS62" s="183"/>
      <c r="QOT62" s="183"/>
      <c r="QOU62" s="183"/>
      <c r="QOV62" s="183"/>
      <c r="QOW62" s="183"/>
      <c r="QOX62" s="183"/>
      <c r="QOY62" s="183"/>
      <c r="QOZ62" s="183"/>
      <c r="QPA62" s="183"/>
      <c r="QPB62" s="183"/>
      <c r="QPC62" s="183"/>
      <c r="QPD62" s="183"/>
      <c r="QPE62" s="183"/>
      <c r="QPF62" s="183"/>
      <c r="QPG62" s="183"/>
      <c r="QPH62" s="183"/>
      <c r="QPI62" s="183"/>
      <c r="QPJ62" s="183"/>
      <c r="QPK62" s="183"/>
      <c r="QPL62" s="183"/>
      <c r="QPM62" s="183"/>
      <c r="QPN62" s="183"/>
      <c r="QPO62" s="183"/>
      <c r="QPP62" s="183"/>
      <c r="QPQ62" s="183"/>
      <c r="QPR62" s="183"/>
      <c r="QPS62" s="183"/>
      <c r="QPT62" s="183"/>
      <c r="QPU62" s="183"/>
      <c r="QPV62" s="183"/>
      <c r="QPW62" s="183"/>
      <c r="QPX62" s="183"/>
      <c r="QPY62" s="183"/>
      <c r="QPZ62" s="183"/>
      <c r="QQA62" s="183"/>
      <c r="QQB62" s="183"/>
      <c r="QQC62" s="183"/>
      <c r="QQD62" s="183"/>
      <c r="QQE62" s="183"/>
      <c r="QQF62" s="183"/>
      <c r="QQG62" s="183"/>
      <c r="QQH62" s="183"/>
      <c r="QQI62" s="183"/>
      <c r="QQJ62" s="183"/>
      <c r="QQK62" s="183"/>
      <c r="QQL62" s="183"/>
      <c r="QQM62" s="183"/>
      <c r="QQN62" s="183"/>
      <c r="QQO62" s="183"/>
      <c r="QQP62" s="183"/>
      <c r="QQQ62" s="183"/>
      <c r="QQR62" s="183"/>
      <c r="QQS62" s="183"/>
      <c r="QQT62" s="183"/>
      <c r="QQU62" s="183"/>
      <c r="QQV62" s="183"/>
      <c r="QQW62" s="183"/>
      <c r="QQX62" s="183"/>
      <c r="QQY62" s="183"/>
      <c r="QQZ62" s="183"/>
      <c r="QRA62" s="183"/>
      <c r="QRB62" s="183"/>
      <c r="QRC62" s="183"/>
      <c r="QRD62" s="183"/>
      <c r="QRE62" s="183"/>
      <c r="QRF62" s="183"/>
      <c r="QRG62" s="183"/>
      <c r="QRH62" s="183"/>
      <c r="QRI62" s="183"/>
      <c r="QRJ62" s="183"/>
      <c r="QRK62" s="183"/>
      <c r="QRL62" s="183"/>
      <c r="QRM62" s="183"/>
      <c r="QRN62" s="183"/>
      <c r="QRO62" s="183"/>
      <c r="QRP62" s="183"/>
      <c r="QRQ62" s="183"/>
      <c r="QRR62" s="183"/>
      <c r="QRS62" s="183"/>
      <c r="QRT62" s="183"/>
      <c r="QRU62" s="183"/>
      <c r="QRV62" s="183"/>
      <c r="QRW62" s="183"/>
      <c r="QRX62" s="183"/>
      <c r="QRY62" s="183"/>
      <c r="QRZ62" s="183"/>
      <c r="QSA62" s="183"/>
      <c r="QSB62" s="183"/>
      <c r="QSC62" s="183"/>
      <c r="QSD62" s="183"/>
      <c r="QSE62" s="183"/>
      <c r="QSF62" s="183"/>
      <c r="QSG62" s="183"/>
      <c r="QSH62" s="183"/>
      <c r="QSI62" s="183"/>
      <c r="QSJ62" s="183"/>
      <c r="QSK62" s="183"/>
      <c r="QSL62" s="183"/>
      <c r="QSM62" s="183"/>
      <c r="QSN62" s="183"/>
      <c r="QSO62" s="183"/>
      <c r="QSP62" s="183"/>
      <c r="QSQ62" s="183"/>
      <c r="QSR62" s="183"/>
      <c r="QSS62" s="183"/>
      <c r="QST62" s="183"/>
      <c r="QSU62" s="183"/>
      <c r="QSV62" s="183"/>
      <c r="QSW62" s="183"/>
      <c r="QSX62" s="183"/>
      <c r="QSY62" s="183"/>
      <c r="QSZ62" s="183"/>
      <c r="QTA62" s="183"/>
      <c r="QTB62" s="183"/>
      <c r="QTC62" s="183"/>
      <c r="QTD62" s="183"/>
      <c r="QTE62" s="183"/>
      <c r="QTF62" s="183"/>
      <c r="QTG62" s="183"/>
      <c r="QTH62" s="183"/>
      <c r="QTI62" s="183"/>
      <c r="QTJ62" s="183"/>
      <c r="QTK62" s="183"/>
      <c r="QTL62" s="183"/>
      <c r="QTM62" s="183"/>
      <c r="QTN62" s="183"/>
      <c r="QTO62" s="183"/>
      <c r="QTP62" s="183"/>
      <c r="QTQ62" s="183"/>
      <c r="QTR62" s="183"/>
      <c r="QTS62" s="183"/>
      <c r="QTT62" s="183"/>
      <c r="QTU62" s="183"/>
      <c r="QTV62" s="183"/>
      <c r="QTW62" s="183"/>
      <c r="QTX62" s="183"/>
      <c r="QTY62" s="183"/>
      <c r="QTZ62" s="183"/>
      <c r="QUA62" s="183"/>
      <c r="QUB62" s="183"/>
      <c r="QUC62" s="183"/>
      <c r="QUD62" s="183"/>
      <c r="QUE62" s="183"/>
      <c r="QUF62" s="183"/>
      <c r="QUG62" s="183"/>
      <c r="QUH62" s="183"/>
      <c r="QUI62" s="183"/>
      <c r="QUJ62" s="183"/>
      <c r="QUK62" s="183"/>
      <c r="QUL62" s="183"/>
      <c r="QUM62" s="183"/>
      <c r="QUN62" s="183"/>
      <c r="QUO62" s="183"/>
      <c r="QUP62" s="183"/>
      <c r="QUQ62" s="183"/>
      <c r="QUR62" s="183"/>
      <c r="QUS62" s="183"/>
      <c r="QUT62" s="183"/>
      <c r="QUU62" s="183"/>
      <c r="QUV62" s="183"/>
      <c r="QUW62" s="183"/>
      <c r="QUX62" s="183"/>
      <c r="QUY62" s="183"/>
      <c r="QUZ62" s="183"/>
      <c r="QVA62" s="183"/>
      <c r="QVB62" s="183"/>
      <c r="QVC62" s="183"/>
      <c r="QVD62" s="183"/>
      <c r="QVE62" s="183"/>
      <c r="QVF62" s="183"/>
      <c r="QVG62" s="183"/>
      <c r="QVH62" s="183"/>
      <c r="QVI62" s="183"/>
      <c r="QVJ62" s="183"/>
      <c r="QVK62" s="183"/>
      <c r="QVL62" s="183"/>
      <c r="QVM62" s="183"/>
      <c r="QVN62" s="183"/>
      <c r="QVO62" s="183"/>
      <c r="QVP62" s="183"/>
      <c r="QVQ62" s="183"/>
      <c r="QVR62" s="183"/>
      <c r="QVS62" s="183"/>
      <c r="QVT62" s="183"/>
      <c r="QVU62" s="183"/>
      <c r="QVV62" s="183"/>
      <c r="QVW62" s="183"/>
      <c r="QVX62" s="183"/>
      <c r="QVY62" s="183"/>
      <c r="QVZ62" s="183"/>
      <c r="QWA62" s="183"/>
      <c r="QWB62" s="183"/>
      <c r="QWC62" s="183"/>
      <c r="QWD62" s="183"/>
      <c r="QWE62" s="183"/>
      <c r="QWF62" s="183"/>
      <c r="QWG62" s="183"/>
      <c r="QWH62" s="183"/>
      <c r="QWI62" s="183"/>
      <c r="QWJ62" s="183"/>
      <c r="QWK62" s="183"/>
      <c r="QWL62" s="183"/>
      <c r="QWM62" s="183"/>
      <c r="QWN62" s="183"/>
      <c r="QWO62" s="183"/>
      <c r="QWP62" s="183"/>
      <c r="QWQ62" s="183"/>
      <c r="QWR62" s="183"/>
      <c r="QWS62" s="183"/>
      <c r="QWT62" s="183"/>
      <c r="QWU62" s="183"/>
      <c r="QWV62" s="183"/>
      <c r="QWW62" s="183"/>
      <c r="QWX62" s="183"/>
      <c r="QWY62" s="183"/>
      <c r="QWZ62" s="183"/>
      <c r="QXA62" s="183"/>
      <c r="QXB62" s="183"/>
      <c r="QXC62" s="183"/>
      <c r="QXD62" s="183"/>
      <c r="QXE62" s="183"/>
      <c r="QXF62" s="183"/>
      <c r="QXG62" s="183"/>
      <c r="QXH62" s="183"/>
      <c r="QXI62" s="183"/>
      <c r="QXJ62" s="183"/>
      <c r="QXK62" s="183"/>
      <c r="QXL62" s="183"/>
      <c r="QXM62" s="183"/>
      <c r="QXN62" s="183"/>
      <c r="QXO62" s="183"/>
      <c r="QXP62" s="183"/>
      <c r="QXQ62" s="183"/>
      <c r="QXR62" s="183"/>
      <c r="QXS62" s="183"/>
      <c r="QXT62" s="183"/>
      <c r="QXU62" s="183"/>
      <c r="QXV62" s="183"/>
      <c r="QXW62" s="183"/>
      <c r="QXX62" s="183"/>
      <c r="QXY62" s="183"/>
      <c r="QXZ62" s="183"/>
      <c r="QYA62" s="183"/>
      <c r="QYB62" s="183"/>
      <c r="QYC62" s="183"/>
      <c r="QYD62" s="183"/>
      <c r="QYE62" s="183"/>
      <c r="QYF62" s="183"/>
      <c r="QYG62" s="183"/>
      <c r="QYH62" s="183"/>
      <c r="QYI62" s="183"/>
      <c r="QYJ62" s="183"/>
      <c r="QYK62" s="183"/>
      <c r="QYL62" s="183"/>
      <c r="QYM62" s="183"/>
      <c r="QYN62" s="183"/>
      <c r="QYO62" s="183"/>
      <c r="QYP62" s="183"/>
      <c r="QYQ62" s="183"/>
      <c r="QYR62" s="183"/>
      <c r="QYS62" s="183"/>
      <c r="QYT62" s="183"/>
      <c r="QYU62" s="183"/>
      <c r="QYV62" s="183"/>
      <c r="QYW62" s="183"/>
      <c r="QYX62" s="183"/>
      <c r="QYY62" s="183"/>
      <c r="QYZ62" s="183"/>
      <c r="QZA62" s="183"/>
      <c r="QZB62" s="183"/>
      <c r="QZC62" s="183"/>
      <c r="QZD62" s="183"/>
      <c r="QZE62" s="183"/>
      <c r="QZF62" s="183"/>
      <c r="QZG62" s="183"/>
      <c r="QZH62" s="183"/>
      <c r="QZI62" s="183"/>
      <c r="QZJ62" s="183"/>
      <c r="QZK62" s="183"/>
      <c r="QZL62" s="183"/>
      <c r="QZM62" s="183"/>
      <c r="QZN62" s="183"/>
      <c r="QZO62" s="183"/>
      <c r="QZP62" s="183"/>
      <c r="QZQ62" s="183"/>
      <c r="QZR62" s="183"/>
      <c r="QZS62" s="183"/>
      <c r="QZT62" s="183"/>
      <c r="QZU62" s="183"/>
      <c r="QZV62" s="183"/>
      <c r="QZW62" s="183"/>
      <c r="QZX62" s="183"/>
      <c r="QZY62" s="183"/>
      <c r="QZZ62" s="183"/>
      <c r="RAA62" s="183"/>
      <c r="RAB62" s="183"/>
      <c r="RAC62" s="183"/>
      <c r="RAD62" s="183"/>
      <c r="RAE62" s="183"/>
      <c r="RAF62" s="183"/>
      <c r="RAG62" s="183"/>
      <c r="RAH62" s="183"/>
      <c r="RAI62" s="183"/>
      <c r="RAJ62" s="183"/>
      <c r="RAK62" s="183"/>
      <c r="RAL62" s="183"/>
      <c r="RAM62" s="183"/>
      <c r="RAN62" s="183"/>
      <c r="RAO62" s="183"/>
      <c r="RAP62" s="183"/>
      <c r="RAQ62" s="183"/>
      <c r="RAR62" s="183"/>
      <c r="RAS62" s="183"/>
      <c r="RAT62" s="183"/>
      <c r="RAU62" s="183"/>
      <c r="RAV62" s="183"/>
      <c r="RAW62" s="183"/>
      <c r="RAX62" s="183"/>
      <c r="RAY62" s="183"/>
      <c r="RAZ62" s="183"/>
      <c r="RBA62" s="183"/>
      <c r="RBB62" s="183"/>
      <c r="RBC62" s="183"/>
      <c r="RBD62" s="183"/>
      <c r="RBE62" s="183"/>
      <c r="RBF62" s="183"/>
      <c r="RBG62" s="183"/>
      <c r="RBH62" s="183"/>
      <c r="RBI62" s="183"/>
      <c r="RBJ62" s="183"/>
      <c r="RBK62" s="183"/>
      <c r="RBL62" s="183"/>
      <c r="RBM62" s="183"/>
      <c r="RBN62" s="183"/>
      <c r="RBO62" s="183"/>
      <c r="RBP62" s="183"/>
      <c r="RBQ62" s="183"/>
      <c r="RBR62" s="183"/>
      <c r="RBS62" s="183"/>
      <c r="RBT62" s="183"/>
      <c r="RBU62" s="183"/>
      <c r="RBV62" s="183"/>
      <c r="RBW62" s="183"/>
      <c r="RBX62" s="183"/>
      <c r="RBY62" s="183"/>
      <c r="RBZ62" s="183"/>
      <c r="RCA62" s="183"/>
      <c r="RCB62" s="183"/>
      <c r="RCC62" s="183"/>
      <c r="RCD62" s="183"/>
      <c r="RCE62" s="183"/>
      <c r="RCF62" s="183"/>
      <c r="RCG62" s="183"/>
      <c r="RCH62" s="183"/>
      <c r="RCI62" s="183"/>
      <c r="RCJ62" s="183"/>
      <c r="RCK62" s="183"/>
      <c r="RCL62" s="183"/>
      <c r="RCM62" s="183"/>
      <c r="RCN62" s="183"/>
      <c r="RCO62" s="183"/>
      <c r="RCP62" s="183"/>
      <c r="RCQ62" s="183"/>
      <c r="RCR62" s="183"/>
      <c r="RCS62" s="183"/>
      <c r="RCT62" s="183"/>
      <c r="RCU62" s="183"/>
      <c r="RCV62" s="183"/>
      <c r="RCW62" s="183"/>
      <c r="RCX62" s="183"/>
      <c r="RCY62" s="183"/>
      <c r="RCZ62" s="183"/>
      <c r="RDA62" s="183"/>
      <c r="RDB62" s="183"/>
      <c r="RDC62" s="183"/>
      <c r="RDD62" s="183"/>
      <c r="RDE62" s="183"/>
      <c r="RDF62" s="183"/>
      <c r="RDG62" s="183"/>
      <c r="RDH62" s="183"/>
      <c r="RDI62" s="183"/>
      <c r="RDJ62" s="183"/>
      <c r="RDK62" s="183"/>
      <c r="RDL62" s="183"/>
      <c r="RDM62" s="183"/>
      <c r="RDN62" s="183"/>
      <c r="RDO62" s="183"/>
      <c r="RDP62" s="183"/>
      <c r="RDQ62" s="183"/>
      <c r="RDR62" s="183"/>
      <c r="RDS62" s="183"/>
      <c r="RDT62" s="183"/>
      <c r="RDU62" s="183"/>
      <c r="RDV62" s="183"/>
      <c r="RDW62" s="183"/>
      <c r="RDX62" s="183"/>
      <c r="RDY62" s="183"/>
      <c r="RDZ62" s="183"/>
      <c r="REA62" s="183"/>
      <c r="REB62" s="183"/>
      <c r="REC62" s="183"/>
      <c r="RED62" s="183"/>
      <c r="REE62" s="183"/>
      <c r="REF62" s="183"/>
      <c r="REG62" s="183"/>
      <c r="REH62" s="183"/>
      <c r="REI62" s="183"/>
      <c r="REJ62" s="183"/>
      <c r="REK62" s="183"/>
      <c r="REL62" s="183"/>
      <c r="REM62" s="183"/>
      <c r="REN62" s="183"/>
      <c r="REO62" s="183"/>
      <c r="REP62" s="183"/>
      <c r="REQ62" s="183"/>
      <c r="RER62" s="183"/>
      <c r="RES62" s="183"/>
      <c r="RET62" s="183"/>
      <c r="REU62" s="183"/>
      <c r="REV62" s="183"/>
      <c r="REW62" s="183"/>
      <c r="REX62" s="183"/>
      <c r="REY62" s="183"/>
      <c r="REZ62" s="183"/>
      <c r="RFA62" s="183"/>
      <c r="RFB62" s="183"/>
      <c r="RFC62" s="183"/>
      <c r="RFD62" s="183"/>
      <c r="RFE62" s="183"/>
      <c r="RFF62" s="183"/>
      <c r="RFG62" s="183"/>
      <c r="RFH62" s="183"/>
      <c r="RFI62" s="183"/>
      <c r="RFJ62" s="183"/>
      <c r="RFK62" s="183"/>
      <c r="RFL62" s="183"/>
      <c r="RFM62" s="183"/>
      <c r="RFN62" s="183"/>
      <c r="RFO62" s="183"/>
      <c r="RFP62" s="183"/>
      <c r="RFQ62" s="183"/>
      <c r="RFR62" s="183"/>
      <c r="RFS62" s="183"/>
      <c r="RFT62" s="183"/>
      <c r="RFU62" s="183"/>
      <c r="RFV62" s="183"/>
      <c r="RFW62" s="183"/>
      <c r="RFX62" s="183"/>
      <c r="RFY62" s="183"/>
      <c r="RFZ62" s="183"/>
      <c r="RGA62" s="183"/>
      <c r="RGB62" s="183"/>
      <c r="RGC62" s="183"/>
      <c r="RGD62" s="183"/>
      <c r="RGE62" s="183"/>
      <c r="RGF62" s="183"/>
      <c r="RGG62" s="183"/>
      <c r="RGH62" s="183"/>
      <c r="RGI62" s="183"/>
      <c r="RGJ62" s="183"/>
      <c r="RGK62" s="183"/>
      <c r="RGL62" s="183"/>
      <c r="RGM62" s="183"/>
      <c r="RGN62" s="183"/>
      <c r="RGO62" s="183"/>
      <c r="RGP62" s="183"/>
      <c r="RGQ62" s="183"/>
      <c r="RGR62" s="183"/>
      <c r="RGS62" s="183"/>
      <c r="RGT62" s="183"/>
      <c r="RGU62" s="183"/>
      <c r="RGV62" s="183"/>
      <c r="RGW62" s="183"/>
      <c r="RGX62" s="183"/>
      <c r="RGY62" s="183"/>
      <c r="RGZ62" s="183"/>
      <c r="RHA62" s="183"/>
      <c r="RHB62" s="183"/>
      <c r="RHC62" s="183"/>
      <c r="RHD62" s="183"/>
      <c r="RHE62" s="183"/>
      <c r="RHF62" s="183"/>
      <c r="RHG62" s="183"/>
      <c r="RHH62" s="183"/>
      <c r="RHI62" s="183"/>
      <c r="RHJ62" s="183"/>
      <c r="RHK62" s="183"/>
      <c r="RHL62" s="183"/>
      <c r="RHM62" s="183"/>
      <c r="RHN62" s="183"/>
      <c r="RHO62" s="183"/>
      <c r="RHP62" s="183"/>
      <c r="RHQ62" s="183"/>
      <c r="RHR62" s="183"/>
      <c r="RHS62" s="183"/>
      <c r="RHT62" s="183"/>
      <c r="RHU62" s="183"/>
      <c r="RHV62" s="183"/>
      <c r="RHW62" s="183"/>
      <c r="RHX62" s="183"/>
      <c r="RHY62" s="183"/>
      <c r="RHZ62" s="183"/>
      <c r="RIA62" s="183"/>
      <c r="RIB62" s="183"/>
      <c r="RIC62" s="183"/>
      <c r="RID62" s="183"/>
      <c r="RIE62" s="183"/>
      <c r="RIF62" s="183"/>
      <c r="RIG62" s="183"/>
      <c r="RIH62" s="183"/>
      <c r="RII62" s="183"/>
      <c r="RIJ62" s="183"/>
      <c r="RIK62" s="183"/>
      <c r="RIL62" s="183"/>
      <c r="RIM62" s="183"/>
      <c r="RIN62" s="183"/>
      <c r="RIO62" s="183"/>
      <c r="RIP62" s="183"/>
      <c r="RIQ62" s="183"/>
      <c r="RIR62" s="183"/>
      <c r="RIS62" s="183"/>
      <c r="RIT62" s="183"/>
      <c r="RIU62" s="183"/>
      <c r="RIV62" s="183"/>
      <c r="RIW62" s="183"/>
      <c r="RIX62" s="183"/>
      <c r="RIY62" s="183"/>
      <c r="RIZ62" s="183"/>
      <c r="RJA62" s="183"/>
      <c r="RJB62" s="183"/>
      <c r="RJC62" s="183"/>
      <c r="RJD62" s="183"/>
      <c r="RJE62" s="183"/>
      <c r="RJF62" s="183"/>
      <c r="RJG62" s="183"/>
      <c r="RJH62" s="183"/>
      <c r="RJI62" s="183"/>
      <c r="RJJ62" s="183"/>
      <c r="RJK62" s="183"/>
      <c r="RJL62" s="183"/>
      <c r="RJM62" s="183"/>
      <c r="RJN62" s="183"/>
      <c r="RJO62" s="183"/>
      <c r="RJP62" s="183"/>
      <c r="RJQ62" s="183"/>
      <c r="RJR62" s="183"/>
      <c r="RJS62" s="183"/>
      <c r="RJT62" s="183"/>
      <c r="RJU62" s="183"/>
      <c r="RJV62" s="183"/>
      <c r="RJW62" s="183"/>
      <c r="RJX62" s="183"/>
      <c r="RJY62" s="183"/>
      <c r="RJZ62" s="183"/>
      <c r="RKA62" s="183"/>
      <c r="RKB62" s="183"/>
      <c r="RKC62" s="183"/>
      <c r="RKD62" s="183"/>
      <c r="RKE62" s="183"/>
      <c r="RKF62" s="183"/>
      <c r="RKG62" s="183"/>
      <c r="RKH62" s="183"/>
      <c r="RKI62" s="183"/>
      <c r="RKJ62" s="183"/>
      <c r="RKK62" s="183"/>
      <c r="RKL62" s="183"/>
      <c r="RKM62" s="183"/>
      <c r="RKN62" s="183"/>
      <c r="RKO62" s="183"/>
      <c r="RKP62" s="183"/>
      <c r="RKQ62" s="183"/>
      <c r="RKR62" s="183"/>
      <c r="RKS62" s="183"/>
      <c r="RKT62" s="183"/>
      <c r="RKU62" s="183"/>
      <c r="RKV62" s="183"/>
      <c r="RKW62" s="183"/>
      <c r="RKX62" s="183"/>
      <c r="RKY62" s="183"/>
      <c r="RKZ62" s="183"/>
      <c r="RLA62" s="183"/>
      <c r="RLB62" s="183"/>
      <c r="RLC62" s="183"/>
      <c r="RLD62" s="183"/>
      <c r="RLE62" s="183"/>
      <c r="RLF62" s="183"/>
      <c r="RLG62" s="183"/>
      <c r="RLH62" s="183"/>
      <c r="RLI62" s="183"/>
      <c r="RLJ62" s="183"/>
      <c r="RLK62" s="183"/>
      <c r="RLL62" s="183"/>
      <c r="RLM62" s="183"/>
      <c r="RLN62" s="183"/>
      <c r="RLO62" s="183"/>
      <c r="RLP62" s="183"/>
      <c r="RLQ62" s="183"/>
      <c r="RLR62" s="183"/>
      <c r="RLS62" s="183"/>
      <c r="RLT62" s="183"/>
      <c r="RLU62" s="183"/>
      <c r="RLV62" s="183"/>
      <c r="RLW62" s="183"/>
      <c r="RLX62" s="183"/>
      <c r="RLY62" s="183"/>
      <c r="RLZ62" s="183"/>
      <c r="RMA62" s="183"/>
      <c r="RMB62" s="183"/>
      <c r="RMC62" s="183"/>
      <c r="RMD62" s="183"/>
      <c r="RME62" s="183"/>
      <c r="RMF62" s="183"/>
      <c r="RMG62" s="183"/>
      <c r="RMH62" s="183"/>
      <c r="RMI62" s="183"/>
      <c r="RMJ62" s="183"/>
      <c r="RMK62" s="183"/>
      <c r="RML62" s="183"/>
      <c r="RMM62" s="183"/>
      <c r="RMN62" s="183"/>
      <c r="RMO62" s="183"/>
      <c r="RMP62" s="183"/>
      <c r="RMQ62" s="183"/>
      <c r="RMR62" s="183"/>
      <c r="RMS62" s="183"/>
      <c r="RMT62" s="183"/>
      <c r="RMU62" s="183"/>
      <c r="RMV62" s="183"/>
      <c r="RMW62" s="183"/>
      <c r="RMX62" s="183"/>
      <c r="RMY62" s="183"/>
      <c r="RMZ62" s="183"/>
      <c r="RNA62" s="183"/>
      <c r="RNB62" s="183"/>
      <c r="RNC62" s="183"/>
      <c r="RND62" s="183"/>
      <c r="RNE62" s="183"/>
      <c r="RNF62" s="183"/>
      <c r="RNG62" s="183"/>
      <c r="RNH62" s="183"/>
      <c r="RNI62" s="183"/>
      <c r="RNJ62" s="183"/>
      <c r="RNK62" s="183"/>
      <c r="RNL62" s="183"/>
      <c r="RNM62" s="183"/>
      <c r="RNN62" s="183"/>
      <c r="RNO62" s="183"/>
      <c r="RNP62" s="183"/>
      <c r="RNQ62" s="183"/>
      <c r="RNR62" s="183"/>
      <c r="RNS62" s="183"/>
      <c r="RNT62" s="183"/>
      <c r="RNU62" s="183"/>
      <c r="RNV62" s="183"/>
      <c r="RNW62" s="183"/>
      <c r="RNX62" s="183"/>
      <c r="RNY62" s="183"/>
      <c r="RNZ62" s="183"/>
      <c r="ROA62" s="183"/>
      <c r="ROB62" s="183"/>
      <c r="ROC62" s="183"/>
      <c r="ROD62" s="183"/>
      <c r="ROE62" s="183"/>
      <c r="ROF62" s="183"/>
      <c r="ROG62" s="183"/>
      <c r="ROH62" s="183"/>
      <c r="ROI62" s="183"/>
      <c r="ROJ62" s="183"/>
      <c r="ROK62" s="183"/>
      <c r="ROL62" s="183"/>
      <c r="ROM62" s="183"/>
      <c r="RON62" s="183"/>
      <c r="ROO62" s="183"/>
      <c r="ROP62" s="183"/>
      <c r="ROQ62" s="183"/>
      <c r="ROR62" s="183"/>
      <c r="ROS62" s="183"/>
      <c r="ROT62" s="183"/>
      <c r="ROU62" s="183"/>
      <c r="ROV62" s="183"/>
      <c r="ROW62" s="183"/>
      <c r="ROX62" s="183"/>
      <c r="ROY62" s="183"/>
      <c r="ROZ62" s="183"/>
      <c r="RPA62" s="183"/>
      <c r="RPB62" s="183"/>
      <c r="RPC62" s="183"/>
      <c r="RPD62" s="183"/>
      <c r="RPE62" s="183"/>
      <c r="RPF62" s="183"/>
      <c r="RPG62" s="183"/>
      <c r="RPH62" s="183"/>
      <c r="RPI62" s="183"/>
      <c r="RPJ62" s="183"/>
      <c r="RPK62" s="183"/>
      <c r="RPL62" s="183"/>
      <c r="RPM62" s="183"/>
      <c r="RPN62" s="183"/>
      <c r="RPO62" s="183"/>
      <c r="RPP62" s="183"/>
      <c r="RPQ62" s="183"/>
      <c r="RPR62" s="183"/>
      <c r="RPS62" s="183"/>
      <c r="RPT62" s="183"/>
      <c r="RPU62" s="183"/>
      <c r="RPV62" s="183"/>
      <c r="RPW62" s="183"/>
      <c r="RPX62" s="183"/>
      <c r="RPY62" s="183"/>
      <c r="RPZ62" s="183"/>
      <c r="RQA62" s="183"/>
      <c r="RQB62" s="183"/>
      <c r="RQC62" s="183"/>
      <c r="RQD62" s="183"/>
      <c r="RQE62" s="183"/>
      <c r="RQF62" s="183"/>
      <c r="RQG62" s="183"/>
      <c r="RQH62" s="183"/>
      <c r="RQI62" s="183"/>
      <c r="RQJ62" s="183"/>
      <c r="RQK62" s="183"/>
      <c r="RQL62" s="183"/>
      <c r="RQM62" s="183"/>
      <c r="RQN62" s="183"/>
      <c r="RQO62" s="183"/>
      <c r="RQP62" s="183"/>
      <c r="RQQ62" s="183"/>
      <c r="RQR62" s="183"/>
      <c r="RQS62" s="183"/>
      <c r="RQT62" s="183"/>
      <c r="RQU62" s="183"/>
      <c r="RQV62" s="183"/>
      <c r="RQW62" s="183"/>
      <c r="RQX62" s="183"/>
      <c r="RQY62" s="183"/>
      <c r="RQZ62" s="183"/>
      <c r="RRA62" s="183"/>
      <c r="RRB62" s="183"/>
      <c r="RRC62" s="183"/>
      <c r="RRD62" s="183"/>
      <c r="RRE62" s="183"/>
      <c r="RRF62" s="183"/>
      <c r="RRG62" s="183"/>
      <c r="RRH62" s="183"/>
      <c r="RRI62" s="183"/>
      <c r="RRJ62" s="183"/>
      <c r="RRK62" s="183"/>
      <c r="RRL62" s="183"/>
      <c r="RRM62" s="183"/>
      <c r="RRN62" s="183"/>
      <c r="RRO62" s="183"/>
      <c r="RRP62" s="183"/>
      <c r="RRQ62" s="183"/>
      <c r="RRR62" s="183"/>
      <c r="RRS62" s="183"/>
      <c r="RRT62" s="183"/>
      <c r="RRU62" s="183"/>
      <c r="RRV62" s="183"/>
      <c r="RRW62" s="183"/>
      <c r="RRX62" s="183"/>
      <c r="RRY62" s="183"/>
      <c r="RRZ62" s="183"/>
      <c r="RSA62" s="183"/>
      <c r="RSB62" s="183"/>
      <c r="RSC62" s="183"/>
      <c r="RSD62" s="183"/>
      <c r="RSE62" s="183"/>
      <c r="RSF62" s="183"/>
      <c r="RSG62" s="183"/>
      <c r="RSH62" s="183"/>
      <c r="RSI62" s="183"/>
      <c r="RSJ62" s="183"/>
      <c r="RSK62" s="183"/>
      <c r="RSL62" s="183"/>
      <c r="RSM62" s="183"/>
      <c r="RSN62" s="183"/>
      <c r="RSO62" s="183"/>
      <c r="RSP62" s="183"/>
      <c r="RSQ62" s="183"/>
      <c r="RSR62" s="183"/>
      <c r="RSS62" s="183"/>
      <c r="RST62" s="183"/>
      <c r="RSU62" s="183"/>
      <c r="RSV62" s="183"/>
      <c r="RSW62" s="183"/>
      <c r="RSX62" s="183"/>
      <c r="RSY62" s="183"/>
      <c r="RSZ62" s="183"/>
      <c r="RTA62" s="183"/>
      <c r="RTB62" s="183"/>
      <c r="RTC62" s="183"/>
      <c r="RTD62" s="183"/>
      <c r="RTE62" s="183"/>
      <c r="RTF62" s="183"/>
      <c r="RTG62" s="183"/>
      <c r="RTH62" s="183"/>
      <c r="RTI62" s="183"/>
      <c r="RTJ62" s="183"/>
      <c r="RTK62" s="183"/>
      <c r="RTL62" s="183"/>
      <c r="RTM62" s="183"/>
      <c r="RTN62" s="183"/>
      <c r="RTO62" s="183"/>
      <c r="RTP62" s="183"/>
      <c r="RTQ62" s="183"/>
      <c r="RTR62" s="183"/>
      <c r="RTS62" s="183"/>
      <c r="RTT62" s="183"/>
      <c r="RTU62" s="183"/>
      <c r="RTV62" s="183"/>
      <c r="RTW62" s="183"/>
      <c r="RTX62" s="183"/>
      <c r="RTY62" s="183"/>
      <c r="RTZ62" s="183"/>
      <c r="RUA62" s="183"/>
      <c r="RUB62" s="183"/>
      <c r="RUC62" s="183"/>
      <c r="RUD62" s="183"/>
      <c r="RUE62" s="183"/>
      <c r="RUF62" s="183"/>
      <c r="RUG62" s="183"/>
      <c r="RUH62" s="183"/>
      <c r="RUI62" s="183"/>
      <c r="RUJ62" s="183"/>
      <c r="RUK62" s="183"/>
      <c r="RUL62" s="183"/>
      <c r="RUM62" s="183"/>
      <c r="RUN62" s="183"/>
      <c r="RUO62" s="183"/>
      <c r="RUP62" s="183"/>
      <c r="RUQ62" s="183"/>
      <c r="RUR62" s="183"/>
      <c r="RUS62" s="183"/>
      <c r="RUT62" s="183"/>
      <c r="RUU62" s="183"/>
      <c r="RUV62" s="183"/>
      <c r="RUW62" s="183"/>
      <c r="RUX62" s="183"/>
      <c r="RUY62" s="183"/>
      <c r="RUZ62" s="183"/>
      <c r="RVA62" s="183"/>
      <c r="RVB62" s="183"/>
      <c r="RVC62" s="183"/>
      <c r="RVD62" s="183"/>
      <c r="RVE62" s="183"/>
      <c r="RVF62" s="183"/>
      <c r="RVG62" s="183"/>
      <c r="RVH62" s="183"/>
      <c r="RVI62" s="183"/>
      <c r="RVJ62" s="183"/>
      <c r="RVK62" s="183"/>
      <c r="RVL62" s="183"/>
      <c r="RVM62" s="183"/>
      <c r="RVN62" s="183"/>
      <c r="RVO62" s="183"/>
      <c r="RVP62" s="183"/>
      <c r="RVQ62" s="183"/>
      <c r="RVR62" s="183"/>
      <c r="RVS62" s="183"/>
      <c r="RVT62" s="183"/>
      <c r="RVU62" s="183"/>
      <c r="RVV62" s="183"/>
      <c r="RVW62" s="183"/>
      <c r="RVX62" s="183"/>
      <c r="RVY62" s="183"/>
      <c r="RVZ62" s="183"/>
      <c r="RWA62" s="183"/>
      <c r="RWB62" s="183"/>
      <c r="RWC62" s="183"/>
      <c r="RWD62" s="183"/>
      <c r="RWE62" s="183"/>
      <c r="RWF62" s="183"/>
      <c r="RWG62" s="183"/>
      <c r="RWH62" s="183"/>
      <c r="RWI62" s="183"/>
      <c r="RWJ62" s="183"/>
      <c r="RWK62" s="183"/>
      <c r="RWL62" s="183"/>
      <c r="RWM62" s="183"/>
      <c r="RWN62" s="183"/>
      <c r="RWO62" s="183"/>
      <c r="RWP62" s="183"/>
      <c r="RWQ62" s="183"/>
      <c r="RWR62" s="183"/>
      <c r="RWS62" s="183"/>
      <c r="RWT62" s="183"/>
      <c r="RWU62" s="183"/>
      <c r="RWV62" s="183"/>
      <c r="RWW62" s="183"/>
      <c r="RWX62" s="183"/>
      <c r="RWY62" s="183"/>
      <c r="RWZ62" s="183"/>
      <c r="RXA62" s="183"/>
      <c r="RXB62" s="183"/>
      <c r="RXC62" s="183"/>
      <c r="RXD62" s="183"/>
      <c r="RXE62" s="183"/>
      <c r="RXF62" s="183"/>
      <c r="RXG62" s="183"/>
      <c r="RXH62" s="183"/>
      <c r="RXI62" s="183"/>
      <c r="RXJ62" s="183"/>
      <c r="RXK62" s="183"/>
      <c r="RXL62" s="183"/>
      <c r="RXM62" s="183"/>
      <c r="RXN62" s="183"/>
      <c r="RXO62" s="183"/>
      <c r="RXP62" s="183"/>
      <c r="RXQ62" s="183"/>
      <c r="RXR62" s="183"/>
      <c r="RXS62" s="183"/>
      <c r="RXT62" s="183"/>
      <c r="RXU62" s="183"/>
      <c r="RXV62" s="183"/>
      <c r="RXW62" s="183"/>
      <c r="RXX62" s="183"/>
      <c r="RXY62" s="183"/>
      <c r="RXZ62" s="183"/>
      <c r="RYA62" s="183"/>
      <c r="RYB62" s="183"/>
      <c r="RYC62" s="183"/>
      <c r="RYD62" s="183"/>
      <c r="RYE62" s="183"/>
      <c r="RYF62" s="183"/>
      <c r="RYG62" s="183"/>
      <c r="RYH62" s="183"/>
      <c r="RYI62" s="183"/>
      <c r="RYJ62" s="183"/>
      <c r="RYK62" s="183"/>
      <c r="RYL62" s="183"/>
      <c r="RYM62" s="183"/>
      <c r="RYN62" s="183"/>
      <c r="RYO62" s="183"/>
      <c r="RYP62" s="183"/>
      <c r="RYQ62" s="183"/>
      <c r="RYR62" s="183"/>
      <c r="RYS62" s="183"/>
      <c r="RYT62" s="183"/>
      <c r="RYU62" s="183"/>
      <c r="RYV62" s="183"/>
      <c r="RYW62" s="183"/>
      <c r="RYX62" s="183"/>
      <c r="RYY62" s="183"/>
      <c r="RYZ62" s="183"/>
      <c r="RZA62" s="183"/>
      <c r="RZB62" s="183"/>
      <c r="RZC62" s="183"/>
      <c r="RZD62" s="183"/>
      <c r="RZE62" s="183"/>
      <c r="RZF62" s="183"/>
      <c r="RZG62" s="183"/>
      <c r="RZH62" s="183"/>
      <c r="RZI62" s="183"/>
      <c r="RZJ62" s="183"/>
      <c r="RZK62" s="183"/>
      <c r="RZL62" s="183"/>
      <c r="RZM62" s="183"/>
      <c r="RZN62" s="183"/>
      <c r="RZO62" s="183"/>
      <c r="RZP62" s="183"/>
      <c r="RZQ62" s="183"/>
      <c r="RZR62" s="183"/>
      <c r="RZS62" s="183"/>
      <c r="RZT62" s="183"/>
      <c r="RZU62" s="183"/>
      <c r="RZV62" s="183"/>
      <c r="RZW62" s="183"/>
      <c r="RZX62" s="183"/>
      <c r="RZY62" s="183"/>
      <c r="RZZ62" s="183"/>
      <c r="SAA62" s="183"/>
      <c r="SAB62" s="183"/>
      <c r="SAC62" s="183"/>
      <c r="SAD62" s="183"/>
      <c r="SAE62" s="183"/>
      <c r="SAF62" s="183"/>
      <c r="SAG62" s="183"/>
      <c r="SAH62" s="183"/>
      <c r="SAI62" s="183"/>
      <c r="SAJ62" s="183"/>
      <c r="SAK62" s="183"/>
      <c r="SAL62" s="183"/>
      <c r="SAM62" s="183"/>
      <c r="SAN62" s="183"/>
      <c r="SAO62" s="183"/>
      <c r="SAP62" s="183"/>
      <c r="SAQ62" s="183"/>
      <c r="SAR62" s="183"/>
      <c r="SAS62" s="183"/>
      <c r="SAT62" s="183"/>
      <c r="SAU62" s="183"/>
      <c r="SAV62" s="183"/>
      <c r="SAW62" s="183"/>
      <c r="SAX62" s="183"/>
      <c r="SAY62" s="183"/>
      <c r="SAZ62" s="183"/>
      <c r="SBA62" s="183"/>
      <c r="SBB62" s="183"/>
      <c r="SBC62" s="183"/>
      <c r="SBD62" s="183"/>
      <c r="SBE62" s="183"/>
      <c r="SBF62" s="183"/>
      <c r="SBG62" s="183"/>
      <c r="SBH62" s="183"/>
      <c r="SBI62" s="183"/>
      <c r="SBJ62" s="183"/>
      <c r="SBK62" s="183"/>
      <c r="SBL62" s="183"/>
      <c r="SBM62" s="183"/>
      <c r="SBN62" s="183"/>
      <c r="SBO62" s="183"/>
      <c r="SBP62" s="183"/>
      <c r="SBQ62" s="183"/>
      <c r="SBR62" s="183"/>
      <c r="SBS62" s="183"/>
      <c r="SBT62" s="183"/>
      <c r="SBU62" s="183"/>
      <c r="SBV62" s="183"/>
      <c r="SBW62" s="183"/>
      <c r="SBX62" s="183"/>
      <c r="SBY62" s="183"/>
      <c r="SBZ62" s="183"/>
      <c r="SCA62" s="183"/>
      <c r="SCB62" s="183"/>
      <c r="SCC62" s="183"/>
      <c r="SCD62" s="183"/>
      <c r="SCE62" s="183"/>
      <c r="SCF62" s="183"/>
      <c r="SCG62" s="183"/>
      <c r="SCH62" s="183"/>
      <c r="SCI62" s="183"/>
      <c r="SCJ62" s="183"/>
      <c r="SCK62" s="183"/>
      <c r="SCL62" s="183"/>
      <c r="SCM62" s="183"/>
      <c r="SCN62" s="183"/>
      <c r="SCO62" s="183"/>
      <c r="SCP62" s="183"/>
      <c r="SCQ62" s="183"/>
      <c r="SCR62" s="183"/>
      <c r="SCS62" s="183"/>
      <c r="SCT62" s="183"/>
      <c r="SCU62" s="183"/>
      <c r="SCV62" s="183"/>
      <c r="SCW62" s="183"/>
      <c r="SCX62" s="183"/>
      <c r="SCY62" s="183"/>
      <c r="SCZ62" s="183"/>
      <c r="SDA62" s="183"/>
      <c r="SDB62" s="183"/>
      <c r="SDC62" s="183"/>
      <c r="SDD62" s="183"/>
      <c r="SDE62" s="183"/>
      <c r="SDF62" s="183"/>
      <c r="SDG62" s="183"/>
      <c r="SDH62" s="183"/>
      <c r="SDI62" s="183"/>
      <c r="SDJ62" s="183"/>
      <c r="SDK62" s="183"/>
      <c r="SDL62" s="183"/>
      <c r="SDM62" s="183"/>
      <c r="SDN62" s="183"/>
      <c r="SDO62" s="183"/>
      <c r="SDP62" s="183"/>
      <c r="SDQ62" s="183"/>
      <c r="SDR62" s="183"/>
      <c r="SDS62" s="183"/>
      <c r="SDT62" s="183"/>
      <c r="SDU62" s="183"/>
      <c r="SDV62" s="183"/>
      <c r="SDW62" s="183"/>
      <c r="SDX62" s="183"/>
      <c r="SDY62" s="183"/>
      <c r="SDZ62" s="183"/>
      <c r="SEA62" s="183"/>
      <c r="SEB62" s="183"/>
      <c r="SEC62" s="183"/>
      <c r="SED62" s="183"/>
      <c r="SEE62" s="183"/>
      <c r="SEF62" s="183"/>
      <c r="SEG62" s="183"/>
      <c r="SEH62" s="183"/>
      <c r="SEI62" s="183"/>
      <c r="SEJ62" s="183"/>
      <c r="SEK62" s="183"/>
      <c r="SEL62" s="183"/>
      <c r="SEM62" s="183"/>
      <c r="SEN62" s="183"/>
      <c r="SEO62" s="183"/>
      <c r="SEP62" s="183"/>
      <c r="SEQ62" s="183"/>
      <c r="SER62" s="183"/>
      <c r="SES62" s="183"/>
      <c r="SET62" s="183"/>
      <c r="SEU62" s="183"/>
      <c r="SEV62" s="183"/>
      <c r="SEW62" s="183"/>
      <c r="SEX62" s="183"/>
      <c r="SEY62" s="183"/>
      <c r="SEZ62" s="183"/>
      <c r="SFA62" s="183"/>
      <c r="SFB62" s="183"/>
      <c r="SFC62" s="183"/>
      <c r="SFD62" s="183"/>
      <c r="SFE62" s="183"/>
      <c r="SFF62" s="183"/>
      <c r="SFG62" s="183"/>
      <c r="SFH62" s="183"/>
      <c r="SFI62" s="183"/>
      <c r="SFJ62" s="183"/>
      <c r="SFK62" s="183"/>
      <c r="SFL62" s="183"/>
      <c r="SFM62" s="183"/>
      <c r="SFN62" s="183"/>
      <c r="SFO62" s="183"/>
      <c r="SFP62" s="183"/>
      <c r="SFQ62" s="183"/>
      <c r="SFR62" s="183"/>
      <c r="SFS62" s="183"/>
      <c r="SFT62" s="183"/>
      <c r="SFU62" s="183"/>
      <c r="SFV62" s="183"/>
      <c r="SFW62" s="183"/>
      <c r="SFX62" s="183"/>
      <c r="SFY62" s="183"/>
      <c r="SFZ62" s="183"/>
      <c r="SGA62" s="183"/>
      <c r="SGB62" s="183"/>
      <c r="SGC62" s="183"/>
      <c r="SGD62" s="183"/>
      <c r="SGE62" s="183"/>
      <c r="SGF62" s="183"/>
      <c r="SGG62" s="183"/>
      <c r="SGH62" s="183"/>
      <c r="SGI62" s="183"/>
      <c r="SGJ62" s="183"/>
      <c r="SGK62" s="183"/>
      <c r="SGL62" s="183"/>
      <c r="SGM62" s="183"/>
      <c r="SGN62" s="183"/>
      <c r="SGO62" s="183"/>
      <c r="SGP62" s="183"/>
      <c r="SGQ62" s="183"/>
      <c r="SGR62" s="183"/>
      <c r="SGS62" s="183"/>
      <c r="SGT62" s="183"/>
      <c r="SGU62" s="183"/>
      <c r="SGV62" s="183"/>
      <c r="SGW62" s="183"/>
      <c r="SGX62" s="183"/>
      <c r="SGY62" s="183"/>
      <c r="SGZ62" s="183"/>
      <c r="SHA62" s="183"/>
      <c r="SHB62" s="183"/>
      <c r="SHC62" s="183"/>
      <c r="SHD62" s="183"/>
      <c r="SHE62" s="183"/>
      <c r="SHF62" s="183"/>
      <c r="SHG62" s="183"/>
      <c r="SHH62" s="183"/>
      <c r="SHI62" s="183"/>
      <c r="SHJ62" s="183"/>
      <c r="SHK62" s="183"/>
      <c r="SHL62" s="183"/>
      <c r="SHM62" s="183"/>
      <c r="SHN62" s="183"/>
      <c r="SHO62" s="183"/>
      <c r="SHP62" s="183"/>
      <c r="SHQ62" s="183"/>
      <c r="SHR62" s="183"/>
      <c r="SHS62" s="183"/>
      <c r="SHT62" s="183"/>
      <c r="SHU62" s="183"/>
      <c r="SHV62" s="183"/>
      <c r="SHW62" s="183"/>
      <c r="SHX62" s="183"/>
      <c r="SHY62" s="183"/>
      <c r="SHZ62" s="183"/>
      <c r="SIA62" s="183"/>
      <c r="SIB62" s="183"/>
      <c r="SIC62" s="183"/>
      <c r="SID62" s="183"/>
      <c r="SIE62" s="183"/>
      <c r="SIF62" s="183"/>
      <c r="SIG62" s="183"/>
      <c r="SIH62" s="183"/>
      <c r="SII62" s="183"/>
      <c r="SIJ62" s="183"/>
      <c r="SIK62" s="183"/>
      <c r="SIL62" s="183"/>
      <c r="SIM62" s="183"/>
      <c r="SIN62" s="183"/>
      <c r="SIO62" s="183"/>
      <c r="SIP62" s="183"/>
      <c r="SIQ62" s="183"/>
      <c r="SIR62" s="183"/>
      <c r="SIS62" s="183"/>
      <c r="SIT62" s="183"/>
      <c r="SIU62" s="183"/>
      <c r="SIV62" s="183"/>
      <c r="SIW62" s="183"/>
      <c r="SIX62" s="183"/>
      <c r="SIY62" s="183"/>
      <c r="SIZ62" s="183"/>
      <c r="SJA62" s="183"/>
      <c r="SJB62" s="183"/>
      <c r="SJC62" s="183"/>
      <c r="SJD62" s="183"/>
      <c r="SJE62" s="183"/>
      <c r="SJF62" s="183"/>
      <c r="SJG62" s="183"/>
      <c r="SJH62" s="183"/>
      <c r="SJI62" s="183"/>
      <c r="SJJ62" s="183"/>
      <c r="SJK62" s="183"/>
      <c r="SJL62" s="183"/>
      <c r="SJM62" s="183"/>
      <c r="SJN62" s="183"/>
      <c r="SJO62" s="183"/>
      <c r="SJP62" s="183"/>
      <c r="SJQ62" s="183"/>
      <c r="SJR62" s="183"/>
      <c r="SJS62" s="183"/>
      <c r="SJT62" s="183"/>
      <c r="SJU62" s="183"/>
      <c r="SJV62" s="183"/>
      <c r="SJW62" s="183"/>
      <c r="SJX62" s="183"/>
      <c r="SJY62" s="183"/>
      <c r="SJZ62" s="183"/>
      <c r="SKA62" s="183"/>
      <c r="SKB62" s="183"/>
      <c r="SKC62" s="183"/>
      <c r="SKD62" s="183"/>
      <c r="SKE62" s="183"/>
      <c r="SKF62" s="183"/>
      <c r="SKG62" s="183"/>
      <c r="SKH62" s="183"/>
      <c r="SKI62" s="183"/>
      <c r="SKJ62" s="183"/>
      <c r="SKK62" s="183"/>
      <c r="SKL62" s="183"/>
      <c r="SKM62" s="183"/>
      <c r="SKN62" s="183"/>
      <c r="SKO62" s="183"/>
      <c r="SKP62" s="183"/>
      <c r="SKQ62" s="183"/>
      <c r="SKR62" s="183"/>
      <c r="SKS62" s="183"/>
      <c r="SKT62" s="183"/>
      <c r="SKU62" s="183"/>
      <c r="SKV62" s="183"/>
      <c r="SKW62" s="183"/>
      <c r="SKX62" s="183"/>
      <c r="SKY62" s="183"/>
      <c r="SKZ62" s="183"/>
      <c r="SLA62" s="183"/>
      <c r="SLB62" s="183"/>
      <c r="SLC62" s="183"/>
      <c r="SLD62" s="183"/>
      <c r="SLE62" s="183"/>
      <c r="SLF62" s="183"/>
      <c r="SLG62" s="183"/>
      <c r="SLH62" s="183"/>
      <c r="SLI62" s="183"/>
      <c r="SLJ62" s="183"/>
      <c r="SLK62" s="183"/>
      <c r="SLL62" s="183"/>
      <c r="SLM62" s="183"/>
      <c r="SLN62" s="183"/>
      <c r="SLO62" s="183"/>
      <c r="SLP62" s="183"/>
      <c r="SLQ62" s="183"/>
      <c r="SLR62" s="183"/>
      <c r="SLS62" s="183"/>
      <c r="SLT62" s="183"/>
      <c r="SLU62" s="183"/>
      <c r="SLV62" s="183"/>
      <c r="SLW62" s="183"/>
      <c r="SLX62" s="183"/>
      <c r="SLY62" s="183"/>
      <c r="SLZ62" s="183"/>
      <c r="SMA62" s="183"/>
      <c r="SMB62" s="183"/>
      <c r="SMC62" s="183"/>
      <c r="SMD62" s="183"/>
      <c r="SME62" s="183"/>
      <c r="SMF62" s="183"/>
      <c r="SMG62" s="183"/>
      <c r="SMH62" s="183"/>
      <c r="SMI62" s="183"/>
      <c r="SMJ62" s="183"/>
      <c r="SMK62" s="183"/>
      <c r="SML62" s="183"/>
      <c r="SMM62" s="183"/>
      <c r="SMN62" s="183"/>
      <c r="SMO62" s="183"/>
      <c r="SMP62" s="183"/>
      <c r="SMQ62" s="183"/>
      <c r="SMR62" s="183"/>
      <c r="SMS62" s="183"/>
      <c r="SMT62" s="183"/>
      <c r="SMU62" s="183"/>
      <c r="SMV62" s="183"/>
      <c r="SMW62" s="183"/>
      <c r="SMX62" s="183"/>
      <c r="SMY62" s="183"/>
      <c r="SMZ62" s="183"/>
      <c r="SNA62" s="183"/>
      <c r="SNB62" s="183"/>
      <c r="SNC62" s="183"/>
      <c r="SND62" s="183"/>
      <c r="SNE62" s="183"/>
      <c r="SNF62" s="183"/>
      <c r="SNG62" s="183"/>
      <c r="SNH62" s="183"/>
      <c r="SNI62" s="183"/>
      <c r="SNJ62" s="183"/>
      <c r="SNK62" s="183"/>
      <c r="SNL62" s="183"/>
      <c r="SNM62" s="183"/>
      <c r="SNN62" s="183"/>
      <c r="SNO62" s="183"/>
      <c r="SNP62" s="183"/>
      <c r="SNQ62" s="183"/>
      <c r="SNR62" s="183"/>
      <c r="SNS62" s="183"/>
      <c r="SNT62" s="183"/>
      <c r="SNU62" s="183"/>
      <c r="SNV62" s="183"/>
      <c r="SNW62" s="183"/>
      <c r="SNX62" s="183"/>
      <c r="SNY62" s="183"/>
      <c r="SNZ62" s="183"/>
      <c r="SOA62" s="183"/>
      <c r="SOB62" s="183"/>
      <c r="SOC62" s="183"/>
      <c r="SOD62" s="183"/>
      <c r="SOE62" s="183"/>
      <c r="SOF62" s="183"/>
      <c r="SOG62" s="183"/>
      <c r="SOH62" s="183"/>
      <c r="SOI62" s="183"/>
      <c r="SOJ62" s="183"/>
      <c r="SOK62" s="183"/>
      <c r="SOL62" s="183"/>
      <c r="SOM62" s="183"/>
      <c r="SON62" s="183"/>
      <c r="SOO62" s="183"/>
      <c r="SOP62" s="183"/>
      <c r="SOQ62" s="183"/>
      <c r="SOR62" s="183"/>
      <c r="SOS62" s="183"/>
      <c r="SOT62" s="183"/>
      <c r="SOU62" s="183"/>
      <c r="SOV62" s="183"/>
      <c r="SOW62" s="183"/>
      <c r="SOX62" s="183"/>
      <c r="SOY62" s="183"/>
      <c r="SOZ62" s="183"/>
      <c r="SPA62" s="183"/>
      <c r="SPB62" s="183"/>
      <c r="SPC62" s="183"/>
      <c r="SPD62" s="183"/>
      <c r="SPE62" s="183"/>
      <c r="SPF62" s="183"/>
      <c r="SPG62" s="183"/>
      <c r="SPH62" s="183"/>
      <c r="SPI62" s="183"/>
      <c r="SPJ62" s="183"/>
      <c r="SPK62" s="183"/>
      <c r="SPL62" s="183"/>
      <c r="SPM62" s="183"/>
      <c r="SPN62" s="183"/>
      <c r="SPO62" s="183"/>
      <c r="SPP62" s="183"/>
      <c r="SPQ62" s="183"/>
      <c r="SPR62" s="183"/>
      <c r="SPS62" s="183"/>
      <c r="SPT62" s="183"/>
      <c r="SPU62" s="183"/>
      <c r="SPV62" s="183"/>
      <c r="SPW62" s="183"/>
      <c r="SPX62" s="183"/>
      <c r="SPY62" s="183"/>
      <c r="SPZ62" s="183"/>
      <c r="SQA62" s="183"/>
      <c r="SQB62" s="183"/>
      <c r="SQC62" s="183"/>
      <c r="SQD62" s="183"/>
      <c r="SQE62" s="183"/>
      <c r="SQF62" s="183"/>
      <c r="SQG62" s="183"/>
      <c r="SQH62" s="183"/>
      <c r="SQI62" s="183"/>
      <c r="SQJ62" s="183"/>
      <c r="SQK62" s="183"/>
      <c r="SQL62" s="183"/>
      <c r="SQM62" s="183"/>
      <c r="SQN62" s="183"/>
      <c r="SQO62" s="183"/>
      <c r="SQP62" s="183"/>
      <c r="SQQ62" s="183"/>
      <c r="SQR62" s="183"/>
      <c r="SQS62" s="183"/>
      <c r="SQT62" s="183"/>
      <c r="SQU62" s="183"/>
      <c r="SQV62" s="183"/>
      <c r="SQW62" s="183"/>
      <c r="SQX62" s="183"/>
      <c r="SQY62" s="183"/>
      <c r="SQZ62" s="183"/>
      <c r="SRA62" s="183"/>
      <c r="SRB62" s="183"/>
      <c r="SRC62" s="183"/>
      <c r="SRD62" s="183"/>
      <c r="SRE62" s="183"/>
      <c r="SRF62" s="183"/>
      <c r="SRG62" s="183"/>
      <c r="SRH62" s="183"/>
      <c r="SRI62" s="183"/>
      <c r="SRJ62" s="183"/>
      <c r="SRK62" s="183"/>
      <c r="SRL62" s="183"/>
      <c r="SRM62" s="183"/>
      <c r="SRN62" s="183"/>
      <c r="SRO62" s="183"/>
      <c r="SRP62" s="183"/>
      <c r="SRQ62" s="183"/>
      <c r="SRR62" s="183"/>
      <c r="SRS62" s="183"/>
      <c r="SRT62" s="183"/>
      <c r="SRU62" s="183"/>
      <c r="SRV62" s="183"/>
      <c r="SRW62" s="183"/>
      <c r="SRX62" s="183"/>
      <c r="SRY62" s="183"/>
      <c r="SRZ62" s="183"/>
      <c r="SSA62" s="183"/>
      <c r="SSB62" s="183"/>
      <c r="SSC62" s="183"/>
      <c r="SSD62" s="183"/>
      <c r="SSE62" s="183"/>
      <c r="SSF62" s="183"/>
      <c r="SSG62" s="183"/>
      <c r="SSH62" s="183"/>
      <c r="SSI62" s="183"/>
      <c r="SSJ62" s="183"/>
      <c r="SSK62" s="183"/>
      <c r="SSL62" s="183"/>
      <c r="SSM62" s="183"/>
      <c r="SSN62" s="183"/>
      <c r="SSO62" s="183"/>
      <c r="SSP62" s="183"/>
      <c r="SSQ62" s="183"/>
      <c r="SSR62" s="183"/>
      <c r="SSS62" s="183"/>
      <c r="SST62" s="183"/>
      <c r="SSU62" s="183"/>
      <c r="SSV62" s="183"/>
      <c r="SSW62" s="183"/>
      <c r="SSX62" s="183"/>
      <c r="SSY62" s="183"/>
      <c r="SSZ62" s="183"/>
      <c r="STA62" s="183"/>
      <c r="STB62" s="183"/>
      <c r="STC62" s="183"/>
      <c r="STD62" s="183"/>
      <c r="STE62" s="183"/>
      <c r="STF62" s="183"/>
      <c r="STG62" s="183"/>
      <c r="STH62" s="183"/>
      <c r="STI62" s="183"/>
      <c r="STJ62" s="183"/>
      <c r="STK62" s="183"/>
      <c r="STL62" s="183"/>
      <c r="STM62" s="183"/>
      <c r="STN62" s="183"/>
      <c r="STO62" s="183"/>
      <c r="STP62" s="183"/>
      <c r="STQ62" s="183"/>
      <c r="STR62" s="183"/>
      <c r="STS62" s="183"/>
      <c r="STT62" s="183"/>
      <c r="STU62" s="183"/>
      <c r="STV62" s="183"/>
      <c r="STW62" s="183"/>
      <c r="STX62" s="183"/>
      <c r="STY62" s="183"/>
      <c r="STZ62" s="183"/>
      <c r="SUA62" s="183"/>
      <c r="SUB62" s="183"/>
      <c r="SUC62" s="183"/>
      <c r="SUD62" s="183"/>
      <c r="SUE62" s="183"/>
      <c r="SUF62" s="183"/>
      <c r="SUG62" s="183"/>
      <c r="SUH62" s="183"/>
      <c r="SUI62" s="183"/>
      <c r="SUJ62" s="183"/>
      <c r="SUK62" s="183"/>
      <c r="SUL62" s="183"/>
      <c r="SUM62" s="183"/>
      <c r="SUN62" s="183"/>
      <c r="SUO62" s="183"/>
      <c r="SUP62" s="183"/>
      <c r="SUQ62" s="183"/>
      <c r="SUR62" s="183"/>
      <c r="SUS62" s="183"/>
      <c r="SUT62" s="183"/>
      <c r="SUU62" s="183"/>
      <c r="SUV62" s="183"/>
      <c r="SUW62" s="183"/>
      <c r="SUX62" s="183"/>
      <c r="SUY62" s="183"/>
      <c r="SUZ62" s="183"/>
      <c r="SVA62" s="183"/>
      <c r="SVB62" s="183"/>
      <c r="SVC62" s="183"/>
      <c r="SVD62" s="183"/>
      <c r="SVE62" s="183"/>
      <c r="SVF62" s="183"/>
      <c r="SVG62" s="183"/>
      <c r="SVH62" s="183"/>
      <c r="SVI62" s="183"/>
      <c r="SVJ62" s="183"/>
      <c r="SVK62" s="183"/>
      <c r="SVL62" s="183"/>
      <c r="SVM62" s="183"/>
      <c r="SVN62" s="183"/>
      <c r="SVO62" s="183"/>
      <c r="SVP62" s="183"/>
      <c r="SVQ62" s="183"/>
      <c r="SVR62" s="183"/>
      <c r="SVS62" s="183"/>
      <c r="SVT62" s="183"/>
      <c r="SVU62" s="183"/>
      <c r="SVV62" s="183"/>
      <c r="SVW62" s="183"/>
      <c r="SVX62" s="183"/>
      <c r="SVY62" s="183"/>
      <c r="SVZ62" s="183"/>
      <c r="SWA62" s="183"/>
      <c r="SWB62" s="183"/>
      <c r="SWC62" s="183"/>
      <c r="SWD62" s="183"/>
      <c r="SWE62" s="183"/>
      <c r="SWF62" s="183"/>
      <c r="SWG62" s="183"/>
      <c r="SWH62" s="183"/>
      <c r="SWI62" s="183"/>
      <c r="SWJ62" s="183"/>
      <c r="SWK62" s="183"/>
      <c r="SWL62" s="183"/>
      <c r="SWM62" s="183"/>
      <c r="SWN62" s="183"/>
      <c r="SWO62" s="183"/>
      <c r="SWP62" s="183"/>
      <c r="SWQ62" s="183"/>
      <c r="SWR62" s="183"/>
      <c r="SWS62" s="183"/>
      <c r="SWT62" s="183"/>
      <c r="SWU62" s="183"/>
      <c r="SWV62" s="183"/>
      <c r="SWW62" s="183"/>
      <c r="SWX62" s="183"/>
      <c r="SWY62" s="183"/>
      <c r="SWZ62" s="183"/>
      <c r="SXA62" s="183"/>
      <c r="SXB62" s="183"/>
      <c r="SXC62" s="183"/>
      <c r="SXD62" s="183"/>
      <c r="SXE62" s="183"/>
      <c r="SXF62" s="183"/>
      <c r="SXG62" s="183"/>
      <c r="SXH62" s="183"/>
      <c r="SXI62" s="183"/>
      <c r="SXJ62" s="183"/>
      <c r="SXK62" s="183"/>
      <c r="SXL62" s="183"/>
      <c r="SXM62" s="183"/>
      <c r="SXN62" s="183"/>
      <c r="SXO62" s="183"/>
      <c r="SXP62" s="183"/>
      <c r="SXQ62" s="183"/>
      <c r="SXR62" s="183"/>
      <c r="SXS62" s="183"/>
      <c r="SXT62" s="183"/>
      <c r="SXU62" s="183"/>
      <c r="SXV62" s="183"/>
      <c r="SXW62" s="183"/>
      <c r="SXX62" s="183"/>
      <c r="SXY62" s="183"/>
      <c r="SXZ62" s="183"/>
      <c r="SYA62" s="183"/>
      <c r="SYB62" s="183"/>
      <c r="SYC62" s="183"/>
      <c r="SYD62" s="183"/>
      <c r="SYE62" s="183"/>
      <c r="SYF62" s="183"/>
      <c r="SYG62" s="183"/>
      <c r="SYH62" s="183"/>
      <c r="SYI62" s="183"/>
      <c r="SYJ62" s="183"/>
      <c r="SYK62" s="183"/>
      <c r="SYL62" s="183"/>
      <c r="SYM62" s="183"/>
      <c r="SYN62" s="183"/>
      <c r="SYO62" s="183"/>
      <c r="SYP62" s="183"/>
      <c r="SYQ62" s="183"/>
      <c r="SYR62" s="183"/>
      <c r="SYS62" s="183"/>
      <c r="SYT62" s="183"/>
      <c r="SYU62" s="183"/>
      <c r="SYV62" s="183"/>
      <c r="SYW62" s="183"/>
      <c r="SYX62" s="183"/>
      <c r="SYY62" s="183"/>
      <c r="SYZ62" s="183"/>
      <c r="SZA62" s="183"/>
      <c r="SZB62" s="183"/>
      <c r="SZC62" s="183"/>
      <c r="SZD62" s="183"/>
      <c r="SZE62" s="183"/>
      <c r="SZF62" s="183"/>
      <c r="SZG62" s="183"/>
      <c r="SZH62" s="183"/>
      <c r="SZI62" s="183"/>
      <c r="SZJ62" s="183"/>
      <c r="SZK62" s="183"/>
      <c r="SZL62" s="183"/>
      <c r="SZM62" s="183"/>
      <c r="SZN62" s="183"/>
      <c r="SZO62" s="183"/>
      <c r="SZP62" s="183"/>
      <c r="SZQ62" s="183"/>
      <c r="SZR62" s="183"/>
      <c r="SZS62" s="183"/>
      <c r="SZT62" s="183"/>
      <c r="SZU62" s="183"/>
      <c r="SZV62" s="183"/>
      <c r="SZW62" s="183"/>
      <c r="SZX62" s="183"/>
      <c r="SZY62" s="183"/>
      <c r="SZZ62" s="183"/>
      <c r="TAA62" s="183"/>
      <c r="TAB62" s="183"/>
      <c r="TAC62" s="183"/>
      <c r="TAD62" s="183"/>
      <c r="TAE62" s="183"/>
      <c r="TAF62" s="183"/>
      <c r="TAG62" s="183"/>
      <c r="TAH62" s="183"/>
      <c r="TAI62" s="183"/>
      <c r="TAJ62" s="183"/>
      <c r="TAK62" s="183"/>
      <c r="TAL62" s="183"/>
      <c r="TAM62" s="183"/>
      <c r="TAN62" s="183"/>
      <c r="TAO62" s="183"/>
      <c r="TAP62" s="183"/>
      <c r="TAQ62" s="183"/>
      <c r="TAR62" s="183"/>
      <c r="TAS62" s="183"/>
      <c r="TAT62" s="183"/>
      <c r="TAU62" s="183"/>
      <c r="TAV62" s="183"/>
      <c r="TAW62" s="183"/>
      <c r="TAX62" s="183"/>
      <c r="TAY62" s="183"/>
      <c r="TAZ62" s="183"/>
      <c r="TBA62" s="183"/>
      <c r="TBB62" s="183"/>
      <c r="TBC62" s="183"/>
      <c r="TBD62" s="183"/>
      <c r="TBE62" s="183"/>
      <c r="TBF62" s="183"/>
      <c r="TBG62" s="183"/>
      <c r="TBH62" s="183"/>
      <c r="TBI62" s="183"/>
      <c r="TBJ62" s="183"/>
      <c r="TBK62" s="183"/>
      <c r="TBL62" s="183"/>
      <c r="TBM62" s="183"/>
      <c r="TBN62" s="183"/>
      <c r="TBO62" s="183"/>
      <c r="TBP62" s="183"/>
      <c r="TBQ62" s="183"/>
      <c r="TBR62" s="183"/>
      <c r="TBS62" s="183"/>
      <c r="TBT62" s="183"/>
      <c r="TBU62" s="183"/>
      <c r="TBV62" s="183"/>
      <c r="TBW62" s="183"/>
      <c r="TBX62" s="183"/>
      <c r="TBY62" s="183"/>
      <c r="TBZ62" s="183"/>
      <c r="TCA62" s="183"/>
      <c r="TCB62" s="183"/>
      <c r="TCC62" s="183"/>
      <c r="TCD62" s="183"/>
      <c r="TCE62" s="183"/>
      <c r="TCF62" s="183"/>
      <c r="TCG62" s="183"/>
      <c r="TCH62" s="183"/>
      <c r="TCI62" s="183"/>
      <c r="TCJ62" s="183"/>
      <c r="TCK62" s="183"/>
      <c r="TCL62" s="183"/>
      <c r="TCM62" s="183"/>
      <c r="TCN62" s="183"/>
      <c r="TCO62" s="183"/>
      <c r="TCP62" s="183"/>
      <c r="TCQ62" s="183"/>
      <c r="TCR62" s="183"/>
      <c r="TCS62" s="183"/>
      <c r="TCT62" s="183"/>
      <c r="TCU62" s="183"/>
      <c r="TCV62" s="183"/>
      <c r="TCW62" s="183"/>
      <c r="TCX62" s="183"/>
      <c r="TCY62" s="183"/>
      <c r="TCZ62" s="183"/>
      <c r="TDA62" s="183"/>
      <c r="TDB62" s="183"/>
      <c r="TDC62" s="183"/>
      <c r="TDD62" s="183"/>
      <c r="TDE62" s="183"/>
      <c r="TDF62" s="183"/>
      <c r="TDG62" s="183"/>
      <c r="TDH62" s="183"/>
      <c r="TDI62" s="183"/>
      <c r="TDJ62" s="183"/>
      <c r="TDK62" s="183"/>
      <c r="TDL62" s="183"/>
      <c r="TDM62" s="183"/>
      <c r="TDN62" s="183"/>
      <c r="TDO62" s="183"/>
      <c r="TDP62" s="183"/>
      <c r="TDQ62" s="183"/>
      <c r="TDR62" s="183"/>
      <c r="TDS62" s="183"/>
      <c r="TDT62" s="183"/>
      <c r="TDU62" s="183"/>
      <c r="TDV62" s="183"/>
      <c r="TDW62" s="183"/>
      <c r="TDX62" s="183"/>
      <c r="TDY62" s="183"/>
      <c r="TDZ62" s="183"/>
      <c r="TEA62" s="183"/>
      <c r="TEB62" s="183"/>
      <c r="TEC62" s="183"/>
      <c r="TED62" s="183"/>
      <c r="TEE62" s="183"/>
      <c r="TEF62" s="183"/>
      <c r="TEG62" s="183"/>
      <c r="TEH62" s="183"/>
      <c r="TEI62" s="183"/>
      <c r="TEJ62" s="183"/>
      <c r="TEK62" s="183"/>
      <c r="TEL62" s="183"/>
      <c r="TEM62" s="183"/>
      <c r="TEN62" s="183"/>
      <c r="TEO62" s="183"/>
      <c r="TEP62" s="183"/>
      <c r="TEQ62" s="183"/>
      <c r="TER62" s="183"/>
      <c r="TES62" s="183"/>
      <c r="TET62" s="183"/>
      <c r="TEU62" s="183"/>
      <c r="TEV62" s="183"/>
      <c r="TEW62" s="183"/>
      <c r="TEX62" s="183"/>
      <c r="TEY62" s="183"/>
      <c r="TEZ62" s="183"/>
      <c r="TFA62" s="183"/>
      <c r="TFB62" s="183"/>
      <c r="TFC62" s="183"/>
      <c r="TFD62" s="183"/>
      <c r="TFE62" s="183"/>
      <c r="TFF62" s="183"/>
      <c r="TFG62" s="183"/>
      <c r="TFH62" s="183"/>
      <c r="TFI62" s="183"/>
      <c r="TFJ62" s="183"/>
      <c r="TFK62" s="183"/>
      <c r="TFL62" s="183"/>
      <c r="TFM62" s="183"/>
      <c r="TFN62" s="183"/>
      <c r="TFO62" s="183"/>
      <c r="TFP62" s="183"/>
      <c r="TFQ62" s="183"/>
      <c r="TFR62" s="183"/>
      <c r="TFS62" s="183"/>
      <c r="TFT62" s="183"/>
      <c r="TFU62" s="183"/>
      <c r="TFV62" s="183"/>
      <c r="TFW62" s="183"/>
      <c r="TFX62" s="183"/>
      <c r="TFY62" s="183"/>
      <c r="TFZ62" s="183"/>
      <c r="TGA62" s="183"/>
      <c r="TGB62" s="183"/>
      <c r="TGC62" s="183"/>
      <c r="TGD62" s="183"/>
      <c r="TGE62" s="183"/>
      <c r="TGF62" s="183"/>
      <c r="TGG62" s="183"/>
      <c r="TGH62" s="183"/>
      <c r="TGI62" s="183"/>
      <c r="TGJ62" s="183"/>
      <c r="TGK62" s="183"/>
      <c r="TGL62" s="183"/>
      <c r="TGM62" s="183"/>
      <c r="TGN62" s="183"/>
      <c r="TGO62" s="183"/>
      <c r="TGP62" s="183"/>
      <c r="TGQ62" s="183"/>
      <c r="TGR62" s="183"/>
      <c r="TGS62" s="183"/>
      <c r="TGT62" s="183"/>
      <c r="TGU62" s="183"/>
      <c r="TGV62" s="183"/>
      <c r="TGW62" s="183"/>
      <c r="TGX62" s="183"/>
      <c r="TGY62" s="183"/>
      <c r="TGZ62" s="183"/>
      <c r="THA62" s="183"/>
      <c r="THB62" s="183"/>
      <c r="THC62" s="183"/>
      <c r="THD62" s="183"/>
      <c r="THE62" s="183"/>
      <c r="THF62" s="183"/>
      <c r="THG62" s="183"/>
      <c r="THH62" s="183"/>
      <c r="THI62" s="183"/>
      <c r="THJ62" s="183"/>
      <c r="THK62" s="183"/>
      <c r="THL62" s="183"/>
      <c r="THM62" s="183"/>
      <c r="THN62" s="183"/>
      <c r="THO62" s="183"/>
      <c r="THP62" s="183"/>
      <c r="THQ62" s="183"/>
      <c r="THR62" s="183"/>
      <c r="THS62" s="183"/>
      <c r="THT62" s="183"/>
      <c r="THU62" s="183"/>
      <c r="THV62" s="183"/>
      <c r="THW62" s="183"/>
      <c r="THX62" s="183"/>
      <c r="THY62" s="183"/>
      <c r="THZ62" s="183"/>
      <c r="TIA62" s="183"/>
      <c r="TIB62" s="183"/>
      <c r="TIC62" s="183"/>
      <c r="TID62" s="183"/>
      <c r="TIE62" s="183"/>
      <c r="TIF62" s="183"/>
      <c r="TIG62" s="183"/>
      <c r="TIH62" s="183"/>
      <c r="TII62" s="183"/>
      <c r="TIJ62" s="183"/>
      <c r="TIK62" s="183"/>
      <c r="TIL62" s="183"/>
      <c r="TIM62" s="183"/>
      <c r="TIN62" s="183"/>
      <c r="TIO62" s="183"/>
      <c r="TIP62" s="183"/>
      <c r="TIQ62" s="183"/>
      <c r="TIR62" s="183"/>
      <c r="TIS62" s="183"/>
      <c r="TIT62" s="183"/>
      <c r="TIU62" s="183"/>
      <c r="TIV62" s="183"/>
      <c r="TIW62" s="183"/>
      <c r="TIX62" s="183"/>
      <c r="TIY62" s="183"/>
      <c r="TIZ62" s="183"/>
      <c r="TJA62" s="183"/>
      <c r="TJB62" s="183"/>
      <c r="TJC62" s="183"/>
      <c r="TJD62" s="183"/>
      <c r="TJE62" s="183"/>
      <c r="TJF62" s="183"/>
      <c r="TJG62" s="183"/>
      <c r="TJH62" s="183"/>
      <c r="TJI62" s="183"/>
      <c r="TJJ62" s="183"/>
      <c r="TJK62" s="183"/>
      <c r="TJL62" s="183"/>
      <c r="TJM62" s="183"/>
      <c r="TJN62" s="183"/>
      <c r="TJO62" s="183"/>
      <c r="TJP62" s="183"/>
      <c r="TJQ62" s="183"/>
      <c r="TJR62" s="183"/>
      <c r="TJS62" s="183"/>
      <c r="TJT62" s="183"/>
      <c r="TJU62" s="183"/>
      <c r="TJV62" s="183"/>
      <c r="TJW62" s="183"/>
      <c r="TJX62" s="183"/>
      <c r="TJY62" s="183"/>
      <c r="TJZ62" s="183"/>
      <c r="TKA62" s="183"/>
      <c r="TKB62" s="183"/>
      <c r="TKC62" s="183"/>
      <c r="TKD62" s="183"/>
      <c r="TKE62" s="183"/>
      <c r="TKF62" s="183"/>
      <c r="TKG62" s="183"/>
      <c r="TKH62" s="183"/>
      <c r="TKI62" s="183"/>
      <c r="TKJ62" s="183"/>
      <c r="TKK62" s="183"/>
      <c r="TKL62" s="183"/>
      <c r="TKM62" s="183"/>
      <c r="TKN62" s="183"/>
      <c r="TKO62" s="183"/>
      <c r="TKP62" s="183"/>
      <c r="TKQ62" s="183"/>
      <c r="TKR62" s="183"/>
      <c r="TKS62" s="183"/>
      <c r="TKT62" s="183"/>
      <c r="TKU62" s="183"/>
      <c r="TKV62" s="183"/>
      <c r="TKW62" s="183"/>
      <c r="TKX62" s="183"/>
      <c r="TKY62" s="183"/>
      <c r="TKZ62" s="183"/>
      <c r="TLA62" s="183"/>
      <c r="TLB62" s="183"/>
      <c r="TLC62" s="183"/>
      <c r="TLD62" s="183"/>
      <c r="TLE62" s="183"/>
      <c r="TLF62" s="183"/>
      <c r="TLG62" s="183"/>
      <c r="TLH62" s="183"/>
      <c r="TLI62" s="183"/>
      <c r="TLJ62" s="183"/>
      <c r="TLK62" s="183"/>
      <c r="TLL62" s="183"/>
      <c r="TLM62" s="183"/>
      <c r="TLN62" s="183"/>
      <c r="TLO62" s="183"/>
      <c r="TLP62" s="183"/>
      <c r="TLQ62" s="183"/>
      <c r="TLR62" s="183"/>
      <c r="TLS62" s="183"/>
      <c r="TLT62" s="183"/>
      <c r="TLU62" s="183"/>
      <c r="TLV62" s="183"/>
      <c r="TLW62" s="183"/>
      <c r="TLX62" s="183"/>
      <c r="TLY62" s="183"/>
      <c r="TLZ62" s="183"/>
      <c r="TMA62" s="183"/>
      <c r="TMB62" s="183"/>
      <c r="TMC62" s="183"/>
      <c r="TMD62" s="183"/>
      <c r="TME62" s="183"/>
      <c r="TMF62" s="183"/>
      <c r="TMG62" s="183"/>
      <c r="TMH62" s="183"/>
      <c r="TMI62" s="183"/>
      <c r="TMJ62" s="183"/>
      <c r="TMK62" s="183"/>
      <c r="TML62" s="183"/>
      <c r="TMM62" s="183"/>
      <c r="TMN62" s="183"/>
      <c r="TMO62" s="183"/>
      <c r="TMP62" s="183"/>
      <c r="TMQ62" s="183"/>
      <c r="TMR62" s="183"/>
      <c r="TMS62" s="183"/>
      <c r="TMT62" s="183"/>
      <c r="TMU62" s="183"/>
      <c r="TMV62" s="183"/>
      <c r="TMW62" s="183"/>
      <c r="TMX62" s="183"/>
      <c r="TMY62" s="183"/>
      <c r="TMZ62" s="183"/>
      <c r="TNA62" s="183"/>
      <c r="TNB62" s="183"/>
      <c r="TNC62" s="183"/>
      <c r="TND62" s="183"/>
      <c r="TNE62" s="183"/>
      <c r="TNF62" s="183"/>
      <c r="TNG62" s="183"/>
      <c r="TNH62" s="183"/>
      <c r="TNI62" s="183"/>
      <c r="TNJ62" s="183"/>
      <c r="TNK62" s="183"/>
      <c r="TNL62" s="183"/>
      <c r="TNM62" s="183"/>
      <c r="TNN62" s="183"/>
      <c r="TNO62" s="183"/>
      <c r="TNP62" s="183"/>
      <c r="TNQ62" s="183"/>
      <c r="TNR62" s="183"/>
      <c r="TNS62" s="183"/>
      <c r="TNT62" s="183"/>
      <c r="TNU62" s="183"/>
      <c r="TNV62" s="183"/>
      <c r="TNW62" s="183"/>
      <c r="TNX62" s="183"/>
      <c r="TNY62" s="183"/>
      <c r="TNZ62" s="183"/>
      <c r="TOA62" s="183"/>
      <c r="TOB62" s="183"/>
      <c r="TOC62" s="183"/>
      <c r="TOD62" s="183"/>
      <c r="TOE62" s="183"/>
      <c r="TOF62" s="183"/>
      <c r="TOG62" s="183"/>
      <c r="TOH62" s="183"/>
      <c r="TOI62" s="183"/>
      <c r="TOJ62" s="183"/>
      <c r="TOK62" s="183"/>
      <c r="TOL62" s="183"/>
      <c r="TOM62" s="183"/>
      <c r="TON62" s="183"/>
      <c r="TOO62" s="183"/>
      <c r="TOP62" s="183"/>
      <c r="TOQ62" s="183"/>
      <c r="TOR62" s="183"/>
      <c r="TOS62" s="183"/>
      <c r="TOT62" s="183"/>
      <c r="TOU62" s="183"/>
      <c r="TOV62" s="183"/>
      <c r="TOW62" s="183"/>
      <c r="TOX62" s="183"/>
      <c r="TOY62" s="183"/>
      <c r="TOZ62" s="183"/>
      <c r="TPA62" s="183"/>
      <c r="TPB62" s="183"/>
      <c r="TPC62" s="183"/>
      <c r="TPD62" s="183"/>
      <c r="TPE62" s="183"/>
      <c r="TPF62" s="183"/>
      <c r="TPG62" s="183"/>
      <c r="TPH62" s="183"/>
      <c r="TPI62" s="183"/>
      <c r="TPJ62" s="183"/>
      <c r="TPK62" s="183"/>
      <c r="TPL62" s="183"/>
      <c r="TPM62" s="183"/>
      <c r="TPN62" s="183"/>
      <c r="TPO62" s="183"/>
      <c r="TPP62" s="183"/>
      <c r="TPQ62" s="183"/>
      <c r="TPR62" s="183"/>
      <c r="TPS62" s="183"/>
      <c r="TPT62" s="183"/>
      <c r="TPU62" s="183"/>
      <c r="TPV62" s="183"/>
      <c r="TPW62" s="183"/>
      <c r="TPX62" s="183"/>
      <c r="TPY62" s="183"/>
      <c r="TPZ62" s="183"/>
      <c r="TQA62" s="183"/>
      <c r="TQB62" s="183"/>
      <c r="TQC62" s="183"/>
      <c r="TQD62" s="183"/>
      <c r="TQE62" s="183"/>
      <c r="TQF62" s="183"/>
      <c r="TQG62" s="183"/>
      <c r="TQH62" s="183"/>
      <c r="TQI62" s="183"/>
      <c r="TQJ62" s="183"/>
      <c r="TQK62" s="183"/>
      <c r="TQL62" s="183"/>
      <c r="TQM62" s="183"/>
      <c r="TQN62" s="183"/>
      <c r="TQO62" s="183"/>
      <c r="TQP62" s="183"/>
      <c r="TQQ62" s="183"/>
      <c r="TQR62" s="183"/>
      <c r="TQS62" s="183"/>
      <c r="TQT62" s="183"/>
      <c r="TQU62" s="183"/>
      <c r="TQV62" s="183"/>
      <c r="TQW62" s="183"/>
      <c r="TQX62" s="183"/>
      <c r="TQY62" s="183"/>
      <c r="TQZ62" s="183"/>
      <c r="TRA62" s="183"/>
      <c r="TRB62" s="183"/>
      <c r="TRC62" s="183"/>
      <c r="TRD62" s="183"/>
      <c r="TRE62" s="183"/>
      <c r="TRF62" s="183"/>
      <c r="TRG62" s="183"/>
      <c r="TRH62" s="183"/>
      <c r="TRI62" s="183"/>
      <c r="TRJ62" s="183"/>
      <c r="TRK62" s="183"/>
      <c r="TRL62" s="183"/>
      <c r="TRM62" s="183"/>
      <c r="TRN62" s="183"/>
      <c r="TRO62" s="183"/>
      <c r="TRP62" s="183"/>
      <c r="TRQ62" s="183"/>
      <c r="TRR62" s="183"/>
      <c r="TRS62" s="183"/>
      <c r="TRT62" s="183"/>
      <c r="TRU62" s="183"/>
      <c r="TRV62" s="183"/>
      <c r="TRW62" s="183"/>
      <c r="TRX62" s="183"/>
      <c r="TRY62" s="183"/>
      <c r="TRZ62" s="183"/>
      <c r="TSA62" s="183"/>
      <c r="TSB62" s="183"/>
      <c r="TSC62" s="183"/>
      <c r="TSD62" s="183"/>
      <c r="TSE62" s="183"/>
      <c r="TSF62" s="183"/>
      <c r="TSG62" s="183"/>
      <c r="TSH62" s="183"/>
      <c r="TSI62" s="183"/>
      <c r="TSJ62" s="183"/>
      <c r="TSK62" s="183"/>
      <c r="TSL62" s="183"/>
      <c r="TSM62" s="183"/>
      <c r="TSN62" s="183"/>
      <c r="TSO62" s="183"/>
      <c r="TSP62" s="183"/>
      <c r="TSQ62" s="183"/>
      <c r="TSR62" s="183"/>
      <c r="TSS62" s="183"/>
      <c r="TST62" s="183"/>
      <c r="TSU62" s="183"/>
      <c r="TSV62" s="183"/>
      <c r="TSW62" s="183"/>
      <c r="TSX62" s="183"/>
      <c r="TSY62" s="183"/>
      <c r="TSZ62" s="183"/>
      <c r="TTA62" s="183"/>
      <c r="TTB62" s="183"/>
      <c r="TTC62" s="183"/>
      <c r="TTD62" s="183"/>
      <c r="TTE62" s="183"/>
      <c r="TTF62" s="183"/>
      <c r="TTG62" s="183"/>
      <c r="TTH62" s="183"/>
      <c r="TTI62" s="183"/>
      <c r="TTJ62" s="183"/>
      <c r="TTK62" s="183"/>
      <c r="TTL62" s="183"/>
      <c r="TTM62" s="183"/>
      <c r="TTN62" s="183"/>
      <c r="TTO62" s="183"/>
      <c r="TTP62" s="183"/>
      <c r="TTQ62" s="183"/>
      <c r="TTR62" s="183"/>
      <c r="TTS62" s="183"/>
      <c r="TTT62" s="183"/>
      <c r="TTU62" s="183"/>
      <c r="TTV62" s="183"/>
      <c r="TTW62" s="183"/>
      <c r="TTX62" s="183"/>
      <c r="TTY62" s="183"/>
      <c r="TTZ62" s="183"/>
      <c r="TUA62" s="183"/>
      <c r="TUB62" s="183"/>
      <c r="TUC62" s="183"/>
      <c r="TUD62" s="183"/>
      <c r="TUE62" s="183"/>
      <c r="TUF62" s="183"/>
      <c r="TUG62" s="183"/>
      <c r="TUH62" s="183"/>
      <c r="TUI62" s="183"/>
      <c r="TUJ62" s="183"/>
      <c r="TUK62" s="183"/>
      <c r="TUL62" s="183"/>
      <c r="TUM62" s="183"/>
      <c r="TUN62" s="183"/>
      <c r="TUO62" s="183"/>
      <c r="TUP62" s="183"/>
      <c r="TUQ62" s="183"/>
      <c r="TUR62" s="183"/>
      <c r="TUS62" s="183"/>
      <c r="TUT62" s="183"/>
      <c r="TUU62" s="183"/>
      <c r="TUV62" s="183"/>
      <c r="TUW62" s="183"/>
      <c r="TUX62" s="183"/>
      <c r="TUY62" s="183"/>
      <c r="TUZ62" s="183"/>
      <c r="TVA62" s="183"/>
      <c r="TVB62" s="183"/>
      <c r="TVC62" s="183"/>
      <c r="TVD62" s="183"/>
      <c r="TVE62" s="183"/>
      <c r="TVF62" s="183"/>
      <c r="TVG62" s="183"/>
      <c r="TVH62" s="183"/>
      <c r="TVI62" s="183"/>
      <c r="TVJ62" s="183"/>
      <c r="TVK62" s="183"/>
      <c r="TVL62" s="183"/>
      <c r="TVM62" s="183"/>
      <c r="TVN62" s="183"/>
      <c r="TVO62" s="183"/>
      <c r="TVP62" s="183"/>
      <c r="TVQ62" s="183"/>
      <c r="TVR62" s="183"/>
      <c r="TVS62" s="183"/>
      <c r="TVT62" s="183"/>
      <c r="TVU62" s="183"/>
      <c r="TVV62" s="183"/>
      <c r="TVW62" s="183"/>
      <c r="TVX62" s="183"/>
      <c r="TVY62" s="183"/>
      <c r="TVZ62" s="183"/>
      <c r="TWA62" s="183"/>
      <c r="TWB62" s="183"/>
      <c r="TWC62" s="183"/>
      <c r="TWD62" s="183"/>
      <c r="TWE62" s="183"/>
      <c r="TWF62" s="183"/>
      <c r="TWG62" s="183"/>
      <c r="TWH62" s="183"/>
      <c r="TWI62" s="183"/>
      <c r="TWJ62" s="183"/>
      <c r="TWK62" s="183"/>
      <c r="TWL62" s="183"/>
      <c r="TWM62" s="183"/>
      <c r="TWN62" s="183"/>
      <c r="TWO62" s="183"/>
      <c r="TWP62" s="183"/>
      <c r="TWQ62" s="183"/>
      <c r="TWR62" s="183"/>
      <c r="TWS62" s="183"/>
      <c r="TWT62" s="183"/>
      <c r="TWU62" s="183"/>
      <c r="TWV62" s="183"/>
      <c r="TWW62" s="183"/>
      <c r="TWX62" s="183"/>
      <c r="TWY62" s="183"/>
      <c r="TWZ62" s="183"/>
      <c r="TXA62" s="183"/>
      <c r="TXB62" s="183"/>
      <c r="TXC62" s="183"/>
      <c r="TXD62" s="183"/>
      <c r="TXE62" s="183"/>
      <c r="TXF62" s="183"/>
      <c r="TXG62" s="183"/>
      <c r="TXH62" s="183"/>
      <c r="TXI62" s="183"/>
      <c r="TXJ62" s="183"/>
      <c r="TXK62" s="183"/>
      <c r="TXL62" s="183"/>
      <c r="TXM62" s="183"/>
      <c r="TXN62" s="183"/>
      <c r="TXO62" s="183"/>
      <c r="TXP62" s="183"/>
      <c r="TXQ62" s="183"/>
      <c r="TXR62" s="183"/>
      <c r="TXS62" s="183"/>
      <c r="TXT62" s="183"/>
      <c r="TXU62" s="183"/>
      <c r="TXV62" s="183"/>
      <c r="TXW62" s="183"/>
      <c r="TXX62" s="183"/>
      <c r="TXY62" s="183"/>
      <c r="TXZ62" s="183"/>
      <c r="TYA62" s="183"/>
      <c r="TYB62" s="183"/>
      <c r="TYC62" s="183"/>
      <c r="TYD62" s="183"/>
      <c r="TYE62" s="183"/>
      <c r="TYF62" s="183"/>
      <c r="TYG62" s="183"/>
      <c r="TYH62" s="183"/>
      <c r="TYI62" s="183"/>
      <c r="TYJ62" s="183"/>
      <c r="TYK62" s="183"/>
      <c r="TYL62" s="183"/>
      <c r="TYM62" s="183"/>
      <c r="TYN62" s="183"/>
      <c r="TYO62" s="183"/>
      <c r="TYP62" s="183"/>
      <c r="TYQ62" s="183"/>
      <c r="TYR62" s="183"/>
      <c r="TYS62" s="183"/>
      <c r="TYT62" s="183"/>
      <c r="TYU62" s="183"/>
      <c r="TYV62" s="183"/>
      <c r="TYW62" s="183"/>
      <c r="TYX62" s="183"/>
      <c r="TYY62" s="183"/>
      <c r="TYZ62" s="183"/>
      <c r="TZA62" s="183"/>
      <c r="TZB62" s="183"/>
      <c r="TZC62" s="183"/>
      <c r="TZD62" s="183"/>
      <c r="TZE62" s="183"/>
      <c r="TZF62" s="183"/>
      <c r="TZG62" s="183"/>
      <c r="TZH62" s="183"/>
      <c r="TZI62" s="183"/>
      <c r="TZJ62" s="183"/>
      <c r="TZK62" s="183"/>
      <c r="TZL62" s="183"/>
      <c r="TZM62" s="183"/>
      <c r="TZN62" s="183"/>
      <c r="TZO62" s="183"/>
      <c r="TZP62" s="183"/>
      <c r="TZQ62" s="183"/>
      <c r="TZR62" s="183"/>
      <c r="TZS62" s="183"/>
      <c r="TZT62" s="183"/>
      <c r="TZU62" s="183"/>
      <c r="TZV62" s="183"/>
      <c r="TZW62" s="183"/>
      <c r="TZX62" s="183"/>
      <c r="TZY62" s="183"/>
      <c r="TZZ62" s="183"/>
      <c r="UAA62" s="183"/>
      <c r="UAB62" s="183"/>
      <c r="UAC62" s="183"/>
      <c r="UAD62" s="183"/>
      <c r="UAE62" s="183"/>
      <c r="UAF62" s="183"/>
      <c r="UAG62" s="183"/>
      <c r="UAH62" s="183"/>
      <c r="UAI62" s="183"/>
      <c r="UAJ62" s="183"/>
      <c r="UAK62" s="183"/>
      <c r="UAL62" s="183"/>
      <c r="UAM62" s="183"/>
      <c r="UAN62" s="183"/>
      <c r="UAO62" s="183"/>
      <c r="UAP62" s="183"/>
      <c r="UAQ62" s="183"/>
      <c r="UAR62" s="183"/>
      <c r="UAS62" s="183"/>
      <c r="UAT62" s="183"/>
      <c r="UAU62" s="183"/>
      <c r="UAV62" s="183"/>
      <c r="UAW62" s="183"/>
      <c r="UAX62" s="183"/>
      <c r="UAY62" s="183"/>
      <c r="UAZ62" s="183"/>
      <c r="UBA62" s="183"/>
      <c r="UBB62" s="183"/>
      <c r="UBC62" s="183"/>
      <c r="UBD62" s="183"/>
      <c r="UBE62" s="183"/>
      <c r="UBF62" s="183"/>
      <c r="UBG62" s="183"/>
      <c r="UBH62" s="183"/>
      <c r="UBI62" s="183"/>
      <c r="UBJ62" s="183"/>
      <c r="UBK62" s="183"/>
      <c r="UBL62" s="183"/>
      <c r="UBM62" s="183"/>
      <c r="UBN62" s="183"/>
      <c r="UBO62" s="183"/>
      <c r="UBP62" s="183"/>
      <c r="UBQ62" s="183"/>
      <c r="UBR62" s="183"/>
      <c r="UBS62" s="183"/>
      <c r="UBT62" s="183"/>
      <c r="UBU62" s="183"/>
      <c r="UBV62" s="183"/>
      <c r="UBW62" s="183"/>
      <c r="UBX62" s="183"/>
      <c r="UBY62" s="183"/>
      <c r="UBZ62" s="183"/>
      <c r="UCA62" s="183"/>
      <c r="UCB62" s="183"/>
      <c r="UCC62" s="183"/>
      <c r="UCD62" s="183"/>
      <c r="UCE62" s="183"/>
      <c r="UCF62" s="183"/>
      <c r="UCG62" s="183"/>
      <c r="UCH62" s="183"/>
      <c r="UCI62" s="183"/>
      <c r="UCJ62" s="183"/>
      <c r="UCK62" s="183"/>
      <c r="UCL62" s="183"/>
      <c r="UCM62" s="183"/>
      <c r="UCN62" s="183"/>
      <c r="UCO62" s="183"/>
      <c r="UCP62" s="183"/>
      <c r="UCQ62" s="183"/>
      <c r="UCR62" s="183"/>
      <c r="UCS62" s="183"/>
      <c r="UCT62" s="183"/>
      <c r="UCU62" s="183"/>
      <c r="UCV62" s="183"/>
      <c r="UCW62" s="183"/>
      <c r="UCX62" s="183"/>
      <c r="UCY62" s="183"/>
      <c r="UCZ62" s="183"/>
      <c r="UDA62" s="183"/>
      <c r="UDB62" s="183"/>
      <c r="UDC62" s="183"/>
      <c r="UDD62" s="183"/>
      <c r="UDE62" s="183"/>
      <c r="UDF62" s="183"/>
      <c r="UDG62" s="183"/>
      <c r="UDH62" s="183"/>
      <c r="UDI62" s="183"/>
      <c r="UDJ62" s="183"/>
      <c r="UDK62" s="183"/>
      <c r="UDL62" s="183"/>
      <c r="UDM62" s="183"/>
      <c r="UDN62" s="183"/>
      <c r="UDO62" s="183"/>
      <c r="UDP62" s="183"/>
      <c r="UDQ62" s="183"/>
      <c r="UDR62" s="183"/>
      <c r="UDS62" s="183"/>
      <c r="UDT62" s="183"/>
      <c r="UDU62" s="183"/>
      <c r="UDV62" s="183"/>
      <c r="UDW62" s="183"/>
      <c r="UDX62" s="183"/>
      <c r="UDY62" s="183"/>
      <c r="UDZ62" s="183"/>
      <c r="UEA62" s="183"/>
      <c r="UEB62" s="183"/>
      <c r="UEC62" s="183"/>
      <c r="UED62" s="183"/>
      <c r="UEE62" s="183"/>
      <c r="UEF62" s="183"/>
      <c r="UEG62" s="183"/>
      <c r="UEH62" s="183"/>
      <c r="UEI62" s="183"/>
      <c r="UEJ62" s="183"/>
      <c r="UEK62" s="183"/>
      <c r="UEL62" s="183"/>
      <c r="UEM62" s="183"/>
      <c r="UEN62" s="183"/>
      <c r="UEO62" s="183"/>
      <c r="UEP62" s="183"/>
      <c r="UEQ62" s="183"/>
      <c r="UER62" s="183"/>
      <c r="UES62" s="183"/>
      <c r="UET62" s="183"/>
      <c r="UEU62" s="183"/>
      <c r="UEV62" s="183"/>
      <c r="UEW62" s="183"/>
      <c r="UEX62" s="183"/>
      <c r="UEY62" s="183"/>
      <c r="UEZ62" s="183"/>
      <c r="UFA62" s="183"/>
      <c r="UFB62" s="183"/>
      <c r="UFC62" s="183"/>
      <c r="UFD62" s="183"/>
      <c r="UFE62" s="183"/>
      <c r="UFF62" s="183"/>
      <c r="UFG62" s="183"/>
      <c r="UFH62" s="183"/>
      <c r="UFI62" s="183"/>
      <c r="UFJ62" s="183"/>
      <c r="UFK62" s="183"/>
      <c r="UFL62" s="183"/>
      <c r="UFM62" s="183"/>
      <c r="UFN62" s="183"/>
      <c r="UFO62" s="183"/>
      <c r="UFP62" s="183"/>
      <c r="UFQ62" s="183"/>
      <c r="UFR62" s="183"/>
      <c r="UFS62" s="183"/>
      <c r="UFT62" s="183"/>
      <c r="UFU62" s="183"/>
      <c r="UFV62" s="183"/>
      <c r="UFW62" s="183"/>
      <c r="UFX62" s="183"/>
      <c r="UFY62" s="183"/>
      <c r="UFZ62" s="183"/>
      <c r="UGA62" s="183"/>
      <c r="UGB62" s="183"/>
      <c r="UGC62" s="183"/>
      <c r="UGD62" s="183"/>
      <c r="UGE62" s="183"/>
      <c r="UGF62" s="183"/>
      <c r="UGG62" s="183"/>
      <c r="UGH62" s="183"/>
      <c r="UGI62" s="183"/>
      <c r="UGJ62" s="183"/>
      <c r="UGK62" s="183"/>
      <c r="UGL62" s="183"/>
      <c r="UGM62" s="183"/>
      <c r="UGN62" s="183"/>
      <c r="UGO62" s="183"/>
      <c r="UGP62" s="183"/>
      <c r="UGQ62" s="183"/>
      <c r="UGR62" s="183"/>
      <c r="UGS62" s="183"/>
      <c r="UGT62" s="183"/>
      <c r="UGU62" s="183"/>
      <c r="UGV62" s="183"/>
      <c r="UGW62" s="183"/>
      <c r="UGX62" s="183"/>
      <c r="UGY62" s="183"/>
      <c r="UGZ62" s="183"/>
      <c r="UHA62" s="183"/>
      <c r="UHB62" s="183"/>
      <c r="UHC62" s="183"/>
      <c r="UHD62" s="183"/>
      <c r="UHE62" s="183"/>
      <c r="UHF62" s="183"/>
      <c r="UHG62" s="183"/>
      <c r="UHH62" s="183"/>
      <c r="UHI62" s="183"/>
      <c r="UHJ62" s="183"/>
      <c r="UHK62" s="183"/>
      <c r="UHL62" s="183"/>
      <c r="UHM62" s="183"/>
      <c r="UHN62" s="183"/>
      <c r="UHO62" s="183"/>
      <c r="UHP62" s="183"/>
      <c r="UHQ62" s="183"/>
      <c r="UHR62" s="183"/>
      <c r="UHS62" s="183"/>
      <c r="UHT62" s="183"/>
      <c r="UHU62" s="183"/>
      <c r="UHV62" s="183"/>
      <c r="UHW62" s="183"/>
      <c r="UHX62" s="183"/>
      <c r="UHY62" s="183"/>
      <c r="UHZ62" s="183"/>
      <c r="UIA62" s="183"/>
      <c r="UIB62" s="183"/>
      <c r="UIC62" s="183"/>
      <c r="UID62" s="183"/>
      <c r="UIE62" s="183"/>
      <c r="UIF62" s="183"/>
      <c r="UIG62" s="183"/>
      <c r="UIH62" s="183"/>
      <c r="UII62" s="183"/>
      <c r="UIJ62" s="183"/>
      <c r="UIK62" s="183"/>
      <c r="UIL62" s="183"/>
      <c r="UIM62" s="183"/>
      <c r="UIN62" s="183"/>
      <c r="UIO62" s="183"/>
      <c r="UIP62" s="183"/>
      <c r="UIQ62" s="183"/>
      <c r="UIR62" s="183"/>
      <c r="UIS62" s="183"/>
      <c r="UIT62" s="183"/>
      <c r="UIU62" s="183"/>
      <c r="UIV62" s="183"/>
      <c r="UIW62" s="183"/>
      <c r="UIX62" s="183"/>
      <c r="UIY62" s="183"/>
      <c r="UIZ62" s="183"/>
      <c r="UJA62" s="183"/>
      <c r="UJB62" s="183"/>
      <c r="UJC62" s="183"/>
      <c r="UJD62" s="183"/>
      <c r="UJE62" s="183"/>
      <c r="UJF62" s="183"/>
      <c r="UJG62" s="183"/>
      <c r="UJH62" s="183"/>
      <c r="UJI62" s="183"/>
      <c r="UJJ62" s="183"/>
      <c r="UJK62" s="183"/>
      <c r="UJL62" s="183"/>
      <c r="UJM62" s="183"/>
      <c r="UJN62" s="183"/>
      <c r="UJO62" s="183"/>
      <c r="UJP62" s="183"/>
      <c r="UJQ62" s="183"/>
      <c r="UJR62" s="183"/>
      <c r="UJS62" s="183"/>
      <c r="UJT62" s="183"/>
      <c r="UJU62" s="183"/>
      <c r="UJV62" s="183"/>
      <c r="UJW62" s="183"/>
      <c r="UJX62" s="183"/>
      <c r="UJY62" s="183"/>
      <c r="UJZ62" s="183"/>
      <c r="UKA62" s="183"/>
      <c r="UKB62" s="183"/>
      <c r="UKC62" s="183"/>
      <c r="UKD62" s="183"/>
      <c r="UKE62" s="183"/>
      <c r="UKF62" s="183"/>
      <c r="UKG62" s="183"/>
      <c r="UKH62" s="183"/>
      <c r="UKI62" s="183"/>
      <c r="UKJ62" s="183"/>
      <c r="UKK62" s="183"/>
      <c r="UKL62" s="183"/>
      <c r="UKM62" s="183"/>
      <c r="UKN62" s="183"/>
      <c r="UKO62" s="183"/>
      <c r="UKP62" s="183"/>
      <c r="UKQ62" s="183"/>
      <c r="UKR62" s="183"/>
      <c r="UKS62" s="183"/>
      <c r="UKT62" s="183"/>
      <c r="UKU62" s="183"/>
      <c r="UKV62" s="183"/>
      <c r="UKW62" s="183"/>
      <c r="UKX62" s="183"/>
      <c r="UKY62" s="183"/>
      <c r="UKZ62" s="183"/>
      <c r="ULA62" s="183"/>
      <c r="ULB62" s="183"/>
      <c r="ULC62" s="183"/>
      <c r="ULD62" s="183"/>
      <c r="ULE62" s="183"/>
      <c r="ULF62" s="183"/>
      <c r="ULG62" s="183"/>
      <c r="ULH62" s="183"/>
      <c r="ULI62" s="183"/>
      <c r="ULJ62" s="183"/>
      <c r="ULK62" s="183"/>
      <c r="ULL62" s="183"/>
      <c r="ULM62" s="183"/>
      <c r="ULN62" s="183"/>
      <c r="ULO62" s="183"/>
      <c r="ULP62" s="183"/>
      <c r="ULQ62" s="183"/>
      <c r="ULR62" s="183"/>
      <c r="ULS62" s="183"/>
      <c r="ULT62" s="183"/>
      <c r="ULU62" s="183"/>
      <c r="ULV62" s="183"/>
      <c r="ULW62" s="183"/>
      <c r="ULX62" s="183"/>
      <c r="ULY62" s="183"/>
      <c r="ULZ62" s="183"/>
      <c r="UMA62" s="183"/>
      <c r="UMB62" s="183"/>
      <c r="UMC62" s="183"/>
      <c r="UMD62" s="183"/>
      <c r="UME62" s="183"/>
      <c r="UMF62" s="183"/>
      <c r="UMG62" s="183"/>
      <c r="UMH62" s="183"/>
      <c r="UMI62" s="183"/>
      <c r="UMJ62" s="183"/>
      <c r="UMK62" s="183"/>
      <c r="UML62" s="183"/>
      <c r="UMM62" s="183"/>
      <c r="UMN62" s="183"/>
      <c r="UMO62" s="183"/>
      <c r="UMP62" s="183"/>
      <c r="UMQ62" s="183"/>
      <c r="UMR62" s="183"/>
      <c r="UMS62" s="183"/>
      <c r="UMT62" s="183"/>
      <c r="UMU62" s="183"/>
      <c r="UMV62" s="183"/>
      <c r="UMW62" s="183"/>
      <c r="UMX62" s="183"/>
      <c r="UMY62" s="183"/>
      <c r="UMZ62" s="183"/>
      <c r="UNA62" s="183"/>
      <c r="UNB62" s="183"/>
      <c r="UNC62" s="183"/>
      <c r="UND62" s="183"/>
      <c r="UNE62" s="183"/>
      <c r="UNF62" s="183"/>
      <c r="UNG62" s="183"/>
      <c r="UNH62" s="183"/>
      <c r="UNI62" s="183"/>
      <c r="UNJ62" s="183"/>
      <c r="UNK62" s="183"/>
      <c r="UNL62" s="183"/>
      <c r="UNM62" s="183"/>
      <c r="UNN62" s="183"/>
      <c r="UNO62" s="183"/>
      <c r="UNP62" s="183"/>
      <c r="UNQ62" s="183"/>
      <c r="UNR62" s="183"/>
      <c r="UNS62" s="183"/>
      <c r="UNT62" s="183"/>
      <c r="UNU62" s="183"/>
      <c r="UNV62" s="183"/>
      <c r="UNW62" s="183"/>
      <c r="UNX62" s="183"/>
      <c r="UNY62" s="183"/>
      <c r="UNZ62" s="183"/>
      <c r="UOA62" s="183"/>
      <c r="UOB62" s="183"/>
      <c r="UOC62" s="183"/>
      <c r="UOD62" s="183"/>
      <c r="UOE62" s="183"/>
      <c r="UOF62" s="183"/>
      <c r="UOG62" s="183"/>
      <c r="UOH62" s="183"/>
      <c r="UOI62" s="183"/>
      <c r="UOJ62" s="183"/>
      <c r="UOK62" s="183"/>
      <c r="UOL62" s="183"/>
      <c r="UOM62" s="183"/>
      <c r="UON62" s="183"/>
      <c r="UOO62" s="183"/>
      <c r="UOP62" s="183"/>
      <c r="UOQ62" s="183"/>
      <c r="UOR62" s="183"/>
      <c r="UOS62" s="183"/>
      <c r="UOT62" s="183"/>
      <c r="UOU62" s="183"/>
      <c r="UOV62" s="183"/>
      <c r="UOW62" s="183"/>
      <c r="UOX62" s="183"/>
      <c r="UOY62" s="183"/>
      <c r="UOZ62" s="183"/>
      <c r="UPA62" s="183"/>
      <c r="UPB62" s="183"/>
      <c r="UPC62" s="183"/>
      <c r="UPD62" s="183"/>
      <c r="UPE62" s="183"/>
      <c r="UPF62" s="183"/>
      <c r="UPG62" s="183"/>
      <c r="UPH62" s="183"/>
      <c r="UPI62" s="183"/>
      <c r="UPJ62" s="183"/>
      <c r="UPK62" s="183"/>
      <c r="UPL62" s="183"/>
      <c r="UPM62" s="183"/>
      <c r="UPN62" s="183"/>
      <c r="UPO62" s="183"/>
      <c r="UPP62" s="183"/>
      <c r="UPQ62" s="183"/>
      <c r="UPR62" s="183"/>
      <c r="UPS62" s="183"/>
      <c r="UPT62" s="183"/>
      <c r="UPU62" s="183"/>
      <c r="UPV62" s="183"/>
      <c r="UPW62" s="183"/>
      <c r="UPX62" s="183"/>
      <c r="UPY62" s="183"/>
      <c r="UPZ62" s="183"/>
      <c r="UQA62" s="183"/>
      <c r="UQB62" s="183"/>
      <c r="UQC62" s="183"/>
      <c r="UQD62" s="183"/>
      <c r="UQE62" s="183"/>
      <c r="UQF62" s="183"/>
      <c r="UQG62" s="183"/>
      <c r="UQH62" s="183"/>
      <c r="UQI62" s="183"/>
      <c r="UQJ62" s="183"/>
      <c r="UQK62" s="183"/>
      <c r="UQL62" s="183"/>
      <c r="UQM62" s="183"/>
      <c r="UQN62" s="183"/>
      <c r="UQO62" s="183"/>
      <c r="UQP62" s="183"/>
      <c r="UQQ62" s="183"/>
      <c r="UQR62" s="183"/>
      <c r="UQS62" s="183"/>
      <c r="UQT62" s="183"/>
      <c r="UQU62" s="183"/>
      <c r="UQV62" s="183"/>
      <c r="UQW62" s="183"/>
      <c r="UQX62" s="183"/>
      <c r="UQY62" s="183"/>
      <c r="UQZ62" s="183"/>
      <c r="URA62" s="183"/>
      <c r="URB62" s="183"/>
      <c r="URC62" s="183"/>
      <c r="URD62" s="183"/>
      <c r="URE62" s="183"/>
      <c r="URF62" s="183"/>
      <c r="URG62" s="183"/>
      <c r="URH62" s="183"/>
      <c r="URI62" s="183"/>
      <c r="URJ62" s="183"/>
      <c r="URK62" s="183"/>
      <c r="URL62" s="183"/>
      <c r="URM62" s="183"/>
      <c r="URN62" s="183"/>
      <c r="URO62" s="183"/>
      <c r="URP62" s="183"/>
      <c r="URQ62" s="183"/>
      <c r="URR62" s="183"/>
      <c r="URS62" s="183"/>
      <c r="URT62" s="183"/>
      <c r="URU62" s="183"/>
      <c r="URV62" s="183"/>
      <c r="URW62" s="183"/>
      <c r="URX62" s="183"/>
      <c r="URY62" s="183"/>
      <c r="URZ62" s="183"/>
      <c r="USA62" s="183"/>
      <c r="USB62" s="183"/>
      <c r="USC62" s="183"/>
      <c r="USD62" s="183"/>
      <c r="USE62" s="183"/>
      <c r="USF62" s="183"/>
      <c r="USG62" s="183"/>
      <c r="USH62" s="183"/>
      <c r="USI62" s="183"/>
      <c r="USJ62" s="183"/>
      <c r="USK62" s="183"/>
      <c r="USL62" s="183"/>
      <c r="USM62" s="183"/>
      <c r="USN62" s="183"/>
      <c r="USO62" s="183"/>
      <c r="USP62" s="183"/>
      <c r="USQ62" s="183"/>
      <c r="USR62" s="183"/>
      <c r="USS62" s="183"/>
      <c r="UST62" s="183"/>
      <c r="USU62" s="183"/>
      <c r="USV62" s="183"/>
      <c r="USW62" s="183"/>
      <c r="USX62" s="183"/>
      <c r="USY62" s="183"/>
      <c r="USZ62" s="183"/>
      <c r="UTA62" s="183"/>
      <c r="UTB62" s="183"/>
      <c r="UTC62" s="183"/>
      <c r="UTD62" s="183"/>
      <c r="UTE62" s="183"/>
      <c r="UTF62" s="183"/>
      <c r="UTG62" s="183"/>
      <c r="UTH62" s="183"/>
      <c r="UTI62" s="183"/>
      <c r="UTJ62" s="183"/>
      <c r="UTK62" s="183"/>
      <c r="UTL62" s="183"/>
      <c r="UTM62" s="183"/>
      <c r="UTN62" s="183"/>
      <c r="UTO62" s="183"/>
      <c r="UTP62" s="183"/>
      <c r="UTQ62" s="183"/>
      <c r="UTR62" s="183"/>
      <c r="UTS62" s="183"/>
      <c r="UTT62" s="183"/>
      <c r="UTU62" s="183"/>
      <c r="UTV62" s="183"/>
      <c r="UTW62" s="183"/>
      <c r="UTX62" s="183"/>
      <c r="UTY62" s="183"/>
      <c r="UTZ62" s="183"/>
      <c r="UUA62" s="183"/>
      <c r="UUB62" s="183"/>
      <c r="UUC62" s="183"/>
      <c r="UUD62" s="183"/>
      <c r="UUE62" s="183"/>
      <c r="UUF62" s="183"/>
      <c r="UUG62" s="183"/>
      <c r="UUH62" s="183"/>
      <c r="UUI62" s="183"/>
      <c r="UUJ62" s="183"/>
      <c r="UUK62" s="183"/>
      <c r="UUL62" s="183"/>
      <c r="UUM62" s="183"/>
      <c r="UUN62" s="183"/>
      <c r="UUO62" s="183"/>
      <c r="UUP62" s="183"/>
      <c r="UUQ62" s="183"/>
      <c r="UUR62" s="183"/>
      <c r="UUS62" s="183"/>
      <c r="UUT62" s="183"/>
      <c r="UUU62" s="183"/>
      <c r="UUV62" s="183"/>
      <c r="UUW62" s="183"/>
      <c r="UUX62" s="183"/>
      <c r="UUY62" s="183"/>
      <c r="UUZ62" s="183"/>
      <c r="UVA62" s="183"/>
      <c r="UVB62" s="183"/>
      <c r="UVC62" s="183"/>
      <c r="UVD62" s="183"/>
      <c r="UVE62" s="183"/>
      <c r="UVF62" s="183"/>
      <c r="UVG62" s="183"/>
      <c r="UVH62" s="183"/>
      <c r="UVI62" s="183"/>
      <c r="UVJ62" s="183"/>
      <c r="UVK62" s="183"/>
      <c r="UVL62" s="183"/>
      <c r="UVM62" s="183"/>
      <c r="UVN62" s="183"/>
      <c r="UVO62" s="183"/>
      <c r="UVP62" s="183"/>
      <c r="UVQ62" s="183"/>
      <c r="UVR62" s="183"/>
      <c r="UVS62" s="183"/>
      <c r="UVT62" s="183"/>
      <c r="UVU62" s="183"/>
      <c r="UVV62" s="183"/>
      <c r="UVW62" s="183"/>
      <c r="UVX62" s="183"/>
      <c r="UVY62" s="183"/>
      <c r="UVZ62" s="183"/>
      <c r="UWA62" s="183"/>
      <c r="UWB62" s="183"/>
      <c r="UWC62" s="183"/>
      <c r="UWD62" s="183"/>
      <c r="UWE62" s="183"/>
      <c r="UWF62" s="183"/>
      <c r="UWG62" s="183"/>
      <c r="UWH62" s="183"/>
      <c r="UWI62" s="183"/>
      <c r="UWJ62" s="183"/>
      <c r="UWK62" s="183"/>
      <c r="UWL62" s="183"/>
      <c r="UWM62" s="183"/>
      <c r="UWN62" s="183"/>
      <c r="UWO62" s="183"/>
      <c r="UWP62" s="183"/>
      <c r="UWQ62" s="183"/>
      <c r="UWR62" s="183"/>
      <c r="UWS62" s="183"/>
      <c r="UWT62" s="183"/>
      <c r="UWU62" s="183"/>
      <c r="UWV62" s="183"/>
      <c r="UWW62" s="183"/>
      <c r="UWX62" s="183"/>
      <c r="UWY62" s="183"/>
      <c r="UWZ62" s="183"/>
      <c r="UXA62" s="183"/>
      <c r="UXB62" s="183"/>
      <c r="UXC62" s="183"/>
      <c r="UXD62" s="183"/>
      <c r="UXE62" s="183"/>
      <c r="UXF62" s="183"/>
      <c r="UXG62" s="183"/>
      <c r="UXH62" s="183"/>
      <c r="UXI62" s="183"/>
      <c r="UXJ62" s="183"/>
      <c r="UXK62" s="183"/>
      <c r="UXL62" s="183"/>
      <c r="UXM62" s="183"/>
      <c r="UXN62" s="183"/>
      <c r="UXO62" s="183"/>
      <c r="UXP62" s="183"/>
      <c r="UXQ62" s="183"/>
      <c r="UXR62" s="183"/>
      <c r="UXS62" s="183"/>
      <c r="UXT62" s="183"/>
      <c r="UXU62" s="183"/>
      <c r="UXV62" s="183"/>
      <c r="UXW62" s="183"/>
      <c r="UXX62" s="183"/>
      <c r="UXY62" s="183"/>
      <c r="UXZ62" s="183"/>
      <c r="UYA62" s="183"/>
      <c r="UYB62" s="183"/>
      <c r="UYC62" s="183"/>
      <c r="UYD62" s="183"/>
      <c r="UYE62" s="183"/>
      <c r="UYF62" s="183"/>
      <c r="UYG62" s="183"/>
      <c r="UYH62" s="183"/>
      <c r="UYI62" s="183"/>
      <c r="UYJ62" s="183"/>
      <c r="UYK62" s="183"/>
      <c r="UYL62" s="183"/>
      <c r="UYM62" s="183"/>
      <c r="UYN62" s="183"/>
      <c r="UYO62" s="183"/>
      <c r="UYP62" s="183"/>
      <c r="UYQ62" s="183"/>
      <c r="UYR62" s="183"/>
      <c r="UYS62" s="183"/>
      <c r="UYT62" s="183"/>
      <c r="UYU62" s="183"/>
      <c r="UYV62" s="183"/>
      <c r="UYW62" s="183"/>
      <c r="UYX62" s="183"/>
      <c r="UYY62" s="183"/>
      <c r="UYZ62" s="183"/>
      <c r="UZA62" s="183"/>
      <c r="UZB62" s="183"/>
      <c r="UZC62" s="183"/>
      <c r="UZD62" s="183"/>
      <c r="UZE62" s="183"/>
      <c r="UZF62" s="183"/>
      <c r="UZG62" s="183"/>
      <c r="UZH62" s="183"/>
      <c r="UZI62" s="183"/>
      <c r="UZJ62" s="183"/>
      <c r="UZK62" s="183"/>
      <c r="UZL62" s="183"/>
      <c r="UZM62" s="183"/>
      <c r="UZN62" s="183"/>
      <c r="UZO62" s="183"/>
      <c r="UZP62" s="183"/>
      <c r="UZQ62" s="183"/>
      <c r="UZR62" s="183"/>
      <c r="UZS62" s="183"/>
      <c r="UZT62" s="183"/>
      <c r="UZU62" s="183"/>
      <c r="UZV62" s="183"/>
      <c r="UZW62" s="183"/>
      <c r="UZX62" s="183"/>
      <c r="UZY62" s="183"/>
      <c r="UZZ62" s="183"/>
      <c r="VAA62" s="183"/>
      <c r="VAB62" s="183"/>
      <c r="VAC62" s="183"/>
      <c r="VAD62" s="183"/>
      <c r="VAE62" s="183"/>
      <c r="VAF62" s="183"/>
      <c r="VAG62" s="183"/>
      <c r="VAH62" s="183"/>
      <c r="VAI62" s="183"/>
      <c r="VAJ62" s="183"/>
      <c r="VAK62" s="183"/>
      <c r="VAL62" s="183"/>
      <c r="VAM62" s="183"/>
      <c r="VAN62" s="183"/>
      <c r="VAO62" s="183"/>
      <c r="VAP62" s="183"/>
      <c r="VAQ62" s="183"/>
      <c r="VAR62" s="183"/>
      <c r="VAS62" s="183"/>
      <c r="VAT62" s="183"/>
      <c r="VAU62" s="183"/>
      <c r="VAV62" s="183"/>
      <c r="VAW62" s="183"/>
      <c r="VAX62" s="183"/>
      <c r="VAY62" s="183"/>
      <c r="VAZ62" s="183"/>
      <c r="VBA62" s="183"/>
      <c r="VBB62" s="183"/>
      <c r="VBC62" s="183"/>
      <c r="VBD62" s="183"/>
      <c r="VBE62" s="183"/>
      <c r="VBF62" s="183"/>
      <c r="VBG62" s="183"/>
      <c r="VBH62" s="183"/>
      <c r="VBI62" s="183"/>
      <c r="VBJ62" s="183"/>
      <c r="VBK62" s="183"/>
      <c r="VBL62" s="183"/>
      <c r="VBM62" s="183"/>
      <c r="VBN62" s="183"/>
      <c r="VBO62" s="183"/>
      <c r="VBP62" s="183"/>
      <c r="VBQ62" s="183"/>
      <c r="VBR62" s="183"/>
      <c r="VBS62" s="183"/>
      <c r="VBT62" s="183"/>
      <c r="VBU62" s="183"/>
      <c r="VBV62" s="183"/>
      <c r="VBW62" s="183"/>
      <c r="VBX62" s="183"/>
      <c r="VBY62" s="183"/>
      <c r="VBZ62" s="183"/>
      <c r="VCA62" s="183"/>
      <c r="VCB62" s="183"/>
      <c r="VCC62" s="183"/>
      <c r="VCD62" s="183"/>
      <c r="VCE62" s="183"/>
      <c r="VCF62" s="183"/>
      <c r="VCG62" s="183"/>
      <c r="VCH62" s="183"/>
      <c r="VCI62" s="183"/>
      <c r="VCJ62" s="183"/>
      <c r="VCK62" s="183"/>
      <c r="VCL62" s="183"/>
      <c r="VCM62" s="183"/>
      <c r="VCN62" s="183"/>
      <c r="VCO62" s="183"/>
      <c r="VCP62" s="183"/>
      <c r="VCQ62" s="183"/>
      <c r="VCR62" s="183"/>
      <c r="VCS62" s="183"/>
      <c r="VCT62" s="183"/>
      <c r="VCU62" s="183"/>
      <c r="VCV62" s="183"/>
      <c r="VCW62" s="183"/>
      <c r="VCX62" s="183"/>
      <c r="VCY62" s="183"/>
      <c r="VCZ62" s="183"/>
      <c r="VDA62" s="183"/>
      <c r="VDB62" s="183"/>
      <c r="VDC62" s="183"/>
      <c r="VDD62" s="183"/>
      <c r="VDE62" s="183"/>
      <c r="VDF62" s="183"/>
      <c r="VDG62" s="183"/>
      <c r="VDH62" s="183"/>
      <c r="VDI62" s="183"/>
      <c r="VDJ62" s="183"/>
      <c r="VDK62" s="183"/>
      <c r="VDL62" s="183"/>
      <c r="VDM62" s="183"/>
      <c r="VDN62" s="183"/>
      <c r="VDO62" s="183"/>
      <c r="VDP62" s="183"/>
      <c r="VDQ62" s="183"/>
      <c r="VDR62" s="183"/>
      <c r="VDS62" s="183"/>
      <c r="VDT62" s="183"/>
      <c r="VDU62" s="183"/>
      <c r="VDV62" s="183"/>
      <c r="VDW62" s="183"/>
      <c r="VDX62" s="183"/>
      <c r="VDY62" s="183"/>
      <c r="VDZ62" s="183"/>
      <c r="VEA62" s="183"/>
      <c r="VEB62" s="183"/>
      <c r="VEC62" s="183"/>
      <c r="VED62" s="183"/>
      <c r="VEE62" s="183"/>
      <c r="VEF62" s="183"/>
      <c r="VEG62" s="183"/>
      <c r="VEH62" s="183"/>
      <c r="VEI62" s="183"/>
      <c r="VEJ62" s="183"/>
      <c r="VEK62" s="183"/>
      <c r="VEL62" s="183"/>
      <c r="VEM62" s="183"/>
      <c r="VEN62" s="183"/>
      <c r="VEO62" s="183"/>
      <c r="VEP62" s="183"/>
      <c r="VEQ62" s="183"/>
      <c r="VER62" s="183"/>
      <c r="VES62" s="183"/>
      <c r="VET62" s="183"/>
      <c r="VEU62" s="183"/>
      <c r="VEV62" s="183"/>
      <c r="VEW62" s="183"/>
      <c r="VEX62" s="183"/>
      <c r="VEY62" s="183"/>
      <c r="VEZ62" s="183"/>
      <c r="VFA62" s="183"/>
      <c r="VFB62" s="183"/>
      <c r="VFC62" s="183"/>
      <c r="VFD62" s="183"/>
      <c r="VFE62" s="183"/>
      <c r="VFF62" s="183"/>
      <c r="VFG62" s="183"/>
      <c r="VFH62" s="183"/>
      <c r="VFI62" s="183"/>
      <c r="VFJ62" s="183"/>
      <c r="VFK62" s="183"/>
      <c r="VFL62" s="183"/>
      <c r="VFM62" s="183"/>
      <c r="VFN62" s="183"/>
      <c r="VFO62" s="183"/>
      <c r="VFP62" s="183"/>
      <c r="VFQ62" s="183"/>
      <c r="VFR62" s="183"/>
      <c r="VFS62" s="183"/>
      <c r="VFT62" s="183"/>
      <c r="VFU62" s="183"/>
      <c r="VFV62" s="183"/>
      <c r="VFW62" s="183"/>
      <c r="VFX62" s="183"/>
      <c r="VFY62" s="183"/>
      <c r="VFZ62" s="183"/>
      <c r="VGA62" s="183"/>
      <c r="VGB62" s="183"/>
      <c r="VGC62" s="183"/>
      <c r="VGD62" s="183"/>
      <c r="VGE62" s="183"/>
      <c r="VGF62" s="183"/>
      <c r="VGG62" s="183"/>
      <c r="VGH62" s="183"/>
      <c r="VGI62" s="183"/>
      <c r="VGJ62" s="183"/>
      <c r="VGK62" s="183"/>
      <c r="VGL62" s="183"/>
      <c r="VGM62" s="183"/>
      <c r="VGN62" s="183"/>
      <c r="VGO62" s="183"/>
      <c r="VGP62" s="183"/>
      <c r="VGQ62" s="183"/>
      <c r="VGR62" s="183"/>
      <c r="VGS62" s="183"/>
      <c r="VGT62" s="183"/>
      <c r="VGU62" s="183"/>
      <c r="VGV62" s="183"/>
      <c r="VGW62" s="183"/>
      <c r="VGX62" s="183"/>
      <c r="VGY62" s="183"/>
      <c r="VGZ62" s="183"/>
      <c r="VHA62" s="183"/>
      <c r="VHB62" s="183"/>
      <c r="VHC62" s="183"/>
      <c r="VHD62" s="183"/>
      <c r="VHE62" s="183"/>
      <c r="VHF62" s="183"/>
      <c r="VHG62" s="183"/>
      <c r="VHH62" s="183"/>
      <c r="VHI62" s="183"/>
      <c r="VHJ62" s="183"/>
      <c r="VHK62" s="183"/>
      <c r="VHL62" s="183"/>
      <c r="VHM62" s="183"/>
      <c r="VHN62" s="183"/>
      <c r="VHO62" s="183"/>
      <c r="VHP62" s="183"/>
      <c r="VHQ62" s="183"/>
      <c r="VHR62" s="183"/>
      <c r="VHS62" s="183"/>
      <c r="VHT62" s="183"/>
      <c r="VHU62" s="183"/>
      <c r="VHV62" s="183"/>
      <c r="VHW62" s="183"/>
      <c r="VHX62" s="183"/>
      <c r="VHY62" s="183"/>
      <c r="VHZ62" s="183"/>
      <c r="VIA62" s="183"/>
      <c r="VIB62" s="183"/>
      <c r="VIC62" s="183"/>
      <c r="VID62" s="183"/>
      <c r="VIE62" s="183"/>
      <c r="VIF62" s="183"/>
      <c r="VIG62" s="183"/>
      <c r="VIH62" s="183"/>
      <c r="VII62" s="183"/>
      <c r="VIJ62" s="183"/>
      <c r="VIK62" s="183"/>
      <c r="VIL62" s="183"/>
      <c r="VIM62" s="183"/>
      <c r="VIN62" s="183"/>
      <c r="VIO62" s="183"/>
      <c r="VIP62" s="183"/>
      <c r="VIQ62" s="183"/>
      <c r="VIR62" s="183"/>
      <c r="VIS62" s="183"/>
      <c r="VIT62" s="183"/>
      <c r="VIU62" s="183"/>
      <c r="VIV62" s="183"/>
      <c r="VIW62" s="183"/>
      <c r="VIX62" s="183"/>
      <c r="VIY62" s="183"/>
      <c r="VIZ62" s="183"/>
      <c r="VJA62" s="183"/>
      <c r="VJB62" s="183"/>
      <c r="VJC62" s="183"/>
      <c r="VJD62" s="183"/>
      <c r="VJE62" s="183"/>
      <c r="VJF62" s="183"/>
      <c r="VJG62" s="183"/>
      <c r="VJH62" s="183"/>
      <c r="VJI62" s="183"/>
      <c r="VJJ62" s="183"/>
      <c r="VJK62" s="183"/>
      <c r="VJL62" s="183"/>
      <c r="VJM62" s="183"/>
      <c r="VJN62" s="183"/>
      <c r="VJO62" s="183"/>
      <c r="VJP62" s="183"/>
      <c r="VJQ62" s="183"/>
      <c r="VJR62" s="183"/>
      <c r="VJS62" s="183"/>
      <c r="VJT62" s="183"/>
      <c r="VJU62" s="183"/>
      <c r="VJV62" s="183"/>
      <c r="VJW62" s="183"/>
      <c r="VJX62" s="183"/>
      <c r="VJY62" s="183"/>
      <c r="VJZ62" s="183"/>
      <c r="VKA62" s="183"/>
      <c r="VKB62" s="183"/>
      <c r="VKC62" s="183"/>
      <c r="VKD62" s="183"/>
      <c r="VKE62" s="183"/>
      <c r="VKF62" s="183"/>
      <c r="VKG62" s="183"/>
      <c r="VKH62" s="183"/>
      <c r="VKI62" s="183"/>
      <c r="VKJ62" s="183"/>
      <c r="VKK62" s="183"/>
      <c r="VKL62" s="183"/>
      <c r="VKM62" s="183"/>
      <c r="VKN62" s="183"/>
      <c r="VKO62" s="183"/>
      <c r="VKP62" s="183"/>
      <c r="VKQ62" s="183"/>
      <c r="VKR62" s="183"/>
      <c r="VKS62" s="183"/>
      <c r="VKT62" s="183"/>
      <c r="VKU62" s="183"/>
      <c r="VKV62" s="183"/>
      <c r="VKW62" s="183"/>
      <c r="VKX62" s="183"/>
      <c r="VKY62" s="183"/>
      <c r="VKZ62" s="183"/>
      <c r="VLA62" s="183"/>
      <c r="VLB62" s="183"/>
      <c r="VLC62" s="183"/>
      <c r="VLD62" s="183"/>
      <c r="VLE62" s="183"/>
      <c r="VLF62" s="183"/>
      <c r="VLG62" s="183"/>
      <c r="VLH62" s="183"/>
      <c r="VLI62" s="183"/>
      <c r="VLJ62" s="183"/>
      <c r="VLK62" s="183"/>
      <c r="VLL62" s="183"/>
      <c r="VLM62" s="183"/>
      <c r="VLN62" s="183"/>
      <c r="VLO62" s="183"/>
      <c r="VLP62" s="183"/>
      <c r="VLQ62" s="183"/>
      <c r="VLR62" s="183"/>
      <c r="VLS62" s="183"/>
      <c r="VLT62" s="183"/>
      <c r="VLU62" s="183"/>
      <c r="VLV62" s="183"/>
      <c r="VLW62" s="183"/>
      <c r="VLX62" s="183"/>
      <c r="VLY62" s="183"/>
      <c r="VLZ62" s="183"/>
      <c r="VMA62" s="183"/>
      <c r="VMB62" s="183"/>
      <c r="VMC62" s="183"/>
      <c r="VMD62" s="183"/>
      <c r="VME62" s="183"/>
      <c r="VMF62" s="183"/>
      <c r="VMG62" s="183"/>
      <c r="VMH62" s="183"/>
      <c r="VMI62" s="183"/>
      <c r="VMJ62" s="183"/>
      <c r="VMK62" s="183"/>
      <c r="VML62" s="183"/>
      <c r="VMM62" s="183"/>
      <c r="VMN62" s="183"/>
      <c r="VMO62" s="183"/>
      <c r="VMP62" s="183"/>
      <c r="VMQ62" s="183"/>
      <c r="VMR62" s="183"/>
      <c r="VMS62" s="183"/>
      <c r="VMT62" s="183"/>
      <c r="VMU62" s="183"/>
      <c r="VMV62" s="183"/>
      <c r="VMW62" s="183"/>
      <c r="VMX62" s="183"/>
      <c r="VMY62" s="183"/>
      <c r="VMZ62" s="183"/>
      <c r="VNA62" s="183"/>
      <c r="VNB62" s="183"/>
      <c r="VNC62" s="183"/>
      <c r="VND62" s="183"/>
      <c r="VNE62" s="183"/>
      <c r="VNF62" s="183"/>
      <c r="VNG62" s="183"/>
      <c r="VNH62" s="183"/>
      <c r="VNI62" s="183"/>
      <c r="VNJ62" s="183"/>
      <c r="VNK62" s="183"/>
      <c r="VNL62" s="183"/>
      <c r="VNM62" s="183"/>
      <c r="VNN62" s="183"/>
      <c r="VNO62" s="183"/>
      <c r="VNP62" s="183"/>
      <c r="VNQ62" s="183"/>
      <c r="VNR62" s="183"/>
      <c r="VNS62" s="183"/>
      <c r="VNT62" s="183"/>
      <c r="VNU62" s="183"/>
      <c r="VNV62" s="183"/>
      <c r="VNW62" s="183"/>
      <c r="VNX62" s="183"/>
      <c r="VNY62" s="183"/>
      <c r="VNZ62" s="183"/>
      <c r="VOA62" s="183"/>
      <c r="VOB62" s="183"/>
      <c r="VOC62" s="183"/>
      <c r="VOD62" s="183"/>
      <c r="VOE62" s="183"/>
      <c r="VOF62" s="183"/>
      <c r="VOG62" s="183"/>
      <c r="VOH62" s="183"/>
      <c r="VOI62" s="183"/>
      <c r="VOJ62" s="183"/>
      <c r="VOK62" s="183"/>
      <c r="VOL62" s="183"/>
      <c r="VOM62" s="183"/>
      <c r="VON62" s="183"/>
      <c r="VOO62" s="183"/>
      <c r="VOP62" s="183"/>
      <c r="VOQ62" s="183"/>
      <c r="VOR62" s="183"/>
      <c r="VOS62" s="183"/>
      <c r="VOT62" s="183"/>
      <c r="VOU62" s="183"/>
      <c r="VOV62" s="183"/>
      <c r="VOW62" s="183"/>
      <c r="VOX62" s="183"/>
      <c r="VOY62" s="183"/>
      <c r="VOZ62" s="183"/>
      <c r="VPA62" s="183"/>
      <c r="VPB62" s="183"/>
      <c r="VPC62" s="183"/>
      <c r="VPD62" s="183"/>
      <c r="VPE62" s="183"/>
      <c r="VPF62" s="183"/>
      <c r="VPG62" s="183"/>
      <c r="VPH62" s="183"/>
      <c r="VPI62" s="183"/>
      <c r="VPJ62" s="183"/>
      <c r="VPK62" s="183"/>
      <c r="VPL62" s="183"/>
      <c r="VPM62" s="183"/>
      <c r="VPN62" s="183"/>
      <c r="VPO62" s="183"/>
      <c r="VPP62" s="183"/>
      <c r="VPQ62" s="183"/>
      <c r="VPR62" s="183"/>
      <c r="VPS62" s="183"/>
      <c r="VPT62" s="183"/>
      <c r="VPU62" s="183"/>
      <c r="VPV62" s="183"/>
      <c r="VPW62" s="183"/>
      <c r="VPX62" s="183"/>
      <c r="VPY62" s="183"/>
      <c r="VPZ62" s="183"/>
      <c r="VQA62" s="183"/>
      <c r="VQB62" s="183"/>
      <c r="VQC62" s="183"/>
      <c r="VQD62" s="183"/>
      <c r="VQE62" s="183"/>
      <c r="VQF62" s="183"/>
      <c r="VQG62" s="183"/>
      <c r="VQH62" s="183"/>
      <c r="VQI62" s="183"/>
      <c r="VQJ62" s="183"/>
      <c r="VQK62" s="183"/>
      <c r="VQL62" s="183"/>
      <c r="VQM62" s="183"/>
      <c r="VQN62" s="183"/>
      <c r="VQO62" s="183"/>
      <c r="VQP62" s="183"/>
      <c r="VQQ62" s="183"/>
      <c r="VQR62" s="183"/>
      <c r="VQS62" s="183"/>
      <c r="VQT62" s="183"/>
      <c r="VQU62" s="183"/>
      <c r="VQV62" s="183"/>
      <c r="VQW62" s="183"/>
      <c r="VQX62" s="183"/>
      <c r="VQY62" s="183"/>
      <c r="VQZ62" s="183"/>
      <c r="VRA62" s="183"/>
      <c r="VRB62" s="183"/>
      <c r="VRC62" s="183"/>
      <c r="VRD62" s="183"/>
      <c r="VRE62" s="183"/>
      <c r="VRF62" s="183"/>
      <c r="VRG62" s="183"/>
      <c r="VRH62" s="183"/>
      <c r="VRI62" s="183"/>
      <c r="VRJ62" s="183"/>
      <c r="VRK62" s="183"/>
      <c r="VRL62" s="183"/>
      <c r="VRM62" s="183"/>
      <c r="VRN62" s="183"/>
      <c r="VRO62" s="183"/>
      <c r="VRP62" s="183"/>
      <c r="VRQ62" s="183"/>
      <c r="VRR62" s="183"/>
      <c r="VRS62" s="183"/>
      <c r="VRT62" s="183"/>
      <c r="VRU62" s="183"/>
      <c r="VRV62" s="183"/>
      <c r="VRW62" s="183"/>
      <c r="VRX62" s="183"/>
      <c r="VRY62" s="183"/>
      <c r="VRZ62" s="183"/>
      <c r="VSA62" s="183"/>
      <c r="VSB62" s="183"/>
      <c r="VSC62" s="183"/>
      <c r="VSD62" s="183"/>
      <c r="VSE62" s="183"/>
      <c r="VSF62" s="183"/>
      <c r="VSG62" s="183"/>
      <c r="VSH62" s="183"/>
      <c r="VSI62" s="183"/>
      <c r="VSJ62" s="183"/>
      <c r="VSK62" s="183"/>
      <c r="VSL62" s="183"/>
      <c r="VSM62" s="183"/>
      <c r="VSN62" s="183"/>
      <c r="VSO62" s="183"/>
      <c r="VSP62" s="183"/>
      <c r="VSQ62" s="183"/>
      <c r="VSR62" s="183"/>
      <c r="VSS62" s="183"/>
      <c r="VST62" s="183"/>
      <c r="VSU62" s="183"/>
      <c r="VSV62" s="183"/>
      <c r="VSW62" s="183"/>
      <c r="VSX62" s="183"/>
      <c r="VSY62" s="183"/>
      <c r="VSZ62" s="183"/>
      <c r="VTA62" s="183"/>
      <c r="VTB62" s="183"/>
      <c r="VTC62" s="183"/>
      <c r="VTD62" s="183"/>
      <c r="VTE62" s="183"/>
      <c r="VTF62" s="183"/>
      <c r="VTG62" s="183"/>
      <c r="VTH62" s="183"/>
      <c r="VTI62" s="183"/>
      <c r="VTJ62" s="183"/>
      <c r="VTK62" s="183"/>
      <c r="VTL62" s="183"/>
      <c r="VTM62" s="183"/>
      <c r="VTN62" s="183"/>
      <c r="VTO62" s="183"/>
      <c r="VTP62" s="183"/>
      <c r="VTQ62" s="183"/>
      <c r="VTR62" s="183"/>
      <c r="VTS62" s="183"/>
      <c r="VTT62" s="183"/>
      <c r="VTU62" s="183"/>
      <c r="VTV62" s="183"/>
      <c r="VTW62" s="183"/>
      <c r="VTX62" s="183"/>
      <c r="VTY62" s="183"/>
      <c r="VTZ62" s="183"/>
      <c r="VUA62" s="183"/>
      <c r="VUB62" s="183"/>
      <c r="VUC62" s="183"/>
      <c r="VUD62" s="183"/>
      <c r="VUE62" s="183"/>
      <c r="VUF62" s="183"/>
      <c r="VUG62" s="183"/>
      <c r="VUH62" s="183"/>
      <c r="VUI62" s="183"/>
      <c r="VUJ62" s="183"/>
      <c r="VUK62" s="183"/>
      <c r="VUL62" s="183"/>
      <c r="VUM62" s="183"/>
      <c r="VUN62" s="183"/>
      <c r="VUO62" s="183"/>
      <c r="VUP62" s="183"/>
      <c r="VUQ62" s="183"/>
      <c r="VUR62" s="183"/>
      <c r="VUS62" s="183"/>
      <c r="VUT62" s="183"/>
      <c r="VUU62" s="183"/>
      <c r="VUV62" s="183"/>
      <c r="VUW62" s="183"/>
      <c r="VUX62" s="183"/>
      <c r="VUY62" s="183"/>
      <c r="VUZ62" s="183"/>
      <c r="VVA62" s="183"/>
      <c r="VVB62" s="183"/>
      <c r="VVC62" s="183"/>
      <c r="VVD62" s="183"/>
      <c r="VVE62" s="183"/>
      <c r="VVF62" s="183"/>
      <c r="VVG62" s="183"/>
      <c r="VVH62" s="183"/>
      <c r="VVI62" s="183"/>
      <c r="VVJ62" s="183"/>
      <c r="VVK62" s="183"/>
      <c r="VVL62" s="183"/>
      <c r="VVM62" s="183"/>
      <c r="VVN62" s="183"/>
      <c r="VVO62" s="183"/>
      <c r="VVP62" s="183"/>
      <c r="VVQ62" s="183"/>
      <c r="VVR62" s="183"/>
      <c r="VVS62" s="183"/>
      <c r="VVT62" s="183"/>
      <c r="VVU62" s="183"/>
      <c r="VVV62" s="183"/>
      <c r="VVW62" s="183"/>
      <c r="VVX62" s="183"/>
      <c r="VVY62" s="183"/>
      <c r="VVZ62" s="183"/>
      <c r="VWA62" s="183"/>
      <c r="VWB62" s="183"/>
      <c r="VWC62" s="183"/>
      <c r="VWD62" s="183"/>
      <c r="VWE62" s="183"/>
      <c r="VWF62" s="183"/>
      <c r="VWG62" s="183"/>
      <c r="VWH62" s="183"/>
      <c r="VWI62" s="183"/>
      <c r="VWJ62" s="183"/>
      <c r="VWK62" s="183"/>
      <c r="VWL62" s="183"/>
      <c r="VWM62" s="183"/>
      <c r="VWN62" s="183"/>
      <c r="VWO62" s="183"/>
      <c r="VWP62" s="183"/>
      <c r="VWQ62" s="183"/>
      <c r="VWR62" s="183"/>
      <c r="VWS62" s="183"/>
      <c r="VWT62" s="183"/>
      <c r="VWU62" s="183"/>
      <c r="VWV62" s="183"/>
      <c r="VWW62" s="183"/>
      <c r="VWX62" s="183"/>
      <c r="VWY62" s="183"/>
      <c r="VWZ62" s="183"/>
      <c r="VXA62" s="183"/>
      <c r="VXB62" s="183"/>
      <c r="VXC62" s="183"/>
      <c r="VXD62" s="183"/>
      <c r="VXE62" s="183"/>
      <c r="VXF62" s="183"/>
      <c r="VXG62" s="183"/>
      <c r="VXH62" s="183"/>
      <c r="VXI62" s="183"/>
      <c r="VXJ62" s="183"/>
      <c r="VXK62" s="183"/>
      <c r="VXL62" s="183"/>
      <c r="VXM62" s="183"/>
      <c r="VXN62" s="183"/>
      <c r="VXO62" s="183"/>
      <c r="VXP62" s="183"/>
      <c r="VXQ62" s="183"/>
      <c r="VXR62" s="183"/>
      <c r="VXS62" s="183"/>
      <c r="VXT62" s="183"/>
      <c r="VXU62" s="183"/>
      <c r="VXV62" s="183"/>
      <c r="VXW62" s="183"/>
      <c r="VXX62" s="183"/>
      <c r="VXY62" s="183"/>
      <c r="VXZ62" s="183"/>
      <c r="VYA62" s="183"/>
      <c r="VYB62" s="183"/>
      <c r="VYC62" s="183"/>
      <c r="VYD62" s="183"/>
      <c r="VYE62" s="183"/>
      <c r="VYF62" s="183"/>
      <c r="VYG62" s="183"/>
      <c r="VYH62" s="183"/>
      <c r="VYI62" s="183"/>
      <c r="VYJ62" s="183"/>
      <c r="VYK62" s="183"/>
      <c r="VYL62" s="183"/>
      <c r="VYM62" s="183"/>
      <c r="VYN62" s="183"/>
      <c r="VYO62" s="183"/>
      <c r="VYP62" s="183"/>
      <c r="VYQ62" s="183"/>
      <c r="VYR62" s="183"/>
      <c r="VYS62" s="183"/>
      <c r="VYT62" s="183"/>
      <c r="VYU62" s="183"/>
      <c r="VYV62" s="183"/>
      <c r="VYW62" s="183"/>
      <c r="VYX62" s="183"/>
      <c r="VYY62" s="183"/>
      <c r="VYZ62" s="183"/>
      <c r="VZA62" s="183"/>
      <c r="VZB62" s="183"/>
      <c r="VZC62" s="183"/>
      <c r="VZD62" s="183"/>
      <c r="VZE62" s="183"/>
      <c r="VZF62" s="183"/>
      <c r="VZG62" s="183"/>
      <c r="VZH62" s="183"/>
      <c r="VZI62" s="183"/>
      <c r="VZJ62" s="183"/>
      <c r="VZK62" s="183"/>
      <c r="VZL62" s="183"/>
      <c r="VZM62" s="183"/>
      <c r="VZN62" s="183"/>
      <c r="VZO62" s="183"/>
      <c r="VZP62" s="183"/>
      <c r="VZQ62" s="183"/>
      <c r="VZR62" s="183"/>
      <c r="VZS62" s="183"/>
      <c r="VZT62" s="183"/>
      <c r="VZU62" s="183"/>
      <c r="VZV62" s="183"/>
      <c r="VZW62" s="183"/>
      <c r="VZX62" s="183"/>
      <c r="VZY62" s="183"/>
      <c r="VZZ62" s="183"/>
      <c r="WAA62" s="183"/>
      <c r="WAB62" s="183"/>
      <c r="WAC62" s="183"/>
      <c r="WAD62" s="183"/>
      <c r="WAE62" s="183"/>
      <c r="WAF62" s="183"/>
      <c r="WAG62" s="183"/>
      <c r="WAH62" s="183"/>
      <c r="WAI62" s="183"/>
      <c r="WAJ62" s="183"/>
      <c r="WAK62" s="183"/>
      <c r="WAL62" s="183"/>
      <c r="WAM62" s="183"/>
      <c r="WAN62" s="183"/>
      <c r="WAO62" s="183"/>
      <c r="WAP62" s="183"/>
      <c r="WAQ62" s="183"/>
      <c r="WAR62" s="183"/>
      <c r="WAS62" s="183"/>
      <c r="WAT62" s="183"/>
      <c r="WAU62" s="183"/>
      <c r="WAV62" s="183"/>
      <c r="WAW62" s="183"/>
      <c r="WAX62" s="183"/>
      <c r="WAY62" s="183"/>
      <c r="WAZ62" s="183"/>
      <c r="WBA62" s="183"/>
      <c r="WBB62" s="183"/>
      <c r="WBC62" s="183"/>
      <c r="WBD62" s="183"/>
      <c r="WBE62" s="183"/>
      <c r="WBF62" s="183"/>
      <c r="WBG62" s="183"/>
      <c r="WBH62" s="183"/>
      <c r="WBI62" s="183"/>
      <c r="WBJ62" s="183"/>
      <c r="WBK62" s="183"/>
      <c r="WBL62" s="183"/>
      <c r="WBM62" s="183"/>
      <c r="WBN62" s="183"/>
      <c r="WBO62" s="183"/>
      <c r="WBP62" s="183"/>
      <c r="WBQ62" s="183"/>
      <c r="WBR62" s="183"/>
      <c r="WBS62" s="183"/>
      <c r="WBT62" s="183"/>
      <c r="WBU62" s="183"/>
      <c r="WBV62" s="183"/>
      <c r="WBW62" s="183"/>
      <c r="WBX62" s="183"/>
      <c r="WBY62" s="183"/>
      <c r="WBZ62" s="183"/>
      <c r="WCA62" s="183"/>
      <c r="WCB62" s="183"/>
      <c r="WCC62" s="183"/>
      <c r="WCD62" s="183"/>
      <c r="WCE62" s="183"/>
      <c r="WCF62" s="183"/>
      <c r="WCG62" s="183"/>
      <c r="WCH62" s="183"/>
      <c r="WCI62" s="183"/>
      <c r="WCJ62" s="183"/>
      <c r="WCK62" s="183"/>
      <c r="WCL62" s="183"/>
      <c r="WCM62" s="183"/>
      <c r="WCN62" s="183"/>
      <c r="WCO62" s="183"/>
      <c r="WCP62" s="183"/>
      <c r="WCQ62" s="183"/>
      <c r="WCR62" s="183"/>
      <c r="WCS62" s="183"/>
      <c r="WCT62" s="183"/>
      <c r="WCU62" s="183"/>
      <c r="WCV62" s="183"/>
      <c r="WCW62" s="183"/>
      <c r="WCX62" s="183"/>
      <c r="WCY62" s="183"/>
      <c r="WCZ62" s="183"/>
      <c r="WDA62" s="183"/>
      <c r="WDB62" s="183"/>
      <c r="WDC62" s="183"/>
      <c r="WDD62" s="183"/>
      <c r="WDE62" s="183"/>
      <c r="WDF62" s="183"/>
      <c r="WDG62" s="183"/>
      <c r="WDH62" s="183"/>
      <c r="WDI62" s="183"/>
      <c r="WDJ62" s="183"/>
      <c r="WDK62" s="183"/>
      <c r="WDL62" s="183"/>
      <c r="WDM62" s="183"/>
      <c r="WDN62" s="183"/>
      <c r="WDO62" s="183"/>
      <c r="WDP62" s="183"/>
      <c r="WDQ62" s="183"/>
      <c r="WDR62" s="183"/>
      <c r="WDS62" s="183"/>
      <c r="WDT62" s="183"/>
      <c r="WDU62" s="183"/>
      <c r="WDV62" s="183"/>
      <c r="WDW62" s="183"/>
      <c r="WDX62" s="183"/>
      <c r="WDY62" s="183"/>
      <c r="WDZ62" s="183"/>
      <c r="WEA62" s="183"/>
      <c r="WEB62" s="183"/>
      <c r="WEC62" s="183"/>
      <c r="WED62" s="183"/>
      <c r="WEE62" s="183"/>
      <c r="WEF62" s="183"/>
      <c r="WEG62" s="183"/>
      <c r="WEH62" s="183"/>
      <c r="WEI62" s="183"/>
      <c r="WEJ62" s="183"/>
      <c r="WEK62" s="183"/>
      <c r="WEL62" s="183"/>
      <c r="WEM62" s="183"/>
      <c r="WEN62" s="183"/>
      <c r="WEO62" s="183"/>
      <c r="WEP62" s="183"/>
      <c r="WEQ62" s="183"/>
      <c r="WER62" s="183"/>
      <c r="WES62" s="183"/>
      <c r="WET62" s="183"/>
      <c r="WEU62" s="183"/>
      <c r="WEV62" s="183"/>
      <c r="WEW62" s="183"/>
      <c r="WEX62" s="183"/>
      <c r="WEY62" s="183"/>
      <c r="WEZ62" s="183"/>
      <c r="WFA62" s="183"/>
      <c r="WFB62" s="183"/>
      <c r="WFC62" s="183"/>
      <c r="WFD62" s="183"/>
      <c r="WFE62" s="183"/>
      <c r="WFF62" s="183"/>
      <c r="WFG62" s="183"/>
      <c r="WFH62" s="183"/>
      <c r="WFI62" s="183"/>
      <c r="WFJ62" s="183"/>
      <c r="WFK62" s="183"/>
      <c r="WFL62" s="183"/>
      <c r="WFM62" s="183"/>
      <c r="WFN62" s="183"/>
      <c r="WFO62" s="183"/>
      <c r="WFP62" s="183"/>
      <c r="WFQ62" s="183"/>
      <c r="WFR62" s="183"/>
      <c r="WFS62" s="183"/>
      <c r="WFT62" s="183"/>
      <c r="WFU62" s="183"/>
      <c r="WFV62" s="183"/>
      <c r="WFW62" s="183"/>
      <c r="WFX62" s="183"/>
      <c r="WFY62" s="183"/>
      <c r="WFZ62" s="183"/>
      <c r="WGA62" s="183"/>
      <c r="WGB62" s="183"/>
      <c r="WGC62" s="183"/>
      <c r="WGD62" s="183"/>
      <c r="WGE62" s="183"/>
      <c r="WGF62" s="183"/>
      <c r="WGG62" s="183"/>
      <c r="WGH62" s="183"/>
      <c r="WGI62" s="183"/>
      <c r="WGJ62" s="183"/>
      <c r="WGK62" s="183"/>
      <c r="WGL62" s="183"/>
      <c r="WGM62" s="183"/>
      <c r="WGN62" s="183"/>
      <c r="WGO62" s="183"/>
      <c r="WGP62" s="183"/>
      <c r="WGQ62" s="183"/>
      <c r="WGR62" s="183"/>
      <c r="WGS62" s="183"/>
      <c r="WGT62" s="183"/>
      <c r="WGU62" s="183"/>
      <c r="WGV62" s="183"/>
      <c r="WGW62" s="183"/>
      <c r="WGX62" s="183"/>
      <c r="WGY62" s="183"/>
      <c r="WGZ62" s="183"/>
      <c r="WHA62" s="183"/>
      <c r="WHB62" s="183"/>
      <c r="WHC62" s="183"/>
      <c r="WHD62" s="183"/>
      <c r="WHE62" s="183"/>
      <c r="WHF62" s="183"/>
      <c r="WHG62" s="183"/>
      <c r="WHH62" s="183"/>
      <c r="WHI62" s="183"/>
      <c r="WHJ62" s="183"/>
      <c r="WHK62" s="183"/>
      <c r="WHL62" s="183"/>
      <c r="WHM62" s="183"/>
      <c r="WHN62" s="183"/>
      <c r="WHO62" s="183"/>
      <c r="WHP62" s="183"/>
      <c r="WHQ62" s="183"/>
      <c r="WHR62" s="183"/>
      <c r="WHS62" s="183"/>
      <c r="WHT62" s="183"/>
      <c r="WHU62" s="183"/>
      <c r="WHV62" s="183"/>
      <c r="WHW62" s="183"/>
      <c r="WHX62" s="183"/>
      <c r="WHY62" s="183"/>
      <c r="WHZ62" s="183"/>
      <c r="WIA62" s="183"/>
      <c r="WIB62" s="183"/>
      <c r="WIC62" s="183"/>
      <c r="WID62" s="183"/>
      <c r="WIE62" s="183"/>
      <c r="WIF62" s="183"/>
      <c r="WIG62" s="183"/>
      <c r="WIH62" s="183"/>
      <c r="WII62" s="183"/>
      <c r="WIJ62" s="183"/>
      <c r="WIK62" s="183"/>
      <c r="WIL62" s="183"/>
      <c r="WIM62" s="183"/>
      <c r="WIN62" s="183"/>
      <c r="WIO62" s="183"/>
      <c r="WIP62" s="183"/>
      <c r="WIQ62" s="183"/>
      <c r="WIR62" s="183"/>
      <c r="WIS62" s="183"/>
      <c r="WIT62" s="183"/>
      <c r="WIU62" s="183"/>
      <c r="WIV62" s="183"/>
      <c r="WIW62" s="183"/>
      <c r="WIX62" s="183"/>
      <c r="WIY62" s="183"/>
      <c r="WIZ62" s="183"/>
      <c r="WJA62" s="183"/>
      <c r="WJB62" s="183"/>
      <c r="WJC62" s="183"/>
      <c r="WJD62" s="183"/>
      <c r="WJE62" s="183"/>
      <c r="WJF62" s="183"/>
      <c r="WJG62" s="183"/>
      <c r="WJH62" s="183"/>
      <c r="WJI62" s="183"/>
      <c r="WJJ62" s="183"/>
      <c r="WJK62" s="183"/>
      <c r="WJL62" s="183"/>
      <c r="WJM62" s="183"/>
      <c r="WJN62" s="183"/>
      <c r="WJO62" s="183"/>
      <c r="WJP62" s="183"/>
      <c r="WJQ62" s="183"/>
      <c r="WJR62" s="183"/>
      <c r="WJS62" s="183"/>
      <c r="WJT62" s="183"/>
      <c r="WJU62" s="183"/>
      <c r="WJV62" s="183"/>
      <c r="WJW62" s="183"/>
      <c r="WJX62" s="183"/>
      <c r="WJY62" s="183"/>
      <c r="WJZ62" s="183"/>
      <c r="WKA62" s="183"/>
      <c r="WKB62" s="183"/>
      <c r="WKC62" s="183"/>
      <c r="WKD62" s="183"/>
      <c r="WKE62" s="183"/>
      <c r="WKF62" s="183"/>
      <c r="WKG62" s="183"/>
      <c r="WKH62" s="183"/>
      <c r="WKI62" s="183"/>
      <c r="WKJ62" s="183"/>
      <c r="WKK62" s="183"/>
      <c r="WKL62" s="183"/>
      <c r="WKM62" s="183"/>
      <c r="WKN62" s="183"/>
      <c r="WKO62" s="183"/>
      <c r="WKP62" s="183"/>
      <c r="WKQ62" s="183"/>
      <c r="WKR62" s="183"/>
      <c r="WKS62" s="183"/>
      <c r="WKT62" s="183"/>
      <c r="WKU62" s="183"/>
      <c r="WKV62" s="183"/>
      <c r="WKW62" s="183"/>
      <c r="WKX62" s="183"/>
      <c r="WKY62" s="183"/>
      <c r="WKZ62" s="183"/>
      <c r="WLA62" s="183"/>
      <c r="WLB62" s="183"/>
      <c r="WLC62" s="183"/>
      <c r="WLD62" s="183"/>
      <c r="WLE62" s="183"/>
      <c r="WLF62" s="183"/>
      <c r="WLG62" s="183"/>
      <c r="WLH62" s="183"/>
      <c r="WLI62" s="183"/>
      <c r="WLJ62" s="183"/>
      <c r="WLK62" s="183"/>
      <c r="WLL62" s="183"/>
      <c r="WLM62" s="183"/>
      <c r="WLN62" s="183"/>
      <c r="WLO62" s="183"/>
      <c r="WLP62" s="183"/>
      <c r="WLQ62" s="183"/>
      <c r="WLR62" s="183"/>
      <c r="WLS62" s="183"/>
      <c r="WLT62" s="183"/>
      <c r="WLU62" s="183"/>
      <c r="WLV62" s="183"/>
      <c r="WLW62" s="183"/>
      <c r="WLX62" s="183"/>
      <c r="WLY62" s="183"/>
      <c r="WLZ62" s="183"/>
      <c r="WMA62" s="183"/>
      <c r="WMB62" s="183"/>
      <c r="WMC62" s="183"/>
      <c r="WMD62" s="183"/>
      <c r="WME62" s="183"/>
      <c r="WMF62" s="183"/>
      <c r="WMG62" s="183"/>
      <c r="WMH62" s="183"/>
      <c r="WMI62" s="183"/>
      <c r="WMJ62" s="183"/>
      <c r="WMK62" s="183"/>
      <c r="WML62" s="183"/>
      <c r="WMM62" s="183"/>
      <c r="WMN62" s="183"/>
      <c r="WMO62" s="183"/>
      <c r="WMP62" s="183"/>
      <c r="WMQ62" s="183"/>
      <c r="WMR62" s="183"/>
      <c r="WMS62" s="183"/>
      <c r="WMT62" s="183"/>
      <c r="WMU62" s="183"/>
      <c r="WMV62" s="183"/>
      <c r="WMW62" s="183"/>
      <c r="WMX62" s="183"/>
      <c r="WMY62" s="183"/>
      <c r="WMZ62" s="183"/>
      <c r="WNA62" s="183"/>
      <c r="WNB62" s="183"/>
      <c r="WNC62" s="183"/>
      <c r="WND62" s="183"/>
      <c r="WNE62" s="183"/>
      <c r="WNF62" s="183"/>
      <c r="WNG62" s="183"/>
      <c r="WNH62" s="183"/>
      <c r="WNI62" s="183"/>
      <c r="WNJ62" s="183"/>
      <c r="WNK62" s="183"/>
      <c r="WNL62" s="183"/>
      <c r="WNM62" s="183"/>
      <c r="WNN62" s="183"/>
      <c r="WNO62" s="183"/>
      <c r="WNP62" s="183"/>
      <c r="WNQ62" s="183"/>
      <c r="WNR62" s="183"/>
      <c r="WNS62" s="183"/>
      <c r="WNT62" s="183"/>
      <c r="WNU62" s="183"/>
      <c r="WNV62" s="183"/>
      <c r="WNW62" s="183"/>
      <c r="WNX62" s="183"/>
      <c r="WNY62" s="183"/>
      <c r="WNZ62" s="183"/>
      <c r="WOA62" s="183"/>
      <c r="WOB62" s="183"/>
      <c r="WOC62" s="183"/>
      <c r="WOD62" s="183"/>
      <c r="WOE62" s="183"/>
      <c r="WOF62" s="183"/>
      <c r="WOG62" s="183"/>
      <c r="WOH62" s="183"/>
      <c r="WOI62" s="183"/>
      <c r="WOJ62" s="183"/>
      <c r="WOK62" s="183"/>
      <c r="WOL62" s="183"/>
      <c r="WOM62" s="183"/>
      <c r="WON62" s="183"/>
      <c r="WOO62" s="183"/>
      <c r="WOP62" s="183"/>
      <c r="WOQ62" s="183"/>
      <c r="WOR62" s="183"/>
      <c r="WOS62" s="183"/>
      <c r="WOT62" s="183"/>
      <c r="WOU62" s="183"/>
      <c r="WOV62" s="183"/>
      <c r="WOW62" s="183"/>
      <c r="WOX62" s="183"/>
      <c r="WOY62" s="183"/>
      <c r="WOZ62" s="183"/>
      <c r="WPA62" s="183"/>
      <c r="WPB62" s="183"/>
      <c r="WPC62" s="183"/>
      <c r="WPD62" s="183"/>
      <c r="WPE62" s="183"/>
      <c r="WPF62" s="183"/>
      <c r="WPG62" s="183"/>
      <c r="WPH62" s="183"/>
      <c r="WPI62" s="183"/>
      <c r="WPJ62" s="183"/>
      <c r="WPK62" s="183"/>
      <c r="WPL62" s="183"/>
      <c r="WPM62" s="183"/>
      <c r="WPN62" s="183"/>
      <c r="WPO62" s="183"/>
      <c r="WPP62" s="183"/>
      <c r="WPQ62" s="183"/>
      <c r="WPR62" s="183"/>
      <c r="WPS62" s="183"/>
      <c r="WPT62" s="183"/>
      <c r="WPU62" s="183"/>
      <c r="WPV62" s="183"/>
      <c r="WPW62" s="183"/>
      <c r="WPX62" s="183"/>
      <c r="WPY62" s="183"/>
      <c r="WPZ62" s="183"/>
      <c r="WQA62" s="183"/>
      <c r="WQB62" s="183"/>
      <c r="WQC62" s="183"/>
      <c r="WQD62" s="183"/>
      <c r="WQE62" s="183"/>
      <c r="WQF62" s="183"/>
      <c r="WQG62" s="183"/>
      <c r="WQH62" s="183"/>
      <c r="WQI62" s="183"/>
      <c r="WQJ62" s="183"/>
      <c r="WQK62" s="183"/>
      <c r="WQL62" s="183"/>
      <c r="WQM62" s="183"/>
      <c r="WQN62" s="183"/>
      <c r="WQO62" s="183"/>
      <c r="WQP62" s="183"/>
      <c r="WQQ62" s="183"/>
      <c r="WQR62" s="183"/>
      <c r="WQS62" s="183"/>
      <c r="WQT62" s="183"/>
      <c r="WQU62" s="183"/>
      <c r="WQV62" s="183"/>
      <c r="WQW62" s="183"/>
      <c r="WQX62" s="183"/>
      <c r="WQY62" s="183"/>
      <c r="WQZ62" s="183"/>
      <c r="WRA62" s="183"/>
      <c r="WRB62" s="183"/>
      <c r="WRC62" s="183"/>
      <c r="WRD62" s="183"/>
      <c r="WRE62" s="183"/>
      <c r="WRF62" s="183"/>
      <c r="WRG62" s="183"/>
      <c r="WRH62" s="183"/>
      <c r="WRI62" s="183"/>
      <c r="WRJ62" s="183"/>
      <c r="WRK62" s="183"/>
      <c r="WRL62" s="183"/>
      <c r="WRM62" s="183"/>
      <c r="WRN62" s="183"/>
      <c r="WRO62" s="183"/>
      <c r="WRP62" s="183"/>
      <c r="WRQ62" s="183"/>
      <c r="WRR62" s="183"/>
      <c r="WRS62" s="183"/>
      <c r="WRT62" s="183"/>
      <c r="WRU62" s="183"/>
      <c r="WRV62" s="183"/>
      <c r="WRW62" s="183"/>
      <c r="WRX62" s="183"/>
      <c r="WRY62" s="183"/>
      <c r="WRZ62" s="183"/>
      <c r="WSA62" s="183"/>
      <c r="WSB62" s="183"/>
      <c r="WSC62" s="183"/>
      <c r="WSD62" s="183"/>
      <c r="WSE62" s="183"/>
      <c r="WSF62" s="183"/>
      <c r="WSG62" s="183"/>
      <c r="WSH62" s="183"/>
      <c r="WSI62" s="183"/>
      <c r="WSJ62" s="183"/>
      <c r="WSK62" s="183"/>
      <c r="WSL62" s="183"/>
      <c r="WSM62" s="183"/>
      <c r="WSN62" s="183"/>
      <c r="WSO62" s="183"/>
      <c r="WSP62" s="183"/>
      <c r="WSQ62" s="183"/>
      <c r="WSR62" s="183"/>
      <c r="WSS62" s="183"/>
      <c r="WST62" s="183"/>
      <c r="WSU62" s="183"/>
      <c r="WSV62" s="183"/>
      <c r="WSW62" s="183"/>
      <c r="WSX62" s="183"/>
      <c r="WSY62" s="183"/>
      <c r="WSZ62" s="183"/>
      <c r="WTA62" s="183"/>
      <c r="WTB62" s="183"/>
      <c r="WTC62" s="183"/>
      <c r="WTD62" s="183"/>
      <c r="WTE62" s="183"/>
      <c r="WTF62" s="183"/>
      <c r="WTG62" s="183"/>
      <c r="WTH62" s="183"/>
      <c r="WTI62" s="183"/>
      <c r="WTJ62" s="183"/>
      <c r="WTK62" s="183"/>
      <c r="WTL62" s="183"/>
      <c r="WTM62" s="183"/>
      <c r="WTN62" s="183"/>
      <c r="WTO62" s="183"/>
      <c r="WTP62" s="183"/>
      <c r="WTQ62" s="183"/>
      <c r="WTR62" s="183"/>
      <c r="WTS62" s="183"/>
      <c r="WTT62" s="183"/>
      <c r="WTU62" s="183"/>
      <c r="WTV62" s="183"/>
      <c r="WTW62" s="183"/>
      <c r="WTX62" s="183"/>
      <c r="WTY62" s="183"/>
      <c r="WTZ62" s="183"/>
      <c r="WUA62" s="183"/>
      <c r="WUB62" s="183"/>
      <c r="WUC62" s="183"/>
      <c r="WUD62" s="183"/>
      <c r="WUE62" s="183"/>
      <c r="WUF62" s="183"/>
      <c r="WUG62" s="183"/>
      <c r="WUH62" s="183"/>
      <c r="WUI62" s="183"/>
      <c r="WUJ62" s="183"/>
      <c r="WUK62" s="183"/>
      <c r="WUL62" s="183"/>
      <c r="WUM62" s="183"/>
      <c r="WUN62" s="183"/>
      <c r="WUO62" s="183"/>
      <c r="WUP62" s="183"/>
      <c r="WUQ62" s="183"/>
      <c r="WUR62" s="183"/>
      <c r="WUS62" s="183"/>
      <c r="WUT62" s="183"/>
      <c r="WUU62" s="183"/>
      <c r="WUV62" s="183"/>
      <c r="WUW62" s="183"/>
      <c r="WUX62" s="183"/>
      <c r="WUY62" s="183"/>
      <c r="WUZ62" s="183"/>
      <c r="WVA62" s="183"/>
      <c r="WVB62" s="183"/>
      <c r="WVC62" s="183"/>
      <c r="WVD62" s="183"/>
      <c r="WVE62" s="183"/>
      <c r="WVF62" s="183"/>
      <c r="WVG62" s="183"/>
      <c r="WVH62" s="183"/>
      <c r="WVI62" s="183"/>
      <c r="WVJ62" s="183"/>
      <c r="WVK62" s="183"/>
      <c r="WVL62" s="183"/>
      <c r="WVM62" s="183"/>
      <c r="WVN62" s="183"/>
      <c r="WVO62" s="183"/>
      <c r="WVP62" s="183"/>
      <c r="WVQ62" s="183"/>
      <c r="WVR62" s="183"/>
      <c r="WVS62" s="183"/>
      <c r="WVT62" s="183"/>
      <c r="WVU62" s="183"/>
      <c r="WVV62" s="183"/>
      <c r="WVW62" s="183"/>
      <c r="WVX62" s="183"/>
      <c r="WVY62" s="183"/>
      <c r="WVZ62" s="183"/>
      <c r="WWA62" s="183"/>
      <c r="WWB62" s="183"/>
      <c r="WWC62" s="183"/>
      <c r="WWD62" s="183"/>
      <c r="WWE62" s="183"/>
      <c r="WWF62" s="183"/>
      <c r="WWG62" s="183"/>
      <c r="WWH62" s="183"/>
      <c r="WWI62" s="183"/>
      <c r="WWJ62" s="183"/>
      <c r="WWK62" s="183"/>
      <c r="WWL62" s="183"/>
      <c r="WWM62" s="183"/>
      <c r="WWN62" s="183"/>
      <c r="WWO62" s="183"/>
      <c r="WWP62" s="183"/>
      <c r="WWQ62" s="183"/>
      <c r="WWR62" s="183"/>
      <c r="WWS62" s="183"/>
      <c r="WWT62" s="183"/>
      <c r="WWU62" s="183"/>
      <c r="WWV62" s="183"/>
      <c r="WWW62" s="183"/>
      <c r="WWX62" s="183"/>
      <c r="WWY62" s="183"/>
      <c r="WWZ62" s="183"/>
      <c r="WXA62" s="183"/>
      <c r="WXB62" s="183"/>
      <c r="WXC62" s="183"/>
      <c r="WXD62" s="183"/>
      <c r="WXE62" s="183"/>
      <c r="WXF62" s="183"/>
      <c r="WXG62" s="183"/>
      <c r="WXH62" s="183"/>
      <c r="WXI62" s="183"/>
      <c r="WXJ62" s="183"/>
      <c r="WXK62" s="183"/>
      <c r="WXL62" s="183"/>
      <c r="WXM62" s="183"/>
      <c r="WXN62" s="183"/>
      <c r="WXO62" s="183"/>
      <c r="WXP62" s="183"/>
      <c r="WXQ62" s="183"/>
      <c r="WXR62" s="183"/>
      <c r="WXS62" s="183"/>
      <c r="WXT62" s="183"/>
      <c r="WXU62" s="183"/>
      <c r="WXV62" s="183"/>
      <c r="WXW62" s="183"/>
      <c r="WXX62" s="183"/>
      <c r="WXY62" s="183"/>
      <c r="WXZ62" s="183"/>
      <c r="WYA62" s="183"/>
      <c r="WYB62" s="183"/>
      <c r="WYC62" s="183"/>
      <c r="WYD62" s="183"/>
      <c r="WYE62" s="183"/>
      <c r="WYF62" s="183"/>
      <c r="WYG62" s="183"/>
      <c r="WYH62" s="183"/>
      <c r="WYI62" s="183"/>
      <c r="WYJ62" s="183"/>
      <c r="WYK62" s="183"/>
      <c r="WYL62" s="183"/>
      <c r="WYM62" s="183"/>
      <c r="WYN62" s="183"/>
      <c r="WYO62" s="183"/>
      <c r="WYP62" s="183"/>
      <c r="WYQ62" s="183"/>
      <c r="WYR62" s="183"/>
      <c r="WYS62" s="183"/>
      <c r="WYT62" s="183"/>
      <c r="WYU62" s="183"/>
      <c r="WYV62" s="183"/>
      <c r="WYW62" s="183"/>
      <c r="WYX62" s="183"/>
      <c r="WYY62" s="183"/>
      <c r="WYZ62" s="183"/>
      <c r="WZA62" s="183"/>
      <c r="WZB62" s="183"/>
      <c r="WZC62" s="183"/>
      <c r="WZD62" s="183"/>
      <c r="WZE62" s="183"/>
      <c r="WZF62" s="183"/>
      <c r="WZG62" s="183"/>
      <c r="WZH62" s="183"/>
      <c r="WZI62" s="183"/>
      <c r="WZJ62" s="183"/>
      <c r="WZK62" s="183"/>
      <c r="WZL62" s="183"/>
      <c r="WZM62" s="183"/>
      <c r="WZN62" s="183"/>
      <c r="WZO62" s="183"/>
      <c r="WZP62" s="183"/>
      <c r="WZQ62" s="183"/>
      <c r="WZR62" s="183"/>
      <c r="WZS62" s="183"/>
      <c r="WZT62" s="183"/>
      <c r="WZU62" s="183"/>
      <c r="WZV62" s="183"/>
      <c r="WZW62" s="183"/>
      <c r="WZX62" s="183"/>
      <c r="WZY62" s="183"/>
      <c r="WZZ62" s="183"/>
      <c r="XAA62" s="183"/>
      <c r="XAB62" s="183"/>
      <c r="XAC62" s="183"/>
      <c r="XAD62" s="183"/>
      <c r="XAE62" s="183"/>
      <c r="XAF62" s="183"/>
      <c r="XAG62" s="183"/>
      <c r="XAH62" s="183"/>
      <c r="XAI62" s="183"/>
      <c r="XAJ62" s="183"/>
      <c r="XAK62" s="183"/>
      <c r="XAL62" s="183"/>
      <c r="XAM62" s="183"/>
      <c r="XAN62" s="183"/>
      <c r="XAO62" s="183"/>
      <c r="XAP62" s="183"/>
      <c r="XAQ62" s="183"/>
      <c r="XAR62" s="183"/>
      <c r="XAS62" s="183"/>
      <c r="XAT62" s="183"/>
      <c r="XAU62" s="183"/>
      <c r="XAV62" s="183"/>
      <c r="XAW62" s="183"/>
      <c r="XAX62" s="183"/>
      <c r="XAY62" s="183"/>
      <c r="XAZ62" s="183"/>
      <c r="XBA62" s="183"/>
      <c r="XBB62" s="183"/>
      <c r="XBC62" s="183"/>
      <c r="XBD62" s="183"/>
      <c r="XBE62" s="183"/>
      <c r="XBF62" s="183"/>
      <c r="XBG62" s="183"/>
      <c r="XBH62" s="183"/>
      <c r="XBI62" s="183"/>
      <c r="XBJ62" s="183"/>
      <c r="XBK62" s="183"/>
      <c r="XBL62" s="183"/>
      <c r="XBM62" s="183"/>
      <c r="XBN62" s="183"/>
      <c r="XBO62" s="183"/>
      <c r="XBP62" s="183"/>
      <c r="XBQ62" s="183"/>
      <c r="XBR62" s="183"/>
      <c r="XBS62" s="183"/>
      <c r="XBT62" s="183"/>
      <c r="XBU62" s="183"/>
      <c r="XBV62" s="183"/>
      <c r="XBW62" s="183"/>
      <c r="XBX62" s="183"/>
      <c r="XBY62" s="183"/>
      <c r="XBZ62" s="183"/>
      <c r="XCA62" s="183"/>
      <c r="XCB62" s="183"/>
      <c r="XCC62" s="183"/>
      <c r="XCD62" s="183"/>
      <c r="XCE62" s="183"/>
      <c r="XCF62" s="183"/>
      <c r="XCG62" s="183"/>
      <c r="XCH62" s="183"/>
      <c r="XCI62" s="183"/>
      <c r="XCJ62" s="183"/>
      <c r="XCK62" s="183"/>
      <c r="XCL62" s="183"/>
      <c r="XCM62" s="183"/>
      <c r="XCN62" s="183"/>
      <c r="XCO62" s="183"/>
      <c r="XCP62" s="183"/>
      <c r="XCQ62" s="183"/>
      <c r="XCR62" s="183"/>
      <c r="XCS62" s="183"/>
      <c r="XCT62" s="183"/>
      <c r="XCU62" s="183"/>
      <c r="XCV62" s="183"/>
      <c r="XCW62" s="183"/>
      <c r="XCX62" s="183"/>
      <c r="XCY62" s="183"/>
      <c r="XCZ62" s="183"/>
      <c r="XDA62" s="183"/>
      <c r="XDB62" s="183"/>
      <c r="XDC62" s="183"/>
      <c r="XDD62" s="183"/>
      <c r="XDE62" s="183"/>
      <c r="XDF62" s="183"/>
      <c r="XDG62" s="183"/>
      <c r="XDH62" s="183"/>
      <c r="XDI62" s="183"/>
      <c r="XDJ62" s="183"/>
      <c r="XDK62" s="183"/>
      <c r="XDL62" s="183"/>
      <c r="XDM62" s="183"/>
      <c r="XDN62" s="183"/>
      <c r="XDO62" s="183"/>
      <c r="XDP62" s="183"/>
      <c r="XDQ62" s="183"/>
      <c r="XDR62" s="183"/>
      <c r="XDS62" s="183"/>
      <c r="XDT62" s="183"/>
      <c r="XDU62" s="183"/>
      <c r="XDV62" s="183"/>
      <c r="XDW62" s="183"/>
      <c r="XDX62" s="183"/>
      <c r="XDY62" s="183"/>
      <c r="XDZ62" s="183"/>
      <c r="XEA62" s="183"/>
      <c r="XEB62" s="183"/>
      <c r="XEC62" s="183"/>
      <c r="XED62" s="183"/>
      <c r="XEE62" s="183"/>
      <c r="XEF62" s="183"/>
      <c r="XEG62" s="183"/>
      <c r="XEH62" s="183"/>
      <c r="XEI62" s="183"/>
      <c r="XEJ62" s="183"/>
      <c r="XEK62" s="183"/>
      <c r="XEL62" s="183"/>
      <c r="XEM62" s="183"/>
      <c r="XEN62" s="183"/>
      <c r="XEO62" s="183"/>
      <c r="XEP62" s="183"/>
      <c r="XEQ62" s="183"/>
      <c r="XER62" s="183"/>
      <c r="XES62" s="183"/>
      <c r="XET62" s="183"/>
      <c r="XEU62" s="183"/>
      <c r="XEV62" s="183"/>
      <c r="XEW62" s="183"/>
      <c r="XEX62" s="183"/>
      <c r="XEY62" s="183"/>
      <c r="XEZ62" s="183"/>
      <c r="XFA62" s="183"/>
      <c r="XFB62" s="183"/>
      <c r="XFC62" s="183"/>
      <c r="XFD62" s="183"/>
    </row>
    <row r="63" spans="1:16384" s="152" customFormat="1" ht="17" x14ac:dyDescent="0.2">
      <c r="A63"/>
      <c r="B63" s="179" t="s">
        <v>620</v>
      </c>
      <c r="C63" s="180"/>
      <c r="D63" s="154"/>
      <c r="E63" s="153"/>
      <c r="I63" s="182"/>
      <c r="J63" s="184"/>
      <c r="L63" s="182"/>
      <c r="M63" s="183"/>
      <c r="N63" s="184"/>
    </row>
    <row r="64" spans="1:16384" s="152" customFormat="1" ht="17" x14ac:dyDescent="0.2">
      <c r="A64"/>
      <c r="B64" s="179" t="s">
        <v>621</v>
      </c>
      <c r="C64" s="180"/>
      <c r="D64" s="154"/>
      <c r="E64" s="153"/>
      <c r="I64" s="182"/>
      <c r="J64" s="184"/>
      <c r="L64" s="182"/>
      <c r="M64" s="183"/>
      <c r="N64" s="184"/>
    </row>
    <row r="65" spans="1:16384" s="152" customFormat="1" ht="17" x14ac:dyDescent="0.2">
      <c r="A65"/>
      <c r="B65" s="179" t="s">
        <v>622</v>
      </c>
      <c r="C65" s="180"/>
      <c r="D65" s="154"/>
      <c r="E65" s="153"/>
      <c r="I65" s="182"/>
      <c r="J65" s="184"/>
      <c r="L65" s="182"/>
      <c r="M65" s="183"/>
      <c r="N65" s="184"/>
    </row>
    <row r="66" spans="1:16384" s="194" customFormat="1" ht="17" x14ac:dyDescent="0.2">
      <c r="A66"/>
      <c r="B66" s="179" t="s">
        <v>623</v>
      </c>
      <c r="C66" s="180"/>
      <c r="D66" s="154"/>
      <c r="E66" s="153"/>
      <c r="F66" s="152"/>
      <c r="G66" s="152"/>
      <c r="H66" s="152"/>
      <c r="I66" s="182"/>
      <c r="J66" s="184"/>
      <c r="K66" s="152"/>
      <c r="L66" s="182"/>
      <c r="M66" s="183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  <c r="AA66" s="183"/>
      <c r="AB66" s="183"/>
      <c r="AC66" s="183"/>
      <c r="AD66" s="183"/>
      <c r="AE66" s="183"/>
      <c r="AF66" s="183"/>
      <c r="AG66" s="183"/>
      <c r="AH66" s="183"/>
      <c r="AI66" s="183"/>
      <c r="AJ66" s="183"/>
      <c r="AK66" s="183"/>
      <c r="AL66" s="183"/>
      <c r="AM66" s="183"/>
      <c r="AN66" s="183"/>
      <c r="AO66" s="183"/>
      <c r="AP66" s="183"/>
      <c r="AQ66" s="183"/>
      <c r="AR66" s="183"/>
      <c r="AS66" s="183"/>
      <c r="AT66" s="183"/>
      <c r="AU66" s="183"/>
      <c r="AV66" s="183"/>
      <c r="AW66" s="183"/>
      <c r="AX66" s="183"/>
      <c r="AY66" s="183"/>
      <c r="AZ66" s="183"/>
      <c r="BA66" s="183"/>
      <c r="BB66" s="183"/>
      <c r="BC66" s="183"/>
      <c r="BD66" s="183"/>
      <c r="BE66" s="183"/>
      <c r="BF66" s="183"/>
      <c r="BG66" s="183"/>
      <c r="BH66" s="183"/>
      <c r="BI66" s="183"/>
      <c r="BJ66" s="183"/>
      <c r="BK66" s="183"/>
      <c r="BL66" s="183"/>
      <c r="BM66" s="183"/>
      <c r="BN66" s="183"/>
      <c r="BO66" s="183"/>
      <c r="BP66" s="183"/>
      <c r="BQ66" s="183"/>
      <c r="BR66" s="183"/>
      <c r="BS66" s="183"/>
      <c r="BT66" s="183"/>
      <c r="BU66" s="183"/>
      <c r="BV66" s="183"/>
      <c r="BW66" s="183"/>
      <c r="BX66" s="183"/>
      <c r="BY66" s="183"/>
      <c r="BZ66" s="183"/>
      <c r="CA66" s="183"/>
      <c r="CB66" s="183"/>
      <c r="CC66" s="183"/>
      <c r="CD66" s="183"/>
      <c r="CE66" s="183"/>
      <c r="CF66" s="183"/>
      <c r="CG66" s="183"/>
      <c r="CH66" s="183"/>
      <c r="CI66" s="183"/>
      <c r="CJ66" s="183"/>
      <c r="CK66" s="183"/>
      <c r="CL66" s="183"/>
      <c r="CM66" s="183"/>
      <c r="CN66" s="183"/>
      <c r="CO66" s="183"/>
      <c r="CP66" s="183"/>
      <c r="CQ66" s="183"/>
      <c r="CR66" s="183"/>
      <c r="CS66" s="183"/>
      <c r="CT66" s="183"/>
      <c r="CU66" s="183"/>
      <c r="CV66" s="183"/>
      <c r="CW66" s="183"/>
      <c r="CX66" s="183"/>
      <c r="CY66" s="183"/>
      <c r="CZ66" s="183"/>
      <c r="DA66" s="183"/>
      <c r="DB66" s="183"/>
      <c r="DC66" s="183"/>
      <c r="DD66" s="183"/>
      <c r="DE66" s="183"/>
      <c r="DF66" s="183"/>
      <c r="DG66" s="183"/>
      <c r="DH66" s="183"/>
      <c r="DI66" s="183"/>
      <c r="DJ66" s="183"/>
      <c r="DK66" s="183"/>
      <c r="DL66" s="183"/>
      <c r="DM66" s="183"/>
      <c r="DN66" s="183"/>
      <c r="DO66" s="183"/>
      <c r="DP66" s="183"/>
      <c r="DQ66" s="183"/>
      <c r="DR66" s="183"/>
      <c r="DS66" s="183"/>
      <c r="DT66" s="183"/>
      <c r="DU66" s="183"/>
      <c r="DV66" s="183"/>
      <c r="DW66" s="183"/>
      <c r="DX66" s="183"/>
      <c r="DY66" s="183"/>
      <c r="DZ66" s="183"/>
      <c r="EA66" s="183"/>
      <c r="EB66" s="183"/>
      <c r="EC66" s="183"/>
      <c r="ED66" s="183"/>
      <c r="EE66" s="183"/>
      <c r="EF66" s="183"/>
      <c r="EG66" s="183"/>
      <c r="EH66" s="183"/>
      <c r="EI66" s="183"/>
      <c r="EJ66" s="183"/>
      <c r="EK66" s="183"/>
      <c r="EL66" s="183"/>
      <c r="EM66" s="183"/>
      <c r="EN66" s="183"/>
      <c r="EO66" s="183"/>
      <c r="EP66" s="183"/>
      <c r="EQ66" s="183"/>
      <c r="ER66" s="183"/>
      <c r="ES66" s="183"/>
      <c r="ET66" s="183"/>
      <c r="EU66" s="183"/>
      <c r="EV66" s="183"/>
      <c r="EW66" s="183"/>
      <c r="EX66" s="183"/>
      <c r="EY66" s="183"/>
      <c r="EZ66" s="183"/>
      <c r="FA66" s="183"/>
      <c r="FB66" s="183"/>
      <c r="FC66" s="183"/>
      <c r="FD66" s="183"/>
      <c r="FE66" s="183"/>
      <c r="FF66" s="183"/>
      <c r="FG66" s="183"/>
      <c r="FH66" s="183"/>
      <c r="FI66" s="183"/>
      <c r="FJ66" s="183"/>
      <c r="FK66" s="183"/>
      <c r="FL66" s="183"/>
      <c r="FM66" s="183"/>
      <c r="FN66" s="183"/>
      <c r="FO66" s="183"/>
      <c r="FP66" s="183"/>
      <c r="FQ66" s="183"/>
      <c r="FR66" s="183"/>
      <c r="FS66" s="183"/>
      <c r="FT66" s="183"/>
      <c r="FU66" s="183"/>
      <c r="FV66" s="183"/>
      <c r="FW66" s="183"/>
      <c r="FX66" s="183"/>
      <c r="FY66" s="183"/>
      <c r="FZ66" s="183"/>
      <c r="GA66" s="183"/>
      <c r="GB66" s="183"/>
      <c r="GC66" s="183"/>
      <c r="GD66" s="183"/>
      <c r="GE66" s="183"/>
      <c r="GF66" s="183"/>
      <c r="GG66" s="183"/>
      <c r="GH66" s="183"/>
      <c r="GI66" s="183"/>
      <c r="GJ66" s="183"/>
      <c r="GK66" s="183"/>
      <c r="GL66" s="183"/>
      <c r="GM66" s="183"/>
      <c r="GN66" s="183"/>
      <c r="GO66" s="183"/>
      <c r="GP66" s="183"/>
      <c r="GQ66" s="183"/>
      <c r="GR66" s="183"/>
      <c r="GS66" s="183"/>
      <c r="GT66" s="183"/>
      <c r="GU66" s="183"/>
      <c r="GV66" s="183"/>
      <c r="GW66" s="183"/>
      <c r="GX66" s="183"/>
      <c r="GY66" s="183"/>
      <c r="GZ66" s="183"/>
      <c r="HA66" s="183"/>
      <c r="HB66" s="183"/>
      <c r="HC66" s="183"/>
      <c r="HD66" s="183"/>
      <c r="HE66" s="183"/>
      <c r="HF66" s="183"/>
      <c r="HG66" s="183"/>
      <c r="HH66" s="183"/>
      <c r="HI66" s="183"/>
      <c r="HJ66" s="183"/>
      <c r="HK66" s="183"/>
      <c r="HL66" s="183"/>
      <c r="HM66" s="183"/>
      <c r="HN66" s="183"/>
      <c r="HO66" s="183"/>
      <c r="HP66" s="183"/>
      <c r="HQ66" s="183"/>
      <c r="HR66" s="183"/>
      <c r="HS66" s="183"/>
      <c r="HT66" s="183"/>
      <c r="HU66" s="183"/>
      <c r="HV66" s="183"/>
      <c r="HW66" s="183"/>
      <c r="HX66" s="183"/>
      <c r="HY66" s="183"/>
      <c r="HZ66" s="183"/>
      <c r="IA66" s="183"/>
      <c r="IB66" s="183"/>
      <c r="IC66" s="183"/>
      <c r="ID66" s="183"/>
      <c r="IE66" s="183"/>
      <c r="IF66" s="183"/>
      <c r="IG66" s="183"/>
      <c r="IH66" s="183"/>
      <c r="II66" s="183"/>
      <c r="IJ66" s="183"/>
      <c r="IK66" s="183"/>
      <c r="IL66" s="183"/>
      <c r="IM66" s="183"/>
      <c r="IN66" s="183"/>
      <c r="IO66" s="183"/>
      <c r="IP66" s="183"/>
      <c r="IQ66" s="183"/>
      <c r="IR66" s="183"/>
      <c r="IS66" s="183"/>
      <c r="IT66" s="183"/>
      <c r="IU66" s="183"/>
      <c r="IV66" s="183"/>
      <c r="IW66" s="183"/>
      <c r="IX66" s="183"/>
      <c r="IY66" s="183"/>
      <c r="IZ66" s="183"/>
      <c r="JA66" s="183"/>
      <c r="JB66" s="183"/>
      <c r="JC66" s="183"/>
      <c r="JD66" s="183"/>
      <c r="JE66" s="183"/>
      <c r="JF66" s="183"/>
      <c r="JG66" s="183"/>
      <c r="JH66" s="183"/>
      <c r="JI66" s="183"/>
      <c r="JJ66" s="183"/>
      <c r="JK66" s="183"/>
      <c r="JL66" s="183"/>
      <c r="JM66" s="183"/>
      <c r="JN66" s="183"/>
      <c r="JO66" s="183"/>
      <c r="JP66" s="183"/>
      <c r="JQ66" s="183"/>
      <c r="JR66" s="183"/>
      <c r="JS66" s="183"/>
      <c r="JT66" s="183"/>
      <c r="JU66" s="183"/>
      <c r="JV66" s="183"/>
      <c r="JW66" s="183"/>
      <c r="JX66" s="183"/>
      <c r="JY66" s="183"/>
      <c r="JZ66" s="183"/>
      <c r="KA66" s="183"/>
      <c r="KB66" s="183"/>
      <c r="KC66" s="183"/>
      <c r="KD66" s="183"/>
      <c r="KE66" s="183"/>
      <c r="KF66" s="183"/>
      <c r="KG66" s="183"/>
      <c r="KH66" s="183"/>
      <c r="KI66" s="183"/>
      <c r="KJ66" s="183"/>
      <c r="KK66" s="183"/>
      <c r="KL66" s="183"/>
      <c r="KM66" s="183"/>
      <c r="KN66" s="183"/>
      <c r="KO66" s="183"/>
      <c r="KP66" s="183"/>
      <c r="KQ66" s="183"/>
      <c r="KR66" s="183"/>
      <c r="KS66" s="183"/>
      <c r="KT66" s="183"/>
      <c r="KU66" s="183"/>
      <c r="KV66" s="183"/>
      <c r="KW66" s="183"/>
      <c r="KX66" s="183"/>
      <c r="KY66" s="183"/>
      <c r="KZ66" s="183"/>
      <c r="LA66" s="183"/>
      <c r="LB66" s="183"/>
      <c r="LC66" s="183"/>
      <c r="LD66" s="183"/>
      <c r="LE66" s="183"/>
      <c r="LF66" s="183"/>
      <c r="LG66" s="183"/>
      <c r="LH66" s="183"/>
      <c r="LI66" s="183"/>
      <c r="LJ66" s="183"/>
      <c r="LK66" s="183"/>
      <c r="LL66" s="183"/>
      <c r="LM66" s="183"/>
      <c r="LN66" s="183"/>
      <c r="LO66" s="183"/>
      <c r="LP66" s="183"/>
      <c r="LQ66" s="183"/>
      <c r="LR66" s="183"/>
      <c r="LS66" s="183"/>
      <c r="LT66" s="183"/>
      <c r="LU66" s="183"/>
      <c r="LV66" s="183"/>
      <c r="LW66" s="183"/>
      <c r="LX66" s="183"/>
      <c r="LY66" s="183"/>
      <c r="LZ66" s="183"/>
      <c r="MA66" s="183"/>
      <c r="MB66" s="183"/>
      <c r="MC66" s="183"/>
      <c r="MD66" s="183"/>
      <c r="ME66" s="183"/>
      <c r="MF66" s="183"/>
      <c r="MG66" s="183"/>
      <c r="MH66" s="183"/>
      <c r="MI66" s="183"/>
      <c r="MJ66" s="183"/>
      <c r="MK66" s="183"/>
      <c r="ML66" s="183"/>
      <c r="MM66" s="183"/>
      <c r="MN66" s="183"/>
      <c r="MO66" s="183"/>
      <c r="MP66" s="183"/>
      <c r="MQ66" s="183"/>
      <c r="MR66" s="183"/>
      <c r="MS66" s="183"/>
      <c r="MT66" s="183"/>
      <c r="MU66" s="183"/>
      <c r="MV66" s="183"/>
      <c r="MW66" s="183"/>
      <c r="MX66" s="183"/>
      <c r="MY66" s="183"/>
      <c r="MZ66" s="183"/>
      <c r="NA66" s="183"/>
      <c r="NB66" s="183"/>
      <c r="NC66" s="183"/>
      <c r="ND66" s="183"/>
      <c r="NE66" s="183"/>
      <c r="NF66" s="183"/>
      <c r="NG66" s="183"/>
      <c r="NH66" s="183"/>
      <c r="NI66" s="183"/>
      <c r="NJ66" s="183"/>
      <c r="NK66" s="183"/>
      <c r="NL66" s="183"/>
      <c r="NM66" s="183"/>
      <c r="NN66" s="183"/>
      <c r="NO66" s="183"/>
      <c r="NP66" s="183"/>
      <c r="NQ66" s="183"/>
      <c r="NR66" s="183"/>
      <c r="NS66" s="183"/>
      <c r="NT66" s="183"/>
      <c r="NU66" s="183"/>
      <c r="NV66" s="183"/>
      <c r="NW66" s="183"/>
      <c r="NX66" s="183"/>
      <c r="NY66" s="183"/>
      <c r="NZ66" s="183"/>
      <c r="OA66" s="183"/>
      <c r="OB66" s="183"/>
      <c r="OC66" s="183"/>
      <c r="OD66" s="183"/>
      <c r="OE66" s="183"/>
      <c r="OF66" s="183"/>
      <c r="OG66" s="183"/>
      <c r="OH66" s="183"/>
      <c r="OI66" s="183"/>
      <c r="OJ66" s="183"/>
      <c r="OK66" s="183"/>
      <c r="OL66" s="183"/>
      <c r="OM66" s="183"/>
      <c r="ON66" s="183"/>
      <c r="OO66" s="183"/>
      <c r="OP66" s="183"/>
      <c r="OQ66" s="183"/>
      <c r="OR66" s="183"/>
      <c r="OS66" s="183"/>
      <c r="OT66" s="183"/>
      <c r="OU66" s="183"/>
      <c r="OV66" s="183"/>
      <c r="OW66" s="183"/>
      <c r="OX66" s="183"/>
      <c r="OY66" s="183"/>
      <c r="OZ66" s="183"/>
      <c r="PA66" s="183"/>
      <c r="PB66" s="183"/>
      <c r="PC66" s="183"/>
      <c r="PD66" s="183"/>
      <c r="PE66" s="183"/>
      <c r="PF66" s="183"/>
      <c r="PG66" s="183"/>
      <c r="PH66" s="183"/>
      <c r="PI66" s="183"/>
      <c r="PJ66" s="183"/>
      <c r="PK66" s="183"/>
      <c r="PL66" s="183"/>
      <c r="PM66" s="183"/>
      <c r="PN66" s="183"/>
      <c r="PO66" s="183"/>
      <c r="PP66" s="183"/>
      <c r="PQ66" s="183"/>
      <c r="PR66" s="183"/>
      <c r="PS66" s="183"/>
      <c r="PT66" s="183"/>
      <c r="PU66" s="183"/>
      <c r="PV66" s="183"/>
      <c r="PW66" s="183"/>
      <c r="PX66" s="183"/>
      <c r="PY66" s="183"/>
      <c r="PZ66" s="183"/>
      <c r="QA66" s="183"/>
      <c r="QB66" s="183"/>
      <c r="QC66" s="183"/>
      <c r="QD66" s="183"/>
      <c r="QE66" s="183"/>
      <c r="QF66" s="183"/>
      <c r="QG66" s="183"/>
      <c r="QH66" s="183"/>
      <c r="QI66" s="183"/>
      <c r="QJ66" s="183"/>
      <c r="QK66" s="183"/>
      <c r="QL66" s="183"/>
      <c r="QM66" s="183"/>
      <c r="QN66" s="183"/>
      <c r="QO66" s="183"/>
      <c r="QP66" s="183"/>
      <c r="QQ66" s="183"/>
      <c r="QR66" s="183"/>
      <c r="QS66" s="183"/>
      <c r="QT66" s="183"/>
      <c r="QU66" s="183"/>
      <c r="QV66" s="183"/>
      <c r="QW66" s="183"/>
      <c r="QX66" s="183"/>
      <c r="QY66" s="183"/>
      <c r="QZ66" s="183"/>
      <c r="RA66" s="183"/>
      <c r="RB66" s="183"/>
      <c r="RC66" s="183"/>
      <c r="RD66" s="183"/>
      <c r="RE66" s="183"/>
      <c r="RF66" s="183"/>
      <c r="RG66" s="183"/>
      <c r="RH66" s="183"/>
      <c r="RI66" s="183"/>
      <c r="RJ66" s="183"/>
      <c r="RK66" s="183"/>
      <c r="RL66" s="183"/>
      <c r="RM66" s="183"/>
      <c r="RN66" s="183"/>
      <c r="RO66" s="183"/>
      <c r="RP66" s="183"/>
      <c r="RQ66" s="183"/>
      <c r="RR66" s="183"/>
      <c r="RS66" s="183"/>
      <c r="RT66" s="183"/>
      <c r="RU66" s="183"/>
      <c r="RV66" s="183"/>
      <c r="RW66" s="183"/>
      <c r="RX66" s="183"/>
      <c r="RY66" s="183"/>
      <c r="RZ66" s="183"/>
      <c r="SA66" s="183"/>
      <c r="SB66" s="183"/>
      <c r="SC66" s="183"/>
      <c r="SD66" s="183"/>
      <c r="SE66" s="183"/>
      <c r="SF66" s="183"/>
      <c r="SG66" s="183"/>
      <c r="SH66" s="183"/>
      <c r="SI66" s="183"/>
      <c r="SJ66" s="183"/>
      <c r="SK66" s="183"/>
      <c r="SL66" s="183"/>
      <c r="SM66" s="183"/>
      <c r="SN66" s="183"/>
      <c r="SO66" s="183"/>
      <c r="SP66" s="183"/>
      <c r="SQ66" s="183"/>
      <c r="SR66" s="183"/>
      <c r="SS66" s="183"/>
      <c r="ST66" s="183"/>
      <c r="SU66" s="183"/>
      <c r="SV66" s="183"/>
      <c r="SW66" s="183"/>
      <c r="SX66" s="183"/>
      <c r="SY66" s="183"/>
      <c r="SZ66" s="183"/>
      <c r="TA66" s="183"/>
      <c r="TB66" s="183"/>
      <c r="TC66" s="183"/>
      <c r="TD66" s="183"/>
      <c r="TE66" s="183"/>
      <c r="TF66" s="183"/>
      <c r="TG66" s="183"/>
      <c r="TH66" s="183"/>
      <c r="TI66" s="183"/>
      <c r="TJ66" s="183"/>
      <c r="TK66" s="183"/>
      <c r="TL66" s="183"/>
      <c r="TM66" s="183"/>
      <c r="TN66" s="183"/>
      <c r="TO66" s="183"/>
      <c r="TP66" s="183"/>
      <c r="TQ66" s="183"/>
      <c r="TR66" s="183"/>
      <c r="TS66" s="183"/>
      <c r="TT66" s="183"/>
      <c r="TU66" s="183"/>
      <c r="TV66" s="183"/>
      <c r="TW66" s="183"/>
      <c r="TX66" s="183"/>
      <c r="TY66" s="183"/>
      <c r="TZ66" s="183"/>
      <c r="UA66" s="183"/>
      <c r="UB66" s="183"/>
      <c r="UC66" s="183"/>
      <c r="UD66" s="183"/>
      <c r="UE66" s="183"/>
      <c r="UF66" s="183"/>
      <c r="UG66" s="183"/>
      <c r="UH66" s="183"/>
      <c r="UI66" s="183"/>
      <c r="UJ66" s="183"/>
      <c r="UK66" s="183"/>
      <c r="UL66" s="183"/>
      <c r="UM66" s="183"/>
      <c r="UN66" s="183"/>
      <c r="UO66" s="183"/>
      <c r="UP66" s="183"/>
      <c r="UQ66" s="183"/>
      <c r="UR66" s="183"/>
      <c r="US66" s="183"/>
      <c r="UT66" s="183"/>
      <c r="UU66" s="183"/>
      <c r="UV66" s="183"/>
      <c r="UW66" s="183"/>
      <c r="UX66" s="183"/>
      <c r="UY66" s="183"/>
      <c r="UZ66" s="183"/>
      <c r="VA66" s="183"/>
      <c r="VB66" s="183"/>
      <c r="VC66" s="183"/>
      <c r="VD66" s="183"/>
      <c r="VE66" s="183"/>
      <c r="VF66" s="183"/>
      <c r="VG66" s="183"/>
      <c r="VH66" s="183"/>
      <c r="VI66" s="183"/>
      <c r="VJ66" s="183"/>
      <c r="VK66" s="183"/>
      <c r="VL66" s="183"/>
      <c r="VM66" s="183"/>
      <c r="VN66" s="183"/>
      <c r="VO66" s="183"/>
      <c r="VP66" s="183"/>
      <c r="VQ66" s="183"/>
      <c r="VR66" s="183"/>
      <c r="VS66" s="183"/>
      <c r="VT66" s="183"/>
      <c r="VU66" s="183"/>
      <c r="VV66" s="183"/>
      <c r="VW66" s="183"/>
      <c r="VX66" s="183"/>
      <c r="VY66" s="183"/>
      <c r="VZ66" s="183"/>
      <c r="WA66" s="183"/>
      <c r="WB66" s="183"/>
      <c r="WC66" s="183"/>
      <c r="WD66" s="183"/>
      <c r="WE66" s="183"/>
      <c r="WF66" s="183"/>
      <c r="WG66" s="183"/>
      <c r="WH66" s="183"/>
      <c r="WI66" s="183"/>
      <c r="WJ66" s="183"/>
      <c r="WK66" s="183"/>
      <c r="WL66" s="183"/>
      <c r="WM66" s="183"/>
      <c r="WN66" s="183"/>
      <c r="WO66" s="183"/>
      <c r="WP66" s="183"/>
      <c r="WQ66" s="183"/>
      <c r="WR66" s="183"/>
      <c r="WS66" s="183"/>
      <c r="WT66" s="183"/>
      <c r="WU66" s="183"/>
      <c r="WV66" s="183"/>
      <c r="WW66" s="183"/>
      <c r="WX66" s="183"/>
      <c r="WY66" s="183"/>
      <c r="WZ66" s="183"/>
      <c r="XA66" s="183"/>
      <c r="XB66" s="183"/>
      <c r="XC66" s="183"/>
      <c r="XD66" s="183"/>
      <c r="XE66" s="183"/>
      <c r="XF66" s="183"/>
      <c r="XG66" s="183"/>
      <c r="XH66" s="183"/>
      <c r="XI66" s="183"/>
      <c r="XJ66" s="183"/>
      <c r="XK66" s="183"/>
      <c r="XL66" s="183"/>
      <c r="XM66" s="183"/>
      <c r="XN66" s="183"/>
      <c r="XO66" s="183"/>
      <c r="XP66" s="183"/>
      <c r="XQ66" s="183"/>
      <c r="XR66" s="183"/>
      <c r="XS66" s="183"/>
      <c r="XT66" s="183"/>
      <c r="XU66" s="183"/>
      <c r="XV66" s="183"/>
      <c r="XW66" s="183"/>
      <c r="XX66" s="183"/>
      <c r="XY66" s="183"/>
      <c r="XZ66" s="183"/>
      <c r="YA66" s="183"/>
      <c r="YB66" s="183"/>
      <c r="YC66" s="183"/>
      <c r="YD66" s="183"/>
      <c r="YE66" s="183"/>
      <c r="YF66" s="183"/>
      <c r="YG66" s="183"/>
      <c r="YH66" s="183"/>
      <c r="YI66" s="183"/>
      <c r="YJ66" s="183"/>
      <c r="YK66" s="183"/>
      <c r="YL66" s="183"/>
      <c r="YM66" s="183"/>
      <c r="YN66" s="183"/>
      <c r="YO66" s="183"/>
      <c r="YP66" s="183"/>
      <c r="YQ66" s="183"/>
      <c r="YR66" s="183"/>
      <c r="YS66" s="183"/>
      <c r="YT66" s="183"/>
      <c r="YU66" s="183"/>
      <c r="YV66" s="183"/>
      <c r="YW66" s="183"/>
      <c r="YX66" s="183"/>
      <c r="YY66" s="183"/>
      <c r="YZ66" s="183"/>
      <c r="ZA66" s="183"/>
      <c r="ZB66" s="183"/>
      <c r="ZC66" s="183"/>
      <c r="ZD66" s="183"/>
      <c r="ZE66" s="183"/>
      <c r="ZF66" s="183"/>
      <c r="ZG66" s="183"/>
      <c r="ZH66" s="183"/>
      <c r="ZI66" s="183"/>
      <c r="ZJ66" s="183"/>
      <c r="ZK66" s="183"/>
      <c r="ZL66" s="183"/>
      <c r="ZM66" s="183"/>
      <c r="ZN66" s="183"/>
      <c r="ZO66" s="183"/>
      <c r="ZP66" s="183"/>
      <c r="ZQ66" s="183"/>
      <c r="ZR66" s="183"/>
      <c r="ZS66" s="183"/>
      <c r="ZT66" s="183"/>
      <c r="ZU66" s="183"/>
      <c r="ZV66" s="183"/>
      <c r="ZW66" s="183"/>
      <c r="ZX66" s="183"/>
      <c r="ZY66" s="183"/>
      <c r="ZZ66" s="183"/>
      <c r="AAA66" s="183"/>
      <c r="AAB66" s="183"/>
      <c r="AAC66" s="183"/>
      <c r="AAD66" s="183"/>
      <c r="AAE66" s="183"/>
      <c r="AAF66" s="183"/>
      <c r="AAG66" s="183"/>
      <c r="AAH66" s="183"/>
      <c r="AAI66" s="183"/>
      <c r="AAJ66" s="183"/>
      <c r="AAK66" s="183"/>
      <c r="AAL66" s="183"/>
      <c r="AAM66" s="183"/>
      <c r="AAN66" s="183"/>
      <c r="AAO66" s="183"/>
      <c r="AAP66" s="183"/>
      <c r="AAQ66" s="183"/>
      <c r="AAR66" s="183"/>
      <c r="AAS66" s="183"/>
      <c r="AAT66" s="183"/>
      <c r="AAU66" s="183"/>
      <c r="AAV66" s="183"/>
      <c r="AAW66" s="183"/>
      <c r="AAX66" s="183"/>
      <c r="AAY66" s="183"/>
      <c r="AAZ66" s="183"/>
      <c r="ABA66" s="183"/>
      <c r="ABB66" s="183"/>
      <c r="ABC66" s="183"/>
      <c r="ABD66" s="183"/>
      <c r="ABE66" s="183"/>
      <c r="ABF66" s="183"/>
      <c r="ABG66" s="183"/>
      <c r="ABH66" s="183"/>
      <c r="ABI66" s="183"/>
      <c r="ABJ66" s="183"/>
      <c r="ABK66" s="183"/>
      <c r="ABL66" s="183"/>
      <c r="ABM66" s="183"/>
      <c r="ABN66" s="183"/>
      <c r="ABO66" s="183"/>
      <c r="ABP66" s="183"/>
      <c r="ABQ66" s="183"/>
      <c r="ABR66" s="183"/>
      <c r="ABS66" s="183"/>
      <c r="ABT66" s="183"/>
      <c r="ABU66" s="183"/>
      <c r="ABV66" s="183"/>
      <c r="ABW66" s="183"/>
      <c r="ABX66" s="183"/>
      <c r="ABY66" s="183"/>
      <c r="ABZ66" s="183"/>
      <c r="ACA66" s="183"/>
      <c r="ACB66" s="183"/>
      <c r="ACC66" s="183"/>
      <c r="ACD66" s="183"/>
      <c r="ACE66" s="183"/>
      <c r="ACF66" s="183"/>
      <c r="ACG66" s="183"/>
      <c r="ACH66" s="183"/>
      <c r="ACI66" s="183"/>
      <c r="ACJ66" s="183"/>
      <c r="ACK66" s="183"/>
      <c r="ACL66" s="183"/>
      <c r="ACM66" s="183"/>
      <c r="ACN66" s="183"/>
      <c r="ACO66" s="183"/>
      <c r="ACP66" s="183"/>
      <c r="ACQ66" s="183"/>
      <c r="ACR66" s="183"/>
      <c r="ACS66" s="183"/>
      <c r="ACT66" s="183"/>
      <c r="ACU66" s="183"/>
      <c r="ACV66" s="183"/>
      <c r="ACW66" s="183"/>
      <c r="ACX66" s="183"/>
      <c r="ACY66" s="183"/>
      <c r="ACZ66" s="183"/>
      <c r="ADA66" s="183"/>
      <c r="ADB66" s="183"/>
      <c r="ADC66" s="183"/>
      <c r="ADD66" s="183"/>
      <c r="ADE66" s="183"/>
      <c r="ADF66" s="183"/>
      <c r="ADG66" s="183"/>
      <c r="ADH66" s="183"/>
      <c r="ADI66" s="183"/>
      <c r="ADJ66" s="183"/>
      <c r="ADK66" s="183"/>
      <c r="ADL66" s="183"/>
      <c r="ADM66" s="183"/>
      <c r="ADN66" s="183"/>
      <c r="ADO66" s="183"/>
      <c r="ADP66" s="183"/>
      <c r="ADQ66" s="183"/>
      <c r="ADR66" s="183"/>
      <c r="ADS66" s="183"/>
      <c r="ADT66" s="183"/>
      <c r="ADU66" s="183"/>
      <c r="ADV66" s="183"/>
      <c r="ADW66" s="183"/>
      <c r="ADX66" s="183"/>
      <c r="ADY66" s="183"/>
      <c r="ADZ66" s="183"/>
      <c r="AEA66" s="183"/>
      <c r="AEB66" s="183"/>
      <c r="AEC66" s="183"/>
      <c r="AED66" s="183"/>
      <c r="AEE66" s="183"/>
      <c r="AEF66" s="183"/>
      <c r="AEG66" s="183"/>
      <c r="AEH66" s="183"/>
      <c r="AEI66" s="183"/>
      <c r="AEJ66" s="183"/>
      <c r="AEK66" s="183"/>
      <c r="AEL66" s="183"/>
      <c r="AEM66" s="183"/>
      <c r="AEN66" s="183"/>
      <c r="AEO66" s="183"/>
      <c r="AEP66" s="183"/>
      <c r="AEQ66" s="183"/>
      <c r="AER66" s="183"/>
      <c r="AES66" s="183"/>
      <c r="AET66" s="183"/>
      <c r="AEU66" s="183"/>
      <c r="AEV66" s="183"/>
      <c r="AEW66" s="183"/>
      <c r="AEX66" s="183"/>
      <c r="AEY66" s="183"/>
      <c r="AEZ66" s="183"/>
      <c r="AFA66" s="183"/>
      <c r="AFB66" s="183"/>
      <c r="AFC66" s="183"/>
      <c r="AFD66" s="183"/>
      <c r="AFE66" s="183"/>
      <c r="AFF66" s="183"/>
      <c r="AFG66" s="183"/>
      <c r="AFH66" s="183"/>
      <c r="AFI66" s="183"/>
      <c r="AFJ66" s="183"/>
      <c r="AFK66" s="183"/>
      <c r="AFL66" s="183"/>
      <c r="AFM66" s="183"/>
      <c r="AFN66" s="183"/>
      <c r="AFO66" s="183"/>
      <c r="AFP66" s="183"/>
      <c r="AFQ66" s="183"/>
      <c r="AFR66" s="183"/>
      <c r="AFS66" s="183"/>
      <c r="AFT66" s="183"/>
      <c r="AFU66" s="183"/>
      <c r="AFV66" s="183"/>
      <c r="AFW66" s="183"/>
      <c r="AFX66" s="183"/>
      <c r="AFY66" s="183"/>
      <c r="AFZ66" s="183"/>
      <c r="AGA66" s="183"/>
      <c r="AGB66" s="183"/>
      <c r="AGC66" s="183"/>
      <c r="AGD66" s="183"/>
      <c r="AGE66" s="183"/>
      <c r="AGF66" s="183"/>
      <c r="AGG66" s="183"/>
      <c r="AGH66" s="183"/>
      <c r="AGI66" s="183"/>
      <c r="AGJ66" s="183"/>
      <c r="AGK66" s="183"/>
      <c r="AGL66" s="183"/>
      <c r="AGM66" s="183"/>
      <c r="AGN66" s="183"/>
      <c r="AGO66" s="183"/>
      <c r="AGP66" s="183"/>
      <c r="AGQ66" s="183"/>
      <c r="AGR66" s="183"/>
      <c r="AGS66" s="183"/>
      <c r="AGT66" s="183"/>
      <c r="AGU66" s="183"/>
      <c r="AGV66" s="183"/>
      <c r="AGW66" s="183"/>
      <c r="AGX66" s="183"/>
      <c r="AGY66" s="183"/>
      <c r="AGZ66" s="183"/>
      <c r="AHA66" s="183"/>
      <c r="AHB66" s="183"/>
      <c r="AHC66" s="183"/>
      <c r="AHD66" s="183"/>
      <c r="AHE66" s="183"/>
      <c r="AHF66" s="183"/>
      <c r="AHG66" s="183"/>
      <c r="AHH66" s="183"/>
      <c r="AHI66" s="183"/>
      <c r="AHJ66" s="183"/>
      <c r="AHK66" s="183"/>
      <c r="AHL66" s="183"/>
      <c r="AHM66" s="183"/>
      <c r="AHN66" s="183"/>
      <c r="AHO66" s="183"/>
      <c r="AHP66" s="183"/>
      <c r="AHQ66" s="183"/>
      <c r="AHR66" s="183"/>
      <c r="AHS66" s="183"/>
      <c r="AHT66" s="183"/>
      <c r="AHU66" s="183"/>
      <c r="AHV66" s="183"/>
      <c r="AHW66" s="183"/>
      <c r="AHX66" s="183"/>
      <c r="AHY66" s="183"/>
      <c r="AHZ66" s="183"/>
      <c r="AIA66" s="183"/>
      <c r="AIB66" s="183"/>
      <c r="AIC66" s="183"/>
      <c r="AID66" s="183"/>
      <c r="AIE66" s="183"/>
      <c r="AIF66" s="183"/>
      <c r="AIG66" s="183"/>
      <c r="AIH66" s="183"/>
      <c r="AII66" s="183"/>
      <c r="AIJ66" s="183"/>
      <c r="AIK66" s="183"/>
      <c r="AIL66" s="183"/>
      <c r="AIM66" s="183"/>
      <c r="AIN66" s="183"/>
      <c r="AIO66" s="183"/>
      <c r="AIP66" s="183"/>
      <c r="AIQ66" s="183"/>
      <c r="AIR66" s="183"/>
      <c r="AIS66" s="183"/>
      <c r="AIT66" s="183"/>
      <c r="AIU66" s="183"/>
      <c r="AIV66" s="183"/>
      <c r="AIW66" s="183"/>
      <c r="AIX66" s="183"/>
      <c r="AIY66" s="183"/>
      <c r="AIZ66" s="183"/>
      <c r="AJA66" s="183"/>
      <c r="AJB66" s="183"/>
      <c r="AJC66" s="183"/>
      <c r="AJD66" s="183"/>
      <c r="AJE66" s="183"/>
      <c r="AJF66" s="183"/>
      <c r="AJG66" s="183"/>
      <c r="AJH66" s="183"/>
      <c r="AJI66" s="183"/>
      <c r="AJJ66" s="183"/>
      <c r="AJK66" s="183"/>
      <c r="AJL66" s="183"/>
      <c r="AJM66" s="183"/>
      <c r="AJN66" s="183"/>
      <c r="AJO66" s="183"/>
      <c r="AJP66" s="183"/>
      <c r="AJQ66" s="183"/>
      <c r="AJR66" s="183"/>
      <c r="AJS66" s="183"/>
      <c r="AJT66" s="183"/>
      <c r="AJU66" s="183"/>
      <c r="AJV66" s="183"/>
      <c r="AJW66" s="183"/>
      <c r="AJX66" s="183"/>
      <c r="AJY66" s="183"/>
      <c r="AJZ66" s="183"/>
      <c r="AKA66" s="183"/>
      <c r="AKB66" s="183"/>
      <c r="AKC66" s="183"/>
      <c r="AKD66" s="183"/>
      <c r="AKE66" s="183"/>
      <c r="AKF66" s="183"/>
      <c r="AKG66" s="183"/>
      <c r="AKH66" s="183"/>
      <c r="AKI66" s="183"/>
      <c r="AKJ66" s="183"/>
      <c r="AKK66" s="183"/>
      <c r="AKL66" s="183"/>
      <c r="AKM66" s="183"/>
      <c r="AKN66" s="183"/>
      <c r="AKO66" s="183"/>
      <c r="AKP66" s="183"/>
      <c r="AKQ66" s="183"/>
      <c r="AKR66" s="183"/>
      <c r="AKS66" s="183"/>
      <c r="AKT66" s="183"/>
      <c r="AKU66" s="183"/>
      <c r="AKV66" s="183"/>
      <c r="AKW66" s="183"/>
      <c r="AKX66" s="183"/>
      <c r="AKY66" s="183"/>
      <c r="AKZ66" s="183"/>
      <c r="ALA66" s="183"/>
      <c r="ALB66" s="183"/>
      <c r="ALC66" s="183"/>
      <c r="ALD66" s="183"/>
      <c r="ALE66" s="183"/>
      <c r="ALF66" s="183"/>
      <c r="ALG66" s="183"/>
      <c r="ALH66" s="183"/>
      <c r="ALI66" s="183"/>
      <c r="ALJ66" s="183"/>
      <c r="ALK66" s="183"/>
      <c r="ALL66" s="183"/>
      <c r="ALM66" s="183"/>
      <c r="ALN66" s="183"/>
      <c r="ALO66" s="183"/>
      <c r="ALP66" s="183"/>
      <c r="ALQ66" s="183"/>
      <c r="ALR66" s="183"/>
      <c r="ALS66" s="183"/>
      <c r="ALT66" s="183"/>
      <c r="ALU66" s="183"/>
      <c r="ALV66" s="183"/>
      <c r="ALW66" s="183"/>
      <c r="ALX66" s="183"/>
      <c r="ALY66" s="183"/>
      <c r="ALZ66" s="183"/>
      <c r="AMA66" s="183"/>
      <c r="AMB66" s="183"/>
      <c r="AMC66" s="183"/>
      <c r="AMD66" s="183"/>
      <c r="AME66" s="183"/>
      <c r="AMF66" s="183"/>
      <c r="AMG66" s="183"/>
      <c r="AMH66" s="183"/>
      <c r="AMI66" s="183"/>
      <c r="AMJ66" s="183"/>
      <c r="AMK66" s="183"/>
      <c r="AML66" s="183"/>
      <c r="AMM66" s="183"/>
      <c r="AMN66" s="183"/>
      <c r="AMO66" s="183"/>
      <c r="AMP66" s="183"/>
      <c r="AMQ66" s="183"/>
      <c r="AMR66" s="183"/>
      <c r="AMS66" s="183"/>
      <c r="AMT66" s="183"/>
      <c r="AMU66" s="183"/>
      <c r="AMV66" s="183"/>
      <c r="AMW66" s="183"/>
      <c r="AMX66" s="183"/>
      <c r="AMY66" s="183"/>
      <c r="AMZ66" s="183"/>
      <c r="ANA66" s="183"/>
      <c r="ANB66" s="183"/>
      <c r="ANC66" s="183"/>
      <c r="AND66" s="183"/>
      <c r="ANE66" s="183"/>
      <c r="ANF66" s="183"/>
      <c r="ANG66" s="183"/>
      <c r="ANH66" s="183"/>
      <c r="ANI66" s="183"/>
      <c r="ANJ66" s="183"/>
      <c r="ANK66" s="183"/>
      <c r="ANL66" s="183"/>
      <c r="ANM66" s="183"/>
      <c r="ANN66" s="183"/>
      <c r="ANO66" s="183"/>
      <c r="ANP66" s="183"/>
      <c r="ANQ66" s="183"/>
      <c r="ANR66" s="183"/>
      <c r="ANS66" s="183"/>
      <c r="ANT66" s="183"/>
      <c r="ANU66" s="183"/>
      <c r="ANV66" s="183"/>
      <c r="ANW66" s="183"/>
      <c r="ANX66" s="183"/>
      <c r="ANY66" s="183"/>
      <c r="ANZ66" s="183"/>
      <c r="AOA66" s="183"/>
      <c r="AOB66" s="183"/>
      <c r="AOC66" s="183"/>
      <c r="AOD66" s="183"/>
      <c r="AOE66" s="183"/>
      <c r="AOF66" s="183"/>
      <c r="AOG66" s="183"/>
      <c r="AOH66" s="183"/>
      <c r="AOI66" s="183"/>
      <c r="AOJ66" s="183"/>
      <c r="AOK66" s="183"/>
      <c r="AOL66" s="183"/>
      <c r="AOM66" s="183"/>
      <c r="AON66" s="183"/>
      <c r="AOO66" s="183"/>
      <c r="AOP66" s="183"/>
      <c r="AOQ66" s="183"/>
      <c r="AOR66" s="183"/>
      <c r="AOS66" s="183"/>
      <c r="AOT66" s="183"/>
      <c r="AOU66" s="183"/>
      <c r="AOV66" s="183"/>
      <c r="AOW66" s="183"/>
      <c r="AOX66" s="183"/>
      <c r="AOY66" s="183"/>
      <c r="AOZ66" s="183"/>
      <c r="APA66" s="183"/>
      <c r="APB66" s="183"/>
      <c r="APC66" s="183"/>
      <c r="APD66" s="183"/>
      <c r="APE66" s="183"/>
      <c r="APF66" s="183"/>
      <c r="APG66" s="183"/>
      <c r="APH66" s="183"/>
      <c r="API66" s="183"/>
      <c r="APJ66" s="183"/>
      <c r="APK66" s="183"/>
      <c r="APL66" s="183"/>
      <c r="APM66" s="183"/>
      <c r="APN66" s="183"/>
      <c r="APO66" s="183"/>
      <c r="APP66" s="183"/>
      <c r="APQ66" s="183"/>
      <c r="APR66" s="183"/>
      <c r="APS66" s="183"/>
      <c r="APT66" s="183"/>
      <c r="APU66" s="183"/>
      <c r="APV66" s="183"/>
      <c r="APW66" s="183"/>
      <c r="APX66" s="183"/>
      <c r="APY66" s="183"/>
      <c r="APZ66" s="183"/>
      <c r="AQA66" s="183"/>
      <c r="AQB66" s="183"/>
      <c r="AQC66" s="183"/>
      <c r="AQD66" s="183"/>
      <c r="AQE66" s="183"/>
      <c r="AQF66" s="183"/>
      <c r="AQG66" s="183"/>
      <c r="AQH66" s="183"/>
      <c r="AQI66" s="183"/>
      <c r="AQJ66" s="183"/>
      <c r="AQK66" s="183"/>
      <c r="AQL66" s="183"/>
      <c r="AQM66" s="183"/>
      <c r="AQN66" s="183"/>
      <c r="AQO66" s="183"/>
      <c r="AQP66" s="183"/>
      <c r="AQQ66" s="183"/>
      <c r="AQR66" s="183"/>
      <c r="AQS66" s="183"/>
      <c r="AQT66" s="183"/>
      <c r="AQU66" s="183"/>
      <c r="AQV66" s="183"/>
      <c r="AQW66" s="183"/>
      <c r="AQX66" s="183"/>
      <c r="AQY66" s="183"/>
      <c r="AQZ66" s="183"/>
      <c r="ARA66" s="183"/>
      <c r="ARB66" s="183"/>
      <c r="ARC66" s="183"/>
      <c r="ARD66" s="183"/>
      <c r="ARE66" s="183"/>
      <c r="ARF66" s="183"/>
      <c r="ARG66" s="183"/>
      <c r="ARH66" s="183"/>
      <c r="ARI66" s="183"/>
      <c r="ARJ66" s="183"/>
      <c r="ARK66" s="183"/>
      <c r="ARL66" s="183"/>
      <c r="ARM66" s="183"/>
      <c r="ARN66" s="183"/>
      <c r="ARO66" s="183"/>
      <c r="ARP66" s="183"/>
      <c r="ARQ66" s="183"/>
      <c r="ARR66" s="183"/>
      <c r="ARS66" s="183"/>
      <c r="ART66" s="183"/>
      <c r="ARU66" s="183"/>
      <c r="ARV66" s="183"/>
      <c r="ARW66" s="183"/>
      <c r="ARX66" s="183"/>
      <c r="ARY66" s="183"/>
      <c r="ARZ66" s="183"/>
      <c r="ASA66" s="183"/>
      <c r="ASB66" s="183"/>
      <c r="ASC66" s="183"/>
      <c r="ASD66" s="183"/>
      <c r="ASE66" s="183"/>
      <c r="ASF66" s="183"/>
      <c r="ASG66" s="183"/>
      <c r="ASH66" s="183"/>
      <c r="ASI66" s="183"/>
      <c r="ASJ66" s="183"/>
      <c r="ASK66" s="183"/>
      <c r="ASL66" s="183"/>
      <c r="ASM66" s="183"/>
      <c r="ASN66" s="183"/>
      <c r="ASO66" s="183"/>
      <c r="ASP66" s="183"/>
      <c r="ASQ66" s="183"/>
      <c r="ASR66" s="183"/>
      <c r="ASS66" s="183"/>
      <c r="AST66" s="183"/>
      <c r="ASU66" s="183"/>
      <c r="ASV66" s="183"/>
      <c r="ASW66" s="183"/>
      <c r="ASX66" s="183"/>
      <c r="ASY66" s="183"/>
      <c r="ASZ66" s="183"/>
      <c r="ATA66" s="183"/>
      <c r="ATB66" s="183"/>
      <c r="ATC66" s="183"/>
      <c r="ATD66" s="183"/>
      <c r="ATE66" s="183"/>
      <c r="ATF66" s="183"/>
      <c r="ATG66" s="183"/>
      <c r="ATH66" s="183"/>
      <c r="ATI66" s="183"/>
      <c r="ATJ66" s="183"/>
      <c r="ATK66" s="183"/>
      <c r="ATL66" s="183"/>
      <c r="ATM66" s="183"/>
      <c r="ATN66" s="183"/>
      <c r="ATO66" s="183"/>
      <c r="ATP66" s="183"/>
      <c r="ATQ66" s="183"/>
      <c r="ATR66" s="183"/>
      <c r="ATS66" s="183"/>
      <c r="ATT66" s="183"/>
      <c r="ATU66" s="183"/>
      <c r="ATV66" s="183"/>
      <c r="ATW66" s="183"/>
      <c r="ATX66" s="183"/>
      <c r="ATY66" s="183"/>
      <c r="ATZ66" s="183"/>
      <c r="AUA66" s="183"/>
      <c r="AUB66" s="183"/>
      <c r="AUC66" s="183"/>
      <c r="AUD66" s="183"/>
      <c r="AUE66" s="183"/>
      <c r="AUF66" s="183"/>
      <c r="AUG66" s="183"/>
      <c r="AUH66" s="183"/>
      <c r="AUI66" s="183"/>
      <c r="AUJ66" s="183"/>
      <c r="AUK66" s="183"/>
      <c r="AUL66" s="183"/>
      <c r="AUM66" s="183"/>
      <c r="AUN66" s="183"/>
      <c r="AUO66" s="183"/>
      <c r="AUP66" s="183"/>
      <c r="AUQ66" s="183"/>
      <c r="AUR66" s="183"/>
      <c r="AUS66" s="183"/>
      <c r="AUT66" s="183"/>
      <c r="AUU66" s="183"/>
      <c r="AUV66" s="183"/>
      <c r="AUW66" s="183"/>
      <c r="AUX66" s="183"/>
      <c r="AUY66" s="183"/>
      <c r="AUZ66" s="183"/>
      <c r="AVA66" s="183"/>
      <c r="AVB66" s="183"/>
      <c r="AVC66" s="183"/>
      <c r="AVD66" s="183"/>
      <c r="AVE66" s="183"/>
      <c r="AVF66" s="183"/>
      <c r="AVG66" s="183"/>
      <c r="AVH66" s="183"/>
      <c r="AVI66" s="183"/>
      <c r="AVJ66" s="183"/>
      <c r="AVK66" s="183"/>
      <c r="AVL66" s="183"/>
      <c r="AVM66" s="183"/>
      <c r="AVN66" s="183"/>
      <c r="AVO66" s="183"/>
      <c r="AVP66" s="183"/>
      <c r="AVQ66" s="183"/>
      <c r="AVR66" s="183"/>
      <c r="AVS66" s="183"/>
      <c r="AVT66" s="183"/>
      <c r="AVU66" s="183"/>
      <c r="AVV66" s="183"/>
      <c r="AVW66" s="183"/>
      <c r="AVX66" s="183"/>
      <c r="AVY66" s="183"/>
      <c r="AVZ66" s="183"/>
      <c r="AWA66" s="183"/>
      <c r="AWB66" s="183"/>
      <c r="AWC66" s="183"/>
      <c r="AWD66" s="183"/>
      <c r="AWE66" s="183"/>
      <c r="AWF66" s="183"/>
      <c r="AWG66" s="183"/>
      <c r="AWH66" s="183"/>
      <c r="AWI66" s="183"/>
      <c r="AWJ66" s="183"/>
      <c r="AWK66" s="183"/>
      <c r="AWL66" s="183"/>
      <c r="AWM66" s="183"/>
      <c r="AWN66" s="183"/>
      <c r="AWO66" s="183"/>
      <c r="AWP66" s="183"/>
      <c r="AWQ66" s="183"/>
      <c r="AWR66" s="183"/>
      <c r="AWS66" s="183"/>
      <c r="AWT66" s="183"/>
      <c r="AWU66" s="183"/>
      <c r="AWV66" s="183"/>
      <c r="AWW66" s="183"/>
      <c r="AWX66" s="183"/>
      <c r="AWY66" s="183"/>
      <c r="AWZ66" s="183"/>
      <c r="AXA66" s="183"/>
      <c r="AXB66" s="183"/>
      <c r="AXC66" s="183"/>
      <c r="AXD66" s="183"/>
      <c r="AXE66" s="183"/>
      <c r="AXF66" s="183"/>
      <c r="AXG66" s="183"/>
      <c r="AXH66" s="183"/>
      <c r="AXI66" s="183"/>
      <c r="AXJ66" s="183"/>
      <c r="AXK66" s="183"/>
      <c r="AXL66" s="183"/>
      <c r="AXM66" s="183"/>
      <c r="AXN66" s="183"/>
      <c r="AXO66" s="183"/>
      <c r="AXP66" s="183"/>
      <c r="AXQ66" s="183"/>
      <c r="AXR66" s="183"/>
      <c r="AXS66" s="183"/>
      <c r="AXT66" s="183"/>
      <c r="AXU66" s="183"/>
      <c r="AXV66" s="183"/>
      <c r="AXW66" s="183"/>
      <c r="AXX66" s="183"/>
      <c r="AXY66" s="183"/>
      <c r="AXZ66" s="183"/>
      <c r="AYA66" s="183"/>
      <c r="AYB66" s="183"/>
      <c r="AYC66" s="183"/>
      <c r="AYD66" s="183"/>
      <c r="AYE66" s="183"/>
      <c r="AYF66" s="183"/>
      <c r="AYG66" s="183"/>
      <c r="AYH66" s="183"/>
      <c r="AYI66" s="183"/>
      <c r="AYJ66" s="183"/>
      <c r="AYK66" s="183"/>
      <c r="AYL66" s="183"/>
      <c r="AYM66" s="183"/>
      <c r="AYN66" s="183"/>
      <c r="AYO66" s="183"/>
      <c r="AYP66" s="183"/>
      <c r="AYQ66" s="183"/>
      <c r="AYR66" s="183"/>
      <c r="AYS66" s="183"/>
      <c r="AYT66" s="183"/>
      <c r="AYU66" s="183"/>
      <c r="AYV66" s="183"/>
      <c r="AYW66" s="183"/>
      <c r="AYX66" s="183"/>
      <c r="AYY66" s="183"/>
      <c r="AYZ66" s="183"/>
      <c r="AZA66" s="183"/>
      <c r="AZB66" s="183"/>
      <c r="AZC66" s="183"/>
      <c r="AZD66" s="183"/>
      <c r="AZE66" s="183"/>
      <c r="AZF66" s="183"/>
      <c r="AZG66" s="183"/>
      <c r="AZH66" s="183"/>
      <c r="AZI66" s="183"/>
      <c r="AZJ66" s="183"/>
      <c r="AZK66" s="183"/>
      <c r="AZL66" s="183"/>
      <c r="AZM66" s="183"/>
      <c r="AZN66" s="183"/>
      <c r="AZO66" s="183"/>
      <c r="AZP66" s="183"/>
      <c r="AZQ66" s="183"/>
      <c r="AZR66" s="183"/>
      <c r="AZS66" s="183"/>
      <c r="AZT66" s="183"/>
      <c r="AZU66" s="183"/>
      <c r="AZV66" s="183"/>
      <c r="AZW66" s="183"/>
      <c r="AZX66" s="183"/>
      <c r="AZY66" s="183"/>
      <c r="AZZ66" s="183"/>
      <c r="BAA66" s="183"/>
      <c r="BAB66" s="183"/>
      <c r="BAC66" s="183"/>
      <c r="BAD66" s="183"/>
      <c r="BAE66" s="183"/>
      <c r="BAF66" s="183"/>
      <c r="BAG66" s="183"/>
      <c r="BAH66" s="183"/>
      <c r="BAI66" s="183"/>
      <c r="BAJ66" s="183"/>
      <c r="BAK66" s="183"/>
      <c r="BAL66" s="183"/>
      <c r="BAM66" s="183"/>
      <c r="BAN66" s="183"/>
      <c r="BAO66" s="183"/>
      <c r="BAP66" s="183"/>
      <c r="BAQ66" s="183"/>
      <c r="BAR66" s="183"/>
      <c r="BAS66" s="183"/>
      <c r="BAT66" s="183"/>
      <c r="BAU66" s="183"/>
      <c r="BAV66" s="183"/>
      <c r="BAW66" s="183"/>
      <c r="BAX66" s="183"/>
      <c r="BAY66" s="183"/>
      <c r="BAZ66" s="183"/>
      <c r="BBA66" s="183"/>
      <c r="BBB66" s="183"/>
      <c r="BBC66" s="183"/>
      <c r="BBD66" s="183"/>
      <c r="BBE66" s="183"/>
      <c r="BBF66" s="183"/>
      <c r="BBG66" s="183"/>
      <c r="BBH66" s="183"/>
      <c r="BBI66" s="183"/>
      <c r="BBJ66" s="183"/>
      <c r="BBK66" s="183"/>
      <c r="BBL66" s="183"/>
      <c r="BBM66" s="183"/>
      <c r="BBN66" s="183"/>
      <c r="BBO66" s="183"/>
      <c r="BBP66" s="183"/>
      <c r="BBQ66" s="183"/>
      <c r="BBR66" s="183"/>
      <c r="BBS66" s="183"/>
      <c r="BBT66" s="183"/>
      <c r="BBU66" s="183"/>
      <c r="BBV66" s="183"/>
      <c r="BBW66" s="183"/>
      <c r="BBX66" s="183"/>
      <c r="BBY66" s="183"/>
      <c r="BBZ66" s="183"/>
      <c r="BCA66" s="183"/>
      <c r="BCB66" s="183"/>
      <c r="BCC66" s="183"/>
      <c r="BCD66" s="183"/>
      <c r="BCE66" s="183"/>
      <c r="BCF66" s="183"/>
      <c r="BCG66" s="183"/>
      <c r="BCH66" s="183"/>
      <c r="BCI66" s="183"/>
      <c r="BCJ66" s="183"/>
      <c r="BCK66" s="183"/>
      <c r="BCL66" s="183"/>
      <c r="BCM66" s="183"/>
      <c r="BCN66" s="183"/>
      <c r="BCO66" s="183"/>
      <c r="BCP66" s="183"/>
      <c r="BCQ66" s="183"/>
      <c r="BCR66" s="183"/>
      <c r="BCS66" s="183"/>
      <c r="BCT66" s="183"/>
      <c r="BCU66" s="183"/>
      <c r="BCV66" s="183"/>
      <c r="BCW66" s="183"/>
      <c r="BCX66" s="183"/>
      <c r="BCY66" s="183"/>
      <c r="BCZ66" s="183"/>
      <c r="BDA66" s="183"/>
      <c r="BDB66" s="183"/>
      <c r="BDC66" s="183"/>
      <c r="BDD66" s="183"/>
      <c r="BDE66" s="183"/>
      <c r="BDF66" s="183"/>
      <c r="BDG66" s="183"/>
      <c r="BDH66" s="183"/>
      <c r="BDI66" s="183"/>
      <c r="BDJ66" s="183"/>
      <c r="BDK66" s="183"/>
      <c r="BDL66" s="183"/>
      <c r="BDM66" s="183"/>
      <c r="BDN66" s="183"/>
      <c r="BDO66" s="183"/>
      <c r="BDP66" s="183"/>
      <c r="BDQ66" s="183"/>
      <c r="BDR66" s="183"/>
      <c r="BDS66" s="183"/>
      <c r="BDT66" s="183"/>
      <c r="BDU66" s="183"/>
      <c r="BDV66" s="183"/>
      <c r="BDW66" s="183"/>
      <c r="BDX66" s="183"/>
      <c r="BDY66" s="183"/>
      <c r="BDZ66" s="183"/>
      <c r="BEA66" s="183"/>
      <c r="BEB66" s="183"/>
      <c r="BEC66" s="183"/>
      <c r="BED66" s="183"/>
      <c r="BEE66" s="183"/>
      <c r="BEF66" s="183"/>
      <c r="BEG66" s="183"/>
      <c r="BEH66" s="183"/>
      <c r="BEI66" s="183"/>
      <c r="BEJ66" s="183"/>
      <c r="BEK66" s="183"/>
      <c r="BEL66" s="183"/>
      <c r="BEM66" s="183"/>
      <c r="BEN66" s="183"/>
      <c r="BEO66" s="183"/>
      <c r="BEP66" s="183"/>
      <c r="BEQ66" s="183"/>
      <c r="BER66" s="183"/>
      <c r="BES66" s="183"/>
      <c r="BET66" s="183"/>
      <c r="BEU66" s="183"/>
      <c r="BEV66" s="183"/>
      <c r="BEW66" s="183"/>
      <c r="BEX66" s="183"/>
      <c r="BEY66" s="183"/>
      <c r="BEZ66" s="183"/>
      <c r="BFA66" s="183"/>
      <c r="BFB66" s="183"/>
      <c r="BFC66" s="183"/>
      <c r="BFD66" s="183"/>
      <c r="BFE66" s="183"/>
      <c r="BFF66" s="183"/>
      <c r="BFG66" s="183"/>
      <c r="BFH66" s="183"/>
      <c r="BFI66" s="183"/>
      <c r="BFJ66" s="183"/>
      <c r="BFK66" s="183"/>
      <c r="BFL66" s="183"/>
      <c r="BFM66" s="183"/>
      <c r="BFN66" s="183"/>
      <c r="BFO66" s="183"/>
      <c r="BFP66" s="183"/>
      <c r="BFQ66" s="183"/>
      <c r="BFR66" s="183"/>
      <c r="BFS66" s="183"/>
      <c r="BFT66" s="183"/>
      <c r="BFU66" s="183"/>
      <c r="BFV66" s="183"/>
      <c r="BFW66" s="183"/>
      <c r="BFX66" s="183"/>
      <c r="BFY66" s="183"/>
      <c r="BFZ66" s="183"/>
      <c r="BGA66" s="183"/>
      <c r="BGB66" s="183"/>
      <c r="BGC66" s="183"/>
      <c r="BGD66" s="183"/>
      <c r="BGE66" s="183"/>
      <c r="BGF66" s="183"/>
      <c r="BGG66" s="183"/>
      <c r="BGH66" s="183"/>
      <c r="BGI66" s="183"/>
      <c r="BGJ66" s="183"/>
      <c r="BGK66" s="183"/>
      <c r="BGL66" s="183"/>
      <c r="BGM66" s="183"/>
      <c r="BGN66" s="183"/>
      <c r="BGO66" s="183"/>
      <c r="BGP66" s="183"/>
      <c r="BGQ66" s="183"/>
      <c r="BGR66" s="183"/>
      <c r="BGS66" s="183"/>
      <c r="BGT66" s="183"/>
      <c r="BGU66" s="183"/>
      <c r="BGV66" s="183"/>
      <c r="BGW66" s="183"/>
      <c r="BGX66" s="183"/>
      <c r="BGY66" s="183"/>
      <c r="BGZ66" s="183"/>
      <c r="BHA66" s="183"/>
      <c r="BHB66" s="183"/>
      <c r="BHC66" s="183"/>
      <c r="BHD66" s="183"/>
      <c r="BHE66" s="183"/>
      <c r="BHF66" s="183"/>
      <c r="BHG66" s="183"/>
      <c r="BHH66" s="183"/>
      <c r="BHI66" s="183"/>
      <c r="BHJ66" s="183"/>
      <c r="BHK66" s="183"/>
      <c r="BHL66" s="183"/>
      <c r="BHM66" s="183"/>
      <c r="BHN66" s="183"/>
      <c r="BHO66" s="183"/>
      <c r="BHP66" s="183"/>
      <c r="BHQ66" s="183"/>
      <c r="BHR66" s="183"/>
      <c r="BHS66" s="183"/>
      <c r="BHT66" s="183"/>
      <c r="BHU66" s="183"/>
      <c r="BHV66" s="183"/>
      <c r="BHW66" s="183"/>
      <c r="BHX66" s="183"/>
      <c r="BHY66" s="183"/>
      <c r="BHZ66" s="183"/>
      <c r="BIA66" s="183"/>
      <c r="BIB66" s="183"/>
      <c r="BIC66" s="183"/>
      <c r="BID66" s="183"/>
      <c r="BIE66" s="183"/>
      <c r="BIF66" s="183"/>
      <c r="BIG66" s="183"/>
      <c r="BIH66" s="183"/>
      <c r="BII66" s="183"/>
      <c r="BIJ66" s="183"/>
      <c r="BIK66" s="183"/>
      <c r="BIL66" s="183"/>
      <c r="BIM66" s="183"/>
      <c r="BIN66" s="183"/>
      <c r="BIO66" s="183"/>
      <c r="BIP66" s="183"/>
      <c r="BIQ66" s="183"/>
      <c r="BIR66" s="183"/>
      <c r="BIS66" s="183"/>
      <c r="BIT66" s="183"/>
      <c r="BIU66" s="183"/>
      <c r="BIV66" s="183"/>
      <c r="BIW66" s="183"/>
      <c r="BIX66" s="183"/>
      <c r="BIY66" s="183"/>
      <c r="BIZ66" s="183"/>
      <c r="BJA66" s="183"/>
      <c r="BJB66" s="183"/>
      <c r="BJC66" s="183"/>
      <c r="BJD66" s="183"/>
      <c r="BJE66" s="183"/>
      <c r="BJF66" s="183"/>
      <c r="BJG66" s="183"/>
      <c r="BJH66" s="183"/>
      <c r="BJI66" s="183"/>
      <c r="BJJ66" s="183"/>
      <c r="BJK66" s="183"/>
      <c r="BJL66" s="183"/>
      <c r="BJM66" s="183"/>
      <c r="BJN66" s="183"/>
      <c r="BJO66" s="183"/>
      <c r="BJP66" s="183"/>
      <c r="BJQ66" s="183"/>
      <c r="BJR66" s="183"/>
      <c r="BJS66" s="183"/>
      <c r="BJT66" s="183"/>
      <c r="BJU66" s="183"/>
      <c r="BJV66" s="183"/>
      <c r="BJW66" s="183"/>
      <c r="BJX66" s="183"/>
      <c r="BJY66" s="183"/>
      <c r="BJZ66" s="183"/>
      <c r="BKA66" s="183"/>
      <c r="BKB66" s="183"/>
      <c r="BKC66" s="183"/>
      <c r="BKD66" s="183"/>
      <c r="BKE66" s="183"/>
      <c r="BKF66" s="183"/>
      <c r="BKG66" s="183"/>
      <c r="BKH66" s="183"/>
      <c r="BKI66" s="183"/>
      <c r="BKJ66" s="183"/>
      <c r="BKK66" s="183"/>
      <c r="BKL66" s="183"/>
      <c r="BKM66" s="183"/>
      <c r="BKN66" s="183"/>
      <c r="BKO66" s="183"/>
      <c r="BKP66" s="183"/>
      <c r="BKQ66" s="183"/>
      <c r="BKR66" s="183"/>
      <c r="BKS66" s="183"/>
      <c r="BKT66" s="183"/>
      <c r="BKU66" s="183"/>
      <c r="BKV66" s="183"/>
      <c r="BKW66" s="183"/>
      <c r="BKX66" s="183"/>
      <c r="BKY66" s="183"/>
      <c r="BKZ66" s="183"/>
      <c r="BLA66" s="183"/>
      <c r="BLB66" s="183"/>
      <c r="BLC66" s="183"/>
      <c r="BLD66" s="183"/>
      <c r="BLE66" s="183"/>
      <c r="BLF66" s="183"/>
      <c r="BLG66" s="183"/>
      <c r="BLH66" s="183"/>
      <c r="BLI66" s="183"/>
      <c r="BLJ66" s="183"/>
      <c r="BLK66" s="183"/>
      <c r="BLL66" s="183"/>
      <c r="BLM66" s="183"/>
      <c r="BLN66" s="183"/>
      <c r="BLO66" s="183"/>
      <c r="BLP66" s="183"/>
      <c r="BLQ66" s="183"/>
      <c r="BLR66" s="183"/>
      <c r="BLS66" s="183"/>
      <c r="BLT66" s="183"/>
      <c r="BLU66" s="183"/>
      <c r="BLV66" s="183"/>
      <c r="BLW66" s="183"/>
      <c r="BLX66" s="183"/>
      <c r="BLY66" s="183"/>
      <c r="BLZ66" s="183"/>
      <c r="BMA66" s="183"/>
      <c r="BMB66" s="183"/>
      <c r="BMC66" s="183"/>
      <c r="BMD66" s="183"/>
      <c r="BME66" s="183"/>
      <c r="BMF66" s="183"/>
      <c r="BMG66" s="183"/>
      <c r="BMH66" s="183"/>
      <c r="BMI66" s="183"/>
      <c r="BMJ66" s="183"/>
      <c r="BMK66" s="183"/>
      <c r="BML66" s="183"/>
      <c r="BMM66" s="183"/>
      <c r="BMN66" s="183"/>
      <c r="BMO66" s="183"/>
      <c r="BMP66" s="183"/>
      <c r="BMQ66" s="183"/>
      <c r="BMR66" s="183"/>
      <c r="BMS66" s="183"/>
      <c r="BMT66" s="183"/>
      <c r="BMU66" s="183"/>
      <c r="BMV66" s="183"/>
      <c r="BMW66" s="183"/>
      <c r="BMX66" s="183"/>
      <c r="BMY66" s="183"/>
      <c r="BMZ66" s="183"/>
      <c r="BNA66" s="183"/>
      <c r="BNB66" s="183"/>
      <c r="BNC66" s="183"/>
      <c r="BND66" s="183"/>
      <c r="BNE66" s="183"/>
      <c r="BNF66" s="183"/>
      <c r="BNG66" s="183"/>
      <c r="BNH66" s="183"/>
      <c r="BNI66" s="183"/>
      <c r="BNJ66" s="183"/>
      <c r="BNK66" s="183"/>
      <c r="BNL66" s="183"/>
      <c r="BNM66" s="183"/>
      <c r="BNN66" s="183"/>
      <c r="BNO66" s="183"/>
      <c r="BNP66" s="183"/>
      <c r="BNQ66" s="183"/>
      <c r="BNR66" s="183"/>
      <c r="BNS66" s="183"/>
      <c r="BNT66" s="183"/>
      <c r="BNU66" s="183"/>
      <c r="BNV66" s="183"/>
      <c r="BNW66" s="183"/>
      <c r="BNX66" s="183"/>
      <c r="BNY66" s="183"/>
      <c r="BNZ66" s="183"/>
      <c r="BOA66" s="183"/>
      <c r="BOB66" s="183"/>
      <c r="BOC66" s="183"/>
      <c r="BOD66" s="183"/>
      <c r="BOE66" s="183"/>
      <c r="BOF66" s="183"/>
      <c r="BOG66" s="183"/>
      <c r="BOH66" s="183"/>
      <c r="BOI66" s="183"/>
      <c r="BOJ66" s="183"/>
      <c r="BOK66" s="183"/>
      <c r="BOL66" s="183"/>
      <c r="BOM66" s="183"/>
      <c r="BON66" s="183"/>
      <c r="BOO66" s="183"/>
      <c r="BOP66" s="183"/>
      <c r="BOQ66" s="183"/>
      <c r="BOR66" s="183"/>
      <c r="BOS66" s="183"/>
      <c r="BOT66" s="183"/>
      <c r="BOU66" s="183"/>
      <c r="BOV66" s="183"/>
      <c r="BOW66" s="183"/>
      <c r="BOX66" s="183"/>
      <c r="BOY66" s="183"/>
      <c r="BOZ66" s="183"/>
      <c r="BPA66" s="183"/>
      <c r="BPB66" s="183"/>
      <c r="BPC66" s="183"/>
      <c r="BPD66" s="183"/>
      <c r="BPE66" s="183"/>
      <c r="BPF66" s="183"/>
      <c r="BPG66" s="183"/>
      <c r="BPH66" s="183"/>
      <c r="BPI66" s="183"/>
      <c r="BPJ66" s="183"/>
      <c r="BPK66" s="183"/>
      <c r="BPL66" s="183"/>
      <c r="BPM66" s="183"/>
      <c r="BPN66" s="183"/>
      <c r="BPO66" s="183"/>
      <c r="BPP66" s="183"/>
      <c r="BPQ66" s="183"/>
      <c r="BPR66" s="183"/>
      <c r="BPS66" s="183"/>
      <c r="BPT66" s="183"/>
      <c r="BPU66" s="183"/>
      <c r="BPV66" s="183"/>
      <c r="BPW66" s="183"/>
      <c r="BPX66" s="183"/>
      <c r="BPY66" s="183"/>
      <c r="BPZ66" s="183"/>
      <c r="BQA66" s="183"/>
      <c r="BQB66" s="183"/>
      <c r="BQC66" s="183"/>
      <c r="BQD66" s="183"/>
      <c r="BQE66" s="183"/>
      <c r="BQF66" s="183"/>
      <c r="BQG66" s="183"/>
      <c r="BQH66" s="183"/>
      <c r="BQI66" s="183"/>
      <c r="BQJ66" s="183"/>
      <c r="BQK66" s="183"/>
      <c r="BQL66" s="183"/>
      <c r="BQM66" s="183"/>
      <c r="BQN66" s="183"/>
      <c r="BQO66" s="183"/>
      <c r="BQP66" s="183"/>
      <c r="BQQ66" s="183"/>
      <c r="BQR66" s="183"/>
      <c r="BQS66" s="183"/>
      <c r="BQT66" s="183"/>
      <c r="BQU66" s="183"/>
      <c r="BQV66" s="183"/>
      <c r="BQW66" s="183"/>
      <c r="BQX66" s="183"/>
      <c r="BQY66" s="183"/>
      <c r="BQZ66" s="183"/>
      <c r="BRA66" s="183"/>
      <c r="BRB66" s="183"/>
      <c r="BRC66" s="183"/>
      <c r="BRD66" s="183"/>
      <c r="BRE66" s="183"/>
      <c r="BRF66" s="183"/>
      <c r="BRG66" s="183"/>
      <c r="BRH66" s="183"/>
      <c r="BRI66" s="183"/>
      <c r="BRJ66" s="183"/>
      <c r="BRK66" s="183"/>
      <c r="BRL66" s="183"/>
      <c r="BRM66" s="183"/>
      <c r="BRN66" s="183"/>
      <c r="BRO66" s="183"/>
      <c r="BRP66" s="183"/>
      <c r="BRQ66" s="183"/>
      <c r="BRR66" s="183"/>
      <c r="BRS66" s="183"/>
      <c r="BRT66" s="183"/>
      <c r="BRU66" s="183"/>
      <c r="BRV66" s="183"/>
      <c r="BRW66" s="183"/>
      <c r="BRX66" s="183"/>
      <c r="BRY66" s="183"/>
      <c r="BRZ66" s="183"/>
      <c r="BSA66" s="183"/>
      <c r="BSB66" s="183"/>
      <c r="BSC66" s="183"/>
      <c r="BSD66" s="183"/>
      <c r="BSE66" s="183"/>
      <c r="BSF66" s="183"/>
      <c r="BSG66" s="183"/>
      <c r="BSH66" s="183"/>
      <c r="BSI66" s="183"/>
      <c r="BSJ66" s="183"/>
      <c r="BSK66" s="183"/>
      <c r="BSL66" s="183"/>
      <c r="BSM66" s="183"/>
      <c r="BSN66" s="183"/>
      <c r="BSO66" s="183"/>
      <c r="BSP66" s="183"/>
      <c r="BSQ66" s="183"/>
      <c r="BSR66" s="183"/>
      <c r="BSS66" s="183"/>
      <c r="BST66" s="183"/>
      <c r="BSU66" s="183"/>
      <c r="BSV66" s="183"/>
      <c r="BSW66" s="183"/>
      <c r="BSX66" s="183"/>
      <c r="BSY66" s="183"/>
      <c r="BSZ66" s="183"/>
      <c r="BTA66" s="183"/>
      <c r="BTB66" s="183"/>
      <c r="BTC66" s="183"/>
      <c r="BTD66" s="183"/>
      <c r="BTE66" s="183"/>
      <c r="BTF66" s="183"/>
      <c r="BTG66" s="183"/>
      <c r="BTH66" s="183"/>
      <c r="BTI66" s="183"/>
      <c r="BTJ66" s="183"/>
      <c r="BTK66" s="183"/>
      <c r="BTL66" s="183"/>
      <c r="BTM66" s="183"/>
      <c r="BTN66" s="183"/>
      <c r="BTO66" s="183"/>
      <c r="BTP66" s="183"/>
      <c r="BTQ66" s="183"/>
      <c r="BTR66" s="183"/>
      <c r="BTS66" s="183"/>
      <c r="BTT66" s="183"/>
      <c r="BTU66" s="183"/>
      <c r="BTV66" s="183"/>
      <c r="BTW66" s="183"/>
      <c r="BTX66" s="183"/>
      <c r="BTY66" s="183"/>
      <c r="BTZ66" s="183"/>
      <c r="BUA66" s="183"/>
      <c r="BUB66" s="183"/>
      <c r="BUC66" s="183"/>
      <c r="BUD66" s="183"/>
      <c r="BUE66" s="183"/>
      <c r="BUF66" s="183"/>
      <c r="BUG66" s="183"/>
      <c r="BUH66" s="183"/>
      <c r="BUI66" s="183"/>
      <c r="BUJ66" s="183"/>
      <c r="BUK66" s="183"/>
      <c r="BUL66" s="183"/>
      <c r="BUM66" s="183"/>
      <c r="BUN66" s="183"/>
      <c r="BUO66" s="183"/>
      <c r="BUP66" s="183"/>
      <c r="BUQ66" s="183"/>
      <c r="BUR66" s="183"/>
      <c r="BUS66" s="183"/>
      <c r="BUT66" s="183"/>
      <c r="BUU66" s="183"/>
      <c r="BUV66" s="183"/>
      <c r="BUW66" s="183"/>
      <c r="BUX66" s="183"/>
      <c r="BUY66" s="183"/>
      <c r="BUZ66" s="183"/>
      <c r="BVA66" s="183"/>
      <c r="BVB66" s="183"/>
      <c r="BVC66" s="183"/>
      <c r="BVD66" s="183"/>
      <c r="BVE66" s="183"/>
      <c r="BVF66" s="183"/>
      <c r="BVG66" s="183"/>
      <c r="BVH66" s="183"/>
      <c r="BVI66" s="183"/>
      <c r="BVJ66" s="183"/>
      <c r="BVK66" s="183"/>
      <c r="BVL66" s="183"/>
      <c r="BVM66" s="183"/>
      <c r="BVN66" s="183"/>
      <c r="BVO66" s="183"/>
      <c r="BVP66" s="183"/>
      <c r="BVQ66" s="183"/>
      <c r="BVR66" s="183"/>
      <c r="BVS66" s="183"/>
      <c r="BVT66" s="183"/>
      <c r="BVU66" s="183"/>
      <c r="BVV66" s="183"/>
      <c r="BVW66" s="183"/>
      <c r="BVX66" s="183"/>
      <c r="BVY66" s="183"/>
      <c r="BVZ66" s="183"/>
      <c r="BWA66" s="183"/>
      <c r="BWB66" s="183"/>
      <c r="BWC66" s="183"/>
      <c r="BWD66" s="183"/>
      <c r="BWE66" s="183"/>
      <c r="BWF66" s="183"/>
      <c r="BWG66" s="183"/>
      <c r="BWH66" s="183"/>
      <c r="BWI66" s="183"/>
      <c r="BWJ66" s="183"/>
      <c r="BWK66" s="183"/>
      <c r="BWL66" s="183"/>
      <c r="BWM66" s="183"/>
      <c r="BWN66" s="183"/>
      <c r="BWO66" s="183"/>
      <c r="BWP66" s="183"/>
      <c r="BWQ66" s="183"/>
      <c r="BWR66" s="183"/>
      <c r="BWS66" s="183"/>
      <c r="BWT66" s="183"/>
      <c r="BWU66" s="183"/>
      <c r="BWV66" s="183"/>
      <c r="BWW66" s="183"/>
      <c r="BWX66" s="183"/>
      <c r="BWY66" s="183"/>
      <c r="BWZ66" s="183"/>
      <c r="BXA66" s="183"/>
      <c r="BXB66" s="183"/>
      <c r="BXC66" s="183"/>
      <c r="BXD66" s="183"/>
      <c r="BXE66" s="183"/>
      <c r="BXF66" s="183"/>
      <c r="BXG66" s="183"/>
      <c r="BXH66" s="183"/>
      <c r="BXI66" s="183"/>
      <c r="BXJ66" s="183"/>
      <c r="BXK66" s="183"/>
      <c r="BXL66" s="183"/>
      <c r="BXM66" s="183"/>
      <c r="BXN66" s="183"/>
      <c r="BXO66" s="183"/>
      <c r="BXP66" s="183"/>
      <c r="BXQ66" s="183"/>
      <c r="BXR66" s="183"/>
      <c r="BXS66" s="183"/>
      <c r="BXT66" s="183"/>
      <c r="BXU66" s="183"/>
      <c r="BXV66" s="183"/>
      <c r="BXW66" s="183"/>
      <c r="BXX66" s="183"/>
      <c r="BXY66" s="183"/>
      <c r="BXZ66" s="183"/>
      <c r="BYA66" s="183"/>
      <c r="BYB66" s="183"/>
      <c r="BYC66" s="183"/>
      <c r="BYD66" s="183"/>
      <c r="BYE66" s="183"/>
      <c r="BYF66" s="183"/>
      <c r="BYG66" s="183"/>
      <c r="BYH66" s="183"/>
      <c r="BYI66" s="183"/>
      <c r="BYJ66" s="183"/>
      <c r="BYK66" s="183"/>
      <c r="BYL66" s="183"/>
      <c r="BYM66" s="183"/>
      <c r="BYN66" s="183"/>
      <c r="BYO66" s="183"/>
      <c r="BYP66" s="183"/>
      <c r="BYQ66" s="183"/>
      <c r="BYR66" s="183"/>
      <c r="BYS66" s="183"/>
      <c r="BYT66" s="183"/>
      <c r="BYU66" s="183"/>
      <c r="BYV66" s="183"/>
      <c r="BYW66" s="183"/>
      <c r="BYX66" s="183"/>
      <c r="BYY66" s="183"/>
      <c r="BYZ66" s="183"/>
      <c r="BZA66" s="183"/>
      <c r="BZB66" s="183"/>
      <c r="BZC66" s="183"/>
      <c r="BZD66" s="183"/>
      <c r="BZE66" s="183"/>
      <c r="BZF66" s="183"/>
      <c r="BZG66" s="183"/>
      <c r="BZH66" s="183"/>
      <c r="BZI66" s="183"/>
      <c r="BZJ66" s="183"/>
      <c r="BZK66" s="183"/>
      <c r="BZL66" s="183"/>
      <c r="BZM66" s="183"/>
      <c r="BZN66" s="183"/>
      <c r="BZO66" s="183"/>
      <c r="BZP66" s="183"/>
      <c r="BZQ66" s="183"/>
      <c r="BZR66" s="183"/>
      <c r="BZS66" s="183"/>
      <c r="BZT66" s="183"/>
      <c r="BZU66" s="183"/>
      <c r="BZV66" s="183"/>
      <c r="BZW66" s="183"/>
      <c r="BZX66" s="183"/>
      <c r="BZY66" s="183"/>
      <c r="BZZ66" s="183"/>
      <c r="CAA66" s="183"/>
      <c r="CAB66" s="183"/>
      <c r="CAC66" s="183"/>
      <c r="CAD66" s="183"/>
      <c r="CAE66" s="183"/>
      <c r="CAF66" s="183"/>
      <c r="CAG66" s="183"/>
      <c r="CAH66" s="183"/>
      <c r="CAI66" s="183"/>
      <c r="CAJ66" s="183"/>
      <c r="CAK66" s="183"/>
      <c r="CAL66" s="183"/>
      <c r="CAM66" s="183"/>
      <c r="CAN66" s="183"/>
      <c r="CAO66" s="183"/>
      <c r="CAP66" s="183"/>
      <c r="CAQ66" s="183"/>
      <c r="CAR66" s="183"/>
      <c r="CAS66" s="183"/>
      <c r="CAT66" s="183"/>
      <c r="CAU66" s="183"/>
      <c r="CAV66" s="183"/>
      <c r="CAW66" s="183"/>
      <c r="CAX66" s="183"/>
      <c r="CAY66" s="183"/>
      <c r="CAZ66" s="183"/>
      <c r="CBA66" s="183"/>
      <c r="CBB66" s="183"/>
      <c r="CBC66" s="183"/>
      <c r="CBD66" s="183"/>
      <c r="CBE66" s="183"/>
      <c r="CBF66" s="183"/>
      <c r="CBG66" s="183"/>
      <c r="CBH66" s="183"/>
      <c r="CBI66" s="183"/>
      <c r="CBJ66" s="183"/>
      <c r="CBK66" s="183"/>
      <c r="CBL66" s="183"/>
      <c r="CBM66" s="183"/>
      <c r="CBN66" s="183"/>
      <c r="CBO66" s="183"/>
      <c r="CBP66" s="183"/>
      <c r="CBQ66" s="183"/>
      <c r="CBR66" s="183"/>
      <c r="CBS66" s="183"/>
      <c r="CBT66" s="183"/>
      <c r="CBU66" s="183"/>
      <c r="CBV66" s="183"/>
      <c r="CBW66" s="183"/>
      <c r="CBX66" s="183"/>
      <c r="CBY66" s="183"/>
      <c r="CBZ66" s="183"/>
      <c r="CCA66" s="183"/>
      <c r="CCB66" s="183"/>
      <c r="CCC66" s="183"/>
      <c r="CCD66" s="183"/>
      <c r="CCE66" s="183"/>
      <c r="CCF66" s="183"/>
      <c r="CCG66" s="183"/>
      <c r="CCH66" s="183"/>
      <c r="CCI66" s="183"/>
      <c r="CCJ66" s="183"/>
      <c r="CCK66" s="183"/>
      <c r="CCL66" s="183"/>
      <c r="CCM66" s="183"/>
      <c r="CCN66" s="183"/>
      <c r="CCO66" s="183"/>
      <c r="CCP66" s="183"/>
      <c r="CCQ66" s="183"/>
      <c r="CCR66" s="183"/>
      <c r="CCS66" s="183"/>
      <c r="CCT66" s="183"/>
      <c r="CCU66" s="183"/>
      <c r="CCV66" s="183"/>
      <c r="CCW66" s="183"/>
      <c r="CCX66" s="183"/>
      <c r="CCY66" s="183"/>
      <c r="CCZ66" s="183"/>
      <c r="CDA66" s="183"/>
      <c r="CDB66" s="183"/>
      <c r="CDC66" s="183"/>
      <c r="CDD66" s="183"/>
      <c r="CDE66" s="183"/>
      <c r="CDF66" s="183"/>
      <c r="CDG66" s="183"/>
      <c r="CDH66" s="183"/>
      <c r="CDI66" s="183"/>
      <c r="CDJ66" s="183"/>
      <c r="CDK66" s="183"/>
      <c r="CDL66" s="183"/>
      <c r="CDM66" s="183"/>
      <c r="CDN66" s="183"/>
      <c r="CDO66" s="183"/>
      <c r="CDP66" s="183"/>
      <c r="CDQ66" s="183"/>
      <c r="CDR66" s="183"/>
      <c r="CDS66" s="183"/>
      <c r="CDT66" s="183"/>
      <c r="CDU66" s="183"/>
      <c r="CDV66" s="183"/>
      <c r="CDW66" s="183"/>
      <c r="CDX66" s="183"/>
      <c r="CDY66" s="183"/>
      <c r="CDZ66" s="183"/>
      <c r="CEA66" s="183"/>
      <c r="CEB66" s="183"/>
      <c r="CEC66" s="183"/>
      <c r="CED66" s="183"/>
      <c r="CEE66" s="183"/>
      <c r="CEF66" s="183"/>
      <c r="CEG66" s="183"/>
      <c r="CEH66" s="183"/>
      <c r="CEI66" s="183"/>
      <c r="CEJ66" s="183"/>
      <c r="CEK66" s="183"/>
      <c r="CEL66" s="183"/>
      <c r="CEM66" s="183"/>
      <c r="CEN66" s="183"/>
      <c r="CEO66" s="183"/>
      <c r="CEP66" s="183"/>
      <c r="CEQ66" s="183"/>
      <c r="CER66" s="183"/>
      <c r="CES66" s="183"/>
      <c r="CET66" s="183"/>
      <c r="CEU66" s="183"/>
      <c r="CEV66" s="183"/>
      <c r="CEW66" s="183"/>
      <c r="CEX66" s="183"/>
      <c r="CEY66" s="183"/>
      <c r="CEZ66" s="183"/>
      <c r="CFA66" s="183"/>
      <c r="CFB66" s="183"/>
      <c r="CFC66" s="183"/>
      <c r="CFD66" s="183"/>
      <c r="CFE66" s="183"/>
      <c r="CFF66" s="183"/>
      <c r="CFG66" s="183"/>
      <c r="CFH66" s="183"/>
      <c r="CFI66" s="183"/>
      <c r="CFJ66" s="183"/>
      <c r="CFK66" s="183"/>
      <c r="CFL66" s="183"/>
      <c r="CFM66" s="183"/>
      <c r="CFN66" s="183"/>
      <c r="CFO66" s="183"/>
      <c r="CFP66" s="183"/>
      <c r="CFQ66" s="183"/>
      <c r="CFR66" s="183"/>
      <c r="CFS66" s="183"/>
      <c r="CFT66" s="183"/>
      <c r="CFU66" s="183"/>
      <c r="CFV66" s="183"/>
      <c r="CFW66" s="183"/>
      <c r="CFX66" s="183"/>
      <c r="CFY66" s="183"/>
      <c r="CFZ66" s="183"/>
      <c r="CGA66" s="183"/>
      <c r="CGB66" s="183"/>
      <c r="CGC66" s="183"/>
      <c r="CGD66" s="183"/>
      <c r="CGE66" s="183"/>
      <c r="CGF66" s="183"/>
      <c r="CGG66" s="183"/>
      <c r="CGH66" s="183"/>
      <c r="CGI66" s="183"/>
      <c r="CGJ66" s="183"/>
      <c r="CGK66" s="183"/>
      <c r="CGL66" s="183"/>
      <c r="CGM66" s="183"/>
      <c r="CGN66" s="183"/>
      <c r="CGO66" s="183"/>
      <c r="CGP66" s="183"/>
      <c r="CGQ66" s="183"/>
      <c r="CGR66" s="183"/>
      <c r="CGS66" s="183"/>
      <c r="CGT66" s="183"/>
      <c r="CGU66" s="183"/>
      <c r="CGV66" s="183"/>
      <c r="CGW66" s="183"/>
      <c r="CGX66" s="183"/>
      <c r="CGY66" s="183"/>
      <c r="CGZ66" s="183"/>
      <c r="CHA66" s="183"/>
      <c r="CHB66" s="183"/>
      <c r="CHC66" s="183"/>
      <c r="CHD66" s="183"/>
      <c r="CHE66" s="183"/>
      <c r="CHF66" s="183"/>
      <c r="CHG66" s="183"/>
      <c r="CHH66" s="183"/>
      <c r="CHI66" s="183"/>
      <c r="CHJ66" s="183"/>
      <c r="CHK66" s="183"/>
      <c r="CHL66" s="183"/>
      <c r="CHM66" s="183"/>
      <c r="CHN66" s="183"/>
      <c r="CHO66" s="183"/>
      <c r="CHP66" s="183"/>
      <c r="CHQ66" s="183"/>
      <c r="CHR66" s="183"/>
      <c r="CHS66" s="183"/>
      <c r="CHT66" s="183"/>
      <c r="CHU66" s="183"/>
      <c r="CHV66" s="183"/>
      <c r="CHW66" s="183"/>
      <c r="CHX66" s="183"/>
      <c r="CHY66" s="183"/>
      <c r="CHZ66" s="183"/>
      <c r="CIA66" s="183"/>
      <c r="CIB66" s="183"/>
      <c r="CIC66" s="183"/>
      <c r="CID66" s="183"/>
      <c r="CIE66" s="183"/>
      <c r="CIF66" s="183"/>
      <c r="CIG66" s="183"/>
      <c r="CIH66" s="183"/>
      <c r="CII66" s="183"/>
      <c r="CIJ66" s="183"/>
      <c r="CIK66" s="183"/>
      <c r="CIL66" s="183"/>
      <c r="CIM66" s="183"/>
      <c r="CIN66" s="183"/>
      <c r="CIO66" s="183"/>
      <c r="CIP66" s="183"/>
      <c r="CIQ66" s="183"/>
      <c r="CIR66" s="183"/>
      <c r="CIS66" s="183"/>
      <c r="CIT66" s="183"/>
      <c r="CIU66" s="183"/>
      <c r="CIV66" s="183"/>
      <c r="CIW66" s="183"/>
      <c r="CIX66" s="183"/>
      <c r="CIY66" s="183"/>
      <c r="CIZ66" s="183"/>
      <c r="CJA66" s="183"/>
      <c r="CJB66" s="183"/>
      <c r="CJC66" s="183"/>
      <c r="CJD66" s="183"/>
      <c r="CJE66" s="183"/>
      <c r="CJF66" s="183"/>
      <c r="CJG66" s="183"/>
      <c r="CJH66" s="183"/>
      <c r="CJI66" s="183"/>
      <c r="CJJ66" s="183"/>
      <c r="CJK66" s="183"/>
      <c r="CJL66" s="183"/>
      <c r="CJM66" s="183"/>
      <c r="CJN66" s="183"/>
      <c r="CJO66" s="183"/>
      <c r="CJP66" s="183"/>
      <c r="CJQ66" s="183"/>
      <c r="CJR66" s="183"/>
      <c r="CJS66" s="183"/>
      <c r="CJT66" s="183"/>
      <c r="CJU66" s="183"/>
      <c r="CJV66" s="183"/>
      <c r="CJW66" s="183"/>
      <c r="CJX66" s="183"/>
      <c r="CJY66" s="183"/>
      <c r="CJZ66" s="183"/>
      <c r="CKA66" s="183"/>
      <c r="CKB66" s="183"/>
      <c r="CKC66" s="183"/>
      <c r="CKD66" s="183"/>
      <c r="CKE66" s="183"/>
      <c r="CKF66" s="183"/>
      <c r="CKG66" s="183"/>
      <c r="CKH66" s="183"/>
      <c r="CKI66" s="183"/>
      <c r="CKJ66" s="183"/>
      <c r="CKK66" s="183"/>
      <c r="CKL66" s="183"/>
      <c r="CKM66" s="183"/>
      <c r="CKN66" s="183"/>
      <c r="CKO66" s="183"/>
      <c r="CKP66" s="183"/>
      <c r="CKQ66" s="183"/>
      <c r="CKR66" s="183"/>
      <c r="CKS66" s="183"/>
      <c r="CKT66" s="183"/>
      <c r="CKU66" s="183"/>
      <c r="CKV66" s="183"/>
      <c r="CKW66" s="183"/>
      <c r="CKX66" s="183"/>
      <c r="CKY66" s="183"/>
      <c r="CKZ66" s="183"/>
      <c r="CLA66" s="183"/>
      <c r="CLB66" s="183"/>
      <c r="CLC66" s="183"/>
      <c r="CLD66" s="183"/>
      <c r="CLE66" s="183"/>
      <c r="CLF66" s="183"/>
      <c r="CLG66" s="183"/>
      <c r="CLH66" s="183"/>
      <c r="CLI66" s="183"/>
      <c r="CLJ66" s="183"/>
      <c r="CLK66" s="183"/>
      <c r="CLL66" s="183"/>
      <c r="CLM66" s="183"/>
      <c r="CLN66" s="183"/>
      <c r="CLO66" s="183"/>
      <c r="CLP66" s="183"/>
      <c r="CLQ66" s="183"/>
      <c r="CLR66" s="183"/>
      <c r="CLS66" s="183"/>
      <c r="CLT66" s="183"/>
      <c r="CLU66" s="183"/>
      <c r="CLV66" s="183"/>
      <c r="CLW66" s="183"/>
      <c r="CLX66" s="183"/>
      <c r="CLY66" s="183"/>
      <c r="CLZ66" s="183"/>
      <c r="CMA66" s="183"/>
      <c r="CMB66" s="183"/>
      <c r="CMC66" s="183"/>
      <c r="CMD66" s="183"/>
      <c r="CME66" s="183"/>
      <c r="CMF66" s="183"/>
      <c r="CMG66" s="183"/>
      <c r="CMH66" s="183"/>
      <c r="CMI66" s="183"/>
      <c r="CMJ66" s="183"/>
      <c r="CMK66" s="183"/>
      <c r="CML66" s="183"/>
      <c r="CMM66" s="183"/>
      <c r="CMN66" s="183"/>
      <c r="CMO66" s="183"/>
      <c r="CMP66" s="183"/>
      <c r="CMQ66" s="183"/>
      <c r="CMR66" s="183"/>
      <c r="CMS66" s="183"/>
      <c r="CMT66" s="183"/>
      <c r="CMU66" s="183"/>
      <c r="CMV66" s="183"/>
      <c r="CMW66" s="183"/>
      <c r="CMX66" s="183"/>
      <c r="CMY66" s="183"/>
      <c r="CMZ66" s="183"/>
      <c r="CNA66" s="183"/>
      <c r="CNB66" s="183"/>
      <c r="CNC66" s="183"/>
      <c r="CND66" s="183"/>
      <c r="CNE66" s="183"/>
      <c r="CNF66" s="183"/>
      <c r="CNG66" s="183"/>
      <c r="CNH66" s="183"/>
      <c r="CNI66" s="183"/>
      <c r="CNJ66" s="183"/>
      <c r="CNK66" s="183"/>
      <c r="CNL66" s="183"/>
      <c r="CNM66" s="183"/>
      <c r="CNN66" s="183"/>
      <c r="CNO66" s="183"/>
      <c r="CNP66" s="183"/>
      <c r="CNQ66" s="183"/>
      <c r="CNR66" s="183"/>
      <c r="CNS66" s="183"/>
      <c r="CNT66" s="183"/>
      <c r="CNU66" s="183"/>
      <c r="CNV66" s="183"/>
      <c r="CNW66" s="183"/>
      <c r="CNX66" s="183"/>
      <c r="CNY66" s="183"/>
      <c r="CNZ66" s="183"/>
      <c r="COA66" s="183"/>
      <c r="COB66" s="183"/>
      <c r="COC66" s="183"/>
      <c r="COD66" s="183"/>
      <c r="COE66" s="183"/>
      <c r="COF66" s="183"/>
      <c r="COG66" s="183"/>
      <c r="COH66" s="183"/>
      <c r="COI66" s="183"/>
      <c r="COJ66" s="183"/>
      <c r="COK66" s="183"/>
      <c r="COL66" s="183"/>
      <c r="COM66" s="183"/>
      <c r="CON66" s="183"/>
      <c r="COO66" s="183"/>
      <c r="COP66" s="183"/>
      <c r="COQ66" s="183"/>
      <c r="COR66" s="183"/>
      <c r="COS66" s="183"/>
      <c r="COT66" s="183"/>
      <c r="COU66" s="183"/>
      <c r="COV66" s="183"/>
      <c r="COW66" s="183"/>
      <c r="COX66" s="183"/>
      <c r="COY66" s="183"/>
      <c r="COZ66" s="183"/>
      <c r="CPA66" s="183"/>
      <c r="CPB66" s="183"/>
      <c r="CPC66" s="183"/>
      <c r="CPD66" s="183"/>
      <c r="CPE66" s="183"/>
      <c r="CPF66" s="183"/>
      <c r="CPG66" s="183"/>
      <c r="CPH66" s="183"/>
      <c r="CPI66" s="183"/>
      <c r="CPJ66" s="183"/>
      <c r="CPK66" s="183"/>
      <c r="CPL66" s="183"/>
      <c r="CPM66" s="183"/>
      <c r="CPN66" s="183"/>
      <c r="CPO66" s="183"/>
      <c r="CPP66" s="183"/>
      <c r="CPQ66" s="183"/>
      <c r="CPR66" s="183"/>
      <c r="CPS66" s="183"/>
      <c r="CPT66" s="183"/>
      <c r="CPU66" s="183"/>
      <c r="CPV66" s="183"/>
      <c r="CPW66" s="183"/>
      <c r="CPX66" s="183"/>
      <c r="CPY66" s="183"/>
      <c r="CPZ66" s="183"/>
      <c r="CQA66" s="183"/>
      <c r="CQB66" s="183"/>
      <c r="CQC66" s="183"/>
      <c r="CQD66" s="183"/>
      <c r="CQE66" s="183"/>
      <c r="CQF66" s="183"/>
      <c r="CQG66" s="183"/>
      <c r="CQH66" s="183"/>
      <c r="CQI66" s="183"/>
      <c r="CQJ66" s="183"/>
      <c r="CQK66" s="183"/>
      <c r="CQL66" s="183"/>
      <c r="CQM66" s="183"/>
      <c r="CQN66" s="183"/>
      <c r="CQO66" s="183"/>
      <c r="CQP66" s="183"/>
      <c r="CQQ66" s="183"/>
      <c r="CQR66" s="183"/>
      <c r="CQS66" s="183"/>
      <c r="CQT66" s="183"/>
      <c r="CQU66" s="183"/>
      <c r="CQV66" s="183"/>
      <c r="CQW66" s="183"/>
      <c r="CQX66" s="183"/>
      <c r="CQY66" s="183"/>
      <c r="CQZ66" s="183"/>
      <c r="CRA66" s="183"/>
      <c r="CRB66" s="183"/>
      <c r="CRC66" s="183"/>
      <c r="CRD66" s="183"/>
      <c r="CRE66" s="183"/>
      <c r="CRF66" s="183"/>
      <c r="CRG66" s="183"/>
      <c r="CRH66" s="183"/>
      <c r="CRI66" s="183"/>
      <c r="CRJ66" s="183"/>
      <c r="CRK66" s="183"/>
      <c r="CRL66" s="183"/>
      <c r="CRM66" s="183"/>
      <c r="CRN66" s="183"/>
      <c r="CRO66" s="183"/>
      <c r="CRP66" s="183"/>
      <c r="CRQ66" s="183"/>
      <c r="CRR66" s="183"/>
      <c r="CRS66" s="183"/>
      <c r="CRT66" s="183"/>
      <c r="CRU66" s="183"/>
      <c r="CRV66" s="183"/>
      <c r="CRW66" s="183"/>
      <c r="CRX66" s="183"/>
      <c r="CRY66" s="183"/>
      <c r="CRZ66" s="183"/>
      <c r="CSA66" s="183"/>
      <c r="CSB66" s="183"/>
      <c r="CSC66" s="183"/>
      <c r="CSD66" s="183"/>
      <c r="CSE66" s="183"/>
      <c r="CSF66" s="183"/>
      <c r="CSG66" s="183"/>
      <c r="CSH66" s="183"/>
      <c r="CSI66" s="183"/>
      <c r="CSJ66" s="183"/>
      <c r="CSK66" s="183"/>
      <c r="CSL66" s="183"/>
      <c r="CSM66" s="183"/>
      <c r="CSN66" s="183"/>
      <c r="CSO66" s="183"/>
      <c r="CSP66" s="183"/>
      <c r="CSQ66" s="183"/>
      <c r="CSR66" s="183"/>
      <c r="CSS66" s="183"/>
      <c r="CST66" s="183"/>
      <c r="CSU66" s="183"/>
      <c r="CSV66" s="183"/>
      <c r="CSW66" s="183"/>
      <c r="CSX66" s="183"/>
      <c r="CSY66" s="183"/>
      <c r="CSZ66" s="183"/>
      <c r="CTA66" s="183"/>
      <c r="CTB66" s="183"/>
      <c r="CTC66" s="183"/>
      <c r="CTD66" s="183"/>
      <c r="CTE66" s="183"/>
      <c r="CTF66" s="183"/>
      <c r="CTG66" s="183"/>
      <c r="CTH66" s="183"/>
      <c r="CTI66" s="183"/>
      <c r="CTJ66" s="183"/>
      <c r="CTK66" s="183"/>
      <c r="CTL66" s="183"/>
      <c r="CTM66" s="183"/>
      <c r="CTN66" s="183"/>
      <c r="CTO66" s="183"/>
      <c r="CTP66" s="183"/>
      <c r="CTQ66" s="183"/>
      <c r="CTR66" s="183"/>
      <c r="CTS66" s="183"/>
      <c r="CTT66" s="183"/>
      <c r="CTU66" s="183"/>
      <c r="CTV66" s="183"/>
      <c r="CTW66" s="183"/>
      <c r="CTX66" s="183"/>
      <c r="CTY66" s="183"/>
      <c r="CTZ66" s="183"/>
      <c r="CUA66" s="183"/>
      <c r="CUB66" s="183"/>
      <c r="CUC66" s="183"/>
      <c r="CUD66" s="183"/>
      <c r="CUE66" s="183"/>
      <c r="CUF66" s="183"/>
      <c r="CUG66" s="183"/>
      <c r="CUH66" s="183"/>
      <c r="CUI66" s="183"/>
      <c r="CUJ66" s="183"/>
      <c r="CUK66" s="183"/>
      <c r="CUL66" s="183"/>
      <c r="CUM66" s="183"/>
      <c r="CUN66" s="183"/>
      <c r="CUO66" s="183"/>
      <c r="CUP66" s="183"/>
      <c r="CUQ66" s="183"/>
      <c r="CUR66" s="183"/>
      <c r="CUS66" s="183"/>
      <c r="CUT66" s="183"/>
      <c r="CUU66" s="183"/>
      <c r="CUV66" s="183"/>
      <c r="CUW66" s="183"/>
      <c r="CUX66" s="183"/>
      <c r="CUY66" s="183"/>
      <c r="CUZ66" s="183"/>
      <c r="CVA66" s="183"/>
      <c r="CVB66" s="183"/>
      <c r="CVC66" s="183"/>
      <c r="CVD66" s="183"/>
      <c r="CVE66" s="183"/>
      <c r="CVF66" s="183"/>
      <c r="CVG66" s="183"/>
      <c r="CVH66" s="183"/>
      <c r="CVI66" s="183"/>
      <c r="CVJ66" s="183"/>
      <c r="CVK66" s="183"/>
      <c r="CVL66" s="183"/>
      <c r="CVM66" s="183"/>
      <c r="CVN66" s="183"/>
      <c r="CVO66" s="183"/>
      <c r="CVP66" s="183"/>
      <c r="CVQ66" s="183"/>
      <c r="CVR66" s="183"/>
      <c r="CVS66" s="183"/>
      <c r="CVT66" s="183"/>
      <c r="CVU66" s="183"/>
      <c r="CVV66" s="183"/>
      <c r="CVW66" s="183"/>
      <c r="CVX66" s="183"/>
      <c r="CVY66" s="183"/>
      <c r="CVZ66" s="183"/>
      <c r="CWA66" s="183"/>
      <c r="CWB66" s="183"/>
      <c r="CWC66" s="183"/>
      <c r="CWD66" s="183"/>
      <c r="CWE66" s="183"/>
      <c r="CWF66" s="183"/>
      <c r="CWG66" s="183"/>
      <c r="CWH66" s="183"/>
      <c r="CWI66" s="183"/>
      <c r="CWJ66" s="183"/>
      <c r="CWK66" s="183"/>
      <c r="CWL66" s="183"/>
      <c r="CWM66" s="183"/>
      <c r="CWN66" s="183"/>
      <c r="CWO66" s="183"/>
      <c r="CWP66" s="183"/>
      <c r="CWQ66" s="183"/>
      <c r="CWR66" s="183"/>
      <c r="CWS66" s="183"/>
      <c r="CWT66" s="183"/>
      <c r="CWU66" s="183"/>
      <c r="CWV66" s="183"/>
      <c r="CWW66" s="183"/>
      <c r="CWX66" s="183"/>
      <c r="CWY66" s="183"/>
      <c r="CWZ66" s="183"/>
      <c r="CXA66" s="183"/>
      <c r="CXB66" s="183"/>
      <c r="CXC66" s="183"/>
      <c r="CXD66" s="183"/>
      <c r="CXE66" s="183"/>
      <c r="CXF66" s="183"/>
      <c r="CXG66" s="183"/>
      <c r="CXH66" s="183"/>
      <c r="CXI66" s="183"/>
      <c r="CXJ66" s="183"/>
      <c r="CXK66" s="183"/>
      <c r="CXL66" s="183"/>
      <c r="CXM66" s="183"/>
      <c r="CXN66" s="183"/>
      <c r="CXO66" s="183"/>
      <c r="CXP66" s="183"/>
      <c r="CXQ66" s="183"/>
      <c r="CXR66" s="183"/>
      <c r="CXS66" s="183"/>
      <c r="CXT66" s="183"/>
      <c r="CXU66" s="183"/>
      <c r="CXV66" s="183"/>
      <c r="CXW66" s="183"/>
      <c r="CXX66" s="183"/>
      <c r="CXY66" s="183"/>
      <c r="CXZ66" s="183"/>
      <c r="CYA66" s="183"/>
      <c r="CYB66" s="183"/>
      <c r="CYC66" s="183"/>
      <c r="CYD66" s="183"/>
      <c r="CYE66" s="183"/>
      <c r="CYF66" s="183"/>
      <c r="CYG66" s="183"/>
      <c r="CYH66" s="183"/>
      <c r="CYI66" s="183"/>
      <c r="CYJ66" s="183"/>
      <c r="CYK66" s="183"/>
      <c r="CYL66" s="183"/>
      <c r="CYM66" s="183"/>
      <c r="CYN66" s="183"/>
      <c r="CYO66" s="183"/>
      <c r="CYP66" s="183"/>
      <c r="CYQ66" s="183"/>
      <c r="CYR66" s="183"/>
      <c r="CYS66" s="183"/>
      <c r="CYT66" s="183"/>
      <c r="CYU66" s="183"/>
      <c r="CYV66" s="183"/>
      <c r="CYW66" s="183"/>
      <c r="CYX66" s="183"/>
      <c r="CYY66" s="183"/>
      <c r="CYZ66" s="183"/>
      <c r="CZA66" s="183"/>
      <c r="CZB66" s="183"/>
      <c r="CZC66" s="183"/>
      <c r="CZD66" s="183"/>
      <c r="CZE66" s="183"/>
      <c r="CZF66" s="183"/>
      <c r="CZG66" s="183"/>
      <c r="CZH66" s="183"/>
      <c r="CZI66" s="183"/>
      <c r="CZJ66" s="183"/>
      <c r="CZK66" s="183"/>
      <c r="CZL66" s="183"/>
      <c r="CZM66" s="183"/>
      <c r="CZN66" s="183"/>
      <c r="CZO66" s="183"/>
      <c r="CZP66" s="183"/>
      <c r="CZQ66" s="183"/>
      <c r="CZR66" s="183"/>
      <c r="CZS66" s="183"/>
      <c r="CZT66" s="183"/>
      <c r="CZU66" s="183"/>
      <c r="CZV66" s="183"/>
      <c r="CZW66" s="183"/>
      <c r="CZX66" s="183"/>
      <c r="CZY66" s="183"/>
      <c r="CZZ66" s="183"/>
      <c r="DAA66" s="183"/>
      <c r="DAB66" s="183"/>
      <c r="DAC66" s="183"/>
      <c r="DAD66" s="183"/>
      <c r="DAE66" s="183"/>
      <c r="DAF66" s="183"/>
      <c r="DAG66" s="183"/>
      <c r="DAH66" s="183"/>
      <c r="DAI66" s="183"/>
      <c r="DAJ66" s="183"/>
      <c r="DAK66" s="183"/>
      <c r="DAL66" s="183"/>
      <c r="DAM66" s="183"/>
      <c r="DAN66" s="183"/>
      <c r="DAO66" s="183"/>
      <c r="DAP66" s="183"/>
      <c r="DAQ66" s="183"/>
      <c r="DAR66" s="183"/>
      <c r="DAS66" s="183"/>
      <c r="DAT66" s="183"/>
      <c r="DAU66" s="183"/>
      <c r="DAV66" s="183"/>
      <c r="DAW66" s="183"/>
      <c r="DAX66" s="183"/>
      <c r="DAY66" s="183"/>
      <c r="DAZ66" s="183"/>
      <c r="DBA66" s="183"/>
      <c r="DBB66" s="183"/>
      <c r="DBC66" s="183"/>
      <c r="DBD66" s="183"/>
      <c r="DBE66" s="183"/>
      <c r="DBF66" s="183"/>
      <c r="DBG66" s="183"/>
      <c r="DBH66" s="183"/>
      <c r="DBI66" s="183"/>
      <c r="DBJ66" s="183"/>
      <c r="DBK66" s="183"/>
      <c r="DBL66" s="183"/>
      <c r="DBM66" s="183"/>
      <c r="DBN66" s="183"/>
      <c r="DBO66" s="183"/>
      <c r="DBP66" s="183"/>
      <c r="DBQ66" s="183"/>
      <c r="DBR66" s="183"/>
      <c r="DBS66" s="183"/>
      <c r="DBT66" s="183"/>
      <c r="DBU66" s="183"/>
      <c r="DBV66" s="183"/>
      <c r="DBW66" s="183"/>
      <c r="DBX66" s="183"/>
      <c r="DBY66" s="183"/>
      <c r="DBZ66" s="183"/>
      <c r="DCA66" s="183"/>
      <c r="DCB66" s="183"/>
      <c r="DCC66" s="183"/>
      <c r="DCD66" s="183"/>
      <c r="DCE66" s="183"/>
      <c r="DCF66" s="183"/>
      <c r="DCG66" s="183"/>
      <c r="DCH66" s="183"/>
      <c r="DCI66" s="183"/>
      <c r="DCJ66" s="183"/>
      <c r="DCK66" s="183"/>
      <c r="DCL66" s="183"/>
      <c r="DCM66" s="183"/>
      <c r="DCN66" s="183"/>
      <c r="DCO66" s="183"/>
      <c r="DCP66" s="183"/>
      <c r="DCQ66" s="183"/>
      <c r="DCR66" s="183"/>
      <c r="DCS66" s="183"/>
      <c r="DCT66" s="183"/>
      <c r="DCU66" s="183"/>
      <c r="DCV66" s="183"/>
      <c r="DCW66" s="183"/>
      <c r="DCX66" s="183"/>
      <c r="DCY66" s="183"/>
      <c r="DCZ66" s="183"/>
      <c r="DDA66" s="183"/>
      <c r="DDB66" s="183"/>
      <c r="DDC66" s="183"/>
      <c r="DDD66" s="183"/>
      <c r="DDE66" s="183"/>
      <c r="DDF66" s="183"/>
      <c r="DDG66" s="183"/>
      <c r="DDH66" s="183"/>
      <c r="DDI66" s="183"/>
      <c r="DDJ66" s="183"/>
      <c r="DDK66" s="183"/>
      <c r="DDL66" s="183"/>
      <c r="DDM66" s="183"/>
      <c r="DDN66" s="183"/>
      <c r="DDO66" s="183"/>
      <c r="DDP66" s="183"/>
      <c r="DDQ66" s="183"/>
      <c r="DDR66" s="183"/>
      <c r="DDS66" s="183"/>
      <c r="DDT66" s="183"/>
      <c r="DDU66" s="183"/>
      <c r="DDV66" s="183"/>
      <c r="DDW66" s="183"/>
      <c r="DDX66" s="183"/>
      <c r="DDY66" s="183"/>
      <c r="DDZ66" s="183"/>
      <c r="DEA66" s="183"/>
      <c r="DEB66" s="183"/>
      <c r="DEC66" s="183"/>
      <c r="DED66" s="183"/>
      <c r="DEE66" s="183"/>
      <c r="DEF66" s="183"/>
      <c r="DEG66" s="183"/>
      <c r="DEH66" s="183"/>
      <c r="DEI66" s="183"/>
      <c r="DEJ66" s="183"/>
      <c r="DEK66" s="183"/>
      <c r="DEL66" s="183"/>
      <c r="DEM66" s="183"/>
      <c r="DEN66" s="183"/>
      <c r="DEO66" s="183"/>
      <c r="DEP66" s="183"/>
      <c r="DEQ66" s="183"/>
      <c r="DER66" s="183"/>
      <c r="DES66" s="183"/>
      <c r="DET66" s="183"/>
      <c r="DEU66" s="183"/>
      <c r="DEV66" s="183"/>
      <c r="DEW66" s="183"/>
      <c r="DEX66" s="183"/>
      <c r="DEY66" s="183"/>
      <c r="DEZ66" s="183"/>
      <c r="DFA66" s="183"/>
      <c r="DFB66" s="183"/>
      <c r="DFC66" s="183"/>
      <c r="DFD66" s="183"/>
      <c r="DFE66" s="183"/>
      <c r="DFF66" s="183"/>
      <c r="DFG66" s="183"/>
      <c r="DFH66" s="183"/>
      <c r="DFI66" s="183"/>
      <c r="DFJ66" s="183"/>
      <c r="DFK66" s="183"/>
      <c r="DFL66" s="183"/>
      <c r="DFM66" s="183"/>
      <c r="DFN66" s="183"/>
      <c r="DFO66" s="183"/>
      <c r="DFP66" s="183"/>
      <c r="DFQ66" s="183"/>
      <c r="DFR66" s="183"/>
      <c r="DFS66" s="183"/>
      <c r="DFT66" s="183"/>
      <c r="DFU66" s="183"/>
      <c r="DFV66" s="183"/>
      <c r="DFW66" s="183"/>
      <c r="DFX66" s="183"/>
      <c r="DFY66" s="183"/>
      <c r="DFZ66" s="183"/>
      <c r="DGA66" s="183"/>
      <c r="DGB66" s="183"/>
      <c r="DGC66" s="183"/>
      <c r="DGD66" s="183"/>
      <c r="DGE66" s="183"/>
      <c r="DGF66" s="183"/>
      <c r="DGG66" s="183"/>
      <c r="DGH66" s="183"/>
      <c r="DGI66" s="183"/>
      <c r="DGJ66" s="183"/>
      <c r="DGK66" s="183"/>
      <c r="DGL66" s="183"/>
      <c r="DGM66" s="183"/>
      <c r="DGN66" s="183"/>
      <c r="DGO66" s="183"/>
      <c r="DGP66" s="183"/>
      <c r="DGQ66" s="183"/>
      <c r="DGR66" s="183"/>
      <c r="DGS66" s="183"/>
      <c r="DGT66" s="183"/>
      <c r="DGU66" s="183"/>
      <c r="DGV66" s="183"/>
      <c r="DGW66" s="183"/>
      <c r="DGX66" s="183"/>
      <c r="DGY66" s="183"/>
      <c r="DGZ66" s="183"/>
      <c r="DHA66" s="183"/>
      <c r="DHB66" s="183"/>
      <c r="DHC66" s="183"/>
      <c r="DHD66" s="183"/>
      <c r="DHE66" s="183"/>
      <c r="DHF66" s="183"/>
      <c r="DHG66" s="183"/>
      <c r="DHH66" s="183"/>
      <c r="DHI66" s="183"/>
      <c r="DHJ66" s="183"/>
      <c r="DHK66" s="183"/>
      <c r="DHL66" s="183"/>
      <c r="DHM66" s="183"/>
      <c r="DHN66" s="183"/>
      <c r="DHO66" s="183"/>
      <c r="DHP66" s="183"/>
      <c r="DHQ66" s="183"/>
      <c r="DHR66" s="183"/>
      <c r="DHS66" s="183"/>
      <c r="DHT66" s="183"/>
      <c r="DHU66" s="183"/>
      <c r="DHV66" s="183"/>
      <c r="DHW66" s="183"/>
      <c r="DHX66" s="183"/>
      <c r="DHY66" s="183"/>
      <c r="DHZ66" s="183"/>
      <c r="DIA66" s="183"/>
      <c r="DIB66" s="183"/>
      <c r="DIC66" s="183"/>
      <c r="DID66" s="183"/>
      <c r="DIE66" s="183"/>
      <c r="DIF66" s="183"/>
      <c r="DIG66" s="183"/>
      <c r="DIH66" s="183"/>
      <c r="DII66" s="183"/>
      <c r="DIJ66" s="183"/>
      <c r="DIK66" s="183"/>
      <c r="DIL66" s="183"/>
      <c r="DIM66" s="183"/>
      <c r="DIN66" s="183"/>
      <c r="DIO66" s="183"/>
      <c r="DIP66" s="183"/>
      <c r="DIQ66" s="183"/>
      <c r="DIR66" s="183"/>
      <c r="DIS66" s="183"/>
      <c r="DIT66" s="183"/>
      <c r="DIU66" s="183"/>
      <c r="DIV66" s="183"/>
      <c r="DIW66" s="183"/>
      <c r="DIX66" s="183"/>
      <c r="DIY66" s="183"/>
      <c r="DIZ66" s="183"/>
      <c r="DJA66" s="183"/>
      <c r="DJB66" s="183"/>
      <c r="DJC66" s="183"/>
      <c r="DJD66" s="183"/>
      <c r="DJE66" s="183"/>
      <c r="DJF66" s="183"/>
      <c r="DJG66" s="183"/>
      <c r="DJH66" s="183"/>
      <c r="DJI66" s="183"/>
      <c r="DJJ66" s="183"/>
      <c r="DJK66" s="183"/>
      <c r="DJL66" s="183"/>
      <c r="DJM66" s="183"/>
      <c r="DJN66" s="183"/>
      <c r="DJO66" s="183"/>
      <c r="DJP66" s="183"/>
      <c r="DJQ66" s="183"/>
      <c r="DJR66" s="183"/>
      <c r="DJS66" s="183"/>
      <c r="DJT66" s="183"/>
      <c r="DJU66" s="183"/>
      <c r="DJV66" s="183"/>
      <c r="DJW66" s="183"/>
      <c r="DJX66" s="183"/>
      <c r="DJY66" s="183"/>
      <c r="DJZ66" s="183"/>
      <c r="DKA66" s="183"/>
      <c r="DKB66" s="183"/>
      <c r="DKC66" s="183"/>
      <c r="DKD66" s="183"/>
      <c r="DKE66" s="183"/>
      <c r="DKF66" s="183"/>
      <c r="DKG66" s="183"/>
      <c r="DKH66" s="183"/>
      <c r="DKI66" s="183"/>
      <c r="DKJ66" s="183"/>
      <c r="DKK66" s="183"/>
      <c r="DKL66" s="183"/>
      <c r="DKM66" s="183"/>
      <c r="DKN66" s="183"/>
      <c r="DKO66" s="183"/>
      <c r="DKP66" s="183"/>
      <c r="DKQ66" s="183"/>
      <c r="DKR66" s="183"/>
      <c r="DKS66" s="183"/>
      <c r="DKT66" s="183"/>
      <c r="DKU66" s="183"/>
      <c r="DKV66" s="183"/>
      <c r="DKW66" s="183"/>
      <c r="DKX66" s="183"/>
      <c r="DKY66" s="183"/>
      <c r="DKZ66" s="183"/>
      <c r="DLA66" s="183"/>
      <c r="DLB66" s="183"/>
      <c r="DLC66" s="183"/>
      <c r="DLD66" s="183"/>
      <c r="DLE66" s="183"/>
      <c r="DLF66" s="183"/>
      <c r="DLG66" s="183"/>
      <c r="DLH66" s="183"/>
      <c r="DLI66" s="183"/>
      <c r="DLJ66" s="183"/>
      <c r="DLK66" s="183"/>
      <c r="DLL66" s="183"/>
      <c r="DLM66" s="183"/>
      <c r="DLN66" s="183"/>
      <c r="DLO66" s="183"/>
      <c r="DLP66" s="183"/>
      <c r="DLQ66" s="183"/>
      <c r="DLR66" s="183"/>
      <c r="DLS66" s="183"/>
      <c r="DLT66" s="183"/>
      <c r="DLU66" s="183"/>
      <c r="DLV66" s="183"/>
      <c r="DLW66" s="183"/>
      <c r="DLX66" s="183"/>
      <c r="DLY66" s="183"/>
      <c r="DLZ66" s="183"/>
      <c r="DMA66" s="183"/>
      <c r="DMB66" s="183"/>
      <c r="DMC66" s="183"/>
      <c r="DMD66" s="183"/>
      <c r="DME66" s="183"/>
      <c r="DMF66" s="183"/>
      <c r="DMG66" s="183"/>
      <c r="DMH66" s="183"/>
      <c r="DMI66" s="183"/>
      <c r="DMJ66" s="183"/>
      <c r="DMK66" s="183"/>
      <c r="DML66" s="183"/>
      <c r="DMM66" s="183"/>
      <c r="DMN66" s="183"/>
      <c r="DMO66" s="183"/>
      <c r="DMP66" s="183"/>
      <c r="DMQ66" s="183"/>
      <c r="DMR66" s="183"/>
      <c r="DMS66" s="183"/>
      <c r="DMT66" s="183"/>
      <c r="DMU66" s="183"/>
      <c r="DMV66" s="183"/>
      <c r="DMW66" s="183"/>
      <c r="DMX66" s="183"/>
      <c r="DMY66" s="183"/>
      <c r="DMZ66" s="183"/>
      <c r="DNA66" s="183"/>
      <c r="DNB66" s="183"/>
      <c r="DNC66" s="183"/>
      <c r="DND66" s="183"/>
      <c r="DNE66" s="183"/>
      <c r="DNF66" s="183"/>
      <c r="DNG66" s="183"/>
      <c r="DNH66" s="183"/>
      <c r="DNI66" s="183"/>
      <c r="DNJ66" s="183"/>
      <c r="DNK66" s="183"/>
      <c r="DNL66" s="183"/>
      <c r="DNM66" s="183"/>
      <c r="DNN66" s="183"/>
      <c r="DNO66" s="183"/>
      <c r="DNP66" s="183"/>
      <c r="DNQ66" s="183"/>
      <c r="DNR66" s="183"/>
      <c r="DNS66" s="183"/>
      <c r="DNT66" s="183"/>
      <c r="DNU66" s="183"/>
      <c r="DNV66" s="183"/>
      <c r="DNW66" s="183"/>
      <c r="DNX66" s="183"/>
      <c r="DNY66" s="183"/>
      <c r="DNZ66" s="183"/>
      <c r="DOA66" s="183"/>
      <c r="DOB66" s="183"/>
      <c r="DOC66" s="183"/>
      <c r="DOD66" s="183"/>
      <c r="DOE66" s="183"/>
      <c r="DOF66" s="183"/>
      <c r="DOG66" s="183"/>
      <c r="DOH66" s="183"/>
      <c r="DOI66" s="183"/>
      <c r="DOJ66" s="183"/>
      <c r="DOK66" s="183"/>
      <c r="DOL66" s="183"/>
      <c r="DOM66" s="183"/>
      <c r="DON66" s="183"/>
      <c r="DOO66" s="183"/>
      <c r="DOP66" s="183"/>
      <c r="DOQ66" s="183"/>
      <c r="DOR66" s="183"/>
      <c r="DOS66" s="183"/>
      <c r="DOT66" s="183"/>
      <c r="DOU66" s="183"/>
      <c r="DOV66" s="183"/>
      <c r="DOW66" s="183"/>
      <c r="DOX66" s="183"/>
      <c r="DOY66" s="183"/>
      <c r="DOZ66" s="183"/>
      <c r="DPA66" s="183"/>
      <c r="DPB66" s="183"/>
      <c r="DPC66" s="183"/>
      <c r="DPD66" s="183"/>
      <c r="DPE66" s="183"/>
      <c r="DPF66" s="183"/>
      <c r="DPG66" s="183"/>
      <c r="DPH66" s="183"/>
      <c r="DPI66" s="183"/>
      <c r="DPJ66" s="183"/>
      <c r="DPK66" s="183"/>
      <c r="DPL66" s="183"/>
      <c r="DPM66" s="183"/>
      <c r="DPN66" s="183"/>
      <c r="DPO66" s="183"/>
      <c r="DPP66" s="183"/>
      <c r="DPQ66" s="183"/>
      <c r="DPR66" s="183"/>
      <c r="DPS66" s="183"/>
      <c r="DPT66" s="183"/>
      <c r="DPU66" s="183"/>
      <c r="DPV66" s="183"/>
      <c r="DPW66" s="183"/>
      <c r="DPX66" s="183"/>
      <c r="DPY66" s="183"/>
      <c r="DPZ66" s="183"/>
      <c r="DQA66" s="183"/>
      <c r="DQB66" s="183"/>
      <c r="DQC66" s="183"/>
      <c r="DQD66" s="183"/>
      <c r="DQE66" s="183"/>
      <c r="DQF66" s="183"/>
      <c r="DQG66" s="183"/>
      <c r="DQH66" s="183"/>
      <c r="DQI66" s="183"/>
      <c r="DQJ66" s="183"/>
      <c r="DQK66" s="183"/>
      <c r="DQL66" s="183"/>
      <c r="DQM66" s="183"/>
      <c r="DQN66" s="183"/>
      <c r="DQO66" s="183"/>
      <c r="DQP66" s="183"/>
      <c r="DQQ66" s="183"/>
      <c r="DQR66" s="183"/>
      <c r="DQS66" s="183"/>
      <c r="DQT66" s="183"/>
      <c r="DQU66" s="183"/>
      <c r="DQV66" s="183"/>
      <c r="DQW66" s="183"/>
      <c r="DQX66" s="183"/>
      <c r="DQY66" s="183"/>
      <c r="DQZ66" s="183"/>
      <c r="DRA66" s="183"/>
      <c r="DRB66" s="183"/>
      <c r="DRC66" s="183"/>
      <c r="DRD66" s="183"/>
      <c r="DRE66" s="183"/>
      <c r="DRF66" s="183"/>
      <c r="DRG66" s="183"/>
      <c r="DRH66" s="183"/>
      <c r="DRI66" s="183"/>
      <c r="DRJ66" s="183"/>
      <c r="DRK66" s="183"/>
      <c r="DRL66" s="183"/>
      <c r="DRM66" s="183"/>
      <c r="DRN66" s="183"/>
      <c r="DRO66" s="183"/>
      <c r="DRP66" s="183"/>
      <c r="DRQ66" s="183"/>
      <c r="DRR66" s="183"/>
      <c r="DRS66" s="183"/>
      <c r="DRT66" s="183"/>
      <c r="DRU66" s="183"/>
      <c r="DRV66" s="183"/>
      <c r="DRW66" s="183"/>
      <c r="DRX66" s="183"/>
      <c r="DRY66" s="183"/>
      <c r="DRZ66" s="183"/>
      <c r="DSA66" s="183"/>
      <c r="DSB66" s="183"/>
      <c r="DSC66" s="183"/>
      <c r="DSD66" s="183"/>
      <c r="DSE66" s="183"/>
      <c r="DSF66" s="183"/>
      <c r="DSG66" s="183"/>
      <c r="DSH66" s="183"/>
      <c r="DSI66" s="183"/>
      <c r="DSJ66" s="183"/>
      <c r="DSK66" s="183"/>
      <c r="DSL66" s="183"/>
      <c r="DSM66" s="183"/>
      <c r="DSN66" s="183"/>
      <c r="DSO66" s="183"/>
      <c r="DSP66" s="183"/>
      <c r="DSQ66" s="183"/>
      <c r="DSR66" s="183"/>
      <c r="DSS66" s="183"/>
      <c r="DST66" s="183"/>
      <c r="DSU66" s="183"/>
      <c r="DSV66" s="183"/>
      <c r="DSW66" s="183"/>
      <c r="DSX66" s="183"/>
      <c r="DSY66" s="183"/>
      <c r="DSZ66" s="183"/>
      <c r="DTA66" s="183"/>
      <c r="DTB66" s="183"/>
      <c r="DTC66" s="183"/>
      <c r="DTD66" s="183"/>
      <c r="DTE66" s="183"/>
      <c r="DTF66" s="183"/>
      <c r="DTG66" s="183"/>
      <c r="DTH66" s="183"/>
      <c r="DTI66" s="183"/>
      <c r="DTJ66" s="183"/>
      <c r="DTK66" s="183"/>
      <c r="DTL66" s="183"/>
      <c r="DTM66" s="183"/>
      <c r="DTN66" s="183"/>
      <c r="DTO66" s="183"/>
      <c r="DTP66" s="183"/>
      <c r="DTQ66" s="183"/>
      <c r="DTR66" s="183"/>
      <c r="DTS66" s="183"/>
      <c r="DTT66" s="183"/>
      <c r="DTU66" s="183"/>
      <c r="DTV66" s="183"/>
      <c r="DTW66" s="183"/>
      <c r="DTX66" s="183"/>
      <c r="DTY66" s="183"/>
      <c r="DTZ66" s="183"/>
      <c r="DUA66" s="183"/>
      <c r="DUB66" s="183"/>
      <c r="DUC66" s="183"/>
      <c r="DUD66" s="183"/>
      <c r="DUE66" s="183"/>
      <c r="DUF66" s="183"/>
      <c r="DUG66" s="183"/>
      <c r="DUH66" s="183"/>
      <c r="DUI66" s="183"/>
      <c r="DUJ66" s="183"/>
      <c r="DUK66" s="183"/>
      <c r="DUL66" s="183"/>
      <c r="DUM66" s="183"/>
      <c r="DUN66" s="183"/>
      <c r="DUO66" s="183"/>
      <c r="DUP66" s="183"/>
      <c r="DUQ66" s="183"/>
      <c r="DUR66" s="183"/>
      <c r="DUS66" s="183"/>
      <c r="DUT66" s="183"/>
      <c r="DUU66" s="183"/>
      <c r="DUV66" s="183"/>
      <c r="DUW66" s="183"/>
      <c r="DUX66" s="183"/>
      <c r="DUY66" s="183"/>
      <c r="DUZ66" s="183"/>
      <c r="DVA66" s="183"/>
      <c r="DVB66" s="183"/>
      <c r="DVC66" s="183"/>
      <c r="DVD66" s="183"/>
      <c r="DVE66" s="183"/>
      <c r="DVF66" s="183"/>
      <c r="DVG66" s="183"/>
      <c r="DVH66" s="183"/>
      <c r="DVI66" s="183"/>
      <c r="DVJ66" s="183"/>
      <c r="DVK66" s="183"/>
      <c r="DVL66" s="183"/>
      <c r="DVM66" s="183"/>
      <c r="DVN66" s="183"/>
      <c r="DVO66" s="183"/>
      <c r="DVP66" s="183"/>
      <c r="DVQ66" s="183"/>
      <c r="DVR66" s="183"/>
      <c r="DVS66" s="183"/>
      <c r="DVT66" s="183"/>
      <c r="DVU66" s="183"/>
      <c r="DVV66" s="183"/>
      <c r="DVW66" s="183"/>
      <c r="DVX66" s="183"/>
      <c r="DVY66" s="183"/>
      <c r="DVZ66" s="183"/>
      <c r="DWA66" s="183"/>
      <c r="DWB66" s="183"/>
      <c r="DWC66" s="183"/>
      <c r="DWD66" s="183"/>
      <c r="DWE66" s="183"/>
      <c r="DWF66" s="183"/>
      <c r="DWG66" s="183"/>
      <c r="DWH66" s="183"/>
      <c r="DWI66" s="183"/>
      <c r="DWJ66" s="183"/>
      <c r="DWK66" s="183"/>
      <c r="DWL66" s="183"/>
      <c r="DWM66" s="183"/>
      <c r="DWN66" s="183"/>
      <c r="DWO66" s="183"/>
      <c r="DWP66" s="183"/>
      <c r="DWQ66" s="183"/>
      <c r="DWR66" s="183"/>
      <c r="DWS66" s="183"/>
      <c r="DWT66" s="183"/>
      <c r="DWU66" s="183"/>
      <c r="DWV66" s="183"/>
      <c r="DWW66" s="183"/>
      <c r="DWX66" s="183"/>
      <c r="DWY66" s="183"/>
      <c r="DWZ66" s="183"/>
      <c r="DXA66" s="183"/>
      <c r="DXB66" s="183"/>
      <c r="DXC66" s="183"/>
      <c r="DXD66" s="183"/>
      <c r="DXE66" s="183"/>
      <c r="DXF66" s="183"/>
      <c r="DXG66" s="183"/>
      <c r="DXH66" s="183"/>
      <c r="DXI66" s="183"/>
      <c r="DXJ66" s="183"/>
      <c r="DXK66" s="183"/>
      <c r="DXL66" s="183"/>
      <c r="DXM66" s="183"/>
      <c r="DXN66" s="183"/>
      <c r="DXO66" s="183"/>
      <c r="DXP66" s="183"/>
      <c r="DXQ66" s="183"/>
      <c r="DXR66" s="183"/>
      <c r="DXS66" s="183"/>
      <c r="DXT66" s="183"/>
      <c r="DXU66" s="183"/>
      <c r="DXV66" s="183"/>
      <c r="DXW66" s="183"/>
      <c r="DXX66" s="183"/>
      <c r="DXY66" s="183"/>
      <c r="DXZ66" s="183"/>
      <c r="DYA66" s="183"/>
      <c r="DYB66" s="183"/>
      <c r="DYC66" s="183"/>
      <c r="DYD66" s="183"/>
      <c r="DYE66" s="183"/>
      <c r="DYF66" s="183"/>
      <c r="DYG66" s="183"/>
      <c r="DYH66" s="183"/>
      <c r="DYI66" s="183"/>
      <c r="DYJ66" s="183"/>
      <c r="DYK66" s="183"/>
      <c r="DYL66" s="183"/>
      <c r="DYM66" s="183"/>
      <c r="DYN66" s="183"/>
      <c r="DYO66" s="183"/>
      <c r="DYP66" s="183"/>
      <c r="DYQ66" s="183"/>
      <c r="DYR66" s="183"/>
      <c r="DYS66" s="183"/>
      <c r="DYT66" s="183"/>
      <c r="DYU66" s="183"/>
      <c r="DYV66" s="183"/>
      <c r="DYW66" s="183"/>
      <c r="DYX66" s="183"/>
      <c r="DYY66" s="183"/>
      <c r="DYZ66" s="183"/>
      <c r="DZA66" s="183"/>
      <c r="DZB66" s="183"/>
      <c r="DZC66" s="183"/>
      <c r="DZD66" s="183"/>
      <c r="DZE66" s="183"/>
      <c r="DZF66" s="183"/>
      <c r="DZG66" s="183"/>
      <c r="DZH66" s="183"/>
      <c r="DZI66" s="183"/>
      <c r="DZJ66" s="183"/>
      <c r="DZK66" s="183"/>
      <c r="DZL66" s="183"/>
      <c r="DZM66" s="183"/>
      <c r="DZN66" s="183"/>
      <c r="DZO66" s="183"/>
      <c r="DZP66" s="183"/>
      <c r="DZQ66" s="183"/>
      <c r="DZR66" s="183"/>
      <c r="DZS66" s="183"/>
      <c r="DZT66" s="183"/>
      <c r="DZU66" s="183"/>
      <c r="DZV66" s="183"/>
      <c r="DZW66" s="183"/>
      <c r="DZX66" s="183"/>
      <c r="DZY66" s="183"/>
      <c r="DZZ66" s="183"/>
      <c r="EAA66" s="183"/>
      <c r="EAB66" s="183"/>
      <c r="EAC66" s="183"/>
      <c r="EAD66" s="183"/>
      <c r="EAE66" s="183"/>
      <c r="EAF66" s="183"/>
      <c r="EAG66" s="183"/>
      <c r="EAH66" s="183"/>
      <c r="EAI66" s="183"/>
      <c r="EAJ66" s="183"/>
      <c r="EAK66" s="183"/>
      <c r="EAL66" s="183"/>
      <c r="EAM66" s="183"/>
      <c r="EAN66" s="183"/>
      <c r="EAO66" s="183"/>
      <c r="EAP66" s="183"/>
      <c r="EAQ66" s="183"/>
      <c r="EAR66" s="183"/>
      <c r="EAS66" s="183"/>
      <c r="EAT66" s="183"/>
      <c r="EAU66" s="183"/>
      <c r="EAV66" s="183"/>
      <c r="EAW66" s="183"/>
      <c r="EAX66" s="183"/>
      <c r="EAY66" s="183"/>
      <c r="EAZ66" s="183"/>
      <c r="EBA66" s="183"/>
      <c r="EBB66" s="183"/>
      <c r="EBC66" s="183"/>
      <c r="EBD66" s="183"/>
      <c r="EBE66" s="183"/>
      <c r="EBF66" s="183"/>
      <c r="EBG66" s="183"/>
      <c r="EBH66" s="183"/>
      <c r="EBI66" s="183"/>
      <c r="EBJ66" s="183"/>
      <c r="EBK66" s="183"/>
      <c r="EBL66" s="183"/>
      <c r="EBM66" s="183"/>
      <c r="EBN66" s="183"/>
      <c r="EBO66" s="183"/>
      <c r="EBP66" s="183"/>
      <c r="EBQ66" s="183"/>
      <c r="EBR66" s="183"/>
      <c r="EBS66" s="183"/>
      <c r="EBT66" s="183"/>
      <c r="EBU66" s="183"/>
      <c r="EBV66" s="183"/>
      <c r="EBW66" s="183"/>
      <c r="EBX66" s="183"/>
      <c r="EBY66" s="183"/>
      <c r="EBZ66" s="183"/>
      <c r="ECA66" s="183"/>
      <c r="ECB66" s="183"/>
      <c r="ECC66" s="183"/>
      <c r="ECD66" s="183"/>
      <c r="ECE66" s="183"/>
      <c r="ECF66" s="183"/>
      <c r="ECG66" s="183"/>
      <c r="ECH66" s="183"/>
      <c r="ECI66" s="183"/>
      <c r="ECJ66" s="183"/>
      <c r="ECK66" s="183"/>
      <c r="ECL66" s="183"/>
      <c r="ECM66" s="183"/>
      <c r="ECN66" s="183"/>
      <c r="ECO66" s="183"/>
      <c r="ECP66" s="183"/>
      <c r="ECQ66" s="183"/>
      <c r="ECR66" s="183"/>
      <c r="ECS66" s="183"/>
      <c r="ECT66" s="183"/>
      <c r="ECU66" s="183"/>
      <c r="ECV66" s="183"/>
      <c r="ECW66" s="183"/>
      <c r="ECX66" s="183"/>
      <c r="ECY66" s="183"/>
      <c r="ECZ66" s="183"/>
      <c r="EDA66" s="183"/>
      <c r="EDB66" s="183"/>
      <c r="EDC66" s="183"/>
      <c r="EDD66" s="183"/>
      <c r="EDE66" s="183"/>
      <c r="EDF66" s="183"/>
      <c r="EDG66" s="183"/>
      <c r="EDH66" s="183"/>
      <c r="EDI66" s="183"/>
      <c r="EDJ66" s="183"/>
      <c r="EDK66" s="183"/>
      <c r="EDL66" s="183"/>
      <c r="EDM66" s="183"/>
      <c r="EDN66" s="183"/>
      <c r="EDO66" s="183"/>
      <c r="EDP66" s="183"/>
      <c r="EDQ66" s="183"/>
      <c r="EDR66" s="183"/>
      <c r="EDS66" s="183"/>
      <c r="EDT66" s="183"/>
      <c r="EDU66" s="183"/>
      <c r="EDV66" s="183"/>
      <c r="EDW66" s="183"/>
      <c r="EDX66" s="183"/>
      <c r="EDY66" s="183"/>
      <c r="EDZ66" s="183"/>
      <c r="EEA66" s="183"/>
      <c r="EEB66" s="183"/>
      <c r="EEC66" s="183"/>
      <c r="EED66" s="183"/>
      <c r="EEE66" s="183"/>
      <c r="EEF66" s="183"/>
      <c r="EEG66" s="183"/>
      <c r="EEH66" s="183"/>
      <c r="EEI66" s="183"/>
      <c r="EEJ66" s="183"/>
      <c r="EEK66" s="183"/>
      <c r="EEL66" s="183"/>
      <c r="EEM66" s="183"/>
      <c r="EEN66" s="183"/>
      <c r="EEO66" s="183"/>
      <c r="EEP66" s="183"/>
      <c r="EEQ66" s="183"/>
      <c r="EER66" s="183"/>
      <c r="EES66" s="183"/>
      <c r="EET66" s="183"/>
      <c r="EEU66" s="183"/>
      <c r="EEV66" s="183"/>
      <c r="EEW66" s="183"/>
      <c r="EEX66" s="183"/>
      <c r="EEY66" s="183"/>
      <c r="EEZ66" s="183"/>
      <c r="EFA66" s="183"/>
      <c r="EFB66" s="183"/>
      <c r="EFC66" s="183"/>
      <c r="EFD66" s="183"/>
      <c r="EFE66" s="183"/>
      <c r="EFF66" s="183"/>
      <c r="EFG66" s="183"/>
      <c r="EFH66" s="183"/>
      <c r="EFI66" s="183"/>
      <c r="EFJ66" s="183"/>
      <c r="EFK66" s="183"/>
      <c r="EFL66" s="183"/>
      <c r="EFM66" s="183"/>
      <c r="EFN66" s="183"/>
      <c r="EFO66" s="183"/>
      <c r="EFP66" s="183"/>
      <c r="EFQ66" s="183"/>
      <c r="EFR66" s="183"/>
      <c r="EFS66" s="183"/>
      <c r="EFT66" s="183"/>
      <c r="EFU66" s="183"/>
      <c r="EFV66" s="183"/>
      <c r="EFW66" s="183"/>
      <c r="EFX66" s="183"/>
      <c r="EFY66" s="183"/>
      <c r="EFZ66" s="183"/>
      <c r="EGA66" s="183"/>
      <c r="EGB66" s="183"/>
      <c r="EGC66" s="183"/>
      <c r="EGD66" s="183"/>
      <c r="EGE66" s="183"/>
      <c r="EGF66" s="183"/>
      <c r="EGG66" s="183"/>
      <c r="EGH66" s="183"/>
      <c r="EGI66" s="183"/>
      <c r="EGJ66" s="183"/>
      <c r="EGK66" s="183"/>
      <c r="EGL66" s="183"/>
      <c r="EGM66" s="183"/>
      <c r="EGN66" s="183"/>
      <c r="EGO66" s="183"/>
      <c r="EGP66" s="183"/>
      <c r="EGQ66" s="183"/>
      <c r="EGR66" s="183"/>
      <c r="EGS66" s="183"/>
      <c r="EGT66" s="183"/>
      <c r="EGU66" s="183"/>
      <c r="EGV66" s="183"/>
      <c r="EGW66" s="183"/>
      <c r="EGX66" s="183"/>
      <c r="EGY66" s="183"/>
      <c r="EGZ66" s="183"/>
      <c r="EHA66" s="183"/>
      <c r="EHB66" s="183"/>
      <c r="EHC66" s="183"/>
      <c r="EHD66" s="183"/>
      <c r="EHE66" s="183"/>
      <c r="EHF66" s="183"/>
      <c r="EHG66" s="183"/>
      <c r="EHH66" s="183"/>
      <c r="EHI66" s="183"/>
      <c r="EHJ66" s="183"/>
      <c r="EHK66" s="183"/>
      <c r="EHL66" s="183"/>
      <c r="EHM66" s="183"/>
      <c r="EHN66" s="183"/>
      <c r="EHO66" s="183"/>
      <c r="EHP66" s="183"/>
      <c r="EHQ66" s="183"/>
      <c r="EHR66" s="183"/>
      <c r="EHS66" s="183"/>
      <c r="EHT66" s="183"/>
      <c r="EHU66" s="183"/>
      <c r="EHV66" s="183"/>
      <c r="EHW66" s="183"/>
      <c r="EHX66" s="183"/>
      <c r="EHY66" s="183"/>
      <c r="EHZ66" s="183"/>
      <c r="EIA66" s="183"/>
      <c r="EIB66" s="183"/>
      <c r="EIC66" s="183"/>
      <c r="EID66" s="183"/>
      <c r="EIE66" s="183"/>
      <c r="EIF66" s="183"/>
      <c r="EIG66" s="183"/>
      <c r="EIH66" s="183"/>
      <c r="EII66" s="183"/>
      <c r="EIJ66" s="183"/>
      <c r="EIK66" s="183"/>
      <c r="EIL66" s="183"/>
      <c r="EIM66" s="183"/>
      <c r="EIN66" s="183"/>
      <c r="EIO66" s="183"/>
      <c r="EIP66" s="183"/>
      <c r="EIQ66" s="183"/>
      <c r="EIR66" s="183"/>
      <c r="EIS66" s="183"/>
      <c r="EIT66" s="183"/>
      <c r="EIU66" s="183"/>
      <c r="EIV66" s="183"/>
      <c r="EIW66" s="183"/>
      <c r="EIX66" s="183"/>
      <c r="EIY66" s="183"/>
      <c r="EIZ66" s="183"/>
      <c r="EJA66" s="183"/>
      <c r="EJB66" s="183"/>
      <c r="EJC66" s="183"/>
      <c r="EJD66" s="183"/>
      <c r="EJE66" s="183"/>
      <c r="EJF66" s="183"/>
      <c r="EJG66" s="183"/>
      <c r="EJH66" s="183"/>
      <c r="EJI66" s="183"/>
      <c r="EJJ66" s="183"/>
      <c r="EJK66" s="183"/>
      <c r="EJL66" s="183"/>
      <c r="EJM66" s="183"/>
      <c r="EJN66" s="183"/>
      <c r="EJO66" s="183"/>
      <c r="EJP66" s="183"/>
      <c r="EJQ66" s="183"/>
      <c r="EJR66" s="183"/>
      <c r="EJS66" s="183"/>
      <c r="EJT66" s="183"/>
      <c r="EJU66" s="183"/>
      <c r="EJV66" s="183"/>
      <c r="EJW66" s="183"/>
      <c r="EJX66" s="183"/>
      <c r="EJY66" s="183"/>
      <c r="EJZ66" s="183"/>
      <c r="EKA66" s="183"/>
      <c r="EKB66" s="183"/>
      <c r="EKC66" s="183"/>
      <c r="EKD66" s="183"/>
      <c r="EKE66" s="183"/>
      <c r="EKF66" s="183"/>
      <c r="EKG66" s="183"/>
      <c r="EKH66" s="183"/>
      <c r="EKI66" s="183"/>
      <c r="EKJ66" s="183"/>
      <c r="EKK66" s="183"/>
      <c r="EKL66" s="183"/>
      <c r="EKM66" s="183"/>
      <c r="EKN66" s="183"/>
      <c r="EKO66" s="183"/>
      <c r="EKP66" s="183"/>
      <c r="EKQ66" s="183"/>
      <c r="EKR66" s="183"/>
      <c r="EKS66" s="183"/>
      <c r="EKT66" s="183"/>
      <c r="EKU66" s="183"/>
      <c r="EKV66" s="183"/>
      <c r="EKW66" s="183"/>
      <c r="EKX66" s="183"/>
      <c r="EKY66" s="183"/>
      <c r="EKZ66" s="183"/>
      <c r="ELA66" s="183"/>
      <c r="ELB66" s="183"/>
      <c r="ELC66" s="183"/>
      <c r="ELD66" s="183"/>
      <c r="ELE66" s="183"/>
      <c r="ELF66" s="183"/>
      <c r="ELG66" s="183"/>
      <c r="ELH66" s="183"/>
      <c r="ELI66" s="183"/>
      <c r="ELJ66" s="183"/>
      <c r="ELK66" s="183"/>
      <c r="ELL66" s="183"/>
      <c r="ELM66" s="183"/>
      <c r="ELN66" s="183"/>
      <c r="ELO66" s="183"/>
      <c r="ELP66" s="183"/>
      <c r="ELQ66" s="183"/>
      <c r="ELR66" s="183"/>
      <c r="ELS66" s="183"/>
      <c r="ELT66" s="183"/>
      <c r="ELU66" s="183"/>
      <c r="ELV66" s="183"/>
      <c r="ELW66" s="183"/>
      <c r="ELX66" s="183"/>
      <c r="ELY66" s="183"/>
      <c r="ELZ66" s="183"/>
      <c r="EMA66" s="183"/>
      <c r="EMB66" s="183"/>
      <c r="EMC66" s="183"/>
      <c r="EMD66" s="183"/>
      <c r="EME66" s="183"/>
      <c r="EMF66" s="183"/>
      <c r="EMG66" s="183"/>
      <c r="EMH66" s="183"/>
      <c r="EMI66" s="183"/>
      <c r="EMJ66" s="183"/>
      <c r="EMK66" s="183"/>
      <c r="EML66" s="183"/>
      <c r="EMM66" s="183"/>
      <c r="EMN66" s="183"/>
      <c r="EMO66" s="183"/>
      <c r="EMP66" s="183"/>
      <c r="EMQ66" s="183"/>
      <c r="EMR66" s="183"/>
      <c r="EMS66" s="183"/>
      <c r="EMT66" s="183"/>
      <c r="EMU66" s="183"/>
      <c r="EMV66" s="183"/>
      <c r="EMW66" s="183"/>
      <c r="EMX66" s="183"/>
      <c r="EMY66" s="183"/>
      <c r="EMZ66" s="183"/>
      <c r="ENA66" s="183"/>
      <c r="ENB66" s="183"/>
      <c r="ENC66" s="183"/>
      <c r="END66" s="183"/>
      <c r="ENE66" s="183"/>
      <c r="ENF66" s="183"/>
      <c r="ENG66" s="183"/>
      <c r="ENH66" s="183"/>
      <c r="ENI66" s="183"/>
      <c r="ENJ66" s="183"/>
      <c r="ENK66" s="183"/>
      <c r="ENL66" s="183"/>
      <c r="ENM66" s="183"/>
      <c r="ENN66" s="183"/>
      <c r="ENO66" s="183"/>
      <c r="ENP66" s="183"/>
      <c r="ENQ66" s="183"/>
      <c r="ENR66" s="183"/>
      <c r="ENS66" s="183"/>
      <c r="ENT66" s="183"/>
      <c r="ENU66" s="183"/>
      <c r="ENV66" s="183"/>
      <c r="ENW66" s="183"/>
      <c r="ENX66" s="183"/>
      <c r="ENY66" s="183"/>
      <c r="ENZ66" s="183"/>
      <c r="EOA66" s="183"/>
      <c r="EOB66" s="183"/>
      <c r="EOC66" s="183"/>
      <c r="EOD66" s="183"/>
      <c r="EOE66" s="183"/>
      <c r="EOF66" s="183"/>
      <c r="EOG66" s="183"/>
      <c r="EOH66" s="183"/>
      <c r="EOI66" s="183"/>
      <c r="EOJ66" s="183"/>
      <c r="EOK66" s="183"/>
      <c r="EOL66" s="183"/>
      <c r="EOM66" s="183"/>
      <c r="EON66" s="183"/>
      <c r="EOO66" s="183"/>
      <c r="EOP66" s="183"/>
      <c r="EOQ66" s="183"/>
      <c r="EOR66" s="183"/>
      <c r="EOS66" s="183"/>
      <c r="EOT66" s="183"/>
      <c r="EOU66" s="183"/>
      <c r="EOV66" s="183"/>
      <c r="EOW66" s="183"/>
      <c r="EOX66" s="183"/>
      <c r="EOY66" s="183"/>
      <c r="EOZ66" s="183"/>
      <c r="EPA66" s="183"/>
      <c r="EPB66" s="183"/>
      <c r="EPC66" s="183"/>
      <c r="EPD66" s="183"/>
      <c r="EPE66" s="183"/>
      <c r="EPF66" s="183"/>
      <c r="EPG66" s="183"/>
      <c r="EPH66" s="183"/>
      <c r="EPI66" s="183"/>
      <c r="EPJ66" s="183"/>
      <c r="EPK66" s="183"/>
      <c r="EPL66" s="183"/>
      <c r="EPM66" s="183"/>
      <c r="EPN66" s="183"/>
      <c r="EPO66" s="183"/>
      <c r="EPP66" s="183"/>
      <c r="EPQ66" s="183"/>
      <c r="EPR66" s="183"/>
      <c r="EPS66" s="183"/>
      <c r="EPT66" s="183"/>
      <c r="EPU66" s="183"/>
      <c r="EPV66" s="183"/>
      <c r="EPW66" s="183"/>
      <c r="EPX66" s="183"/>
      <c r="EPY66" s="183"/>
      <c r="EPZ66" s="183"/>
      <c r="EQA66" s="183"/>
      <c r="EQB66" s="183"/>
      <c r="EQC66" s="183"/>
      <c r="EQD66" s="183"/>
      <c r="EQE66" s="183"/>
      <c r="EQF66" s="183"/>
      <c r="EQG66" s="183"/>
      <c r="EQH66" s="183"/>
      <c r="EQI66" s="183"/>
      <c r="EQJ66" s="183"/>
      <c r="EQK66" s="183"/>
      <c r="EQL66" s="183"/>
      <c r="EQM66" s="183"/>
      <c r="EQN66" s="183"/>
      <c r="EQO66" s="183"/>
      <c r="EQP66" s="183"/>
      <c r="EQQ66" s="183"/>
      <c r="EQR66" s="183"/>
      <c r="EQS66" s="183"/>
      <c r="EQT66" s="183"/>
      <c r="EQU66" s="183"/>
      <c r="EQV66" s="183"/>
      <c r="EQW66" s="183"/>
      <c r="EQX66" s="183"/>
      <c r="EQY66" s="183"/>
      <c r="EQZ66" s="183"/>
      <c r="ERA66" s="183"/>
      <c r="ERB66" s="183"/>
      <c r="ERC66" s="183"/>
      <c r="ERD66" s="183"/>
      <c r="ERE66" s="183"/>
      <c r="ERF66" s="183"/>
      <c r="ERG66" s="183"/>
      <c r="ERH66" s="183"/>
      <c r="ERI66" s="183"/>
      <c r="ERJ66" s="183"/>
      <c r="ERK66" s="183"/>
      <c r="ERL66" s="183"/>
      <c r="ERM66" s="183"/>
      <c r="ERN66" s="183"/>
      <c r="ERO66" s="183"/>
      <c r="ERP66" s="183"/>
      <c r="ERQ66" s="183"/>
      <c r="ERR66" s="183"/>
      <c r="ERS66" s="183"/>
      <c r="ERT66" s="183"/>
      <c r="ERU66" s="183"/>
      <c r="ERV66" s="183"/>
      <c r="ERW66" s="183"/>
      <c r="ERX66" s="183"/>
      <c r="ERY66" s="183"/>
      <c r="ERZ66" s="183"/>
      <c r="ESA66" s="183"/>
      <c r="ESB66" s="183"/>
      <c r="ESC66" s="183"/>
      <c r="ESD66" s="183"/>
      <c r="ESE66" s="183"/>
      <c r="ESF66" s="183"/>
      <c r="ESG66" s="183"/>
      <c r="ESH66" s="183"/>
      <c r="ESI66" s="183"/>
      <c r="ESJ66" s="183"/>
      <c r="ESK66" s="183"/>
      <c r="ESL66" s="183"/>
      <c r="ESM66" s="183"/>
      <c r="ESN66" s="183"/>
      <c r="ESO66" s="183"/>
      <c r="ESP66" s="183"/>
      <c r="ESQ66" s="183"/>
      <c r="ESR66" s="183"/>
      <c r="ESS66" s="183"/>
      <c r="EST66" s="183"/>
      <c r="ESU66" s="183"/>
      <c r="ESV66" s="183"/>
      <c r="ESW66" s="183"/>
      <c r="ESX66" s="183"/>
      <c r="ESY66" s="183"/>
      <c r="ESZ66" s="183"/>
      <c r="ETA66" s="183"/>
      <c r="ETB66" s="183"/>
      <c r="ETC66" s="183"/>
      <c r="ETD66" s="183"/>
      <c r="ETE66" s="183"/>
      <c r="ETF66" s="183"/>
      <c r="ETG66" s="183"/>
      <c r="ETH66" s="183"/>
      <c r="ETI66" s="183"/>
      <c r="ETJ66" s="183"/>
      <c r="ETK66" s="183"/>
      <c r="ETL66" s="183"/>
      <c r="ETM66" s="183"/>
      <c r="ETN66" s="183"/>
      <c r="ETO66" s="183"/>
      <c r="ETP66" s="183"/>
      <c r="ETQ66" s="183"/>
      <c r="ETR66" s="183"/>
      <c r="ETS66" s="183"/>
      <c r="ETT66" s="183"/>
      <c r="ETU66" s="183"/>
      <c r="ETV66" s="183"/>
      <c r="ETW66" s="183"/>
      <c r="ETX66" s="183"/>
      <c r="ETY66" s="183"/>
      <c r="ETZ66" s="183"/>
      <c r="EUA66" s="183"/>
      <c r="EUB66" s="183"/>
      <c r="EUC66" s="183"/>
      <c r="EUD66" s="183"/>
      <c r="EUE66" s="183"/>
      <c r="EUF66" s="183"/>
      <c r="EUG66" s="183"/>
      <c r="EUH66" s="183"/>
      <c r="EUI66" s="183"/>
      <c r="EUJ66" s="183"/>
      <c r="EUK66" s="183"/>
      <c r="EUL66" s="183"/>
      <c r="EUM66" s="183"/>
      <c r="EUN66" s="183"/>
      <c r="EUO66" s="183"/>
      <c r="EUP66" s="183"/>
      <c r="EUQ66" s="183"/>
      <c r="EUR66" s="183"/>
      <c r="EUS66" s="183"/>
      <c r="EUT66" s="183"/>
      <c r="EUU66" s="183"/>
      <c r="EUV66" s="183"/>
      <c r="EUW66" s="183"/>
      <c r="EUX66" s="183"/>
      <c r="EUY66" s="183"/>
      <c r="EUZ66" s="183"/>
      <c r="EVA66" s="183"/>
      <c r="EVB66" s="183"/>
      <c r="EVC66" s="183"/>
      <c r="EVD66" s="183"/>
      <c r="EVE66" s="183"/>
      <c r="EVF66" s="183"/>
      <c r="EVG66" s="183"/>
      <c r="EVH66" s="183"/>
      <c r="EVI66" s="183"/>
      <c r="EVJ66" s="183"/>
      <c r="EVK66" s="183"/>
      <c r="EVL66" s="183"/>
      <c r="EVM66" s="183"/>
      <c r="EVN66" s="183"/>
      <c r="EVO66" s="183"/>
      <c r="EVP66" s="183"/>
      <c r="EVQ66" s="183"/>
      <c r="EVR66" s="183"/>
      <c r="EVS66" s="183"/>
      <c r="EVT66" s="183"/>
      <c r="EVU66" s="183"/>
      <c r="EVV66" s="183"/>
      <c r="EVW66" s="183"/>
      <c r="EVX66" s="183"/>
      <c r="EVY66" s="183"/>
      <c r="EVZ66" s="183"/>
      <c r="EWA66" s="183"/>
      <c r="EWB66" s="183"/>
      <c r="EWC66" s="183"/>
      <c r="EWD66" s="183"/>
      <c r="EWE66" s="183"/>
      <c r="EWF66" s="183"/>
      <c r="EWG66" s="183"/>
      <c r="EWH66" s="183"/>
      <c r="EWI66" s="183"/>
      <c r="EWJ66" s="183"/>
      <c r="EWK66" s="183"/>
      <c r="EWL66" s="183"/>
      <c r="EWM66" s="183"/>
      <c r="EWN66" s="183"/>
      <c r="EWO66" s="183"/>
      <c r="EWP66" s="183"/>
      <c r="EWQ66" s="183"/>
      <c r="EWR66" s="183"/>
      <c r="EWS66" s="183"/>
      <c r="EWT66" s="183"/>
      <c r="EWU66" s="183"/>
      <c r="EWV66" s="183"/>
      <c r="EWW66" s="183"/>
      <c r="EWX66" s="183"/>
      <c r="EWY66" s="183"/>
      <c r="EWZ66" s="183"/>
      <c r="EXA66" s="183"/>
      <c r="EXB66" s="183"/>
      <c r="EXC66" s="183"/>
      <c r="EXD66" s="183"/>
      <c r="EXE66" s="183"/>
      <c r="EXF66" s="183"/>
      <c r="EXG66" s="183"/>
      <c r="EXH66" s="183"/>
      <c r="EXI66" s="183"/>
      <c r="EXJ66" s="183"/>
      <c r="EXK66" s="183"/>
      <c r="EXL66" s="183"/>
      <c r="EXM66" s="183"/>
      <c r="EXN66" s="183"/>
      <c r="EXO66" s="183"/>
      <c r="EXP66" s="183"/>
      <c r="EXQ66" s="183"/>
      <c r="EXR66" s="183"/>
      <c r="EXS66" s="183"/>
      <c r="EXT66" s="183"/>
      <c r="EXU66" s="183"/>
      <c r="EXV66" s="183"/>
      <c r="EXW66" s="183"/>
      <c r="EXX66" s="183"/>
      <c r="EXY66" s="183"/>
      <c r="EXZ66" s="183"/>
      <c r="EYA66" s="183"/>
      <c r="EYB66" s="183"/>
      <c r="EYC66" s="183"/>
      <c r="EYD66" s="183"/>
      <c r="EYE66" s="183"/>
      <c r="EYF66" s="183"/>
      <c r="EYG66" s="183"/>
      <c r="EYH66" s="183"/>
      <c r="EYI66" s="183"/>
      <c r="EYJ66" s="183"/>
      <c r="EYK66" s="183"/>
      <c r="EYL66" s="183"/>
      <c r="EYM66" s="183"/>
      <c r="EYN66" s="183"/>
      <c r="EYO66" s="183"/>
      <c r="EYP66" s="183"/>
      <c r="EYQ66" s="183"/>
      <c r="EYR66" s="183"/>
      <c r="EYS66" s="183"/>
      <c r="EYT66" s="183"/>
      <c r="EYU66" s="183"/>
      <c r="EYV66" s="183"/>
      <c r="EYW66" s="183"/>
      <c r="EYX66" s="183"/>
      <c r="EYY66" s="183"/>
      <c r="EYZ66" s="183"/>
      <c r="EZA66" s="183"/>
      <c r="EZB66" s="183"/>
      <c r="EZC66" s="183"/>
      <c r="EZD66" s="183"/>
      <c r="EZE66" s="183"/>
      <c r="EZF66" s="183"/>
      <c r="EZG66" s="183"/>
      <c r="EZH66" s="183"/>
      <c r="EZI66" s="183"/>
      <c r="EZJ66" s="183"/>
      <c r="EZK66" s="183"/>
      <c r="EZL66" s="183"/>
      <c r="EZM66" s="183"/>
      <c r="EZN66" s="183"/>
      <c r="EZO66" s="183"/>
      <c r="EZP66" s="183"/>
      <c r="EZQ66" s="183"/>
      <c r="EZR66" s="183"/>
      <c r="EZS66" s="183"/>
      <c r="EZT66" s="183"/>
      <c r="EZU66" s="183"/>
      <c r="EZV66" s="183"/>
      <c r="EZW66" s="183"/>
      <c r="EZX66" s="183"/>
      <c r="EZY66" s="183"/>
      <c r="EZZ66" s="183"/>
      <c r="FAA66" s="183"/>
      <c r="FAB66" s="183"/>
      <c r="FAC66" s="183"/>
      <c r="FAD66" s="183"/>
      <c r="FAE66" s="183"/>
      <c r="FAF66" s="183"/>
      <c r="FAG66" s="183"/>
      <c r="FAH66" s="183"/>
      <c r="FAI66" s="183"/>
      <c r="FAJ66" s="183"/>
      <c r="FAK66" s="183"/>
      <c r="FAL66" s="183"/>
      <c r="FAM66" s="183"/>
      <c r="FAN66" s="183"/>
      <c r="FAO66" s="183"/>
      <c r="FAP66" s="183"/>
      <c r="FAQ66" s="183"/>
      <c r="FAR66" s="183"/>
      <c r="FAS66" s="183"/>
      <c r="FAT66" s="183"/>
      <c r="FAU66" s="183"/>
      <c r="FAV66" s="183"/>
      <c r="FAW66" s="183"/>
      <c r="FAX66" s="183"/>
      <c r="FAY66" s="183"/>
      <c r="FAZ66" s="183"/>
      <c r="FBA66" s="183"/>
      <c r="FBB66" s="183"/>
      <c r="FBC66" s="183"/>
      <c r="FBD66" s="183"/>
      <c r="FBE66" s="183"/>
      <c r="FBF66" s="183"/>
      <c r="FBG66" s="183"/>
      <c r="FBH66" s="183"/>
      <c r="FBI66" s="183"/>
      <c r="FBJ66" s="183"/>
      <c r="FBK66" s="183"/>
      <c r="FBL66" s="183"/>
      <c r="FBM66" s="183"/>
      <c r="FBN66" s="183"/>
      <c r="FBO66" s="183"/>
      <c r="FBP66" s="183"/>
      <c r="FBQ66" s="183"/>
      <c r="FBR66" s="183"/>
      <c r="FBS66" s="183"/>
      <c r="FBT66" s="183"/>
      <c r="FBU66" s="183"/>
      <c r="FBV66" s="183"/>
      <c r="FBW66" s="183"/>
      <c r="FBX66" s="183"/>
      <c r="FBY66" s="183"/>
      <c r="FBZ66" s="183"/>
      <c r="FCA66" s="183"/>
      <c r="FCB66" s="183"/>
      <c r="FCC66" s="183"/>
      <c r="FCD66" s="183"/>
      <c r="FCE66" s="183"/>
      <c r="FCF66" s="183"/>
      <c r="FCG66" s="183"/>
      <c r="FCH66" s="183"/>
      <c r="FCI66" s="183"/>
      <c r="FCJ66" s="183"/>
      <c r="FCK66" s="183"/>
      <c r="FCL66" s="183"/>
      <c r="FCM66" s="183"/>
      <c r="FCN66" s="183"/>
      <c r="FCO66" s="183"/>
      <c r="FCP66" s="183"/>
      <c r="FCQ66" s="183"/>
      <c r="FCR66" s="183"/>
      <c r="FCS66" s="183"/>
      <c r="FCT66" s="183"/>
      <c r="FCU66" s="183"/>
      <c r="FCV66" s="183"/>
      <c r="FCW66" s="183"/>
      <c r="FCX66" s="183"/>
      <c r="FCY66" s="183"/>
      <c r="FCZ66" s="183"/>
      <c r="FDA66" s="183"/>
      <c r="FDB66" s="183"/>
      <c r="FDC66" s="183"/>
      <c r="FDD66" s="183"/>
      <c r="FDE66" s="183"/>
      <c r="FDF66" s="183"/>
      <c r="FDG66" s="183"/>
      <c r="FDH66" s="183"/>
      <c r="FDI66" s="183"/>
      <c r="FDJ66" s="183"/>
      <c r="FDK66" s="183"/>
      <c r="FDL66" s="183"/>
      <c r="FDM66" s="183"/>
      <c r="FDN66" s="183"/>
      <c r="FDO66" s="183"/>
      <c r="FDP66" s="183"/>
      <c r="FDQ66" s="183"/>
      <c r="FDR66" s="183"/>
      <c r="FDS66" s="183"/>
      <c r="FDT66" s="183"/>
      <c r="FDU66" s="183"/>
      <c r="FDV66" s="183"/>
      <c r="FDW66" s="183"/>
      <c r="FDX66" s="183"/>
      <c r="FDY66" s="183"/>
      <c r="FDZ66" s="183"/>
      <c r="FEA66" s="183"/>
      <c r="FEB66" s="183"/>
      <c r="FEC66" s="183"/>
      <c r="FED66" s="183"/>
      <c r="FEE66" s="183"/>
      <c r="FEF66" s="183"/>
      <c r="FEG66" s="183"/>
      <c r="FEH66" s="183"/>
      <c r="FEI66" s="183"/>
      <c r="FEJ66" s="183"/>
      <c r="FEK66" s="183"/>
      <c r="FEL66" s="183"/>
      <c r="FEM66" s="183"/>
      <c r="FEN66" s="183"/>
      <c r="FEO66" s="183"/>
      <c r="FEP66" s="183"/>
      <c r="FEQ66" s="183"/>
      <c r="FER66" s="183"/>
      <c r="FES66" s="183"/>
      <c r="FET66" s="183"/>
      <c r="FEU66" s="183"/>
      <c r="FEV66" s="183"/>
      <c r="FEW66" s="183"/>
      <c r="FEX66" s="183"/>
      <c r="FEY66" s="183"/>
      <c r="FEZ66" s="183"/>
      <c r="FFA66" s="183"/>
      <c r="FFB66" s="183"/>
      <c r="FFC66" s="183"/>
      <c r="FFD66" s="183"/>
      <c r="FFE66" s="183"/>
      <c r="FFF66" s="183"/>
      <c r="FFG66" s="183"/>
      <c r="FFH66" s="183"/>
      <c r="FFI66" s="183"/>
      <c r="FFJ66" s="183"/>
      <c r="FFK66" s="183"/>
      <c r="FFL66" s="183"/>
      <c r="FFM66" s="183"/>
      <c r="FFN66" s="183"/>
      <c r="FFO66" s="183"/>
      <c r="FFP66" s="183"/>
      <c r="FFQ66" s="183"/>
      <c r="FFR66" s="183"/>
      <c r="FFS66" s="183"/>
      <c r="FFT66" s="183"/>
      <c r="FFU66" s="183"/>
      <c r="FFV66" s="183"/>
      <c r="FFW66" s="183"/>
      <c r="FFX66" s="183"/>
      <c r="FFY66" s="183"/>
      <c r="FFZ66" s="183"/>
      <c r="FGA66" s="183"/>
      <c r="FGB66" s="183"/>
      <c r="FGC66" s="183"/>
      <c r="FGD66" s="183"/>
      <c r="FGE66" s="183"/>
      <c r="FGF66" s="183"/>
      <c r="FGG66" s="183"/>
      <c r="FGH66" s="183"/>
      <c r="FGI66" s="183"/>
      <c r="FGJ66" s="183"/>
      <c r="FGK66" s="183"/>
      <c r="FGL66" s="183"/>
      <c r="FGM66" s="183"/>
      <c r="FGN66" s="183"/>
      <c r="FGO66" s="183"/>
      <c r="FGP66" s="183"/>
      <c r="FGQ66" s="183"/>
      <c r="FGR66" s="183"/>
      <c r="FGS66" s="183"/>
      <c r="FGT66" s="183"/>
      <c r="FGU66" s="183"/>
      <c r="FGV66" s="183"/>
      <c r="FGW66" s="183"/>
      <c r="FGX66" s="183"/>
      <c r="FGY66" s="183"/>
      <c r="FGZ66" s="183"/>
      <c r="FHA66" s="183"/>
      <c r="FHB66" s="183"/>
      <c r="FHC66" s="183"/>
      <c r="FHD66" s="183"/>
      <c r="FHE66" s="183"/>
      <c r="FHF66" s="183"/>
      <c r="FHG66" s="183"/>
      <c r="FHH66" s="183"/>
      <c r="FHI66" s="183"/>
      <c r="FHJ66" s="183"/>
      <c r="FHK66" s="183"/>
      <c r="FHL66" s="183"/>
      <c r="FHM66" s="183"/>
      <c r="FHN66" s="183"/>
      <c r="FHO66" s="183"/>
      <c r="FHP66" s="183"/>
      <c r="FHQ66" s="183"/>
      <c r="FHR66" s="183"/>
      <c r="FHS66" s="183"/>
      <c r="FHT66" s="183"/>
      <c r="FHU66" s="183"/>
      <c r="FHV66" s="183"/>
      <c r="FHW66" s="183"/>
      <c r="FHX66" s="183"/>
      <c r="FHY66" s="183"/>
      <c r="FHZ66" s="183"/>
      <c r="FIA66" s="183"/>
      <c r="FIB66" s="183"/>
      <c r="FIC66" s="183"/>
      <c r="FID66" s="183"/>
      <c r="FIE66" s="183"/>
      <c r="FIF66" s="183"/>
      <c r="FIG66" s="183"/>
      <c r="FIH66" s="183"/>
      <c r="FII66" s="183"/>
      <c r="FIJ66" s="183"/>
      <c r="FIK66" s="183"/>
      <c r="FIL66" s="183"/>
      <c r="FIM66" s="183"/>
      <c r="FIN66" s="183"/>
      <c r="FIO66" s="183"/>
      <c r="FIP66" s="183"/>
      <c r="FIQ66" s="183"/>
      <c r="FIR66" s="183"/>
      <c r="FIS66" s="183"/>
      <c r="FIT66" s="183"/>
      <c r="FIU66" s="183"/>
      <c r="FIV66" s="183"/>
      <c r="FIW66" s="183"/>
      <c r="FIX66" s="183"/>
      <c r="FIY66" s="183"/>
      <c r="FIZ66" s="183"/>
      <c r="FJA66" s="183"/>
      <c r="FJB66" s="183"/>
      <c r="FJC66" s="183"/>
      <c r="FJD66" s="183"/>
      <c r="FJE66" s="183"/>
      <c r="FJF66" s="183"/>
      <c r="FJG66" s="183"/>
      <c r="FJH66" s="183"/>
      <c r="FJI66" s="183"/>
      <c r="FJJ66" s="183"/>
      <c r="FJK66" s="183"/>
      <c r="FJL66" s="183"/>
      <c r="FJM66" s="183"/>
      <c r="FJN66" s="183"/>
      <c r="FJO66" s="183"/>
      <c r="FJP66" s="183"/>
      <c r="FJQ66" s="183"/>
      <c r="FJR66" s="183"/>
      <c r="FJS66" s="183"/>
      <c r="FJT66" s="183"/>
      <c r="FJU66" s="183"/>
      <c r="FJV66" s="183"/>
      <c r="FJW66" s="183"/>
      <c r="FJX66" s="183"/>
      <c r="FJY66" s="183"/>
      <c r="FJZ66" s="183"/>
      <c r="FKA66" s="183"/>
      <c r="FKB66" s="183"/>
      <c r="FKC66" s="183"/>
      <c r="FKD66" s="183"/>
      <c r="FKE66" s="183"/>
      <c r="FKF66" s="183"/>
      <c r="FKG66" s="183"/>
      <c r="FKH66" s="183"/>
      <c r="FKI66" s="183"/>
      <c r="FKJ66" s="183"/>
      <c r="FKK66" s="183"/>
      <c r="FKL66" s="183"/>
      <c r="FKM66" s="183"/>
      <c r="FKN66" s="183"/>
      <c r="FKO66" s="183"/>
      <c r="FKP66" s="183"/>
      <c r="FKQ66" s="183"/>
      <c r="FKR66" s="183"/>
      <c r="FKS66" s="183"/>
      <c r="FKT66" s="183"/>
      <c r="FKU66" s="183"/>
      <c r="FKV66" s="183"/>
      <c r="FKW66" s="183"/>
      <c r="FKX66" s="183"/>
      <c r="FKY66" s="183"/>
      <c r="FKZ66" s="183"/>
      <c r="FLA66" s="183"/>
      <c r="FLB66" s="183"/>
      <c r="FLC66" s="183"/>
      <c r="FLD66" s="183"/>
      <c r="FLE66" s="183"/>
      <c r="FLF66" s="183"/>
      <c r="FLG66" s="183"/>
      <c r="FLH66" s="183"/>
      <c r="FLI66" s="183"/>
      <c r="FLJ66" s="183"/>
      <c r="FLK66" s="183"/>
      <c r="FLL66" s="183"/>
      <c r="FLM66" s="183"/>
      <c r="FLN66" s="183"/>
      <c r="FLO66" s="183"/>
      <c r="FLP66" s="183"/>
      <c r="FLQ66" s="183"/>
      <c r="FLR66" s="183"/>
      <c r="FLS66" s="183"/>
      <c r="FLT66" s="183"/>
      <c r="FLU66" s="183"/>
      <c r="FLV66" s="183"/>
      <c r="FLW66" s="183"/>
      <c r="FLX66" s="183"/>
      <c r="FLY66" s="183"/>
      <c r="FLZ66" s="183"/>
      <c r="FMA66" s="183"/>
      <c r="FMB66" s="183"/>
      <c r="FMC66" s="183"/>
      <c r="FMD66" s="183"/>
      <c r="FME66" s="183"/>
      <c r="FMF66" s="183"/>
      <c r="FMG66" s="183"/>
      <c r="FMH66" s="183"/>
      <c r="FMI66" s="183"/>
      <c r="FMJ66" s="183"/>
      <c r="FMK66" s="183"/>
      <c r="FML66" s="183"/>
      <c r="FMM66" s="183"/>
      <c r="FMN66" s="183"/>
      <c r="FMO66" s="183"/>
      <c r="FMP66" s="183"/>
      <c r="FMQ66" s="183"/>
      <c r="FMR66" s="183"/>
      <c r="FMS66" s="183"/>
      <c r="FMT66" s="183"/>
      <c r="FMU66" s="183"/>
      <c r="FMV66" s="183"/>
      <c r="FMW66" s="183"/>
      <c r="FMX66" s="183"/>
      <c r="FMY66" s="183"/>
      <c r="FMZ66" s="183"/>
      <c r="FNA66" s="183"/>
      <c r="FNB66" s="183"/>
      <c r="FNC66" s="183"/>
      <c r="FND66" s="183"/>
      <c r="FNE66" s="183"/>
      <c r="FNF66" s="183"/>
      <c r="FNG66" s="183"/>
      <c r="FNH66" s="183"/>
      <c r="FNI66" s="183"/>
      <c r="FNJ66" s="183"/>
      <c r="FNK66" s="183"/>
      <c r="FNL66" s="183"/>
      <c r="FNM66" s="183"/>
      <c r="FNN66" s="183"/>
      <c r="FNO66" s="183"/>
      <c r="FNP66" s="183"/>
      <c r="FNQ66" s="183"/>
      <c r="FNR66" s="183"/>
      <c r="FNS66" s="183"/>
      <c r="FNT66" s="183"/>
      <c r="FNU66" s="183"/>
      <c r="FNV66" s="183"/>
      <c r="FNW66" s="183"/>
      <c r="FNX66" s="183"/>
      <c r="FNY66" s="183"/>
      <c r="FNZ66" s="183"/>
      <c r="FOA66" s="183"/>
      <c r="FOB66" s="183"/>
      <c r="FOC66" s="183"/>
      <c r="FOD66" s="183"/>
      <c r="FOE66" s="183"/>
      <c r="FOF66" s="183"/>
      <c r="FOG66" s="183"/>
      <c r="FOH66" s="183"/>
      <c r="FOI66" s="183"/>
      <c r="FOJ66" s="183"/>
      <c r="FOK66" s="183"/>
      <c r="FOL66" s="183"/>
      <c r="FOM66" s="183"/>
      <c r="FON66" s="183"/>
      <c r="FOO66" s="183"/>
      <c r="FOP66" s="183"/>
      <c r="FOQ66" s="183"/>
      <c r="FOR66" s="183"/>
      <c r="FOS66" s="183"/>
      <c r="FOT66" s="183"/>
      <c r="FOU66" s="183"/>
      <c r="FOV66" s="183"/>
      <c r="FOW66" s="183"/>
      <c r="FOX66" s="183"/>
      <c r="FOY66" s="183"/>
      <c r="FOZ66" s="183"/>
      <c r="FPA66" s="183"/>
      <c r="FPB66" s="183"/>
      <c r="FPC66" s="183"/>
      <c r="FPD66" s="183"/>
      <c r="FPE66" s="183"/>
      <c r="FPF66" s="183"/>
      <c r="FPG66" s="183"/>
      <c r="FPH66" s="183"/>
      <c r="FPI66" s="183"/>
      <c r="FPJ66" s="183"/>
      <c r="FPK66" s="183"/>
      <c r="FPL66" s="183"/>
      <c r="FPM66" s="183"/>
      <c r="FPN66" s="183"/>
      <c r="FPO66" s="183"/>
      <c r="FPP66" s="183"/>
      <c r="FPQ66" s="183"/>
      <c r="FPR66" s="183"/>
      <c r="FPS66" s="183"/>
      <c r="FPT66" s="183"/>
      <c r="FPU66" s="183"/>
      <c r="FPV66" s="183"/>
      <c r="FPW66" s="183"/>
      <c r="FPX66" s="183"/>
      <c r="FPY66" s="183"/>
      <c r="FPZ66" s="183"/>
      <c r="FQA66" s="183"/>
      <c r="FQB66" s="183"/>
      <c r="FQC66" s="183"/>
      <c r="FQD66" s="183"/>
      <c r="FQE66" s="183"/>
      <c r="FQF66" s="183"/>
      <c r="FQG66" s="183"/>
      <c r="FQH66" s="183"/>
      <c r="FQI66" s="183"/>
      <c r="FQJ66" s="183"/>
      <c r="FQK66" s="183"/>
      <c r="FQL66" s="183"/>
      <c r="FQM66" s="183"/>
      <c r="FQN66" s="183"/>
      <c r="FQO66" s="183"/>
      <c r="FQP66" s="183"/>
      <c r="FQQ66" s="183"/>
      <c r="FQR66" s="183"/>
      <c r="FQS66" s="183"/>
      <c r="FQT66" s="183"/>
      <c r="FQU66" s="183"/>
      <c r="FQV66" s="183"/>
      <c r="FQW66" s="183"/>
      <c r="FQX66" s="183"/>
      <c r="FQY66" s="183"/>
      <c r="FQZ66" s="183"/>
      <c r="FRA66" s="183"/>
      <c r="FRB66" s="183"/>
      <c r="FRC66" s="183"/>
      <c r="FRD66" s="183"/>
      <c r="FRE66" s="183"/>
      <c r="FRF66" s="183"/>
      <c r="FRG66" s="183"/>
      <c r="FRH66" s="183"/>
      <c r="FRI66" s="183"/>
      <c r="FRJ66" s="183"/>
      <c r="FRK66" s="183"/>
      <c r="FRL66" s="183"/>
      <c r="FRM66" s="183"/>
      <c r="FRN66" s="183"/>
      <c r="FRO66" s="183"/>
      <c r="FRP66" s="183"/>
      <c r="FRQ66" s="183"/>
      <c r="FRR66" s="183"/>
      <c r="FRS66" s="183"/>
      <c r="FRT66" s="183"/>
      <c r="FRU66" s="183"/>
      <c r="FRV66" s="183"/>
      <c r="FRW66" s="183"/>
      <c r="FRX66" s="183"/>
      <c r="FRY66" s="183"/>
      <c r="FRZ66" s="183"/>
      <c r="FSA66" s="183"/>
      <c r="FSB66" s="183"/>
      <c r="FSC66" s="183"/>
      <c r="FSD66" s="183"/>
      <c r="FSE66" s="183"/>
      <c r="FSF66" s="183"/>
      <c r="FSG66" s="183"/>
      <c r="FSH66" s="183"/>
      <c r="FSI66" s="183"/>
      <c r="FSJ66" s="183"/>
      <c r="FSK66" s="183"/>
      <c r="FSL66" s="183"/>
      <c r="FSM66" s="183"/>
      <c r="FSN66" s="183"/>
      <c r="FSO66" s="183"/>
      <c r="FSP66" s="183"/>
      <c r="FSQ66" s="183"/>
      <c r="FSR66" s="183"/>
      <c r="FSS66" s="183"/>
      <c r="FST66" s="183"/>
      <c r="FSU66" s="183"/>
      <c r="FSV66" s="183"/>
      <c r="FSW66" s="183"/>
      <c r="FSX66" s="183"/>
      <c r="FSY66" s="183"/>
      <c r="FSZ66" s="183"/>
      <c r="FTA66" s="183"/>
      <c r="FTB66" s="183"/>
      <c r="FTC66" s="183"/>
      <c r="FTD66" s="183"/>
      <c r="FTE66" s="183"/>
      <c r="FTF66" s="183"/>
      <c r="FTG66" s="183"/>
      <c r="FTH66" s="183"/>
      <c r="FTI66" s="183"/>
      <c r="FTJ66" s="183"/>
      <c r="FTK66" s="183"/>
      <c r="FTL66" s="183"/>
      <c r="FTM66" s="183"/>
      <c r="FTN66" s="183"/>
      <c r="FTO66" s="183"/>
      <c r="FTP66" s="183"/>
      <c r="FTQ66" s="183"/>
      <c r="FTR66" s="183"/>
      <c r="FTS66" s="183"/>
      <c r="FTT66" s="183"/>
      <c r="FTU66" s="183"/>
      <c r="FTV66" s="183"/>
      <c r="FTW66" s="183"/>
      <c r="FTX66" s="183"/>
      <c r="FTY66" s="183"/>
      <c r="FTZ66" s="183"/>
      <c r="FUA66" s="183"/>
      <c r="FUB66" s="183"/>
      <c r="FUC66" s="183"/>
      <c r="FUD66" s="183"/>
      <c r="FUE66" s="183"/>
      <c r="FUF66" s="183"/>
      <c r="FUG66" s="183"/>
      <c r="FUH66" s="183"/>
      <c r="FUI66" s="183"/>
      <c r="FUJ66" s="183"/>
      <c r="FUK66" s="183"/>
      <c r="FUL66" s="183"/>
      <c r="FUM66" s="183"/>
      <c r="FUN66" s="183"/>
      <c r="FUO66" s="183"/>
      <c r="FUP66" s="183"/>
      <c r="FUQ66" s="183"/>
      <c r="FUR66" s="183"/>
      <c r="FUS66" s="183"/>
      <c r="FUT66" s="183"/>
      <c r="FUU66" s="183"/>
      <c r="FUV66" s="183"/>
      <c r="FUW66" s="183"/>
      <c r="FUX66" s="183"/>
      <c r="FUY66" s="183"/>
      <c r="FUZ66" s="183"/>
      <c r="FVA66" s="183"/>
      <c r="FVB66" s="183"/>
      <c r="FVC66" s="183"/>
      <c r="FVD66" s="183"/>
      <c r="FVE66" s="183"/>
      <c r="FVF66" s="183"/>
      <c r="FVG66" s="183"/>
      <c r="FVH66" s="183"/>
      <c r="FVI66" s="183"/>
      <c r="FVJ66" s="183"/>
      <c r="FVK66" s="183"/>
      <c r="FVL66" s="183"/>
      <c r="FVM66" s="183"/>
      <c r="FVN66" s="183"/>
      <c r="FVO66" s="183"/>
      <c r="FVP66" s="183"/>
      <c r="FVQ66" s="183"/>
      <c r="FVR66" s="183"/>
      <c r="FVS66" s="183"/>
      <c r="FVT66" s="183"/>
      <c r="FVU66" s="183"/>
      <c r="FVV66" s="183"/>
      <c r="FVW66" s="183"/>
      <c r="FVX66" s="183"/>
      <c r="FVY66" s="183"/>
      <c r="FVZ66" s="183"/>
      <c r="FWA66" s="183"/>
      <c r="FWB66" s="183"/>
      <c r="FWC66" s="183"/>
      <c r="FWD66" s="183"/>
      <c r="FWE66" s="183"/>
      <c r="FWF66" s="183"/>
      <c r="FWG66" s="183"/>
      <c r="FWH66" s="183"/>
      <c r="FWI66" s="183"/>
      <c r="FWJ66" s="183"/>
      <c r="FWK66" s="183"/>
      <c r="FWL66" s="183"/>
      <c r="FWM66" s="183"/>
      <c r="FWN66" s="183"/>
      <c r="FWO66" s="183"/>
      <c r="FWP66" s="183"/>
      <c r="FWQ66" s="183"/>
      <c r="FWR66" s="183"/>
      <c r="FWS66" s="183"/>
      <c r="FWT66" s="183"/>
      <c r="FWU66" s="183"/>
      <c r="FWV66" s="183"/>
      <c r="FWW66" s="183"/>
      <c r="FWX66" s="183"/>
      <c r="FWY66" s="183"/>
      <c r="FWZ66" s="183"/>
      <c r="FXA66" s="183"/>
      <c r="FXB66" s="183"/>
      <c r="FXC66" s="183"/>
      <c r="FXD66" s="183"/>
      <c r="FXE66" s="183"/>
      <c r="FXF66" s="183"/>
      <c r="FXG66" s="183"/>
      <c r="FXH66" s="183"/>
      <c r="FXI66" s="183"/>
      <c r="FXJ66" s="183"/>
      <c r="FXK66" s="183"/>
      <c r="FXL66" s="183"/>
      <c r="FXM66" s="183"/>
      <c r="FXN66" s="183"/>
      <c r="FXO66" s="183"/>
      <c r="FXP66" s="183"/>
      <c r="FXQ66" s="183"/>
      <c r="FXR66" s="183"/>
      <c r="FXS66" s="183"/>
      <c r="FXT66" s="183"/>
      <c r="FXU66" s="183"/>
      <c r="FXV66" s="183"/>
      <c r="FXW66" s="183"/>
      <c r="FXX66" s="183"/>
      <c r="FXY66" s="183"/>
      <c r="FXZ66" s="183"/>
      <c r="FYA66" s="183"/>
      <c r="FYB66" s="183"/>
      <c r="FYC66" s="183"/>
      <c r="FYD66" s="183"/>
      <c r="FYE66" s="183"/>
      <c r="FYF66" s="183"/>
      <c r="FYG66" s="183"/>
      <c r="FYH66" s="183"/>
      <c r="FYI66" s="183"/>
      <c r="FYJ66" s="183"/>
      <c r="FYK66" s="183"/>
      <c r="FYL66" s="183"/>
      <c r="FYM66" s="183"/>
      <c r="FYN66" s="183"/>
      <c r="FYO66" s="183"/>
      <c r="FYP66" s="183"/>
      <c r="FYQ66" s="183"/>
      <c r="FYR66" s="183"/>
      <c r="FYS66" s="183"/>
      <c r="FYT66" s="183"/>
      <c r="FYU66" s="183"/>
      <c r="FYV66" s="183"/>
      <c r="FYW66" s="183"/>
      <c r="FYX66" s="183"/>
      <c r="FYY66" s="183"/>
      <c r="FYZ66" s="183"/>
      <c r="FZA66" s="183"/>
      <c r="FZB66" s="183"/>
      <c r="FZC66" s="183"/>
      <c r="FZD66" s="183"/>
      <c r="FZE66" s="183"/>
      <c r="FZF66" s="183"/>
      <c r="FZG66" s="183"/>
      <c r="FZH66" s="183"/>
      <c r="FZI66" s="183"/>
      <c r="FZJ66" s="183"/>
      <c r="FZK66" s="183"/>
      <c r="FZL66" s="183"/>
      <c r="FZM66" s="183"/>
      <c r="FZN66" s="183"/>
      <c r="FZO66" s="183"/>
      <c r="FZP66" s="183"/>
      <c r="FZQ66" s="183"/>
      <c r="FZR66" s="183"/>
      <c r="FZS66" s="183"/>
      <c r="FZT66" s="183"/>
      <c r="FZU66" s="183"/>
      <c r="FZV66" s="183"/>
      <c r="FZW66" s="183"/>
      <c r="FZX66" s="183"/>
      <c r="FZY66" s="183"/>
      <c r="FZZ66" s="183"/>
      <c r="GAA66" s="183"/>
      <c r="GAB66" s="183"/>
      <c r="GAC66" s="183"/>
      <c r="GAD66" s="183"/>
      <c r="GAE66" s="183"/>
      <c r="GAF66" s="183"/>
      <c r="GAG66" s="183"/>
      <c r="GAH66" s="183"/>
      <c r="GAI66" s="183"/>
      <c r="GAJ66" s="183"/>
      <c r="GAK66" s="183"/>
      <c r="GAL66" s="183"/>
      <c r="GAM66" s="183"/>
      <c r="GAN66" s="183"/>
      <c r="GAO66" s="183"/>
      <c r="GAP66" s="183"/>
      <c r="GAQ66" s="183"/>
      <c r="GAR66" s="183"/>
      <c r="GAS66" s="183"/>
      <c r="GAT66" s="183"/>
      <c r="GAU66" s="183"/>
      <c r="GAV66" s="183"/>
      <c r="GAW66" s="183"/>
      <c r="GAX66" s="183"/>
      <c r="GAY66" s="183"/>
      <c r="GAZ66" s="183"/>
      <c r="GBA66" s="183"/>
      <c r="GBB66" s="183"/>
      <c r="GBC66" s="183"/>
      <c r="GBD66" s="183"/>
      <c r="GBE66" s="183"/>
      <c r="GBF66" s="183"/>
      <c r="GBG66" s="183"/>
      <c r="GBH66" s="183"/>
      <c r="GBI66" s="183"/>
      <c r="GBJ66" s="183"/>
      <c r="GBK66" s="183"/>
      <c r="GBL66" s="183"/>
      <c r="GBM66" s="183"/>
      <c r="GBN66" s="183"/>
      <c r="GBO66" s="183"/>
      <c r="GBP66" s="183"/>
      <c r="GBQ66" s="183"/>
      <c r="GBR66" s="183"/>
      <c r="GBS66" s="183"/>
      <c r="GBT66" s="183"/>
      <c r="GBU66" s="183"/>
      <c r="GBV66" s="183"/>
      <c r="GBW66" s="183"/>
      <c r="GBX66" s="183"/>
      <c r="GBY66" s="183"/>
      <c r="GBZ66" s="183"/>
      <c r="GCA66" s="183"/>
      <c r="GCB66" s="183"/>
      <c r="GCC66" s="183"/>
      <c r="GCD66" s="183"/>
      <c r="GCE66" s="183"/>
      <c r="GCF66" s="183"/>
      <c r="GCG66" s="183"/>
      <c r="GCH66" s="183"/>
      <c r="GCI66" s="183"/>
      <c r="GCJ66" s="183"/>
      <c r="GCK66" s="183"/>
      <c r="GCL66" s="183"/>
      <c r="GCM66" s="183"/>
      <c r="GCN66" s="183"/>
      <c r="GCO66" s="183"/>
      <c r="GCP66" s="183"/>
      <c r="GCQ66" s="183"/>
      <c r="GCR66" s="183"/>
      <c r="GCS66" s="183"/>
      <c r="GCT66" s="183"/>
      <c r="GCU66" s="183"/>
      <c r="GCV66" s="183"/>
      <c r="GCW66" s="183"/>
      <c r="GCX66" s="183"/>
      <c r="GCY66" s="183"/>
      <c r="GCZ66" s="183"/>
      <c r="GDA66" s="183"/>
      <c r="GDB66" s="183"/>
      <c r="GDC66" s="183"/>
      <c r="GDD66" s="183"/>
      <c r="GDE66" s="183"/>
      <c r="GDF66" s="183"/>
      <c r="GDG66" s="183"/>
      <c r="GDH66" s="183"/>
      <c r="GDI66" s="183"/>
      <c r="GDJ66" s="183"/>
      <c r="GDK66" s="183"/>
      <c r="GDL66" s="183"/>
      <c r="GDM66" s="183"/>
      <c r="GDN66" s="183"/>
      <c r="GDO66" s="183"/>
      <c r="GDP66" s="183"/>
      <c r="GDQ66" s="183"/>
      <c r="GDR66" s="183"/>
      <c r="GDS66" s="183"/>
      <c r="GDT66" s="183"/>
      <c r="GDU66" s="183"/>
      <c r="GDV66" s="183"/>
      <c r="GDW66" s="183"/>
      <c r="GDX66" s="183"/>
      <c r="GDY66" s="183"/>
      <c r="GDZ66" s="183"/>
      <c r="GEA66" s="183"/>
      <c r="GEB66" s="183"/>
      <c r="GEC66" s="183"/>
      <c r="GED66" s="183"/>
      <c r="GEE66" s="183"/>
      <c r="GEF66" s="183"/>
      <c r="GEG66" s="183"/>
      <c r="GEH66" s="183"/>
      <c r="GEI66" s="183"/>
      <c r="GEJ66" s="183"/>
      <c r="GEK66" s="183"/>
      <c r="GEL66" s="183"/>
      <c r="GEM66" s="183"/>
      <c r="GEN66" s="183"/>
      <c r="GEO66" s="183"/>
      <c r="GEP66" s="183"/>
      <c r="GEQ66" s="183"/>
      <c r="GER66" s="183"/>
      <c r="GES66" s="183"/>
      <c r="GET66" s="183"/>
      <c r="GEU66" s="183"/>
      <c r="GEV66" s="183"/>
      <c r="GEW66" s="183"/>
      <c r="GEX66" s="183"/>
      <c r="GEY66" s="183"/>
      <c r="GEZ66" s="183"/>
      <c r="GFA66" s="183"/>
      <c r="GFB66" s="183"/>
      <c r="GFC66" s="183"/>
      <c r="GFD66" s="183"/>
      <c r="GFE66" s="183"/>
      <c r="GFF66" s="183"/>
      <c r="GFG66" s="183"/>
      <c r="GFH66" s="183"/>
      <c r="GFI66" s="183"/>
      <c r="GFJ66" s="183"/>
      <c r="GFK66" s="183"/>
      <c r="GFL66" s="183"/>
      <c r="GFM66" s="183"/>
      <c r="GFN66" s="183"/>
      <c r="GFO66" s="183"/>
      <c r="GFP66" s="183"/>
      <c r="GFQ66" s="183"/>
      <c r="GFR66" s="183"/>
      <c r="GFS66" s="183"/>
      <c r="GFT66" s="183"/>
      <c r="GFU66" s="183"/>
      <c r="GFV66" s="183"/>
      <c r="GFW66" s="183"/>
      <c r="GFX66" s="183"/>
      <c r="GFY66" s="183"/>
      <c r="GFZ66" s="183"/>
      <c r="GGA66" s="183"/>
      <c r="GGB66" s="183"/>
      <c r="GGC66" s="183"/>
      <c r="GGD66" s="183"/>
      <c r="GGE66" s="183"/>
      <c r="GGF66" s="183"/>
      <c r="GGG66" s="183"/>
      <c r="GGH66" s="183"/>
      <c r="GGI66" s="183"/>
      <c r="GGJ66" s="183"/>
      <c r="GGK66" s="183"/>
      <c r="GGL66" s="183"/>
      <c r="GGM66" s="183"/>
      <c r="GGN66" s="183"/>
      <c r="GGO66" s="183"/>
      <c r="GGP66" s="183"/>
      <c r="GGQ66" s="183"/>
      <c r="GGR66" s="183"/>
      <c r="GGS66" s="183"/>
      <c r="GGT66" s="183"/>
      <c r="GGU66" s="183"/>
      <c r="GGV66" s="183"/>
      <c r="GGW66" s="183"/>
      <c r="GGX66" s="183"/>
      <c r="GGY66" s="183"/>
      <c r="GGZ66" s="183"/>
      <c r="GHA66" s="183"/>
      <c r="GHB66" s="183"/>
      <c r="GHC66" s="183"/>
      <c r="GHD66" s="183"/>
      <c r="GHE66" s="183"/>
      <c r="GHF66" s="183"/>
      <c r="GHG66" s="183"/>
      <c r="GHH66" s="183"/>
      <c r="GHI66" s="183"/>
      <c r="GHJ66" s="183"/>
      <c r="GHK66" s="183"/>
      <c r="GHL66" s="183"/>
      <c r="GHM66" s="183"/>
      <c r="GHN66" s="183"/>
      <c r="GHO66" s="183"/>
      <c r="GHP66" s="183"/>
      <c r="GHQ66" s="183"/>
      <c r="GHR66" s="183"/>
      <c r="GHS66" s="183"/>
      <c r="GHT66" s="183"/>
      <c r="GHU66" s="183"/>
      <c r="GHV66" s="183"/>
      <c r="GHW66" s="183"/>
      <c r="GHX66" s="183"/>
      <c r="GHY66" s="183"/>
      <c r="GHZ66" s="183"/>
      <c r="GIA66" s="183"/>
      <c r="GIB66" s="183"/>
      <c r="GIC66" s="183"/>
      <c r="GID66" s="183"/>
      <c r="GIE66" s="183"/>
      <c r="GIF66" s="183"/>
      <c r="GIG66" s="183"/>
      <c r="GIH66" s="183"/>
      <c r="GII66" s="183"/>
      <c r="GIJ66" s="183"/>
      <c r="GIK66" s="183"/>
      <c r="GIL66" s="183"/>
      <c r="GIM66" s="183"/>
      <c r="GIN66" s="183"/>
      <c r="GIO66" s="183"/>
      <c r="GIP66" s="183"/>
      <c r="GIQ66" s="183"/>
      <c r="GIR66" s="183"/>
      <c r="GIS66" s="183"/>
      <c r="GIT66" s="183"/>
      <c r="GIU66" s="183"/>
      <c r="GIV66" s="183"/>
      <c r="GIW66" s="183"/>
      <c r="GIX66" s="183"/>
      <c r="GIY66" s="183"/>
      <c r="GIZ66" s="183"/>
      <c r="GJA66" s="183"/>
      <c r="GJB66" s="183"/>
      <c r="GJC66" s="183"/>
      <c r="GJD66" s="183"/>
      <c r="GJE66" s="183"/>
      <c r="GJF66" s="183"/>
      <c r="GJG66" s="183"/>
      <c r="GJH66" s="183"/>
      <c r="GJI66" s="183"/>
      <c r="GJJ66" s="183"/>
      <c r="GJK66" s="183"/>
      <c r="GJL66" s="183"/>
      <c r="GJM66" s="183"/>
      <c r="GJN66" s="183"/>
      <c r="GJO66" s="183"/>
      <c r="GJP66" s="183"/>
      <c r="GJQ66" s="183"/>
      <c r="GJR66" s="183"/>
      <c r="GJS66" s="183"/>
      <c r="GJT66" s="183"/>
      <c r="GJU66" s="183"/>
      <c r="GJV66" s="183"/>
      <c r="GJW66" s="183"/>
      <c r="GJX66" s="183"/>
      <c r="GJY66" s="183"/>
      <c r="GJZ66" s="183"/>
      <c r="GKA66" s="183"/>
      <c r="GKB66" s="183"/>
      <c r="GKC66" s="183"/>
      <c r="GKD66" s="183"/>
      <c r="GKE66" s="183"/>
      <c r="GKF66" s="183"/>
      <c r="GKG66" s="183"/>
      <c r="GKH66" s="183"/>
      <c r="GKI66" s="183"/>
      <c r="GKJ66" s="183"/>
      <c r="GKK66" s="183"/>
      <c r="GKL66" s="183"/>
      <c r="GKM66" s="183"/>
      <c r="GKN66" s="183"/>
      <c r="GKO66" s="183"/>
      <c r="GKP66" s="183"/>
      <c r="GKQ66" s="183"/>
      <c r="GKR66" s="183"/>
      <c r="GKS66" s="183"/>
      <c r="GKT66" s="183"/>
      <c r="GKU66" s="183"/>
      <c r="GKV66" s="183"/>
      <c r="GKW66" s="183"/>
      <c r="GKX66" s="183"/>
      <c r="GKY66" s="183"/>
      <c r="GKZ66" s="183"/>
      <c r="GLA66" s="183"/>
      <c r="GLB66" s="183"/>
      <c r="GLC66" s="183"/>
      <c r="GLD66" s="183"/>
      <c r="GLE66" s="183"/>
      <c r="GLF66" s="183"/>
      <c r="GLG66" s="183"/>
      <c r="GLH66" s="183"/>
      <c r="GLI66" s="183"/>
      <c r="GLJ66" s="183"/>
      <c r="GLK66" s="183"/>
      <c r="GLL66" s="183"/>
      <c r="GLM66" s="183"/>
      <c r="GLN66" s="183"/>
      <c r="GLO66" s="183"/>
      <c r="GLP66" s="183"/>
      <c r="GLQ66" s="183"/>
      <c r="GLR66" s="183"/>
      <c r="GLS66" s="183"/>
      <c r="GLT66" s="183"/>
      <c r="GLU66" s="183"/>
      <c r="GLV66" s="183"/>
      <c r="GLW66" s="183"/>
      <c r="GLX66" s="183"/>
      <c r="GLY66" s="183"/>
      <c r="GLZ66" s="183"/>
      <c r="GMA66" s="183"/>
      <c r="GMB66" s="183"/>
      <c r="GMC66" s="183"/>
      <c r="GMD66" s="183"/>
      <c r="GME66" s="183"/>
      <c r="GMF66" s="183"/>
      <c r="GMG66" s="183"/>
      <c r="GMH66" s="183"/>
      <c r="GMI66" s="183"/>
      <c r="GMJ66" s="183"/>
      <c r="GMK66" s="183"/>
      <c r="GML66" s="183"/>
      <c r="GMM66" s="183"/>
      <c r="GMN66" s="183"/>
      <c r="GMO66" s="183"/>
      <c r="GMP66" s="183"/>
      <c r="GMQ66" s="183"/>
      <c r="GMR66" s="183"/>
      <c r="GMS66" s="183"/>
      <c r="GMT66" s="183"/>
      <c r="GMU66" s="183"/>
      <c r="GMV66" s="183"/>
      <c r="GMW66" s="183"/>
      <c r="GMX66" s="183"/>
      <c r="GMY66" s="183"/>
      <c r="GMZ66" s="183"/>
      <c r="GNA66" s="183"/>
      <c r="GNB66" s="183"/>
      <c r="GNC66" s="183"/>
      <c r="GND66" s="183"/>
      <c r="GNE66" s="183"/>
      <c r="GNF66" s="183"/>
      <c r="GNG66" s="183"/>
      <c r="GNH66" s="183"/>
      <c r="GNI66" s="183"/>
      <c r="GNJ66" s="183"/>
      <c r="GNK66" s="183"/>
      <c r="GNL66" s="183"/>
      <c r="GNM66" s="183"/>
      <c r="GNN66" s="183"/>
      <c r="GNO66" s="183"/>
      <c r="GNP66" s="183"/>
      <c r="GNQ66" s="183"/>
      <c r="GNR66" s="183"/>
      <c r="GNS66" s="183"/>
      <c r="GNT66" s="183"/>
      <c r="GNU66" s="183"/>
      <c r="GNV66" s="183"/>
      <c r="GNW66" s="183"/>
      <c r="GNX66" s="183"/>
      <c r="GNY66" s="183"/>
      <c r="GNZ66" s="183"/>
      <c r="GOA66" s="183"/>
      <c r="GOB66" s="183"/>
      <c r="GOC66" s="183"/>
      <c r="GOD66" s="183"/>
      <c r="GOE66" s="183"/>
      <c r="GOF66" s="183"/>
      <c r="GOG66" s="183"/>
      <c r="GOH66" s="183"/>
      <c r="GOI66" s="183"/>
      <c r="GOJ66" s="183"/>
      <c r="GOK66" s="183"/>
      <c r="GOL66" s="183"/>
      <c r="GOM66" s="183"/>
      <c r="GON66" s="183"/>
      <c r="GOO66" s="183"/>
      <c r="GOP66" s="183"/>
      <c r="GOQ66" s="183"/>
      <c r="GOR66" s="183"/>
      <c r="GOS66" s="183"/>
      <c r="GOT66" s="183"/>
      <c r="GOU66" s="183"/>
      <c r="GOV66" s="183"/>
      <c r="GOW66" s="183"/>
      <c r="GOX66" s="183"/>
      <c r="GOY66" s="183"/>
      <c r="GOZ66" s="183"/>
      <c r="GPA66" s="183"/>
      <c r="GPB66" s="183"/>
      <c r="GPC66" s="183"/>
      <c r="GPD66" s="183"/>
      <c r="GPE66" s="183"/>
      <c r="GPF66" s="183"/>
      <c r="GPG66" s="183"/>
      <c r="GPH66" s="183"/>
      <c r="GPI66" s="183"/>
      <c r="GPJ66" s="183"/>
      <c r="GPK66" s="183"/>
      <c r="GPL66" s="183"/>
      <c r="GPM66" s="183"/>
      <c r="GPN66" s="183"/>
      <c r="GPO66" s="183"/>
      <c r="GPP66" s="183"/>
      <c r="GPQ66" s="183"/>
      <c r="GPR66" s="183"/>
      <c r="GPS66" s="183"/>
      <c r="GPT66" s="183"/>
      <c r="GPU66" s="183"/>
      <c r="GPV66" s="183"/>
      <c r="GPW66" s="183"/>
      <c r="GPX66" s="183"/>
      <c r="GPY66" s="183"/>
      <c r="GPZ66" s="183"/>
      <c r="GQA66" s="183"/>
      <c r="GQB66" s="183"/>
      <c r="GQC66" s="183"/>
      <c r="GQD66" s="183"/>
      <c r="GQE66" s="183"/>
      <c r="GQF66" s="183"/>
      <c r="GQG66" s="183"/>
      <c r="GQH66" s="183"/>
      <c r="GQI66" s="183"/>
      <c r="GQJ66" s="183"/>
      <c r="GQK66" s="183"/>
      <c r="GQL66" s="183"/>
      <c r="GQM66" s="183"/>
      <c r="GQN66" s="183"/>
      <c r="GQO66" s="183"/>
      <c r="GQP66" s="183"/>
      <c r="GQQ66" s="183"/>
      <c r="GQR66" s="183"/>
      <c r="GQS66" s="183"/>
      <c r="GQT66" s="183"/>
      <c r="GQU66" s="183"/>
      <c r="GQV66" s="183"/>
      <c r="GQW66" s="183"/>
      <c r="GQX66" s="183"/>
      <c r="GQY66" s="183"/>
      <c r="GQZ66" s="183"/>
      <c r="GRA66" s="183"/>
      <c r="GRB66" s="183"/>
      <c r="GRC66" s="183"/>
      <c r="GRD66" s="183"/>
      <c r="GRE66" s="183"/>
      <c r="GRF66" s="183"/>
      <c r="GRG66" s="183"/>
      <c r="GRH66" s="183"/>
      <c r="GRI66" s="183"/>
      <c r="GRJ66" s="183"/>
      <c r="GRK66" s="183"/>
      <c r="GRL66" s="183"/>
      <c r="GRM66" s="183"/>
      <c r="GRN66" s="183"/>
      <c r="GRO66" s="183"/>
      <c r="GRP66" s="183"/>
      <c r="GRQ66" s="183"/>
      <c r="GRR66" s="183"/>
      <c r="GRS66" s="183"/>
      <c r="GRT66" s="183"/>
      <c r="GRU66" s="183"/>
      <c r="GRV66" s="183"/>
      <c r="GRW66" s="183"/>
      <c r="GRX66" s="183"/>
      <c r="GRY66" s="183"/>
      <c r="GRZ66" s="183"/>
      <c r="GSA66" s="183"/>
      <c r="GSB66" s="183"/>
      <c r="GSC66" s="183"/>
      <c r="GSD66" s="183"/>
      <c r="GSE66" s="183"/>
      <c r="GSF66" s="183"/>
      <c r="GSG66" s="183"/>
      <c r="GSH66" s="183"/>
      <c r="GSI66" s="183"/>
      <c r="GSJ66" s="183"/>
      <c r="GSK66" s="183"/>
      <c r="GSL66" s="183"/>
      <c r="GSM66" s="183"/>
      <c r="GSN66" s="183"/>
      <c r="GSO66" s="183"/>
      <c r="GSP66" s="183"/>
      <c r="GSQ66" s="183"/>
      <c r="GSR66" s="183"/>
      <c r="GSS66" s="183"/>
      <c r="GST66" s="183"/>
      <c r="GSU66" s="183"/>
      <c r="GSV66" s="183"/>
      <c r="GSW66" s="183"/>
      <c r="GSX66" s="183"/>
      <c r="GSY66" s="183"/>
      <c r="GSZ66" s="183"/>
      <c r="GTA66" s="183"/>
      <c r="GTB66" s="183"/>
      <c r="GTC66" s="183"/>
      <c r="GTD66" s="183"/>
      <c r="GTE66" s="183"/>
      <c r="GTF66" s="183"/>
      <c r="GTG66" s="183"/>
      <c r="GTH66" s="183"/>
      <c r="GTI66" s="183"/>
      <c r="GTJ66" s="183"/>
      <c r="GTK66" s="183"/>
      <c r="GTL66" s="183"/>
      <c r="GTM66" s="183"/>
      <c r="GTN66" s="183"/>
      <c r="GTO66" s="183"/>
      <c r="GTP66" s="183"/>
      <c r="GTQ66" s="183"/>
      <c r="GTR66" s="183"/>
      <c r="GTS66" s="183"/>
      <c r="GTT66" s="183"/>
      <c r="GTU66" s="183"/>
      <c r="GTV66" s="183"/>
      <c r="GTW66" s="183"/>
      <c r="GTX66" s="183"/>
      <c r="GTY66" s="183"/>
      <c r="GTZ66" s="183"/>
      <c r="GUA66" s="183"/>
      <c r="GUB66" s="183"/>
      <c r="GUC66" s="183"/>
      <c r="GUD66" s="183"/>
      <c r="GUE66" s="183"/>
      <c r="GUF66" s="183"/>
      <c r="GUG66" s="183"/>
      <c r="GUH66" s="183"/>
      <c r="GUI66" s="183"/>
      <c r="GUJ66" s="183"/>
      <c r="GUK66" s="183"/>
      <c r="GUL66" s="183"/>
      <c r="GUM66" s="183"/>
      <c r="GUN66" s="183"/>
      <c r="GUO66" s="183"/>
      <c r="GUP66" s="183"/>
      <c r="GUQ66" s="183"/>
      <c r="GUR66" s="183"/>
      <c r="GUS66" s="183"/>
      <c r="GUT66" s="183"/>
      <c r="GUU66" s="183"/>
      <c r="GUV66" s="183"/>
      <c r="GUW66" s="183"/>
      <c r="GUX66" s="183"/>
      <c r="GUY66" s="183"/>
      <c r="GUZ66" s="183"/>
      <c r="GVA66" s="183"/>
      <c r="GVB66" s="183"/>
      <c r="GVC66" s="183"/>
      <c r="GVD66" s="183"/>
      <c r="GVE66" s="183"/>
      <c r="GVF66" s="183"/>
      <c r="GVG66" s="183"/>
      <c r="GVH66" s="183"/>
      <c r="GVI66" s="183"/>
      <c r="GVJ66" s="183"/>
      <c r="GVK66" s="183"/>
      <c r="GVL66" s="183"/>
      <c r="GVM66" s="183"/>
      <c r="GVN66" s="183"/>
      <c r="GVO66" s="183"/>
      <c r="GVP66" s="183"/>
      <c r="GVQ66" s="183"/>
      <c r="GVR66" s="183"/>
      <c r="GVS66" s="183"/>
      <c r="GVT66" s="183"/>
      <c r="GVU66" s="183"/>
      <c r="GVV66" s="183"/>
      <c r="GVW66" s="183"/>
      <c r="GVX66" s="183"/>
      <c r="GVY66" s="183"/>
      <c r="GVZ66" s="183"/>
      <c r="GWA66" s="183"/>
      <c r="GWB66" s="183"/>
      <c r="GWC66" s="183"/>
      <c r="GWD66" s="183"/>
      <c r="GWE66" s="183"/>
      <c r="GWF66" s="183"/>
      <c r="GWG66" s="183"/>
      <c r="GWH66" s="183"/>
      <c r="GWI66" s="183"/>
      <c r="GWJ66" s="183"/>
      <c r="GWK66" s="183"/>
      <c r="GWL66" s="183"/>
      <c r="GWM66" s="183"/>
      <c r="GWN66" s="183"/>
      <c r="GWO66" s="183"/>
      <c r="GWP66" s="183"/>
      <c r="GWQ66" s="183"/>
      <c r="GWR66" s="183"/>
      <c r="GWS66" s="183"/>
      <c r="GWT66" s="183"/>
      <c r="GWU66" s="183"/>
      <c r="GWV66" s="183"/>
      <c r="GWW66" s="183"/>
      <c r="GWX66" s="183"/>
      <c r="GWY66" s="183"/>
      <c r="GWZ66" s="183"/>
      <c r="GXA66" s="183"/>
      <c r="GXB66" s="183"/>
      <c r="GXC66" s="183"/>
      <c r="GXD66" s="183"/>
      <c r="GXE66" s="183"/>
      <c r="GXF66" s="183"/>
      <c r="GXG66" s="183"/>
      <c r="GXH66" s="183"/>
      <c r="GXI66" s="183"/>
      <c r="GXJ66" s="183"/>
      <c r="GXK66" s="183"/>
      <c r="GXL66" s="183"/>
      <c r="GXM66" s="183"/>
      <c r="GXN66" s="183"/>
      <c r="GXO66" s="183"/>
      <c r="GXP66" s="183"/>
      <c r="GXQ66" s="183"/>
      <c r="GXR66" s="183"/>
      <c r="GXS66" s="183"/>
      <c r="GXT66" s="183"/>
      <c r="GXU66" s="183"/>
      <c r="GXV66" s="183"/>
      <c r="GXW66" s="183"/>
      <c r="GXX66" s="183"/>
      <c r="GXY66" s="183"/>
      <c r="GXZ66" s="183"/>
      <c r="GYA66" s="183"/>
      <c r="GYB66" s="183"/>
      <c r="GYC66" s="183"/>
      <c r="GYD66" s="183"/>
      <c r="GYE66" s="183"/>
      <c r="GYF66" s="183"/>
      <c r="GYG66" s="183"/>
      <c r="GYH66" s="183"/>
      <c r="GYI66" s="183"/>
      <c r="GYJ66" s="183"/>
      <c r="GYK66" s="183"/>
      <c r="GYL66" s="183"/>
      <c r="GYM66" s="183"/>
      <c r="GYN66" s="183"/>
      <c r="GYO66" s="183"/>
      <c r="GYP66" s="183"/>
      <c r="GYQ66" s="183"/>
      <c r="GYR66" s="183"/>
      <c r="GYS66" s="183"/>
      <c r="GYT66" s="183"/>
      <c r="GYU66" s="183"/>
      <c r="GYV66" s="183"/>
      <c r="GYW66" s="183"/>
      <c r="GYX66" s="183"/>
      <c r="GYY66" s="183"/>
      <c r="GYZ66" s="183"/>
      <c r="GZA66" s="183"/>
      <c r="GZB66" s="183"/>
      <c r="GZC66" s="183"/>
      <c r="GZD66" s="183"/>
      <c r="GZE66" s="183"/>
      <c r="GZF66" s="183"/>
      <c r="GZG66" s="183"/>
      <c r="GZH66" s="183"/>
      <c r="GZI66" s="183"/>
      <c r="GZJ66" s="183"/>
      <c r="GZK66" s="183"/>
      <c r="GZL66" s="183"/>
      <c r="GZM66" s="183"/>
      <c r="GZN66" s="183"/>
      <c r="GZO66" s="183"/>
      <c r="GZP66" s="183"/>
      <c r="GZQ66" s="183"/>
      <c r="GZR66" s="183"/>
      <c r="GZS66" s="183"/>
      <c r="GZT66" s="183"/>
      <c r="GZU66" s="183"/>
      <c r="GZV66" s="183"/>
      <c r="GZW66" s="183"/>
      <c r="GZX66" s="183"/>
      <c r="GZY66" s="183"/>
      <c r="GZZ66" s="183"/>
      <c r="HAA66" s="183"/>
      <c r="HAB66" s="183"/>
      <c r="HAC66" s="183"/>
      <c r="HAD66" s="183"/>
      <c r="HAE66" s="183"/>
      <c r="HAF66" s="183"/>
      <c r="HAG66" s="183"/>
      <c r="HAH66" s="183"/>
      <c r="HAI66" s="183"/>
      <c r="HAJ66" s="183"/>
      <c r="HAK66" s="183"/>
      <c r="HAL66" s="183"/>
      <c r="HAM66" s="183"/>
      <c r="HAN66" s="183"/>
      <c r="HAO66" s="183"/>
      <c r="HAP66" s="183"/>
      <c r="HAQ66" s="183"/>
      <c r="HAR66" s="183"/>
      <c r="HAS66" s="183"/>
      <c r="HAT66" s="183"/>
      <c r="HAU66" s="183"/>
      <c r="HAV66" s="183"/>
      <c r="HAW66" s="183"/>
      <c r="HAX66" s="183"/>
      <c r="HAY66" s="183"/>
      <c r="HAZ66" s="183"/>
      <c r="HBA66" s="183"/>
      <c r="HBB66" s="183"/>
      <c r="HBC66" s="183"/>
      <c r="HBD66" s="183"/>
      <c r="HBE66" s="183"/>
      <c r="HBF66" s="183"/>
      <c r="HBG66" s="183"/>
      <c r="HBH66" s="183"/>
      <c r="HBI66" s="183"/>
      <c r="HBJ66" s="183"/>
      <c r="HBK66" s="183"/>
      <c r="HBL66" s="183"/>
      <c r="HBM66" s="183"/>
      <c r="HBN66" s="183"/>
      <c r="HBO66" s="183"/>
      <c r="HBP66" s="183"/>
      <c r="HBQ66" s="183"/>
      <c r="HBR66" s="183"/>
      <c r="HBS66" s="183"/>
      <c r="HBT66" s="183"/>
      <c r="HBU66" s="183"/>
      <c r="HBV66" s="183"/>
      <c r="HBW66" s="183"/>
      <c r="HBX66" s="183"/>
      <c r="HBY66" s="183"/>
      <c r="HBZ66" s="183"/>
      <c r="HCA66" s="183"/>
      <c r="HCB66" s="183"/>
      <c r="HCC66" s="183"/>
      <c r="HCD66" s="183"/>
      <c r="HCE66" s="183"/>
      <c r="HCF66" s="183"/>
      <c r="HCG66" s="183"/>
      <c r="HCH66" s="183"/>
      <c r="HCI66" s="183"/>
      <c r="HCJ66" s="183"/>
      <c r="HCK66" s="183"/>
      <c r="HCL66" s="183"/>
      <c r="HCM66" s="183"/>
      <c r="HCN66" s="183"/>
      <c r="HCO66" s="183"/>
      <c r="HCP66" s="183"/>
      <c r="HCQ66" s="183"/>
      <c r="HCR66" s="183"/>
      <c r="HCS66" s="183"/>
      <c r="HCT66" s="183"/>
      <c r="HCU66" s="183"/>
      <c r="HCV66" s="183"/>
      <c r="HCW66" s="183"/>
      <c r="HCX66" s="183"/>
      <c r="HCY66" s="183"/>
      <c r="HCZ66" s="183"/>
      <c r="HDA66" s="183"/>
      <c r="HDB66" s="183"/>
      <c r="HDC66" s="183"/>
      <c r="HDD66" s="183"/>
      <c r="HDE66" s="183"/>
      <c r="HDF66" s="183"/>
      <c r="HDG66" s="183"/>
      <c r="HDH66" s="183"/>
      <c r="HDI66" s="183"/>
      <c r="HDJ66" s="183"/>
      <c r="HDK66" s="183"/>
      <c r="HDL66" s="183"/>
      <c r="HDM66" s="183"/>
      <c r="HDN66" s="183"/>
      <c r="HDO66" s="183"/>
      <c r="HDP66" s="183"/>
      <c r="HDQ66" s="183"/>
      <c r="HDR66" s="183"/>
      <c r="HDS66" s="183"/>
      <c r="HDT66" s="183"/>
      <c r="HDU66" s="183"/>
      <c r="HDV66" s="183"/>
      <c r="HDW66" s="183"/>
      <c r="HDX66" s="183"/>
      <c r="HDY66" s="183"/>
      <c r="HDZ66" s="183"/>
      <c r="HEA66" s="183"/>
      <c r="HEB66" s="183"/>
      <c r="HEC66" s="183"/>
      <c r="HED66" s="183"/>
      <c r="HEE66" s="183"/>
      <c r="HEF66" s="183"/>
      <c r="HEG66" s="183"/>
      <c r="HEH66" s="183"/>
      <c r="HEI66" s="183"/>
      <c r="HEJ66" s="183"/>
      <c r="HEK66" s="183"/>
      <c r="HEL66" s="183"/>
      <c r="HEM66" s="183"/>
      <c r="HEN66" s="183"/>
      <c r="HEO66" s="183"/>
      <c r="HEP66" s="183"/>
      <c r="HEQ66" s="183"/>
      <c r="HER66" s="183"/>
      <c r="HES66" s="183"/>
      <c r="HET66" s="183"/>
      <c r="HEU66" s="183"/>
      <c r="HEV66" s="183"/>
      <c r="HEW66" s="183"/>
      <c r="HEX66" s="183"/>
      <c r="HEY66" s="183"/>
      <c r="HEZ66" s="183"/>
      <c r="HFA66" s="183"/>
      <c r="HFB66" s="183"/>
      <c r="HFC66" s="183"/>
      <c r="HFD66" s="183"/>
      <c r="HFE66" s="183"/>
      <c r="HFF66" s="183"/>
      <c r="HFG66" s="183"/>
      <c r="HFH66" s="183"/>
      <c r="HFI66" s="183"/>
      <c r="HFJ66" s="183"/>
      <c r="HFK66" s="183"/>
      <c r="HFL66" s="183"/>
      <c r="HFM66" s="183"/>
      <c r="HFN66" s="183"/>
      <c r="HFO66" s="183"/>
      <c r="HFP66" s="183"/>
      <c r="HFQ66" s="183"/>
      <c r="HFR66" s="183"/>
      <c r="HFS66" s="183"/>
      <c r="HFT66" s="183"/>
      <c r="HFU66" s="183"/>
      <c r="HFV66" s="183"/>
      <c r="HFW66" s="183"/>
      <c r="HFX66" s="183"/>
      <c r="HFY66" s="183"/>
      <c r="HFZ66" s="183"/>
      <c r="HGA66" s="183"/>
      <c r="HGB66" s="183"/>
      <c r="HGC66" s="183"/>
      <c r="HGD66" s="183"/>
      <c r="HGE66" s="183"/>
      <c r="HGF66" s="183"/>
      <c r="HGG66" s="183"/>
      <c r="HGH66" s="183"/>
      <c r="HGI66" s="183"/>
      <c r="HGJ66" s="183"/>
      <c r="HGK66" s="183"/>
      <c r="HGL66" s="183"/>
      <c r="HGM66" s="183"/>
      <c r="HGN66" s="183"/>
      <c r="HGO66" s="183"/>
      <c r="HGP66" s="183"/>
      <c r="HGQ66" s="183"/>
      <c r="HGR66" s="183"/>
      <c r="HGS66" s="183"/>
      <c r="HGT66" s="183"/>
      <c r="HGU66" s="183"/>
      <c r="HGV66" s="183"/>
      <c r="HGW66" s="183"/>
      <c r="HGX66" s="183"/>
      <c r="HGY66" s="183"/>
      <c r="HGZ66" s="183"/>
      <c r="HHA66" s="183"/>
      <c r="HHB66" s="183"/>
      <c r="HHC66" s="183"/>
      <c r="HHD66" s="183"/>
      <c r="HHE66" s="183"/>
      <c r="HHF66" s="183"/>
      <c r="HHG66" s="183"/>
      <c r="HHH66" s="183"/>
      <c r="HHI66" s="183"/>
      <c r="HHJ66" s="183"/>
      <c r="HHK66" s="183"/>
      <c r="HHL66" s="183"/>
      <c r="HHM66" s="183"/>
      <c r="HHN66" s="183"/>
      <c r="HHO66" s="183"/>
      <c r="HHP66" s="183"/>
      <c r="HHQ66" s="183"/>
      <c r="HHR66" s="183"/>
      <c r="HHS66" s="183"/>
      <c r="HHT66" s="183"/>
      <c r="HHU66" s="183"/>
      <c r="HHV66" s="183"/>
      <c r="HHW66" s="183"/>
      <c r="HHX66" s="183"/>
      <c r="HHY66" s="183"/>
      <c r="HHZ66" s="183"/>
      <c r="HIA66" s="183"/>
      <c r="HIB66" s="183"/>
      <c r="HIC66" s="183"/>
      <c r="HID66" s="183"/>
      <c r="HIE66" s="183"/>
      <c r="HIF66" s="183"/>
      <c r="HIG66" s="183"/>
      <c r="HIH66" s="183"/>
      <c r="HII66" s="183"/>
      <c r="HIJ66" s="183"/>
      <c r="HIK66" s="183"/>
      <c r="HIL66" s="183"/>
      <c r="HIM66" s="183"/>
      <c r="HIN66" s="183"/>
      <c r="HIO66" s="183"/>
      <c r="HIP66" s="183"/>
      <c r="HIQ66" s="183"/>
      <c r="HIR66" s="183"/>
      <c r="HIS66" s="183"/>
      <c r="HIT66" s="183"/>
      <c r="HIU66" s="183"/>
      <c r="HIV66" s="183"/>
      <c r="HIW66" s="183"/>
      <c r="HIX66" s="183"/>
      <c r="HIY66" s="183"/>
      <c r="HIZ66" s="183"/>
      <c r="HJA66" s="183"/>
      <c r="HJB66" s="183"/>
      <c r="HJC66" s="183"/>
      <c r="HJD66" s="183"/>
      <c r="HJE66" s="183"/>
      <c r="HJF66" s="183"/>
      <c r="HJG66" s="183"/>
      <c r="HJH66" s="183"/>
      <c r="HJI66" s="183"/>
      <c r="HJJ66" s="183"/>
      <c r="HJK66" s="183"/>
      <c r="HJL66" s="183"/>
      <c r="HJM66" s="183"/>
      <c r="HJN66" s="183"/>
      <c r="HJO66" s="183"/>
      <c r="HJP66" s="183"/>
      <c r="HJQ66" s="183"/>
      <c r="HJR66" s="183"/>
      <c r="HJS66" s="183"/>
      <c r="HJT66" s="183"/>
      <c r="HJU66" s="183"/>
      <c r="HJV66" s="183"/>
      <c r="HJW66" s="183"/>
      <c r="HJX66" s="183"/>
      <c r="HJY66" s="183"/>
      <c r="HJZ66" s="183"/>
      <c r="HKA66" s="183"/>
      <c r="HKB66" s="183"/>
      <c r="HKC66" s="183"/>
      <c r="HKD66" s="183"/>
      <c r="HKE66" s="183"/>
      <c r="HKF66" s="183"/>
      <c r="HKG66" s="183"/>
      <c r="HKH66" s="183"/>
      <c r="HKI66" s="183"/>
      <c r="HKJ66" s="183"/>
      <c r="HKK66" s="183"/>
      <c r="HKL66" s="183"/>
      <c r="HKM66" s="183"/>
      <c r="HKN66" s="183"/>
      <c r="HKO66" s="183"/>
      <c r="HKP66" s="183"/>
      <c r="HKQ66" s="183"/>
      <c r="HKR66" s="183"/>
      <c r="HKS66" s="183"/>
      <c r="HKT66" s="183"/>
      <c r="HKU66" s="183"/>
      <c r="HKV66" s="183"/>
      <c r="HKW66" s="183"/>
      <c r="HKX66" s="183"/>
      <c r="HKY66" s="183"/>
      <c r="HKZ66" s="183"/>
      <c r="HLA66" s="183"/>
      <c r="HLB66" s="183"/>
      <c r="HLC66" s="183"/>
      <c r="HLD66" s="183"/>
      <c r="HLE66" s="183"/>
      <c r="HLF66" s="183"/>
      <c r="HLG66" s="183"/>
      <c r="HLH66" s="183"/>
      <c r="HLI66" s="183"/>
      <c r="HLJ66" s="183"/>
      <c r="HLK66" s="183"/>
      <c r="HLL66" s="183"/>
      <c r="HLM66" s="183"/>
      <c r="HLN66" s="183"/>
      <c r="HLO66" s="183"/>
      <c r="HLP66" s="183"/>
      <c r="HLQ66" s="183"/>
      <c r="HLR66" s="183"/>
      <c r="HLS66" s="183"/>
      <c r="HLT66" s="183"/>
      <c r="HLU66" s="183"/>
      <c r="HLV66" s="183"/>
      <c r="HLW66" s="183"/>
      <c r="HLX66" s="183"/>
      <c r="HLY66" s="183"/>
      <c r="HLZ66" s="183"/>
      <c r="HMA66" s="183"/>
      <c r="HMB66" s="183"/>
      <c r="HMC66" s="183"/>
      <c r="HMD66" s="183"/>
      <c r="HME66" s="183"/>
      <c r="HMF66" s="183"/>
      <c r="HMG66" s="183"/>
      <c r="HMH66" s="183"/>
      <c r="HMI66" s="183"/>
      <c r="HMJ66" s="183"/>
      <c r="HMK66" s="183"/>
      <c r="HML66" s="183"/>
      <c r="HMM66" s="183"/>
      <c r="HMN66" s="183"/>
      <c r="HMO66" s="183"/>
      <c r="HMP66" s="183"/>
      <c r="HMQ66" s="183"/>
      <c r="HMR66" s="183"/>
      <c r="HMS66" s="183"/>
      <c r="HMT66" s="183"/>
      <c r="HMU66" s="183"/>
      <c r="HMV66" s="183"/>
      <c r="HMW66" s="183"/>
      <c r="HMX66" s="183"/>
      <c r="HMY66" s="183"/>
      <c r="HMZ66" s="183"/>
      <c r="HNA66" s="183"/>
      <c r="HNB66" s="183"/>
      <c r="HNC66" s="183"/>
      <c r="HND66" s="183"/>
      <c r="HNE66" s="183"/>
      <c r="HNF66" s="183"/>
      <c r="HNG66" s="183"/>
      <c r="HNH66" s="183"/>
      <c r="HNI66" s="183"/>
      <c r="HNJ66" s="183"/>
      <c r="HNK66" s="183"/>
      <c r="HNL66" s="183"/>
      <c r="HNM66" s="183"/>
      <c r="HNN66" s="183"/>
      <c r="HNO66" s="183"/>
      <c r="HNP66" s="183"/>
      <c r="HNQ66" s="183"/>
      <c r="HNR66" s="183"/>
      <c r="HNS66" s="183"/>
      <c r="HNT66" s="183"/>
      <c r="HNU66" s="183"/>
      <c r="HNV66" s="183"/>
      <c r="HNW66" s="183"/>
      <c r="HNX66" s="183"/>
      <c r="HNY66" s="183"/>
      <c r="HNZ66" s="183"/>
      <c r="HOA66" s="183"/>
      <c r="HOB66" s="183"/>
      <c r="HOC66" s="183"/>
      <c r="HOD66" s="183"/>
      <c r="HOE66" s="183"/>
      <c r="HOF66" s="183"/>
      <c r="HOG66" s="183"/>
      <c r="HOH66" s="183"/>
      <c r="HOI66" s="183"/>
      <c r="HOJ66" s="183"/>
      <c r="HOK66" s="183"/>
      <c r="HOL66" s="183"/>
      <c r="HOM66" s="183"/>
      <c r="HON66" s="183"/>
      <c r="HOO66" s="183"/>
      <c r="HOP66" s="183"/>
      <c r="HOQ66" s="183"/>
      <c r="HOR66" s="183"/>
      <c r="HOS66" s="183"/>
      <c r="HOT66" s="183"/>
      <c r="HOU66" s="183"/>
      <c r="HOV66" s="183"/>
      <c r="HOW66" s="183"/>
      <c r="HOX66" s="183"/>
      <c r="HOY66" s="183"/>
      <c r="HOZ66" s="183"/>
      <c r="HPA66" s="183"/>
      <c r="HPB66" s="183"/>
      <c r="HPC66" s="183"/>
      <c r="HPD66" s="183"/>
      <c r="HPE66" s="183"/>
      <c r="HPF66" s="183"/>
      <c r="HPG66" s="183"/>
      <c r="HPH66" s="183"/>
      <c r="HPI66" s="183"/>
      <c r="HPJ66" s="183"/>
      <c r="HPK66" s="183"/>
      <c r="HPL66" s="183"/>
      <c r="HPM66" s="183"/>
      <c r="HPN66" s="183"/>
      <c r="HPO66" s="183"/>
      <c r="HPP66" s="183"/>
      <c r="HPQ66" s="183"/>
      <c r="HPR66" s="183"/>
      <c r="HPS66" s="183"/>
      <c r="HPT66" s="183"/>
      <c r="HPU66" s="183"/>
      <c r="HPV66" s="183"/>
      <c r="HPW66" s="183"/>
      <c r="HPX66" s="183"/>
      <c r="HPY66" s="183"/>
      <c r="HPZ66" s="183"/>
      <c r="HQA66" s="183"/>
      <c r="HQB66" s="183"/>
      <c r="HQC66" s="183"/>
      <c r="HQD66" s="183"/>
      <c r="HQE66" s="183"/>
      <c r="HQF66" s="183"/>
      <c r="HQG66" s="183"/>
      <c r="HQH66" s="183"/>
      <c r="HQI66" s="183"/>
      <c r="HQJ66" s="183"/>
      <c r="HQK66" s="183"/>
      <c r="HQL66" s="183"/>
      <c r="HQM66" s="183"/>
      <c r="HQN66" s="183"/>
      <c r="HQO66" s="183"/>
      <c r="HQP66" s="183"/>
      <c r="HQQ66" s="183"/>
      <c r="HQR66" s="183"/>
      <c r="HQS66" s="183"/>
      <c r="HQT66" s="183"/>
      <c r="HQU66" s="183"/>
      <c r="HQV66" s="183"/>
      <c r="HQW66" s="183"/>
      <c r="HQX66" s="183"/>
      <c r="HQY66" s="183"/>
      <c r="HQZ66" s="183"/>
      <c r="HRA66" s="183"/>
      <c r="HRB66" s="183"/>
      <c r="HRC66" s="183"/>
      <c r="HRD66" s="183"/>
      <c r="HRE66" s="183"/>
      <c r="HRF66" s="183"/>
      <c r="HRG66" s="183"/>
      <c r="HRH66" s="183"/>
      <c r="HRI66" s="183"/>
      <c r="HRJ66" s="183"/>
      <c r="HRK66" s="183"/>
      <c r="HRL66" s="183"/>
      <c r="HRM66" s="183"/>
      <c r="HRN66" s="183"/>
      <c r="HRO66" s="183"/>
      <c r="HRP66" s="183"/>
      <c r="HRQ66" s="183"/>
      <c r="HRR66" s="183"/>
      <c r="HRS66" s="183"/>
      <c r="HRT66" s="183"/>
      <c r="HRU66" s="183"/>
      <c r="HRV66" s="183"/>
      <c r="HRW66" s="183"/>
      <c r="HRX66" s="183"/>
      <c r="HRY66" s="183"/>
      <c r="HRZ66" s="183"/>
      <c r="HSA66" s="183"/>
      <c r="HSB66" s="183"/>
      <c r="HSC66" s="183"/>
      <c r="HSD66" s="183"/>
      <c r="HSE66" s="183"/>
      <c r="HSF66" s="183"/>
      <c r="HSG66" s="183"/>
      <c r="HSH66" s="183"/>
      <c r="HSI66" s="183"/>
      <c r="HSJ66" s="183"/>
      <c r="HSK66" s="183"/>
      <c r="HSL66" s="183"/>
      <c r="HSM66" s="183"/>
      <c r="HSN66" s="183"/>
      <c r="HSO66" s="183"/>
      <c r="HSP66" s="183"/>
      <c r="HSQ66" s="183"/>
      <c r="HSR66" s="183"/>
      <c r="HSS66" s="183"/>
      <c r="HST66" s="183"/>
      <c r="HSU66" s="183"/>
      <c r="HSV66" s="183"/>
      <c r="HSW66" s="183"/>
      <c r="HSX66" s="183"/>
      <c r="HSY66" s="183"/>
      <c r="HSZ66" s="183"/>
      <c r="HTA66" s="183"/>
      <c r="HTB66" s="183"/>
      <c r="HTC66" s="183"/>
      <c r="HTD66" s="183"/>
      <c r="HTE66" s="183"/>
      <c r="HTF66" s="183"/>
      <c r="HTG66" s="183"/>
      <c r="HTH66" s="183"/>
      <c r="HTI66" s="183"/>
      <c r="HTJ66" s="183"/>
      <c r="HTK66" s="183"/>
      <c r="HTL66" s="183"/>
      <c r="HTM66" s="183"/>
      <c r="HTN66" s="183"/>
      <c r="HTO66" s="183"/>
      <c r="HTP66" s="183"/>
      <c r="HTQ66" s="183"/>
      <c r="HTR66" s="183"/>
      <c r="HTS66" s="183"/>
      <c r="HTT66" s="183"/>
      <c r="HTU66" s="183"/>
      <c r="HTV66" s="183"/>
      <c r="HTW66" s="183"/>
      <c r="HTX66" s="183"/>
      <c r="HTY66" s="183"/>
      <c r="HTZ66" s="183"/>
      <c r="HUA66" s="183"/>
      <c r="HUB66" s="183"/>
      <c r="HUC66" s="183"/>
      <c r="HUD66" s="183"/>
      <c r="HUE66" s="183"/>
      <c r="HUF66" s="183"/>
      <c r="HUG66" s="183"/>
      <c r="HUH66" s="183"/>
      <c r="HUI66" s="183"/>
      <c r="HUJ66" s="183"/>
      <c r="HUK66" s="183"/>
      <c r="HUL66" s="183"/>
      <c r="HUM66" s="183"/>
      <c r="HUN66" s="183"/>
      <c r="HUO66" s="183"/>
      <c r="HUP66" s="183"/>
      <c r="HUQ66" s="183"/>
      <c r="HUR66" s="183"/>
      <c r="HUS66" s="183"/>
      <c r="HUT66" s="183"/>
      <c r="HUU66" s="183"/>
      <c r="HUV66" s="183"/>
      <c r="HUW66" s="183"/>
      <c r="HUX66" s="183"/>
      <c r="HUY66" s="183"/>
      <c r="HUZ66" s="183"/>
      <c r="HVA66" s="183"/>
      <c r="HVB66" s="183"/>
      <c r="HVC66" s="183"/>
      <c r="HVD66" s="183"/>
      <c r="HVE66" s="183"/>
      <c r="HVF66" s="183"/>
      <c r="HVG66" s="183"/>
      <c r="HVH66" s="183"/>
      <c r="HVI66" s="183"/>
      <c r="HVJ66" s="183"/>
      <c r="HVK66" s="183"/>
      <c r="HVL66" s="183"/>
      <c r="HVM66" s="183"/>
      <c r="HVN66" s="183"/>
      <c r="HVO66" s="183"/>
      <c r="HVP66" s="183"/>
      <c r="HVQ66" s="183"/>
      <c r="HVR66" s="183"/>
      <c r="HVS66" s="183"/>
      <c r="HVT66" s="183"/>
      <c r="HVU66" s="183"/>
      <c r="HVV66" s="183"/>
      <c r="HVW66" s="183"/>
      <c r="HVX66" s="183"/>
      <c r="HVY66" s="183"/>
      <c r="HVZ66" s="183"/>
      <c r="HWA66" s="183"/>
      <c r="HWB66" s="183"/>
      <c r="HWC66" s="183"/>
      <c r="HWD66" s="183"/>
      <c r="HWE66" s="183"/>
      <c r="HWF66" s="183"/>
      <c r="HWG66" s="183"/>
      <c r="HWH66" s="183"/>
      <c r="HWI66" s="183"/>
      <c r="HWJ66" s="183"/>
      <c r="HWK66" s="183"/>
      <c r="HWL66" s="183"/>
      <c r="HWM66" s="183"/>
      <c r="HWN66" s="183"/>
      <c r="HWO66" s="183"/>
      <c r="HWP66" s="183"/>
      <c r="HWQ66" s="183"/>
      <c r="HWR66" s="183"/>
      <c r="HWS66" s="183"/>
      <c r="HWT66" s="183"/>
      <c r="HWU66" s="183"/>
      <c r="HWV66" s="183"/>
      <c r="HWW66" s="183"/>
      <c r="HWX66" s="183"/>
      <c r="HWY66" s="183"/>
      <c r="HWZ66" s="183"/>
      <c r="HXA66" s="183"/>
      <c r="HXB66" s="183"/>
      <c r="HXC66" s="183"/>
      <c r="HXD66" s="183"/>
      <c r="HXE66" s="183"/>
      <c r="HXF66" s="183"/>
      <c r="HXG66" s="183"/>
      <c r="HXH66" s="183"/>
      <c r="HXI66" s="183"/>
      <c r="HXJ66" s="183"/>
      <c r="HXK66" s="183"/>
      <c r="HXL66" s="183"/>
      <c r="HXM66" s="183"/>
      <c r="HXN66" s="183"/>
      <c r="HXO66" s="183"/>
      <c r="HXP66" s="183"/>
      <c r="HXQ66" s="183"/>
      <c r="HXR66" s="183"/>
      <c r="HXS66" s="183"/>
      <c r="HXT66" s="183"/>
      <c r="HXU66" s="183"/>
      <c r="HXV66" s="183"/>
      <c r="HXW66" s="183"/>
      <c r="HXX66" s="183"/>
      <c r="HXY66" s="183"/>
      <c r="HXZ66" s="183"/>
      <c r="HYA66" s="183"/>
      <c r="HYB66" s="183"/>
      <c r="HYC66" s="183"/>
      <c r="HYD66" s="183"/>
      <c r="HYE66" s="183"/>
      <c r="HYF66" s="183"/>
      <c r="HYG66" s="183"/>
      <c r="HYH66" s="183"/>
      <c r="HYI66" s="183"/>
      <c r="HYJ66" s="183"/>
      <c r="HYK66" s="183"/>
      <c r="HYL66" s="183"/>
      <c r="HYM66" s="183"/>
      <c r="HYN66" s="183"/>
      <c r="HYO66" s="183"/>
      <c r="HYP66" s="183"/>
      <c r="HYQ66" s="183"/>
      <c r="HYR66" s="183"/>
      <c r="HYS66" s="183"/>
      <c r="HYT66" s="183"/>
      <c r="HYU66" s="183"/>
      <c r="HYV66" s="183"/>
      <c r="HYW66" s="183"/>
      <c r="HYX66" s="183"/>
      <c r="HYY66" s="183"/>
      <c r="HYZ66" s="183"/>
      <c r="HZA66" s="183"/>
      <c r="HZB66" s="183"/>
      <c r="HZC66" s="183"/>
      <c r="HZD66" s="183"/>
      <c r="HZE66" s="183"/>
      <c r="HZF66" s="183"/>
      <c r="HZG66" s="183"/>
      <c r="HZH66" s="183"/>
      <c r="HZI66" s="183"/>
      <c r="HZJ66" s="183"/>
      <c r="HZK66" s="183"/>
      <c r="HZL66" s="183"/>
      <c r="HZM66" s="183"/>
      <c r="HZN66" s="183"/>
      <c r="HZO66" s="183"/>
      <c r="HZP66" s="183"/>
      <c r="HZQ66" s="183"/>
      <c r="HZR66" s="183"/>
      <c r="HZS66" s="183"/>
      <c r="HZT66" s="183"/>
      <c r="HZU66" s="183"/>
      <c r="HZV66" s="183"/>
      <c r="HZW66" s="183"/>
      <c r="HZX66" s="183"/>
      <c r="HZY66" s="183"/>
      <c r="HZZ66" s="183"/>
      <c r="IAA66" s="183"/>
      <c r="IAB66" s="183"/>
      <c r="IAC66" s="183"/>
      <c r="IAD66" s="183"/>
      <c r="IAE66" s="183"/>
      <c r="IAF66" s="183"/>
      <c r="IAG66" s="183"/>
      <c r="IAH66" s="183"/>
      <c r="IAI66" s="183"/>
      <c r="IAJ66" s="183"/>
      <c r="IAK66" s="183"/>
      <c r="IAL66" s="183"/>
      <c r="IAM66" s="183"/>
      <c r="IAN66" s="183"/>
      <c r="IAO66" s="183"/>
      <c r="IAP66" s="183"/>
      <c r="IAQ66" s="183"/>
      <c r="IAR66" s="183"/>
      <c r="IAS66" s="183"/>
      <c r="IAT66" s="183"/>
      <c r="IAU66" s="183"/>
      <c r="IAV66" s="183"/>
      <c r="IAW66" s="183"/>
      <c r="IAX66" s="183"/>
      <c r="IAY66" s="183"/>
      <c r="IAZ66" s="183"/>
      <c r="IBA66" s="183"/>
      <c r="IBB66" s="183"/>
      <c r="IBC66" s="183"/>
      <c r="IBD66" s="183"/>
      <c r="IBE66" s="183"/>
      <c r="IBF66" s="183"/>
      <c r="IBG66" s="183"/>
      <c r="IBH66" s="183"/>
      <c r="IBI66" s="183"/>
      <c r="IBJ66" s="183"/>
      <c r="IBK66" s="183"/>
      <c r="IBL66" s="183"/>
      <c r="IBM66" s="183"/>
      <c r="IBN66" s="183"/>
      <c r="IBO66" s="183"/>
      <c r="IBP66" s="183"/>
      <c r="IBQ66" s="183"/>
      <c r="IBR66" s="183"/>
      <c r="IBS66" s="183"/>
      <c r="IBT66" s="183"/>
      <c r="IBU66" s="183"/>
      <c r="IBV66" s="183"/>
      <c r="IBW66" s="183"/>
      <c r="IBX66" s="183"/>
      <c r="IBY66" s="183"/>
      <c r="IBZ66" s="183"/>
      <c r="ICA66" s="183"/>
      <c r="ICB66" s="183"/>
      <c r="ICC66" s="183"/>
      <c r="ICD66" s="183"/>
      <c r="ICE66" s="183"/>
      <c r="ICF66" s="183"/>
      <c r="ICG66" s="183"/>
      <c r="ICH66" s="183"/>
      <c r="ICI66" s="183"/>
      <c r="ICJ66" s="183"/>
      <c r="ICK66" s="183"/>
      <c r="ICL66" s="183"/>
      <c r="ICM66" s="183"/>
      <c r="ICN66" s="183"/>
      <c r="ICO66" s="183"/>
      <c r="ICP66" s="183"/>
      <c r="ICQ66" s="183"/>
      <c r="ICR66" s="183"/>
      <c r="ICS66" s="183"/>
      <c r="ICT66" s="183"/>
      <c r="ICU66" s="183"/>
      <c r="ICV66" s="183"/>
      <c r="ICW66" s="183"/>
      <c r="ICX66" s="183"/>
      <c r="ICY66" s="183"/>
      <c r="ICZ66" s="183"/>
      <c r="IDA66" s="183"/>
      <c r="IDB66" s="183"/>
      <c r="IDC66" s="183"/>
      <c r="IDD66" s="183"/>
      <c r="IDE66" s="183"/>
      <c r="IDF66" s="183"/>
      <c r="IDG66" s="183"/>
      <c r="IDH66" s="183"/>
      <c r="IDI66" s="183"/>
      <c r="IDJ66" s="183"/>
      <c r="IDK66" s="183"/>
      <c r="IDL66" s="183"/>
      <c r="IDM66" s="183"/>
      <c r="IDN66" s="183"/>
      <c r="IDO66" s="183"/>
      <c r="IDP66" s="183"/>
      <c r="IDQ66" s="183"/>
      <c r="IDR66" s="183"/>
      <c r="IDS66" s="183"/>
      <c r="IDT66" s="183"/>
      <c r="IDU66" s="183"/>
      <c r="IDV66" s="183"/>
      <c r="IDW66" s="183"/>
      <c r="IDX66" s="183"/>
      <c r="IDY66" s="183"/>
      <c r="IDZ66" s="183"/>
      <c r="IEA66" s="183"/>
      <c r="IEB66" s="183"/>
      <c r="IEC66" s="183"/>
      <c r="IED66" s="183"/>
      <c r="IEE66" s="183"/>
      <c r="IEF66" s="183"/>
      <c r="IEG66" s="183"/>
      <c r="IEH66" s="183"/>
      <c r="IEI66" s="183"/>
      <c r="IEJ66" s="183"/>
      <c r="IEK66" s="183"/>
      <c r="IEL66" s="183"/>
      <c r="IEM66" s="183"/>
      <c r="IEN66" s="183"/>
      <c r="IEO66" s="183"/>
      <c r="IEP66" s="183"/>
      <c r="IEQ66" s="183"/>
      <c r="IER66" s="183"/>
      <c r="IES66" s="183"/>
      <c r="IET66" s="183"/>
      <c r="IEU66" s="183"/>
      <c r="IEV66" s="183"/>
      <c r="IEW66" s="183"/>
      <c r="IEX66" s="183"/>
      <c r="IEY66" s="183"/>
      <c r="IEZ66" s="183"/>
      <c r="IFA66" s="183"/>
      <c r="IFB66" s="183"/>
      <c r="IFC66" s="183"/>
      <c r="IFD66" s="183"/>
      <c r="IFE66" s="183"/>
      <c r="IFF66" s="183"/>
      <c r="IFG66" s="183"/>
      <c r="IFH66" s="183"/>
      <c r="IFI66" s="183"/>
      <c r="IFJ66" s="183"/>
      <c r="IFK66" s="183"/>
      <c r="IFL66" s="183"/>
      <c r="IFM66" s="183"/>
      <c r="IFN66" s="183"/>
      <c r="IFO66" s="183"/>
      <c r="IFP66" s="183"/>
      <c r="IFQ66" s="183"/>
      <c r="IFR66" s="183"/>
      <c r="IFS66" s="183"/>
      <c r="IFT66" s="183"/>
      <c r="IFU66" s="183"/>
      <c r="IFV66" s="183"/>
      <c r="IFW66" s="183"/>
      <c r="IFX66" s="183"/>
      <c r="IFY66" s="183"/>
      <c r="IFZ66" s="183"/>
      <c r="IGA66" s="183"/>
      <c r="IGB66" s="183"/>
      <c r="IGC66" s="183"/>
      <c r="IGD66" s="183"/>
      <c r="IGE66" s="183"/>
      <c r="IGF66" s="183"/>
      <c r="IGG66" s="183"/>
      <c r="IGH66" s="183"/>
      <c r="IGI66" s="183"/>
      <c r="IGJ66" s="183"/>
      <c r="IGK66" s="183"/>
      <c r="IGL66" s="183"/>
      <c r="IGM66" s="183"/>
      <c r="IGN66" s="183"/>
      <c r="IGO66" s="183"/>
      <c r="IGP66" s="183"/>
      <c r="IGQ66" s="183"/>
      <c r="IGR66" s="183"/>
      <c r="IGS66" s="183"/>
      <c r="IGT66" s="183"/>
      <c r="IGU66" s="183"/>
      <c r="IGV66" s="183"/>
      <c r="IGW66" s="183"/>
      <c r="IGX66" s="183"/>
      <c r="IGY66" s="183"/>
      <c r="IGZ66" s="183"/>
      <c r="IHA66" s="183"/>
      <c r="IHB66" s="183"/>
      <c r="IHC66" s="183"/>
      <c r="IHD66" s="183"/>
      <c r="IHE66" s="183"/>
      <c r="IHF66" s="183"/>
      <c r="IHG66" s="183"/>
      <c r="IHH66" s="183"/>
      <c r="IHI66" s="183"/>
      <c r="IHJ66" s="183"/>
      <c r="IHK66" s="183"/>
      <c r="IHL66" s="183"/>
      <c r="IHM66" s="183"/>
      <c r="IHN66" s="183"/>
      <c r="IHO66" s="183"/>
      <c r="IHP66" s="183"/>
      <c r="IHQ66" s="183"/>
      <c r="IHR66" s="183"/>
      <c r="IHS66" s="183"/>
      <c r="IHT66" s="183"/>
      <c r="IHU66" s="183"/>
      <c r="IHV66" s="183"/>
      <c r="IHW66" s="183"/>
      <c r="IHX66" s="183"/>
      <c r="IHY66" s="183"/>
      <c r="IHZ66" s="183"/>
      <c r="IIA66" s="183"/>
      <c r="IIB66" s="183"/>
      <c r="IIC66" s="183"/>
      <c r="IID66" s="183"/>
      <c r="IIE66" s="183"/>
      <c r="IIF66" s="183"/>
      <c r="IIG66" s="183"/>
      <c r="IIH66" s="183"/>
      <c r="III66" s="183"/>
      <c r="IIJ66" s="183"/>
      <c r="IIK66" s="183"/>
      <c r="IIL66" s="183"/>
      <c r="IIM66" s="183"/>
      <c r="IIN66" s="183"/>
      <c r="IIO66" s="183"/>
      <c r="IIP66" s="183"/>
      <c r="IIQ66" s="183"/>
      <c r="IIR66" s="183"/>
      <c r="IIS66" s="183"/>
      <c r="IIT66" s="183"/>
      <c r="IIU66" s="183"/>
      <c r="IIV66" s="183"/>
      <c r="IIW66" s="183"/>
      <c r="IIX66" s="183"/>
      <c r="IIY66" s="183"/>
      <c r="IIZ66" s="183"/>
      <c r="IJA66" s="183"/>
      <c r="IJB66" s="183"/>
      <c r="IJC66" s="183"/>
      <c r="IJD66" s="183"/>
      <c r="IJE66" s="183"/>
      <c r="IJF66" s="183"/>
      <c r="IJG66" s="183"/>
      <c r="IJH66" s="183"/>
      <c r="IJI66" s="183"/>
      <c r="IJJ66" s="183"/>
      <c r="IJK66" s="183"/>
      <c r="IJL66" s="183"/>
      <c r="IJM66" s="183"/>
      <c r="IJN66" s="183"/>
      <c r="IJO66" s="183"/>
      <c r="IJP66" s="183"/>
      <c r="IJQ66" s="183"/>
      <c r="IJR66" s="183"/>
      <c r="IJS66" s="183"/>
      <c r="IJT66" s="183"/>
      <c r="IJU66" s="183"/>
      <c r="IJV66" s="183"/>
      <c r="IJW66" s="183"/>
      <c r="IJX66" s="183"/>
      <c r="IJY66" s="183"/>
      <c r="IJZ66" s="183"/>
      <c r="IKA66" s="183"/>
      <c r="IKB66" s="183"/>
      <c r="IKC66" s="183"/>
      <c r="IKD66" s="183"/>
      <c r="IKE66" s="183"/>
      <c r="IKF66" s="183"/>
      <c r="IKG66" s="183"/>
      <c r="IKH66" s="183"/>
      <c r="IKI66" s="183"/>
      <c r="IKJ66" s="183"/>
      <c r="IKK66" s="183"/>
      <c r="IKL66" s="183"/>
      <c r="IKM66" s="183"/>
      <c r="IKN66" s="183"/>
      <c r="IKO66" s="183"/>
      <c r="IKP66" s="183"/>
      <c r="IKQ66" s="183"/>
      <c r="IKR66" s="183"/>
      <c r="IKS66" s="183"/>
      <c r="IKT66" s="183"/>
      <c r="IKU66" s="183"/>
      <c r="IKV66" s="183"/>
      <c r="IKW66" s="183"/>
      <c r="IKX66" s="183"/>
      <c r="IKY66" s="183"/>
      <c r="IKZ66" s="183"/>
      <c r="ILA66" s="183"/>
      <c r="ILB66" s="183"/>
      <c r="ILC66" s="183"/>
      <c r="ILD66" s="183"/>
      <c r="ILE66" s="183"/>
      <c r="ILF66" s="183"/>
      <c r="ILG66" s="183"/>
      <c r="ILH66" s="183"/>
      <c r="ILI66" s="183"/>
      <c r="ILJ66" s="183"/>
      <c r="ILK66" s="183"/>
      <c r="ILL66" s="183"/>
      <c r="ILM66" s="183"/>
      <c r="ILN66" s="183"/>
      <c r="ILO66" s="183"/>
      <c r="ILP66" s="183"/>
      <c r="ILQ66" s="183"/>
      <c r="ILR66" s="183"/>
      <c r="ILS66" s="183"/>
      <c r="ILT66" s="183"/>
      <c r="ILU66" s="183"/>
      <c r="ILV66" s="183"/>
      <c r="ILW66" s="183"/>
      <c r="ILX66" s="183"/>
      <c r="ILY66" s="183"/>
      <c r="ILZ66" s="183"/>
      <c r="IMA66" s="183"/>
      <c r="IMB66" s="183"/>
      <c r="IMC66" s="183"/>
      <c r="IMD66" s="183"/>
      <c r="IME66" s="183"/>
      <c r="IMF66" s="183"/>
      <c r="IMG66" s="183"/>
      <c r="IMH66" s="183"/>
      <c r="IMI66" s="183"/>
      <c r="IMJ66" s="183"/>
      <c r="IMK66" s="183"/>
      <c r="IML66" s="183"/>
      <c r="IMM66" s="183"/>
      <c r="IMN66" s="183"/>
      <c r="IMO66" s="183"/>
      <c r="IMP66" s="183"/>
      <c r="IMQ66" s="183"/>
      <c r="IMR66" s="183"/>
      <c r="IMS66" s="183"/>
      <c r="IMT66" s="183"/>
      <c r="IMU66" s="183"/>
      <c r="IMV66" s="183"/>
      <c r="IMW66" s="183"/>
      <c r="IMX66" s="183"/>
      <c r="IMY66" s="183"/>
      <c r="IMZ66" s="183"/>
      <c r="INA66" s="183"/>
      <c r="INB66" s="183"/>
      <c r="INC66" s="183"/>
      <c r="IND66" s="183"/>
      <c r="INE66" s="183"/>
      <c r="INF66" s="183"/>
      <c r="ING66" s="183"/>
      <c r="INH66" s="183"/>
      <c r="INI66" s="183"/>
      <c r="INJ66" s="183"/>
      <c r="INK66" s="183"/>
      <c r="INL66" s="183"/>
      <c r="INM66" s="183"/>
      <c r="INN66" s="183"/>
      <c r="INO66" s="183"/>
      <c r="INP66" s="183"/>
      <c r="INQ66" s="183"/>
      <c r="INR66" s="183"/>
      <c r="INS66" s="183"/>
      <c r="INT66" s="183"/>
      <c r="INU66" s="183"/>
      <c r="INV66" s="183"/>
      <c r="INW66" s="183"/>
      <c r="INX66" s="183"/>
      <c r="INY66" s="183"/>
      <c r="INZ66" s="183"/>
      <c r="IOA66" s="183"/>
      <c r="IOB66" s="183"/>
      <c r="IOC66" s="183"/>
      <c r="IOD66" s="183"/>
      <c r="IOE66" s="183"/>
      <c r="IOF66" s="183"/>
      <c r="IOG66" s="183"/>
      <c r="IOH66" s="183"/>
      <c r="IOI66" s="183"/>
      <c r="IOJ66" s="183"/>
      <c r="IOK66" s="183"/>
      <c r="IOL66" s="183"/>
      <c r="IOM66" s="183"/>
      <c r="ION66" s="183"/>
      <c r="IOO66" s="183"/>
      <c r="IOP66" s="183"/>
      <c r="IOQ66" s="183"/>
      <c r="IOR66" s="183"/>
      <c r="IOS66" s="183"/>
      <c r="IOT66" s="183"/>
      <c r="IOU66" s="183"/>
      <c r="IOV66" s="183"/>
      <c r="IOW66" s="183"/>
      <c r="IOX66" s="183"/>
      <c r="IOY66" s="183"/>
      <c r="IOZ66" s="183"/>
      <c r="IPA66" s="183"/>
      <c r="IPB66" s="183"/>
      <c r="IPC66" s="183"/>
      <c r="IPD66" s="183"/>
      <c r="IPE66" s="183"/>
      <c r="IPF66" s="183"/>
      <c r="IPG66" s="183"/>
      <c r="IPH66" s="183"/>
      <c r="IPI66" s="183"/>
      <c r="IPJ66" s="183"/>
      <c r="IPK66" s="183"/>
      <c r="IPL66" s="183"/>
      <c r="IPM66" s="183"/>
      <c r="IPN66" s="183"/>
      <c r="IPO66" s="183"/>
      <c r="IPP66" s="183"/>
      <c r="IPQ66" s="183"/>
      <c r="IPR66" s="183"/>
      <c r="IPS66" s="183"/>
      <c r="IPT66" s="183"/>
      <c r="IPU66" s="183"/>
      <c r="IPV66" s="183"/>
      <c r="IPW66" s="183"/>
      <c r="IPX66" s="183"/>
      <c r="IPY66" s="183"/>
      <c r="IPZ66" s="183"/>
      <c r="IQA66" s="183"/>
      <c r="IQB66" s="183"/>
      <c r="IQC66" s="183"/>
      <c r="IQD66" s="183"/>
      <c r="IQE66" s="183"/>
      <c r="IQF66" s="183"/>
      <c r="IQG66" s="183"/>
      <c r="IQH66" s="183"/>
      <c r="IQI66" s="183"/>
      <c r="IQJ66" s="183"/>
      <c r="IQK66" s="183"/>
      <c r="IQL66" s="183"/>
      <c r="IQM66" s="183"/>
      <c r="IQN66" s="183"/>
      <c r="IQO66" s="183"/>
      <c r="IQP66" s="183"/>
      <c r="IQQ66" s="183"/>
      <c r="IQR66" s="183"/>
      <c r="IQS66" s="183"/>
      <c r="IQT66" s="183"/>
      <c r="IQU66" s="183"/>
      <c r="IQV66" s="183"/>
      <c r="IQW66" s="183"/>
      <c r="IQX66" s="183"/>
      <c r="IQY66" s="183"/>
      <c r="IQZ66" s="183"/>
      <c r="IRA66" s="183"/>
      <c r="IRB66" s="183"/>
      <c r="IRC66" s="183"/>
      <c r="IRD66" s="183"/>
      <c r="IRE66" s="183"/>
      <c r="IRF66" s="183"/>
      <c r="IRG66" s="183"/>
      <c r="IRH66" s="183"/>
      <c r="IRI66" s="183"/>
      <c r="IRJ66" s="183"/>
      <c r="IRK66" s="183"/>
      <c r="IRL66" s="183"/>
      <c r="IRM66" s="183"/>
      <c r="IRN66" s="183"/>
      <c r="IRO66" s="183"/>
      <c r="IRP66" s="183"/>
      <c r="IRQ66" s="183"/>
      <c r="IRR66" s="183"/>
      <c r="IRS66" s="183"/>
      <c r="IRT66" s="183"/>
      <c r="IRU66" s="183"/>
      <c r="IRV66" s="183"/>
      <c r="IRW66" s="183"/>
      <c r="IRX66" s="183"/>
      <c r="IRY66" s="183"/>
      <c r="IRZ66" s="183"/>
      <c r="ISA66" s="183"/>
      <c r="ISB66" s="183"/>
      <c r="ISC66" s="183"/>
      <c r="ISD66" s="183"/>
      <c r="ISE66" s="183"/>
      <c r="ISF66" s="183"/>
      <c r="ISG66" s="183"/>
      <c r="ISH66" s="183"/>
      <c r="ISI66" s="183"/>
      <c r="ISJ66" s="183"/>
      <c r="ISK66" s="183"/>
      <c r="ISL66" s="183"/>
      <c r="ISM66" s="183"/>
      <c r="ISN66" s="183"/>
      <c r="ISO66" s="183"/>
      <c r="ISP66" s="183"/>
      <c r="ISQ66" s="183"/>
      <c r="ISR66" s="183"/>
      <c r="ISS66" s="183"/>
      <c r="IST66" s="183"/>
      <c r="ISU66" s="183"/>
      <c r="ISV66" s="183"/>
      <c r="ISW66" s="183"/>
      <c r="ISX66" s="183"/>
      <c r="ISY66" s="183"/>
      <c r="ISZ66" s="183"/>
      <c r="ITA66" s="183"/>
      <c r="ITB66" s="183"/>
      <c r="ITC66" s="183"/>
      <c r="ITD66" s="183"/>
      <c r="ITE66" s="183"/>
      <c r="ITF66" s="183"/>
      <c r="ITG66" s="183"/>
      <c r="ITH66" s="183"/>
      <c r="ITI66" s="183"/>
      <c r="ITJ66" s="183"/>
      <c r="ITK66" s="183"/>
      <c r="ITL66" s="183"/>
      <c r="ITM66" s="183"/>
      <c r="ITN66" s="183"/>
      <c r="ITO66" s="183"/>
      <c r="ITP66" s="183"/>
      <c r="ITQ66" s="183"/>
      <c r="ITR66" s="183"/>
      <c r="ITS66" s="183"/>
      <c r="ITT66" s="183"/>
      <c r="ITU66" s="183"/>
      <c r="ITV66" s="183"/>
      <c r="ITW66" s="183"/>
      <c r="ITX66" s="183"/>
      <c r="ITY66" s="183"/>
      <c r="ITZ66" s="183"/>
      <c r="IUA66" s="183"/>
      <c r="IUB66" s="183"/>
      <c r="IUC66" s="183"/>
      <c r="IUD66" s="183"/>
      <c r="IUE66" s="183"/>
      <c r="IUF66" s="183"/>
      <c r="IUG66" s="183"/>
      <c r="IUH66" s="183"/>
      <c r="IUI66" s="183"/>
      <c r="IUJ66" s="183"/>
      <c r="IUK66" s="183"/>
      <c r="IUL66" s="183"/>
      <c r="IUM66" s="183"/>
      <c r="IUN66" s="183"/>
      <c r="IUO66" s="183"/>
      <c r="IUP66" s="183"/>
      <c r="IUQ66" s="183"/>
      <c r="IUR66" s="183"/>
      <c r="IUS66" s="183"/>
      <c r="IUT66" s="183"/>
      <c r="IUU66" s="183"/>
      <c r="IUV66" s="183"/>
      <c r="IUW66" s="183"/>
      <c r="IUX66" s="183"/>
      <c r="IUY66" s="183"/>
      <c r="IUZ66" s="183"/>
      <c r="IVA66" s="183"/>
      <c r="IVB66" s="183"/>
      <c r="IVC66" s="183"/>
      <c r="IVD66" s="183"/>
      <c r="IVE66" s="183"/>
      <c r="IVF66" s="183"/>
      <c r="IVG66" s="183"/>
      <c r="IVH66" s="183"/>
      <c r="IVI66" s="183"/>
      <c r="IVJ66" s="183"/>
      <c r="IVK66" s="183"/>
      <c r="IVL66" s="183"/>
      <c r="IVM66" s="183"/>
      <c r="IVN66" s="183"/>
      <c r="IVO66" s="183"/>
      <c r="IVP66" s="183"/>
      <c r="IVQ66" s="183"/>
      <c r="IVR66" s="183"/>
      <c r="IVS66" s="183"/>
      <c r="IVT66" s="183"/>
      <c r="IVU66" s="183"/>
      <c r="IVV66" s="183"/>
      <c r="IVW66" s="183"/>
      <c r="IVX66" s="183"/>
      <c r="IVY66" s="183"/>
      <c r="IVZ66" s="183"/>
      <c r="IWA66" s="183"/>
      <c r="IWB66" s="183"/>
      <c r="IWC66" s="183"/>
      <c r="IWD66" s="183"/>
      <c r="IWE66" s="183"/>
      <c r="IWF66" s="183"/>
      <c r="IWG66" s="183"/>
      <c r="IWH66" s="183"/>
      <c r="IWI66" s="183"/>
      <c r="IWJ66" s="183"/>
      <c r="IWK66" s="183"/>
      <c r="IWL66" s="183"/>
      <c r="IWM66" s="183"/>
      <c r="IWN66" s="183"/>
      <c r="IWO66" s="183"/>
      <c r="IWP66" s="183"/>
      <c r="IWQ66" s="183"/>
      <c r="IWR66" s="183"/>
      <c r="IWS66" s="183"/>
      <c r="IWT66" s="183"/>
      <c r="IWU66" s="183"/>
      <c r="IWV66" s="183"/>
      <c r="IWW66" s="183"/>
      <c r="IWX66" s="183"/>
      <c r="IWY66" s="183"/>
      <c r="IWZ66" s="183"/>
      <c r="IXA66" s="183"/>
      <c r="IXB66" s="183"/>
      <c r="IXC66" s="183"/>
      <c r="IXD66" s="183"/>
      <c r="IXE66" s="183"/>
      <c r="IXF66" s="183"/>
      <c r="IXG66" s="183"/>
      <c r="IXH66" s="183"/>
      <c r="IXI66" s="183"/>
      <c r="IXJ66" s="183"/>
      <c r="IXK66" s="183"/>
      <c r="IXL66" s="183"/>
      <c r="IXM66" s="183"/>
      <c r="IXN66" s="183"/>
      <c r="IXO66" s="183"/>
      <c r="IXP66" s="183"/>
      <c r="IXQ66" s="183"/>
      <c r="IXR66" s="183"/>
      <c r="IXS66" s="183"/>
      <c r="IXT66" s="183"/>
      <c r="IXU66" s="183"/>
      <c r="IXV66" s="183"/>
      <c r="IXW66" s="183"/>
      <c r="IXX66" s="183"/>
      <c r="IXY66" s="183"/>
      <c r="IXZ66" s="183"/>
      <c r="IYA66" s="183"/>
      <c r="IYB66" s="183"/>
      <c r="IYC66" s="183"/>
      <c r="IYD66" s="183"/>
      <c r="IYE66" s="183"/>
      <c r="IYF66" s="183"/>
      <c r="IYG66" s="183"/>
      <c r="IYH66" s="183"/>
      <c r="IYI66" s="183"/>
      <c r="IYJ66" s="183"/>
      <c r="IYK66" s="183"/>
      <c r="IYL66" s="183"/>
      <c r="IYM66" s="183"/>
      <c r="IYN66" s="183"/>
      <c r="IYO66" s="183"/>
      <c r="IYP66" s="183"/>
      <c r="IYQ66" s="183"/>
      <c r="IYR66" s="183"/>
      <c r="IYS66" s="183"/>
      <c r="IYT66" s="183"/>
      <c r="IYU66" s="183"/>
      <c r="IYV66" s="183"/>
      <c r="IYW66" s="183"/>
      <c r="IYX66" s="183"/>
      <c r="IYY66" s="183"/>
      <c r="IYZ66" s="183"/>
      <c r="IZA66" s="183"/>
      <c r="IZB66" s="183"/>
      <c r="IZC66" s="183"/>
      <c r="IZD66" s="183"/>
      <c r="IZE66" s="183"/>
      <c r="IZF66" s="183"/>
      <c r="IZG66" s="183"/>
      <c r="IZH66" s="183"/>
      <c r="IZI66" s="183"/>
      <c r="IZJ66" s="183"/>
      <c r="IZK66" s="183"/>
      <c r="IZL66" s="183"/>
      <c r="IZM66" s="183"/>
      <c r="IZN66" s="183"/>
      <c r="IZO66" s="183"/>
      <c r="IZP66" s="183"/>
      <c r="IZQ66" s="183"/>
      <c r="IZR66" s="183"/>
      <c r="IZS66" s="183"/>
      <c r="IZT66" s="183"/>
      <c r="IZU66" s="183"/>
      <c r="IZV66" s="183"/>
      <c r="IZW66" s="183"/>
      <c r="IZX66" s="183"/>
      <c r="IZY66" s="183"/>
      <c r="IZZ66" s="183"/>
      <c r="JAA66" s="183"/>
      <c r="JAB66" s="183"/>
      <c r="JAC66" s="183"/>
      <c r="JAD66" s="183"/>
      <c r="JAE66" s="183"/>
      <c r="JAF66" s="183"/>
      <c r="JAG66" s="183"/>
      <c r="JAH66" s="183"/>
      <c r="JAI66" s="183"/>
      <c r="JAJ66" s="183"/>
      <c r="JAK66" s="183"/>
      <c r="JAL66" s="183"/>
      <c r="JAM66" s="183"/>
      <c r="JAN66" s="183"/>
      <c r="JAO66" s="183"/>
      <c r="JAP66" s="183"/>
      <c r="JAQ66" s="183"/>
      <c r="JAR66" s="183"/>
      <c r="JAS66" s="183"/>
      <c r="JAT66" s="183"/>
      <c r="JAU66" s="183"/>
      <c r="JAV66" s="183"/>
      <c r="JAW66" s="183"/>
      <c r="JAX66" s="183"/>
      <c r="JAY66" s="183"/>
      <c r="JAZ66" s="183"/>
      <c r="JBA66" s="183"/>
      <c r="JBB66" s="183"/>
      <c r="JBC66" s="183"/>
      <c r="JBD66" s="183"/>
      <c r="JBE66" s="183"/>
      <c r="JBF66" s="183"/>
      <c r="JBG66" s="183"/>
      <c r="JBH66" s="183"/>
      <c r="JBI66" s="183"/>
      <c r="JBJ66" s="183"/>
      <c r="JBK66" s="183"/>
      <c r="JBL66" s="183"/>
      <c r="JBM66" s="183"/>
      <c r="JBN66" s="183"/>
      <c r="JBO66" s="183"/>
      <c r="JBP66" s="183"/>
      <c r="JBQ66" s="183"/>
      <c r="JBR66" s="183"/>
      <c r="JBS66" s="183"/>
      <c r="JBT66" s="183"/>
      <c r="JBU66" s="183"/>
      <c r="JBV66" s="183"/>
      <c r="JBW66" s="183"/>
      <c r="JBX66" s="183"/>
      <c r="JBY66" s="183"/>
      <c r="JBZ66" s="183"/>
      <c r="JCA66" s="183"/>
      <c r="JCB66" s="183"/>
      <c r="JCC66" s="183"/>
      <c r="JCD66" s="183"/>
      <c r="JCE66" s="183"/>
      <c r="JCF66" s="183"/>
      <c r="JCG66" s="183"/>
      <c r="JCH66" s="183"/>
      <c r="JCI66" s="183"/>
      <c r="JCJ66" s="183"/>
      <c r="JCK66" s="183"/>
      <c r="JCL66" s="183"/>
      <c r="JCM66" s="183"/>
      <c r="JCN66" s="183"/>
      <c r="JCO66" s="183"/>
      <c r="JCP66" s="183"/>
      <c r="JCQ66" s="183"/>
      <c r="JCR66" s="183"/>
      <c r="JCS66" s="183"/>
      <c r="JCT66" s="183"/>
      <c r="JCU66" s="183"/>
      <c r="JCV66" s="183"/>
      <c r="JCW66" s="183"/>
      <c r="JCX66" s="183"/>
      <c r="JCY66" s="183"/>
      <c r="JCZ66" s="183"/>
      <c r="JDA66" s="183"/>
      <c r="JDB66" s="183"/>
      <c r="JDC66" s="183"/>
      <c r="JDD66" s="183"/>
      <c r="JDE66" s="183"/>
      <c r="JDF66" s="183"/>
      <c r="JDG66" s="183"/>
      <c r="JDH66" s="183"/>
      <c r="JDI66" s="183"/>
      <c r="JDJ66" s="183"/>
      <c r="JDK66" s="183"/>
      <c r="JDL66" s="183"/>
      <c r="JDM66" s="183"/>
      <c r="JDN66" s="183"/>
      <c r="JDO66" s="183"/>
      <c r="JDP66" s="183"/>
      <c r="JDQ66" s="183"/>
      <c r="JDR66" s="183"/>
      <c r="JDS66" s="183"/>
      <c r="JDT66" s="183"/>
      <c r="JDU66" s="183"/>
      <c r="JDV66" s="183"/>
      <c r="JDW66" s="183"/>
      <c r="JDX66" s="183"/>
      <c r="JDY66" s="183"/>
      <c r="JDZ66" s="183"/>
      <c r="JEA66" s="183"/>
      <c r="JEB66" s="183"/>
      <c r="JEC66" s="183"/>
      <c r="JED66" s="183"/>
      <c r="JEE66" s="183"/>
      <c r="JEF66" s="183"/>
      <c r="JEG66" s="183"/>
      <c r="JEH66" s="183"/>
      <c r="JEI66" s="183"/>
      <c r="JEJ66" s="183"/>
      <c r="JEK66" s="183"/>
      <c r="JEL66" s="183"/>
      <c r="JEM66" s="183"/>
      <c r="JEN66" s="183"/>
      <c r="JEO66" s="183"/>
      <c r="JEP66" s="183"/>
      <c r="JEQ66" s="183"/>
      <c r="JER66" s="183"/>
      <c r="JES66" s="183"/>
      <c r="JET66" s="183"/>
      <c r="JEU66" s="183"/>
      <c r="JEV66" s="183"/>
      <c r="JEW66" s="183"/>
      <c r="JEX66" s="183"/>
      <c r="JEY66" s="183"/>
      <c r="JEZ66" s="183"/>
      <c r="JFA66" s="183"/>
      <c r="JFB66" s="183"/>
      <c r="JFC66" s="183"/>
      <c r="JFD66" s="183"/>
      <c r="JFE66" s="183"/>
      <c r="JFF66" s="183"/>
      <c r="JFG66" s="183"/>
      <c r="JFH66" s="183"/>
      <c r="JFI66" s="183"/>
      <c r="JFJ66" s="183"/>
      <c r="JFK66" s="183"/>
      <c r="JFL66" s="183"/>
      <c r="JFM66" s="183"/>
      <c r="JFN66" s="183"/>
      <c r="JFO66" s="183"/>
      <c r="JFP66" s="183"/>
      <c r="JFQ66" s="183"/>
      <c r="JFR66" s="183"/>
      <c r="JFS66" s="183"/>
      <c r="JFT66" s="183"/>
      <c r="JFU66" s="183"/>
      <c r="JFV66" s="183"/>
      <c r="JFW66" s="183"/>
      <c r="JFX66" s="183"/>
      <c r="JFY66" s="183"/>
      <c r="JFZ66" s="183"/>
      <c r="JGA66" s="183"/>
      <c r="JGB66" s="183"/>
      <c r="JGC66" s="183"/>
      <c r="JGD66" s="183"/>
      <c r="JGE66" s="183"/>
      <c r="JGF66" s="183"/>
      <c r="JGG66" s="183"/>
      <c r="JGH66" s="183"/>
      <c r="JGI66" s="183"/>
      <c r="JGJ66" s="183"/>
      <c r="JGK66" s="183"/>
      <c r="JGL66" s="183"/>
      <c r="JGM66" s="183"/>
      <c r="JGN66" s="183"/>
      <c r="JGO66" s="183"/>
      <c r="JGP66" s="183"/>
      <c r="JGQ66" s="183"/>
      <c r="JGR66" s="183"/>
      <c r="JGS66" s="183"/>
      <c r="JGT66" s="183"/>
      <c r="JGU66" s="183"/>
      <c r="JGV66" s="183"/>
      <c r="JGW66" s="183"/>
      <c r="JGX66" s="183"/>
      <c r="JGY66" s="183"/>
      <c r="JGZ66" s="183"/>
      <c r="JHA66" s="183"/>
      <c r="JHB66" s="183"/>
      <c r="JHC66" s="183"/>
      <c r="JHD66" s="183"/>
      <c r="JHE66" s="183"/>
      <c r="JHF66" s="183"/>
      <c r="JHG66" s="183"/>
      <c r="JHH66" s="183"/>
      <c r="JHI66" s="183"/>
      <c r="JHJ66" s="183"/>
      <c r="JHK66" s="183"/>
      <c r="JHL66" s="183"/>
      <c r="JHM66" s="183"/>
      <c r="JHN66" s="183"/>
      <c r="JHO66" s="183"/>
      <c r="JHP66" s="183"/>
      <c r="JHQ66" s="183"/>
      <c r="JHR66" s="183"/>
      <c r="JHS66" s="183"/>
      <c r="JHT66" s="183"/>
      <c r="JHU66" s="183"/>
      <c r="JHV66" s="183"/>
      <c r="JHW66" s="183"/>
      <c r="JHX66" s="183"/>
      <c r="JHY66" s="183"/>
      <c r="JHZ66" s="183"/>
      <c r="JIA66" s="183"/>
      <c r="JIB66" s="183"/>
      <c r="JIC66" s="183"/>
      <c r="JID66" s="183"/>
      <c r="JIE66" s="183"/>
      <c r="JIF66" s="183"/>
      <c r="JIG66" s="183"/>
      <c r="JIH66" s="183"/>
      <c r="JII66" s="183"/>
      <c r="JIJ66" s="183"/>
      <c r="JIK66" s="183"/>
      <c r="JIL66" s="183"/>
      <c r="JIM66" s="183"/>
      <c r="JIN66" s="183"/>
      <c r="JIO66" s="183"/>
      <c r="JIP66" s="183"/>
      <c r="JIQ66" s="183"/>
      <c r="JIR66" s="183"/>
      <c r="JIS66" s="183"/>
      <c r="JIT66" s="183"/>
      <c r="JIU66" s="183"/>
      <c r="JIV66" s="183"/>
      <c r="JIW66" s="183"/>
      <c r="JIX66" s="183"/>
      <c r="JIY66" s="183"/>
      <c r="JIZ66" s="183"/>
      <c r="JJA66" s="183"/>
      <c r="JJB66" s="183"/>
      <c r="JJC66" s="183"/>
      <c r="JJD66" s="183"/>
      <c r="JJE66" s="183"/>
      <c r="JJF66" s="183"/>
      <c r="JJG66" s="183"/>
      <c r="JJH66" s="183"/>
      <c r="JJI66" s="183"/>
      <c r="JJJ66" s="183"/>
      <c r="JJK66" s="183"/>
      <c r="JJL66" s="183"/>
      <c r="JJM66" s="183"/>
      <c r="JJN66" s="183"/>
      <c r="JJO66" s="183"/>
      <c r="JJP66" s="183"/>
      <c r="JJQ66" s="183"/>
      <c r="JJR66" s="183"/>
      <c r="JJS66" s="183"/>
      <c r="JJT66" s="183"/>
      <c r="JJU66" s="183"/>
      <c r="JJV66" s="183"/>
      <c r="JJW66" s="183"/>
      <c r="JJX66" s="183"/>
      <c r="JJY66" s="183"/>
      <c r="JJZ66" s="183"/>
      <c r="JKA66" s="183"/>
      <c r="JKB66" s="183"/>
      <c r="JKC66" s="183"/>
      <c r="JKD66" s="183"/>
      <c r="JKE66" s="183"/>
      <c r="JKF66" s="183"/>
      <c r="JKG66" s="183"/>
      <c r="JKH66" s="183"/>
      <c r="JKI66" s="183"/>
      <c r="JKJ66" s="183"/>
      <c r="JKK66" s="183"/>
      <c r="JKL66" s="183"/>
      <c r="JKM66" s="183"/>
      <c r="JKN66" s="183"/>
      <c r="JKO66" s="183"/>
      <c r="JKP66" s="183"/>
      <c r="JKQ66" s="183"/>
      <c r="JKR66" s="183"/>
      <c r="JKS66" s="183"/>
      <c r="JKT66" s="183"/>
      <c r="JKU66" s="183"/>
      <c r="JKV66" s="183"/>
      <c r="JKW66" s="183"/>
      <c r="JKX66" s="183"/>
      <c r="JKY66" s="183"/>
      <c r="JKZ66" s="183"/>
      <c r="JLA66" s="183"/>
      <c r="JLB66" s="183"/>
      <c r="JLC66" s="183"/>
      <c r="JLD66" s="183"/>
      <c r="JLE66" s="183"/>
      <c r="JLF66" s="183"/>
      <c r="JLG66" s="183"/>
      <c r="JLH66" s="183"/>
      <c r="JLI66" s="183"/>
      <c r="JLJ66" s="183"/>
      <c r="JLK66" s="183"/>
      <c r="JLL66" s="183"/>
      <c r="JLM66" s="183"/>
      <c r="JLN66" s="183"/>
      <c r="JLO66" s="183"/>
      <c r="JLP66" s="183"/>
      <c r="JLQ66" s="183"/>
      <c r="JLR66" s="183"/>
      <c r="JLS66" s="183"/>
      <c r="JLT66" s="183"/>
      <c r="JLU66" s="183"/>
      <c r="JLV66" s="183"/>
      <c r="JLW66" s="183"/>
      <c r="JLX66" s="183"/>
      <c r="JLY66" s="183"/>
      <c r="JLZ66" s="183"/>
      <c r="JMA66" s="183"/>
      <c r="JMB66" s="183"/>
      <c r="JMC66" s="183"/>
      <c r="JMD66" s="183"/>
      <c r="JME66" s="183"/>
      <c r="JMF66" s="183"/>
      <c r="JMG66" s="183"/>
      <c r="JMH66" s="183"/>
      <c r="JMI66" s="183"/>
      <c r="JMJ66" s="183"/>
      <c r="JMK66" s="183"/>
      <c r="JML66" s="183"/>
      <c r="JMM66" s="183"/>
      <c r="JMN66" s="183"/>
      <c r="JMO66" s="183"/>
      <c r="JMP66" s="183"/>
      <c r="JMQ66" s="183"/>
      <c r="JMR66" s="183"/>
      <c r="JMS66" s="183"/>
      <c r="JMT66" s="183"/>
      <c r="JMU66" s="183"/>
      <c r="JMV66" s="183"/>
      <c r="JMW66" s="183"/>
      <c r="JMX66" s="183"/>
      <c r="JMY66" s="183"/>
      <c r="JMZ66" s="183"/>
      <c r="JNA66" s="183"/>
      <c r="JNB66" s="183"/>
      <c r="JNC66" s="183"/>
      <c r="JND66" s="183"/>
      <c r="JNE66" s="183"/>
      <c r="JNF66" s="183"/>
      <c r="JNG66" s="183"/>
      <c r="JNH66" s="183"/>
      <c r="JNI66" s="183"/>
      <c r="JNJ66" s="183"/>
      <c r="JNK66" s="183"/>
      <c r="JNL66" s="183"/>
      <c r="JNM66" s="183"/>
      <c r="JNN66" s="183"/>
      <c r="JNO66" s="183"/>
      <c r="JNP66" s="183"/>
      <c r="JNQ66" s="183"/>
      <c r="JNR66" s="183"/>
      <c r="JNS66" s="183"/>
      <c r="JNT66" s="183"/>
      <c r="JNU66" s="183"/>
      <c r="JNV66" s="183"/>
      <c r="JNW66" s="183"/>
      <c r="JNX66" s="183"/>
      <c r="JNY66" s="183"/>
      <c r="JNZ66" s="183"/>
      <c r="JOA66" s="183"/>
      <c r="JOB66" s="183"/>
      <c r="JOC66" s="183"/>
      <c r="JOD66" s="183"/>
      <c r="JOE66" s="183"/>
      <c r="JOF66" s="183"/>
      <c r="JOG66" s="183"/>
      <c r="JOH66" s="183"/>
      <c r="JOI66" s="183"/>
      <c r="JOJ66" s="183"/>
      <c r="JOK66" s="183"/>
      <c r="JOL66" s="183"/>
      <c r="JOM66" s="183"/>
      <c r="JON66" s="183"/>
      <c r="JOO66" s="183"/>
      <c r="JOP66" s="183"/>
      <c r="JOQ66" s="183"/>
      <c r="JOR66" s="183"/>
      <c r="JOS66" s="183"/>
      <c r="JOT66" s="183"/>
      <c r="JOU66" s="183"/>
      <c r="JOV66" s="183"/>
      <c r="JOW66" s="183"/>
      <c r="JOX66" s="183"/>
      <c r="JOY66" s="183"/>
      <c r="JOZ66" s="183"/>
      <c r="JPA66" s="183"/>
      <c r="JPB66" s="183"/>
      <c r="JPC66" s="183"/>
      <c r="JPD66" s="183"/>
      <c r="JPE66" s="183"/>
      <c r="JPF66" s="183"/>
      <c r="JPG66" s="183"/>
      <c r="JPH66" s="183"/>
      <c r="JPI66" s="183"/>
      <c r="JPJ66" s="183"/>
      <c r="JPK66" s="183"/>
      <c r="JPL66" s="183"/>
      <c r="JPM66" s="183"/>
      <c r="JPN66" s="183"/>
      <c r="JPO66" s="183"/>
      <c r="JPP66" s="183"/>
      <c r="JPQ66" s="183"/>
      <c r="JPR66" s="183"/>
      <c r="JPS66" s="183"/>
      <c r="JPT66" s="183"/>
      <c r="JPU66" s="183"/>
      <c r="JPV66" s="183"/>
      <c r="JPW66" s="183"/>
      <c r="JPX66" s="183"/>
      <c r="JPY66" s="183"/>
      <c r="JPZ66" s="183"/>
      <c r="JQA66" s="183"/>
      <c r="JQB66" s="183"/>
      <c r="JQC66" s="183"/>
      <c r="JQD66" s="183"/>
      <c r="JQE66" s="183"/>
      <c r="JQF66" s="183"/>
      <c r="JQG66" s="183"/>
      <c r="JQH66" s="183"/>
      <c r="JQI66" s="183"/>
      <c r="JQJ66" s="183"/>
      <c r="JQK66" s="183"/>
      <c r="JQL66" s="183"/>
      <c r="JQM66" s="183"/>
      <c r="JQN66" s="183"/>
      <c r="JQO66" s="183"/>
      <c r="JQP66" s="183"/>
      <c r="JQQ66" s="183"/>
      <c r="JQR66" s="183"/>
      <c r="JQS66" s="183"/>
      <c r="JQT66" s="183"/>
      <c r="JQU66" s="183"/>
      <c r="JQV66" s="183"/>
      <c r="JQW66" s="183"/>
      <c r="JQX66" s="183"/>
      <c r="JQY66" s="183"/>
      <c r="JQZ66" s="183"/>
      <c r="JRA66" s="183"/>
      <c r="JRB66" s="183"/>
      <c r="JRC66" s="183"/>
      <c r="JRD66" s="183"/>
      <c r="JRE66" s="183"/>
      <c r="JRF66" s="183"/>
      <c r="JRG66" s="183"/>
      <c r="JRH66" s="183"/>
      <c r="JRI66" s="183"/>
      <c r="JRJ66" s="183"/>
      <c r="JRK66" s="183"/>
      <c r="JRL66" s="183"/>
      <c r="JRM66" s="183"/>
      <c r="JRN66" s="183"/>
      <c r="JRO66" s="183"/>
      <c r="JRP66" s="183"/>
      <c r="JRQ66" s="183"/>
      <c r="JRR66" s="183"/>
      <c r="JRS66" s="183"/>
      <c r="JRT66" s="183"/>
      <c r="JRU66" s="183"/>
      <c r="JRV66" s="183"/>
      <c r="JRW66" s="183"/>
      <c r="JRX66" s="183"/>
      <c r="JRY66" s="183"/>
      <c r="JRZ66" s="183"/>
      <c r="JSA66" s="183"/>
      <c r="JSB66" s="183"/>
      <c r="JSC66" s="183"/>
      <c r="JSD66" s="183"/>
      <c r="JSE66" s="183"/>
      <c r="JSF66" s="183"/>
      <c r="JSG66" s="183"/>
      <c r="JSH66" s="183"/>
      <c r="JSI66" s="183"/>
      <c r="JSJ66" s="183"/>
      <c r="JSK66" s="183"/>
      <c r="JSL66" s="183"/>
      <c r="JSM66" s="183"/>
      <c r="JSN66" s="183"/>
      <c r="JSO66" s="183"/>
      <c r="JSP66" s="183"/>
      <c r="JSQ66" s="183"/>
      <c r="JSR66" s="183"/>
      <c r="JSS66" s="183"/>
      <c r="JST66" s="183"/>
      <c r="JSU66" s="183"/>
      <c r="JSV66" s="183"/>
      <c r="JSW66" s="183"/>
      <c r="JSX66" s="183"/>
      <c r="JSY66" s="183"/>
      <c r="JSZ66" s="183"/>
      <c r="JTA66" s="183"/>
      <c r="JTB66" s="183"/>
      <c r="JTC66" s="183"/>
      <c r="JTD66" s="183"/>
      <c r="JTE66" s="183"/>
      <c r="JTF66" s="183"/>
      <c r="JTG66" s="183"/>
      <c r="JTH66" s="183"/>
      <c r="JTI66" s="183"/>
      <c r="JTJ66" s="183"/>
      <c r="JTK66" s="183"/>
      <c r="JTL66" s="183"/>
      <c r="JTM66" s="183"/>
      <c r="JTN66" s="183"/>
      <c r="JTO66" s="183"/>
      <c r="JTP66" s="183"/>
      <c r="JTQ66" s="183"/>
      <c r="JTR66" s="183"/>
      <c r="JTS66" s="183"/>
      <c r="JTT66" s="183"/>
      <c r="JTU66" s="183"/>
      <c r="JTV66" s="183"/>
      <c r="JTW66" s="183"/>
      <c r="JTX66" s="183"/>
      <c r="JTY66" s="183"/>
      <c r="JTZ66" s="183"/>
      <c r="JUA66" s="183"/>
      <c r="JUB66" s="183"/>
      <c r="JUC66" s="183"/>
      <c r="JUD66" s="183"/>
      <c r="JUE66" s="183"/>
      <c r="JUF66" s="183"/>
      <c r="JUG66" s="183"/>
      <c r="JUH66" s="183"/>
      <c r="JUI66" s="183"/>
      <c r="JUJ66" s="183"/>
      <c r="JUK66" s="183"/>
      <c r="JUL66" s="183"/>
      <c r="JUM66" s="183"/>
      <c r="JUN66" s="183"/>
      <c r="JUO66" s="183"/>
      <c r="JUP66" s="183"/>
      <c r="JUQ66" s="183"/>
      <c r="JUR66" s="183"/>
      <c r="JUS66" s="183"/>
      <c r="JUT66" s="183"/>
      <c r="JUU66" s="183"/>
      <c r="JUV66" s="183"/>
      <c r="JUW66" s="183"/>
      <c r="JUX66" s="183"/>
      <c r="JUY66" s="183"/>
      <c r="JUZ66" s="183"/>
      <c r="JVA66" s="183"/>
      <c r="JVB66" s="183"/>
      <c r="JVC66" s="183"/>
      <c r="JVD66" s="183"/>
      <c r="JVE66" s="183"/>
      <c r="JVF66" s="183"/>
      <c r="JVG66" s="183"/>
      <c r="JVH66" s="183"/>
      <c r="JVI66" s="183"/>
      <c r="JVJ66" s="183"/>
      <c r="JVK66" s="183"/>
      <c r="JVL66" s="183"/>
      <c r="JVM66" s="183"/>
      <c r="JVN66" s="183"/>
      <c r="JVO66" s="183"/>
      <c r="JVP66" s="183"/>
      <c r="JVQ66" s="183"/>
      <c r="JVR66" s="183"/>
      <c r="JVS66" s="183"/>
      <c r="JVT66" s="183"/>
      <c r="JVU66" s="183"/>
      <c r="JVV66" s="183"/>
      <c r="JVW66" s="183"/>
      <c r="JVX66" s="183"/>
      <c r="JVY66" s="183"/>
      <c r="JVZ66" s="183"/>
      <c r="JWA66" s="183"/>
      <c r="JWB66" s="183"/>
      <c r="JWC66" s="183"/>
      <c r="JWD66" s="183"/>
      <c r="JWE66" s="183"/>
      <c r="JWF66" s="183"/>
      <c r="JWG66" s="183"/>
      <c r="JWH66" s="183"/>
      <c r="JWI66" s="183"/>
      <c r="JWJ66" s="183"/>
      <c r="JWK66" s="183"/>
      <c r="JWL66" s="183"/>
      <c r="JWM66" s="183"/>
      <c r="JWN66" s="183"/>
      <c r="JWO66" s="183"/>
      <c r="JWP66" s="183"/>
      <c r="JWQ66" s="183"/>
      <c r="JWR66" s="183"/>
      <c r="JWS66" s="183"/>
      <c r="JWT66" s="183"/>
      <c r="JWU66" s="183"/>
      <c r="JWV66" s="183"/>
      <c r="JWW66" s="183"/>
      <c r="JWX66" s="183"/>
      <c r="JWY66" s="183"/>
      <c r="JWZ66" s="183"/>
      <c r="JXA66" s="183"/>
      <c r="JXB66" s="183"/>
      <c r="JXC66" s="183"/>
      <c r="JXD66" s="183"/>
      <c r="JXE66" s="183"/>
      <c r="JXF66" s="183"/>
      <c r="JXG66" s="183"/>
      <c r="JXH66" s="183"/>
      <c r="JXI66" s="183"/>
      <c r="JXJ66" s="183"/>
      <c r="JXK66" s="183"/>
      <c r="JXL66" s="183"/>
      <c r="JXM66" s="183"/>
      <c r="JXN66" s="183"/>
      <c r="JXO66" s="183"/>
      <c r="JXP66" s="183"/>
      <c r="JXQ66" s="183"/>
      <c r="JXR66" s="183"/>
      <c r="JXS66" s="183"/>
      <c r="JXT66" s="183"/>
      <c r="JXU66" s="183"/>
      <c r="JXV66" s="183"/>
      <c r="JXW66" s="183"/>
      <c r="JXX66" s="183"/>
      <c r="JXY66" s="183"/>
      <c r="JXZ66" s="183"/>
      <c r="JYA66" s="183"/>
      <c r="JYB66" s="183"/>
      <c r="JYC66" s="183"/>
      <c r="JYD66" s="183"/>
      <c r="JYE66" s="183"/>
      <c r="JYF66" s="183"/>
      <c r="JYG66" s="183"/>
      <c r="JYH66" s="183"/>
      <c r="JYI66" s="183"/>
      <c r="JYJ66" s="183"/>
      <c r="JYK66" s="183"/>
      <c r="JYL66" s="183"/>
      <c r="JYM66" s="183"/>
      <c r="JYN66" s="183"/>
      <c r="JYO66" s="183"/>
      <c r="JYP66" s="183"/>
      <c r="JYQ66" s="183"/>
      <c r="JYR66" s="183"/>
      <c r="JYS66" s="183"/>
      <c r="JYT66" s="183"/>
      <c r="JYU66" s="183"/>
      <c r="JYV66" s="183"/>
      <c r="JYW66" s="183"/>
      <c r="JYX66" s="183"/>
      <c r="JYY66" s="183"/>
      <c r="JYZ66" s="183"/>
      <c r="JZA66" s="183"/>
      <c r="JZB66" s="183"/>
      <c r="JZC66" s="183"/>
      <c r="JZD66" s="183"/>
      <c r="JZE66" s="183"/>
      <c r="JZF66" s="183"/>
      <c r="JZG66" s="183"/>
      <c r="JZH66" s="183"/>
      <c r="JZI66" s="183"/>
      <c r="JZJ66" s="183"/>
      <c r="JZK66" s="183"/>
      <c r="JZL66" s="183"/>
      <c r="JZM66" s="183"/>
      <c r="JZN66" s="183"/>
      <c r="JZO66" s="183"/>
      <c r="JZP66" s="183"/>
      <c r="JZQ66" s="183"/>
      <c r="JZR66" s="183"/>
      <c r="JZS66" s="183"/>
      <c r="JZT66" s="183"/>
      <c r="JZU66" s="183"/>
      <c r="JZV66" s="183"/>
      <c r="JZW66" s="183"/>
      <c r="JZX66" s="183"/>
      <c r="JZY66" s="183"/>
      <c r="JZZ66" s="183"/>
      <c r="KAA66" s="183"/>
      <c r="KAB66" s="183"/>
      <c r="KAC66" s="183"/>
      <c r="KAD66" s="183"/>
      <c r="KAE66" s="183"/>
      <c r="KAF66" s="183"/>
      <c r="KAG66" s="183"/>
      <c r="KAH66" s="183"/>
      <c r="KAI66" s="183"/>
      <c r="KAJ66" s="183"/>
      <c r="KAK66" s="183"/>
      <c r="KAL66" s="183"/>
      <c r="KAM66" s="183"/>
      <c r="KAN66" s="183"/>
      <c r="KAO66" s="183"/>
      <c r="KAP66" s="183"/>
      <c r="KAQ66" s="183"/>
      <c r="KAR66" s="183"/>
      <c r="KAS66" s="183"/>
      <c r="KAT66" s="183"/>
      <c r="KAU66" s="183"/>
      <c r="KAV66" s="183"/>
      <c r="KAW66" s="183"/>
      <c r="KAX66" s="183"/>
      <c r="KAY66" s="183"/>
      <c r="KAZ66" s="183"/>
      <c r="KBA66" s="183"/>
      <c r="KBB66" s="183"/>
      <c r="KBC66" s="183"/>
      <c r="KBD66" s="183"/>
      <c r="KBE66" s="183"/>
      <c r="KBF66" s="183"/>
      <c r="KBG66" s="183"/>
      <c r="KBH66" s="183"/>
      <c r="KBI66" s="183"/>
      <c r="KBJ66" s="183"/>
      <c r="KBK66" s="183"/>
      <c r="KBL66" s="183"/>
      <c r="KBM66" s="183"/>
      <c r="KBN66" s="183"/>
      <c r="KBO66" s="183"/>
      <c r="KBP66" s="183"/>
      <c r="KBQ66" s="183"/>
      <c r="KBR66" s="183"/>
      <c r="KBS66" s="183"/>
      <c r="KBT66" s="183"/>
      <c r="KBU66" s="183"/>
      <c r="KBV66" s="183"/>
      <c r="KBW66" s="183"/>
      <c r="KBX66" s="183"/>
      <c r="KBY66" s="183"/>
      <c r="KBZ66" s="183"/>
      <c r="KCA66" s="183"/>
      <c r="KCB66" s="183"/>
      <c r="KCC66" s="183"/>
      <c r="KCD66" s="183"/>
      <c r="KCE66" s="183"/>
      <c r="KCF66" s="183"/>
      <c r="KCG66" s="183"/>
      <c r="KCH66" s="183"/>
      <c r="KCI66" s="183"/>
      <c r="KCJ66" s="183"/>
      <c r="KCK66" s="183"/>
      <c r="KCL66" s="183"/>
      <c r="KCM66" s="183"/>
      <c r="KCN66" s="183"/>
      <c r="KCO66" s="183"/>
      <c r="KCP66" s="183"/>
      <c r="KCQ66" s="183"/>
      <c r="KCR66" s="183"/>
      <c r="KCS66" s="183"/>
      <c r="KCT66" s="183"/>
      <c r="KCU66" s="183"/>
      <c r="KCV66" s="183"/>
      <c r="KCW66" s="183"/>
      <c r="KCX66" s="183"/>
      <c r="KCY66" s="183"/>
      <c r="KCZ66" s="183"/>
      <c r="KDA66" s="183"/>
      <c r="KDB66" s="183"/>
      <c r="KDC66" s="183"/>
      <c r="KDD66" s="183"/>
      <c r="KDE66" s="183"/>
      <c r="KDF66" s="183"/>
      <c r="KDG66" s="183"/>
      <c r="KDH66" s="183"/>
      <c r="KDI66" s="183"/>
      <c r="KDJ66" s="183"/>
      <c r="KDK66" s="183"/>
      <c r="KDL66" s="183"/>
      <c r="KDM66" s="183"/>
      <c r="KDN66" s="183"/>
      <c r="KDO66" s="183"/>
      <c r="KDP66" s="183"/>
      <c r="KDQ66" s="183"/>
      <c r="KDR66" s="183"/>
      <c r="KDS66" s="183"/>
      <c r="KDT66" s="183"/>
      <c r="KDU66" s="183"/>
      <c r="KDV66" s="183"/>
      <c r="KDW66" s="183"/>
      <c r="KDX66" s="183"/>
      <c r="KDY66" s="183"/>
      <c r="KDZ66" s="183"/>
      <c r="KEA66" s="183"/>
      <c r="KEB66" s="183"/>
      <c r="KEC66" s="183"/>
      <c r="KED66" s="183"/>
      <c r="KEE66" s="183"/>
      <c r="KEF66" s="183"/>
      <c r="KEG66" s="183"/>
      <c r="KEH66" s="183"/>
      <c r="KEI66" s="183"/>
      <c r="KEJ66" s="183"/>
      <c r="KEK66" s="183"/>
      <c r="KEL66" s="183"/>
      <c r="KEM66" s="183"/>
      <c r="KEN66" s="183"/>
      <c r="KEO66" s="183"/>
      <c r="KEP66" s="183"/>
      <c r="KEQ66" s="183"/>
      <c r="KER66" s="183"/>
      <c r="KES66" s="183"/>
      <c r="KET66" s="183"/>
      <c r="KEU66" s="183"/>
      <c r="KEV66" s="183"/>
      <c r="KEW66" s="183"/>
      <c r="KEX66" s="183"/>
      <c r="KEY66" s="183"/>
      <c r="KEZ66" s="183"/>
      <c r="KFA66" s="183"/>
      <c r="KFB66" s="183"/>
      <c r="KFC66" s="183"/>
      <c r="KFD66" s="183"/>
      <c r="KFE66" s="183"/>
      <c r="KFF66" s="183"/>
      <c r="KFG66" s="183"/>
      <c r="KFH66" s="183"/>
      <c r="KFI66" s="183"/>
      <c r="KFJ66" s="183"/>
      <c r="KFK66" s="183"/>
      <c r="KFL66" s="183"/>
      <c r="KFM66" s="183"/>
      <c r="KFN66" s="183"/>
      <c r="KFO66" s="183"/>
      <c r="KFP66" s="183"/>
      <c r="KFQ66" s="183"/>
      <c r="KFR66" s="183"/>
      <c r="KFS66" s="183"/>
      <c r="KFT66" s="183"/>
      <c r="KFU66" s="183"/>
      <c r="KFV66" s="183"/>
      <c r="KFW66" s="183"/>
      <c r="KFX66" s="183"/>
      <c r="KFY66" s="183"/>
      <c r="KFZ66" s="183"/>
      <c r="KGA66" s="183"/>
      <c r="KGB66" s="183"/>
      <c r="KGC66" s="183"/>
      <c r="KGD66" s="183"/>
      <c r="KGE66" s="183"/>
      <c r="KGF66" s="183"/>
      <c r="KGG66" s="183"/>
      <c r="KGH66" s="183"/>
      <c r="KGI66" s="183"/>
      <c r="KGJ66" s="183"/>
      <c r="KGK66" s="183"/>
      <c r="KGL66" s="183"/>
      <c r="KGM66" s="183"/>
      <c r="KGN66" s="183"/>
      <c r="KGO66" s="183"/>
      <c r="KGP66" s="183"/>
      <c r="KGQ66" s="183"/>
      <c r="KGR66" s="183"/>
      <c r="KGS66" s="183"/>
      <c r="KGT66" s="183"/>
      <c r="KGU66" s="183"/>
      <c r="KGV66" s="183"/>
      <c r="KGW66" s="183"/>
      <c r="KGX66" s="183"/>
      <c r="KGY66" s="183"/>
      <c r="KGZ66" s="183"/>
      <c r="KHA66" s="183"/>
      <c r="KHB66" s="183"/>
      <c r="KHC66" s="183"/>
      <c r="KHD66" s="183"/>
      <c r="KHE66" s="183"/>
      <c r="KHF66" s="183"/>
      <c r="KHG66" s="183"/>
      <c r="KHH66" s="183"/>
      <c r="KHI66" s="183"/>
      <c r="KHJ66" s="183"/>
      <c r="KHK66" s="183"/>
      <c r="KHL66" s="183"/>
      <c r="KHM66" s="183"/>
      <c r="KHN66" s="183"/>
      <c r="KHO66" s="183"/>
      <c r="KHP66" s="183"/>
      <c r="KHQ66" s="183"/>
      <c r="KHR66" s="183"/>
      <c r="KHS66" s="183"/>
      <c r="KHT66" s="183"/>
      <c r="KHU66" s="183"/>
      <c r="KHV66" s="183"/>
      <c r="KHW66" s="183"/>
      <c r="KHX66" s="183"/>
      <c r="KHY66" s="183"/>
      <c r="KHZ66" s="183"/>
      <c r="KIA66" s="183"/>
      <c r="KIB66" s="183"/>
      <c r="KIC66" s="183"/>
      <c r="KID66" s="183"/>
      <c r="KIE66" s="183"/>
      <c r="KIF66" s="183"/>
      <c r="KIG66" s="183"/>
      <c r="KIH66" s="183"/>
      <c r="KII66" s="183"/>
      <c r="KIJ66" s="183"/>
      <c r="KIK66" s="183"/>
      <c r="KIL66" s="183"/>
      <c r="KIM66" s="183"/>
      <c r="KIN66" s="183"/>
      <c r="KIO66" s="183"/>
      <c r="KIP66" s="183"/>
      <c r="KIQ66" s="183"/>
      <c r="KIR66" s="183"/>
      <c r="KIS66" s="183"/>
      <c r="KIT66" s="183"/>
      <c r="KIU66" s="183"/>
      <c r="KIV66" s="183"/>
      <c r="KIW66" s="183"/>
      <c r="KIX66" s="183"/>
      <c r="KIY66" s="183"/>
      <c r="KIZ66" s="183"/>
      <c r="KJA66" s="183"/>
      <c r="KJB66" s="183"/>
      <c r="KJC66" s="183"/>
      <c r="KJD66" s="183"/>
      <c r="KJE66" s="183"/>
      <c r="KJF66" s="183"/>
      <c r="KJG66" s="183"/>
      <c r="KJH66" s="183"/>
      <c r="KJI66" s="183"/>
      <c r="KJJ66" s="183"/>
      <c r="KJK66" s="183"/>
      <c r="KJL66" s="183"/>
      <c r="KJM66" s="183"/>
      <c r="KJN66" s="183"/>
      <c r="KJO66" s="183"/>
      <c r="KJP66" s="183"/>
      <c r="KJQ66" s="183"/>
      <c r="KJR66" s="183"/>
      <c r="KJS66" s="183"/>
      <c r="KJT66" s="183"/>
      <c r="KJU66" s="183"/>
      <c r="KJV66" s="183"/>
      <c r="KJW66" s="183"/>
      <c r="KJX66" s="183"/>
      <c r="KJY66" s="183"/>
      <c r="KJZ66" s="183"/>
      <c r="KKA66" s="183"/>
      <c r="KKB66" s="183"/>
      <c r="KKC66" s="183"/>
      <c r="KKD66" s="183"/>
      <c r="KKE66" s="183"/>
      <c r="KKF66" s="183"/>
      <c r="KKG66" s="183"/>
      <c r="KKH66" s="183"/>
      <c r="KKI66" s="183"/>
      <c r="KKJ66" s="183"/>
      <c r="KKK66" s="183"/>
      <c r="KKL66" s="183"/>
      <c r="KKM66" s="183"/>
      <c r="KKN66" s="183"/>
      <c r="KKO66" s="183"/>
      <c r="KKP66" s="183"/>
      <c r="KKQ66" s="183"/>
      <c r="KKR66" s="183"/>
      <c r="KKS66" s="183"/>
      <c r="KKT66" s="183"/>
      <c r="KKU66" s="183"/>
      <c r="KKV66" s="183"/>
      <c r="KKW66" s="183"/>
      <c r="KKX66" s="183"/>
      <c r="KKY66" s="183"/>
      <c r="KKZ66" s="183"/>
      <c r="KLA66" s="183"/>
      <c r="KLB66" s="183"/>
      <c r="KLC66" s="183"/>
      <c r="KLD66" s="183"/>
      <c r="KLE66" s="183"/>
      <c r="KLF66" s="183"/>
      <c r="KLG66" s="183"/>
      <c r="KLH66" s="183"/>
      <c r="KLI66" s="183"/>
      <c r="KLJ66" s="183"/>
      <c r="KLK66" s="183"/>
      <c r="KLL66" s="183"/>
      <c r="KLM66" s="183"/>
      <c r="KLN66" s="183"/>
      <c r="KLO66" s="183"/>
      <c r="KLP66" s="183"/>
      <c r="KLQ66" s="183"/>
      <c r="KLR66" s="183"/>
      <c r="KLS66" s="183"/>
      <c r="KLT66" s="183"/>
      <c r="KLU66" s="183"/>
      <c r="KLV66" s="183"/>
      <c r="KLW66" s="183"/>
      <c r="KLX66" s="183"/>
      <c r="KLY66" s="183"/>
      <c r="KLZ66" s="183"/>
      <c r="KMA66" s="183"/>
      <c r="KMB66" s="183"/>
      <c r="KMC66" s="183"/>
      <c r="KMD66" s="183"/>
      <c r="KME66" s="183"/>
      <c r="KMF66" s="183"/>
      <c r="KMG66" s="183"/>
      <c r="KMH66" s="183"/>
      <c r="KMI66" s="183"/>
      <c r="KMJ66" s="183"/>
      <c r="KMK66" s="183"/>
      <c r="KML66" s="183"/>
      <c r="KMM66" s="183"/>
      <c r="KMN66" s="183"/>
      <c r="KMO66" s="183"/>
      <c r="KMP66" s="183"/>
      <c r="KMQ66" s="183"/>
      <c r="KMR66" s="183"/>
      <c r="KMS66" s="183"/>
      <c r="KMT66" s="183"/>
      <c r="KMU66" s="183"/>
      <c r="KMV66" s="183"/>
      <c r="KMW66" s="183"/>
      <c r="KMX66" s="183"/>
      <c r="KMY66" s="183"/>
      <c r="KMZ66" s="183"/>
      <c r="KNA66" s="183"/>
      <c r="KNB66" s="183"/>
      <c r="KNC66" s="183"/>
      <c r="KND66" s="183"/>
      <c r="KNE66" s="183"/>
      <c r="KNF66" s="183"/>
      <c r="KNG66" s="183"/>
      <c r="KNH66" s="183"/>
      <c r="KNI66" s="183"/>
      <c r="KNJ66" s="183"/>
      <c r="KNK66" s="183"/>
      <c r="KNL66" s="183"/>
      <c r="KNM66" s="183"/>
      <c r="KNN66" s="183"/>
      <c r="KNO66" s="183"/>
      <c r="KNP66" s="183"/>
      <c r="KNQ66" s="183"/>
      <c r="KNR66" s="183"/>
      <c r="KNS66" s="183"/>
      <c r="KNT66" s="183"/>
      <c r="KNU66" s="183"/>
      <c r="KNV66" s="183"/>
      <c r="KNW66" s="183"/>
      <c r="KNX66" s="183"/>
      <c r="KNY66" s="183"/>
      <c r="KNZ66" s="183"/>
      <c r="KOA66" s="183"/>
      <c r="KOB66" s="183"/>
      <c r="KOC66" s="183"/>
      <c r="KOD66" s="183"/>
      <c r="KOE66" s="183"/>
      <c r="KOF66" s="183"/>
      <c r="KOG66" s="183"/>
      <c r="KOH66" s="183"/>
      <c r="KOI66" s="183"/>
      <c r="KOJ66" s="183"/>
      <c r="KOK66" s="183"/>
      <c r="KOL66" s="183"/>
      <c r="KOM66" s="183"/>
      <c r="KON66" s="183"/>
      <c r="KOO66" s="183"/>
      <c r="KOP66" s="183"/>
      <c r="KOQ66" s="183"/>
      <c r="KOR66" s="183"/>
      <c r="KOS66" s="183"/>
      <c r="KOT66" s="183"/>
      <c r="KOU66" s="183"/>
      <c r="KOV66" s="183"/>
      <c r="KOW66" s="183"/>
      <c r="KOX66" s="183"/>
      <c r="KOY66" s="183"/>
      <c r="KOZ66" s="183"/>
      <c r="KPA66" s="183"/>
      <c r="KPB66" s="183"/>
      <c r="KPC66" s="183"/>
      <c r="KPD66" s="183"/>
      <c r="KPE66" s="183"/>
      <c r="KPF66" s="183"/>
      <c r="KPG66" s="183"/>
      <c r="KPH66" s="183"/>
      <c r="KPI66" s="183"/>
      <c r="KPJ66" s="183"/>
      <c r="KPK66" s="183"/>
      <c r="KPL66" s="183"/>
      <c r="KPM66" s="183"/>
      <c r="KPN66" s="183"/>
      <c r="KPO66" s="183"/>
      <c r="KPP66" s="183"/>
      <c r="KPQ66" s="183"/>
      <c r="KPR66" s="183"/>
      <c r="KPS66" s="183"/>
      <c r="KPT66" s="183"/>
      <c r="KPU66" s="183"/>
      <c r="KPV66" s="183"/>
      <c r="KPW66" s="183"/>
      <c r="KPX66" s="183"/>
      <c r="KPY66" s="183"/>
      <c r="KPZ66" s="183"/>
      <c r="KQA66" s="183"/>
      <c r="KQB66" s="183"/>
      <c r="KQC66" s="183"/>
      <c r="KQD66" s="183"/>
      <c r="KQE66" s="183"/>
      <c r="KQF66" s="183"/>
      <c r="KQG66" s="183"/>
      <c r="KQH66" s="183"/>
      <c r="KQI66" s="183"/>
      <c r="KQJ66" s="183"/>
      <c r="KQK66" s="183"/>
      <c r="KQL66" s="183"/>
      <c r="KQM66" s="183"/>
      <c r="KQN66" s="183"/>
      <c r="KQO66" s="183"/>
      <c r="KQP66" s="183"/>
      <c r="KQQ66" s="183"/>
      <c r="KQR66" s="183"/>
      <c r="KQS66" s="183"/>
      <c r="KQT66" s="183"/>
      <c r="KQU66" s="183"/>
      <c r="KQV66" s="183"/>
      <c r="KQW66" s="183"/>
      <c r="KQX66" s="183"/>
      <c r="KQY66" s="183"/>
      <c r="KQZ66" s="183"/>
      <c r="KRA66" s="183"/>
      <c r="KRB66" s="183"/>
      <c r="KRC66" s="183"/>
      <c r="KRD66" s="183"/>
      <c r="KRE66" s="183"/>
      <c r="KRF66" s="183"/>
      <c r="KRG66" s="183"/>
      <c r="KRH66" s="183"/>
      <c r="KRI66" s="183"/>
      <c r="KRJ66" s="183"/>
      <c r="KRK66" s="183"/>
      <c r="KRL66" s="183"/>
      <c r="KRM66" s="183"/>
      <c r="KRN66" s="183"/>
      <c r="KRO66" s="183"/>
      <c r="KRP66" s="183"/>
      <c r="KRQ66" s="183"/>
      <c r="KRR66" s="183"/>
      <c r="KRS66" s="183"/>
      <c r="KRT66" s="183"/>
      <c r="KRU66" s="183"/>
      <c r="KRV66" s="183"/>
      <c r="KRW66" s="183"/>
      <c r="KRX66" s="183"/>
      <c r="KRY66" s="183"/>
      <c r="KRZ66" s="183"/>
      <c r="KSA66" s="183"/>
      <c r="KSB66" s="183"/>
      <c r="KSC66" s="183"/>
      <c r="KSD66" s="183"/>
      <c r="KSE66" s="183"/>
      <c r="KSF66" s="183"/>
      <c r="KSG66" s="183"/>
      <c r="KSH66" s="183"/>
      <c r="KSI66" s="183"/>
      <c r="KSJ66" s="183"/>
      <c r="KSK66" s="183"/>
      <c r="KSL66" s="183"/>
      <c r="KSM66" s="183"/>
      <c r="KSN66" s="183"/>
      <c r="KSO66" s="183"/>
      <c r="KSP66" s="183"/>
      <c r="KSQ66" s="183"/>
      <c r="KSR66" s="183"/>
      <c r="KSS66" s="183"/>
      <c r="KST66" s="183"/>
      <c r="KSU66" s="183"/>
      <c r="KSV66" s="183"/>
      <c r="KSW66" s="183"/>
      <c r="KSX66" s="183"/>
      <c r="KSY66" s="183"/>
      <c r="KSZ66" s="183"/>
      <c r="KTA66" s="183"/>
      <c r="KTB66" s="183"/>
      <c r="KTC66" s="183"/>
      <c r="KTD66" s="183"/>
      <c r="KTE66" s="183"/>
      <c r="KTF66" s="183"/>
      <c r="KTG66" s="183"/>
      <c r="KTH66" s="183"/>
      <c r="KTI66" s="183"/>
      <c r="KTJ66" s="183"/>
      <c r="KTK66" s="183"/>
      <c r="KTL66" s="183"/>
      <c r="KTM66" s="183"/>
      <c r="KTN66" s="183"/>
      <c r="KTO66" s="183"/>
      <c r="KTP66" s="183"/>
      <c r="KTQ66" s="183"/>
      <c r="KTR66" s="183"/>
      <c r="KTS66" s="183"/>
      <c r="KTT66" s="183"/>
      <c r="KTU66" s="183"/>
      <c r="KTV66" s="183"/>
      <c r="KTW66" s="183"/>
      <c r="KTX66" s="183"/>
      <c r="KTY66" s="183"/>
      <c r="KTZ66" s="183"/>
      <c r="KUA66" s="183"/>
      <c r="KUB66" s="183"/>
      <c r="KUC66" s="183"/>
      <c r="KUD66" s="183"/>
      <c r="KUE66" s="183"/>
      <c r="KUF66" s="183"/>
      <c r="KUG66" s="183"/>
      <c r="KUH66" s="183"/>
      <c r="KUI66" s="183"/>
      <c r="KUJ66" s="183"/>
      <c r="KUK66" s="183"/>
      <c r="KUL66" s="183"/>
      <c r="KUM66" s="183"/>
      <c r="KUN66" s="183"/>
      <c r="KUO66" s="183"/>
      <c r="KUP66" s="183"/>
      <c r="KUQ66" s="183"/>
      <c r="KUR66" s="183"/>
      <c r="KUS66" s="183"/>
      <c r="KUT66" s="183"/>
      <c r="KUU66" s="183"/>
      <c r="KUV66" s="183"/>
      <c r="KUW66" s="183"/>
      <c r="KUX66" s="183"/>
      <c r="KUY66" s="183"/>
      <c r="KUZ66" s="183"/>
      <c r="KVA66" s="183"/>
      <c r="KVB66" s="183"/>
      <c r="KVC66" s="183"/>
      <c r="KVD66" s="183"/>
      <c r="KVE66" s="183"/>
      <c r="KVF66" s="183"/>
      <c r="KVG66" s="183"/>
      <c r="KVH66" s="183"/>
      <c r="KVI66" s="183"/>
      <c r="KVJ66" s="183"/>
      <c r="KVK66" s="183"/>
      <c r="KVL66" s="183"/>
      <c r="KVM66" s="183"/>
      <c r="KVN66" s="183"/>
      <c r="KVO66" s="183"/>
      <c r="KVP66" s="183"/>
      <c r="KVQ66" s="183"/>
      <c r="KVR66" s="183"/>
      <c r="KVS66" s="183"/>
      <c r="KVT66" s="183"/>
      <c r="KVU66" s="183"/>
      <c r="KVV66" s="183"/>
      <c r="KVW66" s="183"/>
      <c r="KVX66" s="183"/>
      <c r="KVY66" s="183"/>
      <c r="KVZ66" s="183"/>
      <c r="KWA66" s="183"/>
      <c r="KWB66" s="183"/>
      <c r="KWC66" s="183"/>
      <c r="KWD66" s="183"/>
      <c r="KWE66" s="183"/>
      <c r="KWF66" s="183"/>
      <c r="KWG66" s="183"/>
      <c r="KWH66" s="183"/>
      <c r="KWI66" s="183"/>
      <c r="KWJ66" s="183"/>
      <c r="KWK66" s="183"/>
      <c r="KWL66" s="183"/>
      <c r="KWM66" s="183"/>
      <c r="KWN66" s="183"/>
      <c r="KWO66" s="183"/>
      <c r="KWP66" s="183"/>
      <c r="KWQ66" s="183"/>
      <c r="KWR66" s="183"/>
      <c r="KWS66" s="183"/>
      <c r="KWT66" s="183"/>
      <c r="KWU66" s="183"/>
      <c r="KWV66" s="183"/>
      <c r="KWW66" s="183"/>
      <c r="KWX66" s="183"/>
      <c r="KWY66" s="183"/>
      <c r="KWZ66" s="183"/>
      <c r="KXA66" s="183"/>
      <c r="KXB66" s="183"/>
      <c r="KXC66" s="183"/>
      <c r="KXD66" s="183"/>
      <c r="KXE66" s="183"/>
      <c r="KXF66" s="183"/>
      <c r="KXG66" s="183"/>
      <c r="KXH66" s="183"/>
      <c r="KXI66" s="183"/>
      <c r="KXJ66" s="183"/>
      <c r="KXK66" s="183"/>
      <c r="KXL66" s="183"/>
      <c r="KXM66" s="183"/>
      <c r="KXN66" s="183"/>
      <c r="KXO66" s="183"/>
      <c r="KXP66" s="183"/>
      <c r="KXQ66" s="183"/>
      <c r="KXR66" s="183"/>
      <c r="KXS66" s="183"/>
      <c r="KXT66" s="183"/>
      <c r="KXU66" s="183"/>
      <c r="KXV66" s="183"/>
      <c r="KXW66" s="183"/>
      <c r="KXX66" s="183"/>
      <c r="KXY66" s="183"/>
      <c r="KXZ66" s="183"/>
      <c r="KYA66" s="183"/>
      <c r="KYB66" s="183"/>
      <c r="KYC66" s="183"/>
      <c r="KYD66" s="183"/>
      <c r="KYE66" s="183"/>
      <c r="KYF66" s="183"/>
      <c r="KYG66" s="183"/>
      <c r="KYH66" s="183"/>
      <c r="KYI66" s="183"/>
      <c r="KYJ66" s="183"/>
      <c r="KYK66" s="183"/>
      <c r="KYL66" s="183"/>
      <c r="KYM66" s="183"/>
      <c r="KYN66" s="183"/>
      <c r="KYO66" s="183"/>
      <c r="KYP66" s="183"/>
      <c r="KYQ66" s="183"/>
      <c r="KYR66" s="183"/>
      <c r="KYS66" s="183"/>
      <c r="KYT66" s="183"/>
      <c r="KYU66" s="183"/>
      <c r="KYV66" s="183"/>
      <c r="KYW66" s="183"/>
      <c r="KYX66" s="183"/>
      <c r="KYY66" s="183"/>
      <c r="KYZ66" s="183"/>
      <c r="KZA66" s="183"/>
      <c r="KZB66" s="183"/>
      <c r="KZC66" s="183"/>
      <c r="KZD66" s="183"/>
      <c r="KZE66" s="183"/>
      <c r="KZF66" s="183"/>
      <c r="KZG66" s="183"/>
      <c r="KZH66" s="183"/>
      <c r="KZI66" s="183"/>
      <c r="KZJ66" s="183"/>
      <c r="KZK66" s="183"/>
      <c r="KZL66" s="183"/>
      <c r="KZM66" s="183"/>
      <c r="KZN66" s="183"/>
      <c r="KZO66" s="183"/>
      <c r="KZP66" s="183"/>
      <c r="KZQ66" s="183"/>
      <c r="KZR66" s="183"/>
      <c r="KZS66" s="183"/>
      <c r="KZT66" s="183"/>
      <c r="KZU66" s="183"/>
      <c r="KZV66" s="183"/>
      <c r="KZW66" s="183"/>
      <c r="KZX66" s="183"/>
      <c r="KZY66" s="183"/>
      <c r="KZZ66" s="183"/>
      <c r="LAA66" s="183"/>
      <c r="LAB66" s="183"/>
      <c r="LAC66" s="183"/>
      <c r="LAD66" s="183"/>
      <c r="LAE66" s="183"/>
      <c r="LAF66" s="183"/>
      <c r="LAG66" s="183"/>
      <c r="LAH66" s="183"/>
      <c r="LAI66" s="183"/>
      <c r="LAJ66" s="183"/>
      <c r="LAK66" s="183"/>
      <c r="LAL66" s="183"/>
      <c r="LAM66" s="183"/>
      <c r="LAN66" s="183"/>
      <c r="LAO66" s="183"/>
      <c r="LAP66" s="183"/>
      <c r="LAQ66" s="183"/>
      <c r="LAR66" s="183"/>
      <c r="LAS66" s="183"/>
      <c r="LAT66" s="183"/>
      <c r="LAU66" s="183"/>
      <c r="LAV66" s="183"/>
      <c r="LAW66" s="183"/>
      <c r="LAX66" s="183"/>
      <c r="LAY66" s="183"/>
      <c r="LAZ66" s="183"/>
      <c r="LBA66" s="183"/>
      <c r="LBB66" s="183"/>
      <c r="LBC66" s="183"/>
      <c r="LBD66" s="183"/>
      <c r="LBE66" s="183"/>
      <c r="LBF66" s="183"/>
      <c r="LBG66" s="183"/>
      <c r="LBH66" s="183"/>
      <c r="LBI66" s="183"/>
      <c r="LBJ66" s="183"/>
      <c r="LBK66" s="183"/>
      <c r="LBL66" s="183"/>
      <c r="LBM66" s="183"/>
      <c r="LBN66" s="183"/>
      <c r="LBO66" s="183"/>
      <c r="LBP66" s="183"/>
      <c r="LBQ66" s="183"/>
      <c r="LBR66" s="183"/>
      <c r="LBS66" s="183"/>
      <c r="LBT66" s="183"/>
      <c r="LBU66" s="183"/>
      <c r="LBV66" s="183"/>
      <c r="LBW66" s="183"/>
      <c r="LBX66" s="183"/>
      <c r="LBY66" s="183"/>
      <c r="LBZ66" s="183"/>
      <c r="LCA66" s="183"/>
      <c r="LCB66" s="183"/>
      <c r="LCC66" s="183"/>
      <c r="LCD66" s="183"/>
      <c r="LCE66" s="183"/>
      <c r="LCF66" s="183"/>
      <c r="LCG66" s="183"/>
      <c r="LCH66" s="183"/>
      <c r="LCI66" s="183"/>
      <c r="LCJ66" s="183"/>
      <c r="LCK66" s="183"/>
      <c r="LCL66" s="183"/>
      <c r="LCM66" s="183"/>
      <c r="LCN66" s="183"/>
      <c r="LCO66" s="183"/>
      <c r="LCP66" s="183"/>
      <c r="LCQ66" s="183"/>
      <c r="LCR66" s="183"/>
      <c r="LCS66" s="183"/>
      <c r="LCT66" s="183"/>
      <c r="LCU66" s="183"/>
      <c r="LCV66" s="183"/>
      <c r="LCW66" s="183"/>
      <c r="LCX66" s="183"/>
      <c r="LCY66" s="183"/>
      <c r="LCZ66" s="183"/>
      <c r="LDA66" s="183"/>
      <c r="LDB66" s="183"/>
      <c r="LDC66" s="183"/>
      <c r="LDD66" s="183"/>
      <c r="LDE66" s="183"/>
      <c r="LDF66" s="183"/>
      <c r="LDG66" s="183"/>
      <c r="LDH66" s="183"/>
      <c r="LDI66" s="183"/>
      <c r="LDJ66" s="183"/>
      <c r="LDK66" s="183"/>
      <c r="LDL66" s="183"/>
      <c r="LDM66" s="183"/>
      <c r="LDN66" s="183"/>
      <c r="LDO66" s="183"/>
      <c r="LDP66" s="183"/>
      <c r="LDQ66" s="183"/>
      <c r="LDR66" s="183"/>
      <c r="LDS66" s="183"/>
      <c r="LDT66" s="183"/>
      <c r="LDU66" s="183"/>
      <c r="LDV66" s="183"/>
      <c r="LDW66" s="183"/>
      <c r="LDX66" s="183"/>
      <c r="LDY66" s="183"/>
      <c r="LDZ66" s="183"/>
      <c r="LEA66" s="183"/>
      <c r="LEB66" s="183"/>
      <c r="LEC66" s="183"/>
      <c r="LED66" s="183"/>
      <c r="LEE66" s="183"/>
      <c r="LEF66" s="183"/>
      <c r="LEG66" s="183"/>
      <c r="LEH66" s="183"/>
      <c r="LEI66" s="183"/>
      <c r="LEJ66" s="183"/>
      <c r="LEK66" s="183"/>
      <c r="LEL66" s="183"/>
      <c r="LEM66" s="183"/>
      <c r="LEN66" s="183"/>
      <c r="LEO66" s="183"/>
      <c r="LEP66" s="183"/>
      <c r="LEQ66" s="183"/>
      <c r="LER66" s="183"/>
      <c r="LES66" s="183"/>
      <c r="LET66" s="183"/>
      <c r="LEU66" s="183"/>
      <c r="LEV66" s="183"/>
      <c r="LEW66" s="183"/>
      <c r="LEX66" s="183"/>
      <c r="LEY66" s="183"/>
      <c r="LEZ66" s="183"/>
      <c r="LFA66" s="183"/>
      <c r="LFB66" s="183"/>
      <c r="LFC66" s="183"/>
      <c r="LFD66" s="183"/>
      <c r="LFE66" s="183"/>
      <c r="LFF66" s="183"/>
      <c r="LFG66" s="183"/>
      <c r="LFH66" s="183"/>
      <c r="LFI66" s="183"/>
      <c r="LFJ66" s="183"/>
      <c r="LFK66" s="183"/>
      <c r="LFL66" s="183"/>
      <c r="LFM66" s="183"/>
      <c r="LFN66" s="183"/>
      <c r="LFO66" s="183"/>
      <c r="LFP66" s="183"/>
      <c r="LFQ66" s="183"/>
      <c r="LFR66" s="183"/>
      <c r="LFS66" s="183"/>
      <c r="LFT66" s="183"/>
      <c r="LFU66" s="183"/>
      <c r="LFV66" s="183"/>
      <c r="LFW66" s="183"/>
      <c r="LFX66" s="183"/>
      <c r="LFY66" s="183"/>
      <c r="LFZ66" s="183"/>
      <c r="LGA66" s="183"/>
      <c r="LGB66" s="183"/>
      <c r="LGC66" s="183"/>
      <c r="LGD66" s="183"/>
      <c r="LGE66" s="183"/>
      <c r="LGF66" s="183"/>
      <c r="LGG66" s="183"/>
      <c r="LGH66" s="183"/>
      <c r="LGI66" s="183"/>
      <c r="LGJ66" s="183"/>
      <c r="LGK66" s="183"/>
      <c r="LGL66" s="183"/>
      <c r="LGM66" s="183"/>
      <c r="LGN66" s="183"/>
      <c r="LGO66" s="183"/>
      <c r="LGP66" s="183"/>
      <c r="LGQ66" s="183"/>
      <c r="LGR66" s="183"/>
      <c r="LGS66" s="183"/>
      <c r="LGT66" s="183"/>
      <c r="LGU66" s="183"/>
      <c r="LGV66" s="183"/>
      <c r="LGW66" s="183"/>
      <c r="LGX66" s="183"/>
      <c r="LGY66" s="183"/>
      <c r="LGZ66" s="183"/>
      <c r="LHA66" s="183"/>
      <c r="LHB66" s="183"/>
      <c r="LHC66" s="183"/>
      <c r="LHD66" s="183"/>
      <c r="LHE66" s="183"/>
      <c r="LHF66" s="183"/>
      <c r="LHG66" s="183"/>
      <c r="LHH66" s="183"/>
      <c r="LHI66" s="183"/>
      <c r="LHJ66" s="183"/>
      <c r="LHK66" s="183"/>
      <c r="LHL66" s="183"/>
      <c r="LHM66" s="183"/>
      <c r="LHN66" s="183"/>
      <c r="LHO66" s="183"/>
      <c r="LHP66" s="183"/>
      <c r="LHQ66" s="183"/>
      <c r="LHR66" s="183"/>
      <c r="LHS66" s="183"/>
      <c r="LHT66" s="183"/>
      <c r="LHU66" s="183"/>
      <c r="LHV66" s="183"/>
      <c r="LHW66" s="183"/>
      <c r="LHX66" s="183"/>
      <c r="LHY66" s="183"/>
      <c r="LHZ66" s="183"/>
      <c r="LIA66" s="183"/>
      <c r="LIB66" s="183"/>
      <c r="LIC66" s="183"/>
      <c r="LID66" s="183"/>
      <c r="LIE66" s="183"/>
      <c r="LIF66" s="183"/>
      <c r="LIG66" s="183"/>
      <c r="LIH66" s="183"/>
      <c r="LII66" s="183"/>
      <c r="LIJ66" s="183"/>
      <c r="LIK66" s="183"/>
      <c r="LIL66" s="183"/>
      <c r="LIM66" s="183"/>
      <c r="LIN66" s="183"/>
      <c r="LIO66" s="183"/>
      <c r="LIP66" s="183"/>
      <c r="LIQ66" s="183"/>
      <c r="LIR66" s="183"/>
      <c r="LIS66" s="183"/>
      <c r="LIT66" s="183"/>
      <c r="LIU66" s="183"/>
      <c r="LIV66" s="183"/>
      <c r="LIW66" s="183"/>
      <c r="LIX66" s="183"/>
      <c r="LIY66" s="183"/>
      <c r="LIZ66" s="183"/>
      <c r="LJA66" s="183"/>
      <c r="LJB66" s="183"/>
      <c r="LJC66" s="183"/>
      <c r="LJD66" s="183"/>
      <c r="LJE66" s="183"/>
      <c r="LJF66" s="183"/>
      <c r="LJG66" s="183"/>
      <c r="LJH66" s="183"/>
      <c r="LJI66" s="183"/>
      <c r="LJJ66" s="183"/>
      <c r="LJK66" s="183"/>
      <c r="LJL66" s="183"/>
      <c r="LJM66" s="183"/>
      <c r="LJN66" s="183"/>
      <c r="LJO66" s="183"/>
      <c r="LJP66" s="183"/>
      <c r="LJQ66" s="183"/>
      <c r="LJR66" s="183"/>
      <c r="LJS66" s="183"/>
      <c r="LJT66" s="183"/>
      <c r="LJU66" s="183"/>
      <c r="LJV66" s="183"/>
      <c r="LJW66" s="183"/>
      <c r="LJX66" s="183"/>
      <c r="LJY66" s="183"/>
      <c r="LJZ66" s="183"/>
      <c r="LKA66" s="183"/>
      <c r="LKB66" s="183"/>
      <c r="LKC66" s="183"/>
      <c r="LKD66" s="183"/>
      <c r="LKE66" s="183"/>
      <c r="LKF66" s="183"/>
      <c r="LKG66" s="183"/>
      <c r="LKH66" s="183"/>
      <c r="LKI66" s="183"/>
      <c r="LKJ66" s="183"/>
      <c r="LKK66" s="183"/>
      <c r="LKL66" s="183"/>
      <c r="LKM66" s="183"/>
      <c r="LKN66" s="183"/>
      <c r="LKO66" s="183"/>
      <c r="LKP66" s="183"/>
      <c r="LKQ66" s="183"/>
      <c r="LKR66" s="183"/>
      <c r="LKS66" s="183"/>
      <c r="LKT66" s="183"/>
      <c r="LKU66" s="183"/>
      <c r="LKV66" s="183"/>
      <c r="LKW66" s="183"/>
      <c r="LKX66" s="183"/>
      <c r="LKY66" s="183"/>
      <c r="LKZ66" s="183"/>
      <c r="LLA66" s="183"/>
      <c r="LLB66" s="183"/>
      <c r="LLC66" s="183"/>
      <c r="LLD66" s="183"/>
      <c r="LLE66" s="183"/>
      <c r="LLF66" s="183"/>
      <c r="LLG66" s="183"/>
      <c r="LLH66" s="183"/>
      <c r="LLI66" s="183"/>
      <c r="LLJ66" s="183"/>
      <c r="LLK66" s="183"/>
      <c r="LLL66" s="183"/>
      <c r="LLM66" s="183"/>
      <c r="LLN66" s="183"/>
      <c r="LLO66" s="183"/>
      <c r="LLP66" s="183"/>
      <c r="LLQ66" s="183"/>
      <c r="LLR66" s="183"/>
      <c r="LLS66" s="183"/>
      <c r="LLT66" s="183"/>
      <c r="LLU66" s="183"/>
      <c r="LLV66" s="183"/>
      <c r="LLW66" s="183"/>
      <c r="LLX66" s="183"/>
      <c r="LLY66" s="183"/>
      <c r="LLZ66" s="183"/>
      <c r="LMA66" s="183"/>
      <c r="LMB66" s="183"/>
      <c r="LMC66" s="183"/>
      <c r="LMD66" s="183"/>
      <c r="LME66" s="183"/>
      <c r="LMF66" s="183"/>
      <c r="LMG66" s="183"/>
      <c r="LMH66" s="183"/>
      <c r="LMI66" s="183"/>
      <c r="LMJ66" s="183"/>
      <c r="LMK66" s="183"/>
      <c r="LML66" s="183"/>
      <c r="LMM66" s="183"/>
      <c r="LMN66" s="183"/>
      <c r="LMO66" s="183"/>
      <c r="LMP66" s="183"/>
      <c r="LMQ66" s="183"/>
      <c r="LMR66" s="183"/>
      <c r="LMS66" s="183"/>
      <c r="LMT66" s="183"/>
      <c r="LMU66" s="183"/>
      <c r="LMV66" s="183"/>
      <c r="LMW66" s="183"/>
      <c r="LMX66" s="183"/>
      <c r="LMY66" s="183"/>
      <c r="LMZ66" s="183"/>
      <c r="LNA66" s="183"/>
      <c r="LNB66" s="183"/>
      <c r="LNC66" s="183"/>
      <c r="LND66" s="183"/>
      <c r="LNE66" s="183"/>
      <c r="LNF66" s="183"/>
      <c r="LNG66" s="183"/>
      <c r="LNH66" s="183"/>
      <c r="LNI66" s="183"/>
      <c r="LNJ66" s="183"/>
      <c r="LNK66" s="183"/>
      <c r="LNL66" s="183"/>
      <c r="LNM66" s="183"/>
      <c r="LNN66" s="183"/>
      <c r="LNO66" s="183"/>
      <c r="LNP66" s="183"/>
      <c r="LNQ66" s="183"/>
      <c r="LNR66" s="183"/>
      <c r="LNS66" s="183"/>
      <c r="LNT66" s="183"/>
      <c r="LNU66" s="183"/>
      <c r="LNV66" s="183"/>
      <c r="LNW66" s="183"/>
      <c r="LNX66" s="183"/>
      <c r="LNY66" s="183"/>
      <c r="LNZ66" s="183"/>
      <c r="LOA66" s="183"/>
      <c r="LOB66" s="183"/>
      <c r="LOC66" s="183"/>
      <c r="LOD66" s="183"/>
      <c r="LOE66" s="183"/>
      <c r="LOF66" s="183"/>
      <c r="LOG66" s="183"/>
      <c r="LOH66" s="183"/>
      <c r="LOI66" s="183"/>
      <c r="LOJ66" s="183"/>
      <c r="LOK66" s="183"/>
      <c r="LOL66" s="183"/>
      <c r="LOM66" s="183"/>
      <c r="LON66" s="183"/>
      <c r="LOO66" s="183"/>
      <c r="LOP66" s="183"/>
      <c r="LOQ66" s="183"/>
      <c r="LOR66" s="183"/>
      <c r="LOS66" s="183"/>
      <c r="LOT66" s="183"/>
      <c r="LOU66" s="183"/>
      <c r="LOV66" s="183"/>
      <c r="LOW66" s="183"/>
      <c r="LOX66" s="183"/>
      <c r="LOY66" s="183"/>
      <c r="LOZ66" s="183"/>
      <c r="LPA66" s="183"/>
      <c r="LPB66" s="183"/>
      <c r="LPC66" s="183"/>
      <c r="LPD66" s="183"/>
      <c r="LPE66" s="183"/>
      <c r="LPF66" s="183"/>
      <c r="LPG66" s="183"/>
      <c r="LPH66" s="183"/>
      <c r="LPI66" s="183"/>
      <c r="LPJ66" s="183"/>
      <c r="LPK66" s="183"/>
      <c r="LPL66" s="183"/>
      <c r="LPM66" s="183"/>
      <c r="LPN66" s="183"/>
      <c r="LPO66" s="183"/>
      <c r="LPP66" s="183"/>
      <c r="LPQ66" s="183"/>
      <c r="LPR66" s="183"/>
      <c r="LPS66" s="183"/>
      <c r="LPT66" s="183"/>
      <c r="LPU66" s="183"/>
      <c r="LPV66" s="183"/>
      <c r="LPW66" s="183"/>
      <c r="LPX66" s="183"/>
      <c r="LPY66" s="183"/>
      <c r="LPZ66" s="183"/>
      <c r="LQA66" s="183"/>
      <c r="LQB66" s="183"/>
      <c r="LQC66" s="183"/>
      <c r="LQD66" s="183"/>
      <c r="LQE66" s="183"/>
      <c r="LQF66" s="183"/>
      <c r="LQG66" s="183"/>
      <c r="LQH66" s="183"/>
      <c r="LQI66" s="183"/>
      <c r="LQJ66" s="183"/>
      <c r="LQK66" s="183"/>
      <c r="LQL66" s="183"/>
      <c r="LQM66" s="183"/>
      <c r="LQN66" s="183"/>
      <c r="LQO66" s="183"/>
      <c r="LQP66" s="183"/>
      <c r="LQQ66" s="183"/>
      <c r="LQR66" s="183"/>
      <c r="LQS66" s="183"/>
      <c r="LQT66" s="183"/>
      <c r="LQU66" s="183"/>
      <c r="LQV66" s="183"/>
      <c r="LQW66" s="183"/>
      <c r="LQX66" s="183"/>
      <c r="LQY66" s="183"/>
      <c r="LQZ66" s="183"/>
      <c r="LRA66" s="183"/>
      <c r="LRB66" s="183"/>
      <c r="LRC66" s="183"/>
      <c r="LRD66" s="183"/>
      <c r="LRE66" s="183"/>
      <c r="LRF66" s="183"/>
      <c r="LRG66" s="183"/>
      <c r="LRH66" s="183"/>
      <c r="LRI66" s="183"/>
      <c r="LRJ66" s="183"/>
      <c r="LRK66" s="183"/>
      <c r="LRL66" s="183"/>
      <c r="LRM66" s="183"/>
      <c r="LRN66" s="183"/>
      <c r="LRO66" s="183"/>
      <c r="LRP66" s="183"/>
      <c r="LRQ66" s="183"/>
      <c r="LRR66" s="183"/>
      <c r="LRS66" s="183"/>
      <c r="LRT66" s="183"/>
      <c r="LRU66" s="183"/>
      <c r="LRV66" s="183"/>
      <c r="LRW66" s="183"/>
      <c r="LRX66" s="183"/>
      <c r="LRY66" s="183"/>
      <c r="LRZ66" s="183"/>
      <c r="LSA66" s="183"/>
      <c r="LSB66" s="183"/>
      <c r="LSC66" s="183"/>
      <c r="LSD66" s="183"/>
      <c r="LSE66" s="183"/>
      <c r="LSF66" s="183"/>
      <c r="LSG66" s="183"/>
      <c r="LSH66" s="183"/>
      <c r="LSI66" s="183"/>
      <c r="LSJ66" s="183"/>
      <c r="LSK66" s="183"/>
      <c r="LSL66" s="183"/>
      <c r="LSM66" s="183"/>
      <c r="LSN66" s="183"/>
      <c r="LSO66" s="183"/>
      <c r="LSP66" s="183"/>
      <c r="LSQ66" s="183"/>
      <c r="LSR66" s="183"/>
      <c r="LSS66" s="183"/>
      <c r="LST66" s="183"/>
      <c r="LSU66" s="183"/>
      <c r="LSV66" s="183"/>
      <c r="LSW66" s="183"/>
      <c r="LSX66" s="183"/>
      <c r="LSY66" s="183"/>
      <c r="LSZ66" s="183"/>
      <c r="LTA66" s="183"/>
      <c r="LTB66" s="183"/>
      <c r="LTC66" s="183"/>
      <c r="LTD66" s="183"/>
      <c r="LTE66" s="183"/>
      <c r="LTF66" s="183"/>
      <c r="LTG66" s="183"/>
      <c r="LTH66" s="183"/>
      <c r="LTI66" s="183"/>
      <c r="LTJ66" s="183"/>
      <c r="LTK66" s="183"/>
      <c r="LTL66" s="183"/>
      <c r="LTM66" s="183"/>
      <c r="LTN66" s="183"/>
      <c r="LTO66" s="183"/>
      <c r="LTP66" s="183"/>
      <c r="LTQ66" s="183"/>
      <c r="LTR66" s="183"/>
      <c r="LTS66" s="183"/>
      <c r="LTT66" s="183"/>
      <c r="LTU66" s="183"/>
      <c r="LTV66" s="183"/>
      <c r="LTW66" s="183"/>
      <c r="LTX66" s="183"/>
      <c r="LTY66" s="183"/>
      <c r="LTZ66" s="183"/>
      <c r="LUA66" s="183"/>
      <c r="LUB66" s="183"/>
      <c r="LUC66" s="183"/>
      <c r="LUD66" s="183"/>
      <c r="LUE66" s="183"/>
      <c r="LUF66" s="183"/>
      <c r="LUG66" s="183"/>
      <c r="LUH66" s="183"/>
      <c r="LUI66" s="183"/>
      <c r="LUJ66" s="183"/>
      <c r="LUK66" s="183"/>
      <c r="LUL66" s="183"/>
      <c r="LUM66" s="183"/>
      <c r="LUN66" s="183"/>
      <c r="LUO66" s="183"/>
      <c r="LUP66" s="183"/>
      <c r="LUQ66" s="183"/>
      <c r="LUR66" s="183"/>
      <c r="LUS66" s="183"/>
      <c r="LUT66" s="183"/>
      <c r="LUU66" s="183"/>
      <c r="LUV66" s="183"/>
      <c r="LUW66" s="183"/>
      <c r="LUX66" s="183"/>
      <c r="LUY66" s="183"/>
      <c r="LUZ66" s="183"/>
      <c r="LVA66" s="183"/>
      <c r="LVB66" s="183"/>
      <c r="LVC66" s="183"/>
      <c r="LVD66" s="183"/>
      <c r="LVE66" s="183"/>
      <c r="LVF66" s="183"/>
      <c r="LVG66" s="183"/>
      <c r="LVH66" s="183"/>
      <c r="LVI66" s="183"/>
      <c r="LVJ66" s="183"/>
      <c r="LVK66" s="183"/>
      <c r="LVL66" s="183"/>
      <c r="LVM66" s="183"/>
      <c r="LVN66" s="183"/>
      <c r="LVO66" s="183"/>
      <c r="LVP66" s="183"/>
      <c r="LVQ66" s="183"/>
      <c r="LVR66" s="183"/>
      <c r="LVS66" s="183"/>
      <c r="LVT66" s="183"/>
      <c r="LVU66" s="183"/>
      <c r="LVV66" s="183"/>
      <c r="LVW66" s="183"/>
      <c r="LVX66" s="183"/>
      <c r="LVY66" s="183"/>
      <c r="LVZ66" s="183"/>
      <c r="LWA66" s="183"/>
      <c r="LWB66" s="183"/>
      <c r="LWC66" s="183"/>
      <c r="LWD66" s="183"/>
      <c r="LWE66" s="183"/>
      <c r="LWF66" s="183"/>
      <c r="LWG66" s="183"/>
      <c r="LWH66" s="183"/>
      <c r="LWI66" s="183"/>
      <c r="LWJ66" s="183"/>
      <c r="LWK66" s="183"/>
      <c r="LWL66" s="183"/>
      <c r="LWM66" s="183"/>
      <c r="LWN66" s="183"/>
      <c r="LWO66" s="183"/>
      <c r="LWP66" s="183"/>
      <c r="LWQ66" s="183"/>
      <c r="LWR66" s="183"/>
      <c r="LWS66" s="183"/>
      <c r="LWT66" s="183"/>
      <c r="LWU66" s="183"/>
      <c r="LWV66" s="183"/>
      <c r="LWW66" s="183"/>
      <c r="LWX66" s="183"/>
      <c r="LWY66" s="183"/>
      <c r="LWZ66" s="183"/>
      <c r="LXA66" s="183"/>
      <c r="LXB66" s="183"/>
      <c r="LXC66" s="183"/>
      <c r="LXD66" s="183"/>
      <c r="LXE66" s="183"/>
      <c r="LXF66" s="183"/>
      <c r="LXG66" s="183"/>
      <c r="LXH66" s="183"/>
      <c r="LXI66" s="183"/>
      <c r="LXJ66" s="183"/>
      <c r="LXK66" s="183"/>
      <c r="LXL66" s="183"/>
      <c r="LXM66" s="183"/>
      <c r="LXN66" s="183"/>
      <c r="LXO66" s="183"/>
      <c r="LXP66" s="183"/>
      <c r="LXQ66" s="183"/>
      <c r="LXR66" s="183"/>
      <c r="LXS66" s="183"/>
      <c r="LXT66" s="183"/>
      <c r="LXU66" s="183"/>
      <c r="LXV66" s="183"/>
      <c r="LXW66" s="183"/>
      <c r="LXX66" s="183"/>
      <c r="LXY66" s="183"/>
      <c r="LXZ66" s="183"/>
      <c r="LYA66" s="183"/>
      <c r="LYB66" s="183"/>
      <c r="LYC66" s="183"/>
      <c r="LYD66" s="183"/>
      <c r="LYE66" s="183"/>
      <c r="LYF66" s="183"/>
      <c r="LYG66" s="183"/>
      <c r="LYH66" s="183"/>
      <c r="LYI66" s="183"/>
      <c r="LYJ66" s="183"/>
      <c r="LYK66" s="183"/>
      <c r="LYL66" s="183"/>
      <c r="LYM66" s="183"/>
      <c r="LYN66" s="183"/>
      <c r="LYO66" s="183"/>
      <c r="LYP66" s="183"/>
      <c r="LYQ66" s="183"/>
      <c r="LYR66" s="183"/>
      <c r="LYS66" s="183"/>
      <c r="LYT66" s="183"/>
      <c r="LYU66" s="183"/>
      <c r="LYV66" s="183"/>
      <c r="LYW66" s="183"/>
      <c r="LYX66" s="183"/>
      <c r="LYY66" s="183"/>
      <c r="LYZ66" s="183"/>
      <c r="LZA66" s="183"/>
      <c r="LZB66" s="183"/>
      <c r="LZC66" s="183"/>
      <c r="LZD66" s="183"/>
      <c r="LZE66" s="183"/>
      <c r="LZF66" s="183"/>
      <c r="LZG66" s="183"/>
      <c r="LZH66" s="183"/>
      <c r="LZI66" s="183"/>
      <c r="LZJ66" s="183"/>
      <c r="LZK66" s="183"/>
      <c r="LZL66" s="183"/>
      <c r="LZM66" s="183"/>
      <c r="LZN66" s="183"/>
      <c r="LZO66" s="183"/>
      <c r="LZP66" s="183"/>
      <c r="LZQ66" s="183"/>
      <c r="LZR66" s="183"/>
      <c r="LZS66" s="183"/>
      <c r="LZT66" s="183"/>
      <c r="LZU66" s="183"/>
      <c r="LZV66" s="183"/>
      <c r="LZW66" s="183"/>
      <c r="LZX66" s="183"/>
      <c r="LZY66" s="183"/>
      <c r="LZZ66" s="183"/>
      <c r="MAA66" s="183"/>
      <c r="MAB66" s="183"/>
      <c r="MAC66" s="183"/>
      <c r="MAD66" s="183"/>
      <c r="MAE66" s="183"/>
      <c r="MAF66" s="183"/>
      <c r="MAG66" s="183"/>
      <c r="MAH66" s="183"/>
      <c r="MAI66" s="183"/>
      <c r="MAJ66" s="183"/>
      <c r="MAK66" s="183"/>
      <c r="MAL66" s="183"/>
      <c r="MAM66" s="183"/>
      <c r="MAN66" s="183"/>
      <c r="MAO66" s="183"/>
      <c r="MAP66" s="183"/>
      <c r="MAQ66" s="183"/>
      <c r="MAR66" s="183"/>
      <c r="MAS66" s="183"/>
      <c r="MAT66" s="183"/>
      <c r="MAU66" s="183"/>
      <c r="MAV66" s="183"/>
      <c r="MAW66" s="183"/>
      <c r="MAX66" s="183"/>
      <c r="MAY66" s="183"/>
      <c r="MAZ66" s="183"/>
      <c r="MBA66" s="183"/>
      <c r="MBB66" s="183"/>
      <c r="MBC66" s="183"/>
      <c r="MBD66" s="183"/>
      <c r="MBE66" s="183"/>
      <c r="MBF66" s="183"/>
      <c r="MBG66" s="183"/>
      <c r="MBH66" s="183"/>
      <c r="MBI66" s="183"/>
      <c r="MBJ66" s="183"/>
      <c r="MBK66" s="183"/>
      <c r="MBL66" s="183"/>
      <c r="MBM66" s="183"/>
      <c r="MBN66" s="183"/>
      <c r="MBO66" s="183"/>
      <c r="MBP66" s="183"/>
      <c r="MBQ66" s="183"/>
      <c r="MBR66" s="183"/>
      <c r="MBS66" s="183"/>
      <c r="MBT66" s="183"/>
      <c r="MBU66" s="183"/>
      <c r="MBV66" s="183"/>
      <c r="MBW66" s="183"/>
      <c r="MBX66" s="183"/>
      <c r="MBY66" s="183"/>
      <c r="MBZ66" s="183"/>
      <c r="MCA66" s="183"/>
      <c r="MCB66" s="183"/>
      <c r="MCC66" s="183"/>
      <c r="MCD66" s="183"/>
      <c r="MCE66" s="183"/>
      <c r="MCF66" s="183"/>
      <c r="MCG66" s="183"/>
      <c r="MCH66" s="183"/>
      <c r="MCI66" s="183"/>
      <c r="MCJ66" s="183"/>
      <c r="MCK66" s="183"/>
      <c r="MCL66" s="183"/>
      <c r="MCM66" s="183"/>
      <c r="MCN66" s="183"/>
      <c r="MCO66" s="183"/>
      <c r="MCP66" s="183"/>
      <c r="MCQ66" s="183"/>
      <c r="MCR66" s="183"/>
      <c r="MCS66" s="183"/>
      <c r="MCT66" s="183"/>
      <c r="MCU66" s="183"/>
      <c r="MCV66" s="183"/>
      <c r="MCW66" s="183"/>
      <c r="MCX66" s="183"/>
      <c r="MCY66" s="183"/>
      <c r="MCZ66" s="183"/>
      <c r="MDA66" s="183"/>
      <c r="MDB66" s="183"/>
      <c r="MDC66" s="183"/>
      <c r="MDD66" s="183"/>
      <c r="MDE66" s="183"/>
      <c r="MDF66" s="183"/>
      <c r="MDG66" s="183"/>
      <c r="MDH66" s="183"/>
      <c r="MDI66" s="183"/>
      <c r="MDJ66" s="183"/>
      <c r="MDK66" s="183"/>
      <c r="MDL66" s="183"/>
      <c r="MDM66" s="183"/>
      <c r="MDN66" s="183"/>
      <c r="MDO66" s="183"/>
      <c r="MDP66" s="183"/>
      <c r="MDQ66" s="183"/>
      <c r="MDR66" s="183"/>
      <c r="MDS66" s="183"/>
      <c r="MDT66" s="183"/>
      <c r="MDU66" s="183"/>
      <c r="MDV66" s="183"/>
      <c r="MDW66" s="183"/>
      <c r="MDX66" s="183"/>
      <c r="MDY66" s="183"/>
      <c r="MDZ66" s="183"/>
      <c r="MEA66" s="183"/>
      <c r="MEB66" s="183"/>
      <c r="MEC66" s="183"/>
      <c r="MED66" s="183"/>
      <c r="MEE66" s="183"/>
      <c r="MEF66" s="183"/>
      <c r="MEG66" s="183"/>
      <c r="MEH66" s="183"/>
      <c r="MEI66" s="183"/>
      <c r="MEJ66" s="183"/>
      <c r="MEK66" s="183"/>
      <c r="MEL66" s="183"/>
      <c r="MEM66" s="183"/>
      <c r="MEN66" s="183"/>
      <c r="MEO66" s="183"/>
      <c r="MEP66" s="183"/>
      <c r="MEQ66" s="183"/>
      <c r="MER66" s="183"/>
      <c r="MES66" s="183"/>
      <c r="MET66" s="183"/>
      <c r="MEU66" s="183"/>
      <c r="MEV66" s="183"/>
      <c r="MEW66" s="183"/>
      <c r="MEX66" s="183"/>
      <c r="MEY66" s="183"/>
      <c r="MEZ66" s="183"/>
      <c r="MFA66" s="183"/>
      <c r="MFB66" s="183"/>
      <c r="MFC66" s="183"/>
      <c r="MFD66" s="183"/>
      <c r="MFE66" s="183"/>
      <c r="MFF66" s="183"/>
      <c r="MFG66" s="183"/>
      <c r="MFH66" s="183"/>
      <c r="MFI66" s="183"/>
      <c r="MFJ66" s="183"/>
      <c r="MFK66" s="183"/>
      <c r="MFL66" s="183"/>
      <c r="MFM66" s="183"/>
      <c r="MFN66" s="183"/>
      <c r="MFO66" s="183"/>
      <c r="MFP66" s="183"/>
      <c r="MFQ66" s="183"/>
      <c r="MFR66" s="183"/>
      <c r="MFS66" s="183"/>
      <c r="MFT66" s="183"/>
      <c r="MFU66" s="183"/>
      <c r="MFV66" s="183"/>
      <c r="MFW66" s="183"/>
      <c r="MFX66" s="183"/>
      <c r="MFY66" s="183"/>
      <c r="MFZ66" s="183"/>
      <c r="MGA66" s="183"/>
      <c r="MGB66" s="183"/>
      <c r="MGC66" s="183"/>
      <c r="MGD66" s="183"/>
      <c r="MGE66" s="183"/>
      <c r="MGF66" s="183"/>
      <c r="MGG66" s="183"/>
      <c r="MGH66" s="183"/>
      <c r="MGI66" s="183"/>
      <c r="MGJ66" s="183"/>
      <c r="MGK66" s="183"/>
      <c r="MGL66" s="183"/>
      <c r="MGM66" s="183"/>
      <c r="MGN66" s="183"/>
      <c r="MGO66" s="183"/>
      <c r="MGP66" s="183"/>
      <c r="MGQ66" s="183"/>
      <c r="MGR66" s="183"/>
      <c r="MGS66" s="183"/>
      <c r="MGT66" s="183"/>
      <c r="MGU66" s="183"/>
      <c r="MGV66" s="183"/>
      <c r="MGW66" s="183"/>
      <c r="MGX66" s="183"/>
      <c r="MGY66" s="183"/>
      <c r="MGZ66" s="183"/>
      <c r="MHA66" s="183"/>
      <c r="MHB66" s="183"/>
      <c r="MHC66" s="183"/>
      <c r="MHD66" s="183"/>
      <c r="MHE66" s="183"/>
      <c r="MHF66" s="183"/>
      <c r="MHG66" s="183"/>
      <c r="MHH66" s="183"/>
      <c r="MHI66" s="183"/>
      <c r="MHJ66" s="183"/>
      <c r="MHK66" s="183"/>
      <c r="MHL66" s="183"/>
      <c r="MHM66" s="183"/>
      <c r="MHN66" s="183"/>
      <c r="MHO66" s="183"/>
      <c r="MHP66" s="183"/>
      <c r="MHQ66" s="183"/>
      <c r="MHR66" s="183"/>
      <c r="MHS66" s="183"/>
      <c r="MHT66" s="183"/>
      <c r="MHU66" s="183"/>
      <c r="MHV66" s="183"/>
      <c r="MHW66" s="183"/>
      <c r="MHX66" s="183"/>
      <c r="MHY66" s="183"/>
      <c r="MHZ66" s="183"/>
      <c r="MIA66" s="183"/>
      <c r="MIB66" s="183"/>
      <c r="MIC66" s="183"/>
      <c r="MID66" s="183"/>
      <c r="MIE66" s="183"/>
      <c r="MIF66" s="183"/>
      <c r="MIG66" s="183"/>
      <c r="MIH66" s="183"/>
      <c r="MII66" s="183"/>
      <c r="MIJ66" s="183"/>
      <c r="MIK66" s="183"/>
      <c r="MIL66" s="183"/>
      <c r="MIM66" s="183"/>
      <c r="MIN66" s="183"/>
      <c r="MIO66" s="183"/>
      <c r="MIP66" s="183"/>
      <c r="MIQ66" s="183"/>
      <c r="MIR66" s="183"/>
      <c r="MIS66" s="183"/>
      <c r="MIT66" s="183"/>
      <c r="MIU66" s="183"/>
      <c r="MIV66" s="183"/>
      <c r="MIW66" s="183"/>
      <c r="MIX66" s="183"/>
      <c r="MIY66" s="183"/>
      <c r="MIZ66" s="183"/>
      <c r="MJA66" s="183"/>
      <c r="MJB66" s="183"/>
      <c r="MJC66" s="183"/>
      <c r="MJD66" s="183"/>
      <c r="MJE66" s="183"/>
      <c r="MJF66" s="183"/>
      <c r="MJG66" s="183"/>
      <c r="MJH66" s="183"/>
      <c r="MJI66" s="183"/>
      <c r="MJJ66" s="183"/>
      <c r="MJK66" s="183"/>
      <c r="MJL66" s="183"/>
      <c r="MJM66" s="183"/>
      <c r="MJN66" s="183"/>
      <c r="MJO66" s="183"/>
      <c r="MJP66" s="183"/>
      <c r="MJQ66" s="183"/>
      <c r="MJR66" s="183"/>
      <c r="MJS66" s="183"/>
      <c r="MJT66" s="183"/>
      <c r="MJU66" s="183"/>
      <c r="MJV66" s="183"/>
      <c r="MJW66" s="183"/>
      <c r="MJX66" s="183"/>
      <c r="MJY66" s="183"/>
      <c r="MJZ66" s="183"/>
      <c r="MKA66" s="183"/>
      <c r="MKB66" s="183"/>
      <c r="MKC66" s="183"/>
      <c r="MKD66" s="183"/>
      <c r="MKE66" s="183"/>
      <c r="MKF66" s="183"/>
      <c r="MKG66" s="183"/>
      <c r="MKH66" s="183"/>
      <c r="MKI66" s="183"/>
      <c r="MKJ66" s="183"/>
      <c r="MKK66" s="183"/>
      <c r="MKL66" s="183"/>
      <c r="MKM66" s="183"/>
      <c r="MKN66" s="183"/>
      <c r="MKO66" s="183"/>
      <c r="MKP66" s="183"/>
      <c r="MKQ66" s="183"/>
      <c r="MKR66" s="183"/>
      <c r="MKS66" s="183"/>
      <c r="MKT66" s="183"/>
      <c r="MKU66" s="183"/>
      <c r="MKV66" s="183"/>
      <c r="MKW66" s="183"/>
      <c r="MKX66" s="183"/>
      <c r="MKY66" s="183"/>
      <c r="MKZ66" s="183"/>
      <c r="MLA66" s="183"/>
      <c r="MLB66" s="183"/>
      <c r="MLC66" s="183"/>
      <c r="MLD66" s="183"/>
      <c r="MLE66" s="183"/>
      <c r="MLF66" s="183"/>
      <c r="MLG66" s="183"/>
      <c r="MLH66" s="183"/>
      <c r="MLI66" s="183"/>
      <c r="MLJ66" s="183"/>
      <c r="MLK66" s="183"/>
      <c r="MLL66" s="183"/>
      <c r="MLM66" s="183"/>
      <c r="MLN66" s="183"/>
      <c r="MLO66" s="183"/>
      <c r="MLP66" s="183"/>
      <c r="MLQ66" s="183"/>
      <c r="MLR66" s="183"/>
      <c r="MLS66" s="183"/>
      <c r="MLT66" s="183"/>
      <c r="MLU66" s="183"/>
      <c r="MLV66" s="183"/>
      <c r="MLW66" s="183"/>
      <c r="MLX66" s="183"/>
      <c r="MLY66" s="183"/>
      <c r="MLZ66" s="183"/>
      <c r="MMA66" s="183"/>
      <c r="MMB66" s="183"/>
      <c r="MMC66" s="183"/>
      <c r="MMD66" s="183"/>
      <c r="MME66" s="183"/>
      <c r="MMF66" s="183"/>
      <c r="MMG66" s="183"/>
      <c r="MMH66" s="183"/>
      <c r="MMI66" s="183"/>
      <c r="MMJ66" s="183"/>
      <c r="MMK66" s="183"/>
      <c r="MML66" s="183"/>
      <c r="MMM66" s="183"/>
      <c r="MMN66" s="183"/>
      <c r="MMO66" s="183"/>
      <c r="MMP66" s="183"/>
      <c r="MMQ66" s="183"/>
      <c r="MMR66" s="183"/>
      <c r="MMS66" s="183"/>
      <c r="MMT66" s="183"/>
      <c r="MMU66" s="183"/>
      <c r="MMV66" s="183"/>
      <c r="MMW66" s="183"/>
      <c r="MMX66" s="183"/>
      <c r="MMY66" s="183"/>
      <c r="MMZ66" s="183"/>
      <c r="MNA66" s="183"/>
      <c r="MNB66" s="183"/>
      <c r="MNC66" s="183"/>
      <c r="MND66" s="183"/>
      <c r="MNE66" s="183"/>
      <c r="MNF66" s="183"/>
      <c r="MNG66" s="183"/>
      <c r="MNH66" s="183"/>
      <c r="MNI66" s="183"/>
      <c r="MNJ66" s="183"/>
      <c r="MNK66" s="183"/>
      <c r="MNL66" s="183"/>
      <c r="MNM66" s="183"/>
      <c r="MNN66" s="183"/>
      <c r="MNO66" s="183"/>
      <c r="MNP66" s="183"/>
      <c r="MNQ66" s="183"/>
      <c r="MNR66" s="183"/>
      <c r="MNS66" s="183"/>
      <c r="MNT66" s="183"/>
      <c r="MNU66" s="183"/>
      <c r="MNV66" s="183"/>
      <c r="MNW66" s="183"/>
      <c r="MNX66" s="183"/>
      <c r="MNY66" s="183"/>
      <c r="MNZ66" s="183"/>
      <c r="MOA66" s="183"/>
      <c r="MOB66" s="183"/>
      <c r="MOC66" s="183"/>
      <c r="MOD66" s="183"/>
      <c r="MOE66" s="183"/>
      <c r="MOF66" s="183"/>
      <c r="MOG66" s="183"/>
      <c r="MOH66" s="183"/>
      <c r="MOI66" s="183"/>
      <c r="MOJ66" s="183"/>
      <c r="MOK66" s="183"/>
      <c r="MOL66" s="183"/>
      <c r="MOM66" s="183"/>
      <c r="MON66" s="183"/>
      <c r="MOO66" s="183"/>
      <c r="MOP66" s="183"/>
      <c r="MOQ66" s="183"/>
      <c r="MOR66" s="183"/>
      <c r="MOS66" s="183"/>
      <c r="MOT66" s="183"/>
      <c r="MOU66" s="183"/>
      <c r="MOV66" s="183"/>
      <c r="MOW66" s="183"/>
      <c r="MOX66" s="183"/>
      <c r="MOY66" s="183"/>
      <c r="MOZ66" s="183"/>
      <c r="MPA66" s="183"/>
      <c r="MPB66" s="183"/>
      <c r="MPC66" s="183"/>
      <c r="MPD66" s="183"/>
      <c r="MPE66" s="183"/>
      <c r="MPF66" s="183"/>
      <c r="MPG66" s="183"/>
      <c r="MPH66" s="183"/>
      <c r="MPI66" s="183"/>
      <c r="MPJ66" s="183"/>
      <c r="MPK66" s="183"/>
      <c r="MPL66" s="183"/>
      <c r="MPM66" s="183"/>
      <c r="MPN66" s="183"/>
      <c r="MPO66" s="183"/>
      <c r="MPP66" s="183"/>
      <c r="MPQ66" s="183"/>
      <c r="MPR66" s="183"/>
      <c r="MPS66" s="183"/>
      <c r="MPT66" s="183"/>
      <c r="MPU66" s="183"/>
      <c r="MPV66" s="183"/>
      <c r="MPW66" s="183"/>
      <c r="MPX66" s="183"/>
      <c r="MPY66" s="183"/>
      <c r="MPZ66" s="183"/>
      <c r="MQA66" s="183"/>
      <c r="MQB66" s="183"/>
      <c r="MQC66" s="183"/>
      <c r="MQD66" s="183"/>
      <c r="MQE66" s="183"/>
      <c r="MQF66" s="183"/>
      <c r="MQG66" s="183"/>
      <c r="MQH66" s="183"/>
      <c r="MQI66" s="183"/>
      <c r="MQJ66" s="183"/>
      <c r="MQK66" s="183"/>
      <c r="MQL66" s="183"/>
      <c r="MQM66" s="183"/>
      <c r="MQN66" s="183"/>
      <c r="MQO66" s="183"/>
      <c r="MQP66" s="183"/>
      <c r="MQQ66" s="183"/>
      <c r="MQR66" s="183"/>
      <c r="MQS66" s="183"/>
      <c r="MQT66" s="183"/>
      <c r="MQU66" s="183"/>
      <c r="MQV66" s="183"/>
      <c r="MQW66" s="183"/>
      <c r="MQX66" s="183"/>
      <c r="MQY66" s="183"/>
      <c r="MQZ66" s="183"/>
      <c r="MRA66" s="183"/>
      <c r="MRB66" s="183"/>
      <c r="MRC66" s="183"/>
      <c r="MRD66" s="183"/>
      <c r="MRE66" s="183"/>
      <c r="MRF66" s="183"/>
      <c r="MRG66" s="183"/>
      <c r="MRH66" s="183"/>
      <c r="MRI66" s="183"/>
      <c r="MRJ66" s="183"/>
      <c r="MRK66" s="183"/>
      <c r="MRL66" s="183"/>
      <c r="MRM66" s="183"/>
      <c r="MRN66" s="183"/>
      <c r="MRO66" s="183"/>
      <c r="MRP66" s="183"/>
      <c r="MRQ66" s="183"/>
      <c r="MRR66" s="183"/>
      <c r="MRS66" s="183"/>
      <c r="MRT66" s="183"/>
      <c r="MRU66" s="183"/>
      <c r="MRV66" s="183"/>
      <c r="MRW66" s="183"/>
      <c r="MRX66" s="183"/>
      <c r="MRY66" s="183"/>
      <c r="MRZ66" s="183"/>
      <c r="MSA66" s="183"/>
      <c r="MSB66" s="183"/>
      <c r="MSC66" s="183"/>
      <c r="MSD66" s="183"/>
      <c r="MSE66" s="183"/>
      <c r="MSF66" s="183"/>
      <c r="MSG66" s="183"/>
      <c r="MSH66" s="183"/>
      <c r="MSI66" s="183"/>
      <c r="MSJ66" s="183"/>
      <c r="MSK66" s="183"/>
      <c r="MSL66" s="183"/>
      <c r="MSM66" s="183"/>
      <c r="MSN66" s="183"/>
      <c r="MSO66" s="183"/>
      <c r="MSP66" s="183"/>
      <c r="MSQ66" s="183"/>
      <c r="MSR66" s="183"/>
      <c r="MSS66" s="183"/>
      <c r="MST66" s="183"/>
      <c r="MSU66" s="183"/>
      <c r="MSV66" s="183"/>
      <c r="MSW66" s="183"/>
      <c r="MSX66" s="183"/>
      <c r="MSY66" s="183"/>
      <c r="MSZ66" s="183"/>
      <c r="MTA66" s="183"/>
      <c r="MTB66" s="183"/>
      <c r="MTC66" s="183"/>
      <c r="MTD66" s="183"/>
      <c r="MTE66" s="183"/>
      <c r="MTF66" s="183"/>
      <c r="MTG66" s="183"/>
      <c r="MTH66" s="183"/>
      <c r="MTI66" s="183"/>
      <c r="MTJ66" s="183"/>
      <c r="MTK66" s="183"/>
      <c r="MTL66" s="183"/>
      <c r="MTM66" s="183"/>
      <c r="MTN66" s="183"/>
      <c r="MTO66" s="183"/>
      <c r="MTP66" s="183"/>
      <c r="MTQ66" s="183"/>
      <c r="MTR66" s="183"/>
      <c r="MTS66" s="183"/>
      <c r="MTT66" s="183"/>
      <c r="MTU66" s="183"/>
      <c r="MTV66" s="183"/>
      <c r="MTW66" s="183"/>
      <c r="MTX66" s="183"/>
      <c r="MTY66" s="183"/>
      <c r="MTZ66" s="183"/>
      <c r="MUA66" s="183"/>
      <c r="MUB66" s="183"/>
      <c r="MUC66" s="183"/>
      <c r="MUD66" s="183"/>
      <c r="MUE66" s="183"/>
      <c r="MUF66" s="183"/>
      <c r="MUG66" s="183"/>
      <c r="MUH66" s="183"/>
      <c r="MUI66" s="183"/>
      <c r="MUJ66" s="183"/>
      <c r="MUK66" s="183"/>
      <c r="MUL66" s="183"/>
      <c r="MUM66" s="183"/>
      <c r="MUN66" s="183"/>
      <c r="MUO66" s="183"/>
      <c r="MUP66" s="183"/>
      <c r="MUQ66" s="183"/>
      <c r="MUR66" s="183"/>
      <c r="MUS66" s="183"/>
      <c r="MUT66" s="183"/>
      <c r="MUU66" s="183"/>
      <c r="MUV66" s="183"/>
      <c r="MUW66" s="183"/>
      <c r="MUX66" s="183"/>
      <c r="MUY66" s="183"/>
      <c r="MUZ66" s="183"/>
      <c r="MVA66" s="183"/>
      <c r="MVB66" s="183"/>
      <c r="MVC66" s="183"/>
      <c r="MVD66" s="183"/>
      <c r="MVE66" s="183"/>
      <c r="MVF66" s="183"/>
      <c r="MVG66" s="183"/>
      <c r="MVH66" s="183"/>
      <c r="MVI66" s="183"/>
      <c r="MVJ66" s="183"/>
      <c r="MVK66" s="183"/>
      <c r="MVL66" s="183"/>
      <c r="MVM66" s="183"/>
      <c r="MVN66" s="183"/>
      <c r="MVO66" s="183"/>
      <c r="MVP66" s="183"/>
      <c r="MVQ66" s="183"/>
      <c r="MVR66" s="183"/>
      <c r="MVS66" s="183"/>
      <c r="MVT66" s="183"/>
      <c r="MVU66" s="183"/>
      <c r="MVV66" s="183"/>
      <c r="MVW66" s="183"/>
      <c r="MVX66" s="183"/>
      <c r="MVY66" s="183"/>
      <c r="MVZ66" s="183"/>
      <c r="MWA66" s="183"/>
      <c r="MWB66" s="183"/>
      <c r="MWC66" s="183"/>
      <c r="MWD66" s="183"/>
      <c r="MWE66" s="183"/>
      <c r="MWF66" s="183"/>
      <c r="MWG66" s="183"/>
      <c r="MWH66" s="183"/>
      <c r="MWI66" s="183"/>
      <c r="MWJ66" s="183"/>
      <c r="MWK66" s="183"/>
      <c r="MWL66" s="183"/>
      <c r="MWM66" s="183"/>
      <c r="MWN66" s="183"/>
      <c r="MWO66" s="183"/>
      <c r="MWP66" s="183"/>
      <c r="MWQ66" s="183"/>
      <c r="MWR66" s="183"/>
      <c r="MWS66" s="183"/>
      <c r="MWT66" s="183"/>
      <c r="MWU66" s="183"/>
      <c r="MWV66" s="183"/>
      <c r="MWW66" s="183"/>
      <c r="MWX66" s="183"/>
      <c r="MWY66" s="183"/>
      <c r="MWZ66" s="183"/>
      <c r="MXA66" s="183"/>
      <c r="MXB66" s="183"/>
      <c r="MXC66" s="183"/>
      <c r="MXD66" s="183"/>
      <c r="MXE66" s="183"/>
      <c r="MXF66" s="183"/>
      <c r="MXG66" s="183"/>
      <c r="MXH66" s="183"/>
      <c r="MXI66" s="183"/>
      <c r="MXJ66" s="183"/>
      <c r="MXK66" s="183"/>
      <c r="MXL66" s="183"/>
      <c r="MXM66" s="183"/>
      <c r="MXN66" s="183"/>
      <c r="MXO66" s="183"/>
      <c r="MXP66" s="183"/>
      <c r="MXQ66" s="183"/>
      <c r="MXR66" s="183"/>
      <c r="MXS66" s="183"/>
      <c r="MXT66" s="183"/>
      <c r="MXU66" s="183"/>
      <c r="MXV66" s="183"/>
      <c r="MXW66" s="183"/>
      <c r="MXX66" s="183"/>
      <c r="MXY66" s="183"/>
      <c r="MXZ66" s="183"/>
      <c r="MYA66" s="183"/>
      <c r="MYB66" s="183"/>
      <c r="MYC66" s="183"/>
      <c r="MYD66" s="183"/>
      <c r="MYE66" s="183"/>
      <c r="MYF66" s="183"/>
      <c r="MYG66" s="183"/>
      <c r="MYH66" s="183"/>
      <c r="MYI66" s="183"/>
      <c r="MYJ66" s="183"/>
      <c r="MYK66" s="183"/>
      <c r="MYL66" s="183"/>
      <c r="MYM66" s="183"/>
      <c r="MYN66" s="183"/>
      <c r="MYO66" s="183"/>
      <c r="MYP66" s="183"/>
      <c r="MYQ66" s="183"/>
      <c r="MYR66" s="183"/>
      <c r="MYS66" s="183"/>
      <c r="MYT66" s="183"/>
      <c r="MYU66" s="183"/>
      <c r="MYV66" s="183"/>
      <c r="MYW66" s="183"/>
      <c r="MYX66" s="183"/>
      <c r="MYY66" s="183"/>
      <c r="MYZ66" s="183"/>
      <c r="MZA66" s="183"/>
      <c r="MZB66" s="183"/>
      <c r="MZC66" s="183"/>
      <c r="MZD66" s="183"/>
      <c r="MZE66" s="183"/>
      <c r="MZF66" s="183"/>
      <c r="MZG66" s="183"/>
      <c r="MZH66" s="183"/>
      <c r="MZI66" s="183"/>
      <c r="MZJ66" s="183"/>
      <c r="MZK66" s="183"/>
      <c r="MZL66" s="183"/>
      <c r="MZM66" s="183"/>
      <c r="MZN66" s="183"/>
      <c r="MZO66" s="183"/>
      <c r="MZP66" s="183"/>
      <c r="MZQ66" s="183"/>
      <c r="MZR66" s="183"/>
      <c r="MZS66" s="183"/>
      <c r="MZT66" s="183"/>
      <c r="MZU66" s="183"/>
      <c r="MZV66" s="183"/>
      <c r="MZW66" s="183"/>
      <c r="MZX66" s="183"/>
      <c r="MZY66" s="183"/>
      <c r="MZZ66" s="183"/>
      <c r="NAA66" s="183"/>
      <c r="NAB66" s="183"/>
      <c r="NAC66" s="183"/>
      <c r="NAD66" s="183"/>
      <c r="NAE66" s="183"/>
      <c r="NAF66" s="183"/>
      <c r="NAG66" s="183"/>
      <c r="NAH66" s="183"/>
      <c r="NAI66" s="183"/>
      <c r="NAJ66" s="183"/>
      <c r="NAK66" s="183"/>
      <c r="NAL66" s="183"/>
      <c r="NAM66" s="183"/>
      <c r="NAN66" s="183"/>
      <c r="NAO66" s="183"/>
      <c r="NAP66" s="183"/>
      <c r="NAQ66" s="183"/>
      <c r="NAR66" s="183"/>
      <c r="NAS66" s="183"/>
      <c r="NAT66" s="183"/>
      <c r="NAU66" s="183"/>
      <c r="NAV66" s="183"/>
      <c r="NAW66" s="183"/>
      <c r="NAX66" s="183"/>
      <c r="NAY66" s="183"/>
      <c r="NAZ66" s="183"/>
      <c r="NBA66" s="183"/>
      <c r="NBB66" s="183"/>
      <c r="NBC66" s="183"/>
      <c r="NBD66" s="183"/>
      <c r="NBE66" s="183"/>
      <c r="NBF66" s="183"/>
      <c r="NBG66" s="183"/>
      <c r="NBH66" s="183"/>
      <c r="NBI66" s="183"/>
      <c r="NBJ66" s="183"/>
      <c r="NBK66" s="183"/>
      <c r="NBL66" s="183"/>
      <c r="NBM66" s="183"/>
      <c r="NBN66" s="183"/>
      <c r="NBO66" s="183"/>
      <c r="NBP66" s="183"/>
      <c r="NBQ66" s="183"/>
      <c r="NBR66" s="183"/>
      <c r="NBS66" s="183"/>
      <c r="NBT66" s="183"/>
      <c r="NBU66" s="183"/>
      <c r="NBV66" s="183"/>
      <c r="NBW66" s="183"/>
      <c r="NBX66" s="183"/>
      <c r="NBY66" s="183"/>
      <c r="NBZ66" s="183"/>
      <c r="NCA66" s="183"/>
      <c r="NCB66" s="183"/>
      <c r="NCC66" s="183"/>
      <c r="NCD66" s="183"/>
      <c r="NCE66" s="183"/>
      <c r="NCF66" s="183"/>
      <c r="NCG66" s="183"/>
      <c r="NCH66" s="183"/>
      <c r="NCI66" s="183"/>
      <c r="NCJ66" s="183"/>
      <c r="NCK66" s="183"/>
      <c r="NCL66" s="183"/>
      <c r="NCM66" s="183"/>
      <c r="NCN66" s="183"/>
      <c r="NCO66" s="183"/>
      <c r="NCP66" s="183"/>
      <c r="NCQ66" s="183"/>
      <c r="NCR66" s="183"/>
      <c r="NCS66" s="183"/>
      <c r="NCT66" s="183"/>
      <c r="NCU66" s="183"/>
      <c r="NCV66" s="183"/>
      <c r="NCW66" s="183"/>
      <c r="NCX66" s="183"/>
      <c r="NCY66" s="183"/>
      <c r="NCZ66" s="183"/>
      <c r="NDA66" s="183"/>
      <c r="NDB66" s="183"/>
      <c r="NDC66" s="183"/>
      <c r="NDD66" s="183"/>
      <c r="NDE66" s="183"/>
      <c r="NDF66" s="183"/>
      <c r="NDG66" s="183"/>
      <c r="NDH66" s="183"/>
      <c r="NDI66" s="183"/>
      <c r="NDJ66" s="183"/>
      <c r="NDK66" s="183"/>
      <c r="NDL66" s="183"/>
      <c r="NDM66" s="183"/>
      <c r="NDN66" s="183"/>
      <c r="NDO66" s="183"/>
      <c r="NDP66" s="183"/>
      <c r="NDQ66" s="183"/>
      <c r="NDR66" s="183"/>
      <c r="NDS66" s="183"/>
      <c r="NDT66" s="183"/>
      <c r="NDU66" s="183"/>
      <c r="NDV66" s="183"/>
      <c r="NDW66" s="183"/>
      <c r="NDX66" s="183"/>
      <c r="NDY66" s="183"/>
      <c r="NDZ66" s="183"/>
      <c r="NEA66" s="183"/>
      <c r="NEB66" s="183"/>
      <c r="NEC66" s="183"/>
      <c r="NED66" s="183"/>
      <c r="NEE66" s="183"/>
      <c r="NEF66" s="183"/>
      <c r="NEG66" s="183"/>
      <c r="NEH66" s="183"/>
      <c r="NEI66" s="183"/>
      <c r="NEJ66" s="183"/>
      <c r="NEK66" s="183"/>
      <c r="NEL66" s="183"/>
      <c r="NEM66" s="183"/>
      <c r="NEN66" s="183"/>
      <c r="NEO66" s="183"/>
      <c r="NEP66" s="183"/>
      <c r="NEQ66" s="183"/>
      <c r="NER66" s="183"/>
      <c r="NES66" s="183"/>
      <c r="NET66" s="183"/>
      <c r="NEU66" s="183"/>
      <c r="NEV66" s="183"/>
      <c r="NEW66" s="183"/>
      <c r="NEX66" s="183"/>
      <c r="NEY66" s="183"/>
      <c r="NEZ66" s="183"/>
      <c r="NFA66" s="183"/>
      <c r="NFB66" s="183"/>
      <c r="NFC66" s="183"/>
      <c r="NFD66" s="183"/>
      <c r="NFE66" s="183"/>
      <c r="NFF66" s="183"/>
      <c r="NFG66" s="183"/>
      <c r="NFH66" s="183"/>
      <c r="NFI66" s="183"/>
      <c r="NFJ66" s="183"/>
      <c r="NFK66" s="183"/>
      <c r="NFL66" s="183"/>
      <c r="NFM66" s="183"/>
      <c r="NFN66" s="183"/>
      <c r="NFO66" s="183"/>
      <c r="NFP66" s="183"/>
      <c r="NFQ66" s="183"/>
      <c r="NFR66" s="183"/>
      <c r="NFS66" s="183"/>
      <c r="NFT66" s="183"/>
      <c r="NFU66" s="183"/>
      <c r="NFV66" s="183"/>
      <c r="NFW66" s="183"/>
      <c r="NFX66" s="183"/>
      <c r="NFY66" s="183"/>
      <c r="NFZ66" s="183"/>
      <c r="NGA66" s="183"/>
      <c r="NGB66" s="183"/>
      <c r="NGC66" s="183"/>
      <c r="NGD66" s="183"/>
      <c r="NGE66" s="183"/>
      <c r="NGF66" s="183"/>
      <c r="NGG66" s="183"/>
      <c r="NGH66" s="183"/>
      <c r="NGI66" s="183"/>
      <c r="NGJ66" s="183"/>
      <c r="NGK66" s="183"/>
      <c r="NGL66" s="183"/>
      <c r="NGM66" s="183"/>
      <c r="NGN66" s="183"/>
      <c r="NGO66" s="183"/>
      <c r="NGP66" s="183"/>
      <c r="NGQ66" s="183"/>
      <c r="NGR66" s="183"/>
      <c r="NGS66" s="183"/>
      <c r="NGT66" s="183"/>
      <c r="NGU66" s="183"/>
      <c r="NGV66" s="183"/>
      <c r="NGW66" s="183"/>
      <c r="NGX66" s="183"/>
      <c r="NGY66" s="183"/>
      <c r="NGZ66" s="183"/>
      <c r="NHA66" s="183"/>
      <c r="NHB66" s="183"/>
      <c r="NHC66" s="183"/>
      <c r="NHD66" s="183"/>
      <c r="NHE66" s="183"/>
      <c r="NHF66" s="183"/>
      <c r="NHG66" s="183"/>
      <c r="NHH66" s="183"/>
      <c r="NHI66" s="183"/>
      <c r="NHJ66" s="183"/>
      <c r="NHK66" s="183"/>
      <c r="NHL66" s="183"/>
      <c r="NHM66" s="183"/>
      <c r="NHN66" s="183"/>
      <c r="NHO66" s="183"/>
      <c r="NHP66" s="183"/>
      <c r="NHQ66" s="183"/>
      <c r="NHR66" s="183"/>
      <c r="NHS66" s="183"/>
      <c r="NHT66" s="183"/>
      <c r="NHU66" s="183"/>
      <c r="NHV66" s="183"/>
      <c r="NHW66" s="183"/>
      <c r="NHX66" s="183"/>
      <c r="NHY66" s="183"/>
      <c r="NHZ66" s="183"/>
      <c r="NIA66" s="183"/>
      <c r="NIB66" s="183"/>
      <c r="NIC66" s="183"/>
      <c r="NID66" s="183"/>
      <c r="NIE66" s="183"/>
      <c r="NIF66" s="183"/>
      <c r="NIG66" s="183"/>
      <c r="NIH66" s="183"/>
      <c r="NII66" s="183"/>
      <c r="NIJ66" s="183"/>
      <c r="NIK66" s="183"/>
      <c r="NIL66" s="183"/>
      <c r="NIM66" s="183"/>
      <c r="NIN66" s="183"/>
      <c r="NIO66" s="183"/>
      <c r="NIP66" s="183"/>
      <c r="NIQ66" s="183"/>
      <c r="NIR66" s="183"/>
      <c r="NIS66" s="183"/>
      <c r="NIT66" s="183"/>
      <c r="NIU66" s="183"/>
      <c r="NIV66" s="183"/>
      <c r="NIW66" s="183"/>
      <c r="NIX66" s="183"/>
      <c r="NIY66" s="183"/>
      <c r="NIZ66" s="183"/>
      <c r="NJA66" s="183"/>
      <c r="NJB66" s="183"/>
      <c r="NJC66" s="183"/>
      <c r="NJD66" s="183"/>
      <c r="NJE66" s="183"/>
      <c r="NJF66" s="183"/>
      <c r="NJG66" s="183"/>
      <c r="NJH66" s="183"/>
      <c r="NJI66" s="183"/>
      <c r="NJJ66" s="183"/>
      <c r="NJK66" s="183"/>
      <c r="NJL66" s="183"/>
      <c r="NJM66" s="183"/>
      <c r="NJN66" s="183"/>
      <c r="NJO66" s="183"/>
      <c r="NJP66" s="183"/>
      <c r="NJQ66" s="183"/>
      <c r="NJR66" s="183"/>
      <c r="NJS66" s="183"/>
      <c r="NJT66" s="183"/>
      <c r="NJU66" s="183"/>
      <c r="NJV66" s="183"/>
      <c r="NJW66" s="183"/>
      <c r="NJX66" s="183"/>
      <c r="NJY66" s="183"/>
      <c r="NJZ66" s="183"/>
      <c r="NKA66" s="183"/>
      <c r="NKB66" s="183"/>
      <c r="NKC66" s="183"/>
      <c r="NKD66" s="183"/>
      <c r="NKE66" s="183"/>
      <c r="NKF66" s="183"/>
      <c r="NKG66" s="183"/>
      <c r="NKH66" s="183"/>
      <c r="NKI66" s="183"/>
      <c r="NKJ66" s="183"/>
      <c r="NKK66" s="183"/>
      <c r="NKL66" s="183"/>
      <c r="NKM66" s="183"/>
      <c r="NKN66" s="183"/>
      <c r="NKO66" s="183"/>
      <c r="NKP66" s="183"/>
      <c r="NKQ66" s="183"/>
      <c r="NKR66" s="183"/>
      <c r="NKS66" s="183"/>
      <c r="NKT66" s="183"/>
      <c r="NKU66" s="183"/>
      <c r="NKV66" s="183"/>
      <c r="NKW66" s="183"/>
      <c r="NKX66" s="183"/>
      <c r="NKY66" s="183"/>
      <c r="NKZ66" s="183"/>
      <c r="NLA66" s="183"/>
      <c r="NLB66" s="183"/>
      <c r="NLC66" s="183"/>
      <c r="NLD66" s="183"/>
      <c r="NLE66" s="183"/>
      <c r="NLF66" s="183"/>
      <c r="NLG66" s="183"/>
      <c r="NLH66" s="183"/>
      <c r="NLI66" s="183"/>
      <c r="NLJ66" s="183"/>
      <c r="NLK66" s="183"/>
      <c r="NLL66" s="183"/>
      <c r="NLM66" s="183"/>
      <c r="NLN66" s="183"/>
      <c r="NLO66" s="183"/>
      <c r="NLP66" s="183"/>
      <c r="NLQ66" s="183"/>
      <c r="NLR66" s="183"/>
      <c r="NLS66" s="183"/>
      <c r="NLT66" s="183"/>
      <c r="NLU66" s="183"/>
      <c r="NLV66" s="183"/>
      <c r="NLW66" s="183"/>
      <c r="NLX66" s="183"/>
      <c r="NLY66" s="183"/>
      <c r="NLZ66" s="183"/>
      <c r="NMA66" s="183"/>
      <c r="NMB66" s="183"/>
      <c r="NMC66" s="183"/>
      <c r="NMD66" s="183"/>
      <c r="NME66" s="183"/>
      <c r="NMF66" s="183"/>
      <c r="NMG66" s="183"/>
      <c r="NMH66" s="183"/>
      <c r="NMI66" s="183"/>
      <c r="NMJ66" s="183"/>
      <c r="NMK66" s="183"/>
      <c r="NML66" s="183"/>
      <c r="NMM66" s="183"/>
      <c r="NMN66" s="183"/>
      <c r="NMO66" s="183"/>
      <c r="NMP66" s="183"/>
      <c r="NMQ66" s="183"/>
      <c r="NMR66" s="183"/>
      <c r="NMS66" s="183"/>
      <c r="NMT66" s="183"/>
      <c r="NMU66" s="183"/>
      <c r="NMV66" s="183"/>
      <c r="NMW66" s="183"/>
      <c r="NMX66" s="183"/>
      <c r="NMY66" s="183"/>
      <c r="NMZ66" s="183"/>
      <c r="NNA66" s="183"/>
      <c r="NNB66" s="183"/>
      <c r="NNC66" s="183"/>
      <c r="NND66" s="183"/>
      <c r="NNE66" s="183"/>
      <c r="NNF66" s="183"/>
      <c r="NNG66" s="183"/>
      <c r="NNH66" s="183"/>
      <c r="NNI66" s="183"/>
      <c r="NNJ66" s="183"/>
      <c r="NNK66" s="183"/>
      <c r="NNL66" s="183"/>
      <c r="NNM66" s="183"/>
      <c r="NNN66" s="183"/>
      <c r="NNO66" s="183"/>
      <c r="NNP66" s="183"/>
      <c r="NNQ66" s="183"/>
      <c r="NNR66" s="183"/>
      <c r="NNS66" s="183"/>
      <c r="NNT66" s="183"/>
      <c r="NNU66" s="183"/>
      <c r="NNV66" s="183"/>
      <c r="NNW66" s="183"/>
      <c r="NNX66" s="183"/>
      <c r="NNY66" s="183"/>
      <c r="NNZ66" s="183"/>
      <c r="NOA66" s="183"/>
      <c r="NOB66" s="183"/>
      <c r="NOC66" s="183"/>
      <c r="NOD66" s="183"/>
      <c r="NOE66" s="183"/>
      <c r="NOF66" s="183"/>
      <c r="NOG66" s="183"/>
      <c r="NOH66" s="183"/>
      <c r="NOI66" s="183"/>
      <c r="NOJ66" s="183"/>
      <c r="NOK66" s="183"/>
      <c r="NOL66" s="183"/>
      <c r="NOM66" s="183"/>
      <c r="NON66" s="183"/>
      <c r="NOO66" s="183"/>
      <c r="NOP66" s="183"/>
      <c r="NOQ66" s="183"/>
      <c r="NOR66" s="183"/>
      <c r="NOS66" s="183"/>
      <c r="NOT66" s="183"/>
      <c r="NOU66" s="183"/>
      <c r="NOV66" s="183"/>
      <c r="NOW66" s="183"/>
      <c r="NOX66" s="183"/>
      <c r="NOY66" s="183"/>
      <c r="NOZ66" s="183"/>
      <c r="NPA66" s="183"/>
      <c r="NPB66" s="183"/>
      <c r="NPC66" s="183"/>
      <c r="NPD66" s="183"/>
      <c r="NPE66" s="183"/>
      <c r="NPF66" s="183"/>
      <c r="NPG66" s="183"/>
      <c r="NPH66" s="183"/>
      <c r="NPI66" s="183"/>
      <c r="NPJ66" s="183"/>
      <c r="NPK66" s="183"/>
      <c r="NPL66" s="183"/>
      <c r="NPM66" s="183"/>
      <c r="NPN66" s="183"/>
      <c r="NPO66" s="183"/>
      <c r="NPP66" s="183"/>
      <c r="NPQ66" s="183"/>
      <c r="NPR66" s="183"/>
      <c r="NPS66" s="183"/>
      <c r="NPT66" s="183"/>
      <c r="NPU66" s="183"/>
      <c r="NPV66" s="183"/>
      <c r="NPW66" s="183"/>
      <c r="NPX66" s="183"/>
      <c r="NPY66" s="183"/>
      <c r="NPZ66" s="183"/>
      <c r="NQA66" s="183"/>
      <c r="NQB66" s="183"/>
      <c r="NQC66" s="183"/>
      <c r="NQD66" s="183"/>
      <c r="NQE66" s="183"/>
      <c r="NQF66" s="183"/>
      <c r="NQG66" s="183"/>
      <c r="NQH66" s="183"/>
      <c r="NQI66" s="183"/>
      <c r="NQJ66" s="183"/>
      <c r="NQK66" s="183"/>
      <c r="NQL66" s="183"/>
      <c r="NQM66" s="183"/>
      <c r="NQN66" s="183"/>
      <c r="NQO66" s="183"/>
      <c r="NQP66" s="183"/>
      <c r="NQQ66" s="183"/>
      <c r="NQR66" s="183"/>
      <c r="NQS66" s="183"/>
      <c r="NQT66" s="183"/>
      <c r="NQU66" s="183"/>
      <c r="NQV66" s="183"/>
      <c r="NQW66" s="183"/>
      <c r="NQX66" s="183"/>
      <c r="NQY66" s="183"/>
      <c r="NQZ66" s="183"/>
      <c r="NRA66" s="183"/>
      <c r="NRB66" s="183"/>
      <c r="NRC66" s="183"/>
      <c r="NRD66" s="183"/>
      <c r="NRE66" s="183"/>
      <c r="NRF66" s="183"/>
      <c r="NRG66" s="183"/>
      <c r="NRH66" s="183"/>
      <c r="NRI66" s="183"/>
      <c r="NRJ66" s="183"/>
      <c r="NRK66" s="183"/>
      <c r="NRL66" s="183"/>
      <c r="NRM66" s="183"/>
      <c r="NRN66" s="183"/>
      <c r="NRO66" s="183"/>
      <c r="NRP66" s="183"/>
      <c r="NRQ66" s="183"/>
      <c r="NRR66" s="183"/>
      <c r="NRS66" s="183"/>
      <c r="NRT66" s="183"/>
      <c r="NRU66" s="183"/>
      <c r="NRV66" s="183"/>
      <c r="NRW66" s="183"/>
      <c r="NRX66" s="183"/>
      <c r="NRY66" s="183"/>
      <c r="NRZ66" s="183"/>
      <c r="NSA66" s="183"/>
      <c r="NSB66" s="183"/>
      <c r="NSC66" s="183"/>
      <c r="NSD66" s="183"/>
      <c r="NSE66" s="183"/>
      <c r="NSF66" s="183"/>
      <c r="NSG66" s="183"/>
      <c r="NSH66" s="183"/>
      <c r="NSI66" s="183"/>
      <c r="NSJ66" s="183"/>
      <c r="NSK66" s="183"/>
      <c r="NSL66" s="183"/>
      <c r="NSM66" s="183"/>
      <c r="NSN66" s="183"/>
      <c r="NSO66" s="183"/>
      <c r="NSP66" s="183"/>
      <c r="NSQ66" s="183"/>
      <c r="NSR66" s="183"/>
      <c r="NSS66" s="183"/>
      <c r="NST66" s="183"/>
      <c r="NSU66" s="183"/>
      <c r="NSV66" s="183"/>
      <c r="NSW66" s="183"/>
      <c r="NSX66" s="183"/>
      <c r="NSY66" s="183"/>
      <c r="NSZ66" s="183"/>
      <c r="NTA66" s="183"/>
      <c r="NTB66" s="183"/>
      <c r="NTC66" s="183"/>
      <c r="NTD66" s="183"/>
      <c r="NTE66" s="183"/>
      <c r="NTF66" s="183"/>
      <c r="NTG66" s="183"/>
      <c r="NTH66" s="183"/>
      <c r="NTI66" s="183"/>
      <c r="NTJ66" s="183"/>
      <c r="NTK66" s="183"/>
      <c r="NTL66" s="183"/>
      <c r="NTM66" s="183"/>
      <c r="NTN66" s="183"/>
      <c r="NTO66" s="183"/>
      <c r="NTP66" s="183"/>
      <c r="NTQ66" s="183"/>
      <c r="NTR66" s="183"/>
      <c r="NTS66" s="183"/>
      <c r="NTT66" s="183"/>
      <c r="NTU66" s="183"/>
      <c r="NTV66" s="183"/>
      <c r="NTW66" s="183"/>
      <c r="NTX66" s="183"/>
      <c r="NTY66" s="183"/>
      <c r="NTZ66" s="183"/>
      <c r="NUA66" s="183"/>
      <c r="NUB66" s="183"/>
      <c r="NUC66" s="183"/>
      <c r="NUD66" s="183"/>
      <c r="NUE66" s="183"/>
      <c r="NUF66" s="183"/>
      <c r="NUG66" s="183"/>
      <c r="NUH66" s="183"/>
      <c r="NUI66" s="183"/>
      <c r="NUJ66" s="183"/>
      <c r="NUK66" s="183"/>
      <c r="NUL66" s="183"/>
      <c r="NUM66" s="183"/>
      <c r="NUN66" s="183"/>
      <c r="NUO66" s="183"/>
      <c r="NUP66" s="183"/>
      <c r="NUQ66" s="183"/>
      <c r="NUR66" s="183"/>
      <c r="NUS66" s="183"/>
      <c r="NUT66" s="183"/>
      <c r="NUU66" s="183"/>
      <c r="NUV66" s="183"/>
      <c r="NUW66" s="183"/>
      <c r="NUX66" s="183"/>
      <c r="NUY66" s="183"/>
      <c r="NUZ66" s="183"/>
      <c r="NVA66" s="183"/>
      <c r="NVB66" s="183"/>
      <c r="NVC66" s="183"/>
      <c r="NVD66" s="183"/>
      <c r="NVE66" s="183"/>
      <c r="NVF66" s="183"/>
      <c r="NVG66" s="183"/>
      <c r="NVH66" s="183"/>
      <c r="NVI66" s="183"/>
      <c r="NVJ66" s="183"/>
      <c r="NVK66" s="183"/>
      <c r="NVL66" s="183"/>
      <c r="NVM66" s="183"/>
      <c r="NVN66" s="183"/>
      <c r="NVO66" s="183"/>
      <c r="NVP66" s="183"/>
      <c r="NVQ66" s="183"/>
      <c r="NVR66" s="183"/>
      <c r="NVS66" s="183"/>
      <c r="NVT66" s="183"/>
      <c r="NVU66" s="183"/>
      <c r="NVV66" s="183"/>
      <c r="NVW66" s="183"/>
      <c r="NVX66" s="183"/>
      <c r="NVY66" s="183"/>
      <c r="NVZ66" s="183"/>
      <c r="NWA66" s="183"/>
      <c r="NWB66" s="183"/>
      <c r="NWC66" s="183"/>
      <c r="NWD66" s="183"/>
      <c r="NWE66" s="183"/>
      <c r="NWF66" s="183"/>
      <c r="NWG66" s="183"/>
      <c r="NWH66" s="183"/>
      <c r="NWI66" s="183"/>
      <c r="NWJ66" s="183"/>
      <c r="NWK66" s="183"/>
      <c r="NWL66" s="183"/>
      <c r="NWM66" s="183"/>
      <c r="NWN66" s="183"/>
      <c r="NWO66" s="183"/>
      <c r="NWP66" s="183"/>
      <c r="NWQ66" s="183"/>
      <c r="NWR66" s="183"/>
      <c r="NWS66" s="183"/>
      <c r="NWT66" s="183"/>
      <c r="NWU66" s="183"/>
      <c r="NWV66" s="183"/>
      <c r="NWW66" s="183"/>
      <c r="NWX66" s="183"/>
      <c r="NWY66" s="183"/>
      <c r="NWZ66" s="183"/>
      <c r="NXA66" s="183"/>
      <c r="NXB66" s="183"/>
      <c r="NXC66" s="183"/>
      <c r="NXD66" s="183"/>
      <c r="NXE66" s="183"/>
      <c r="NXF66" s="183"/>
      <c r="NXG66" s="183"/>
      <c r="NXH66" s="183"/>
      <c r="NXI66" s="183"/>
      <c r="NXJ66" s="183"/>
      <c r="NXK66" s="183"/>
      <c r="NXL66" s="183"/>
      <c r="NXM66" s="183"/>
      <c r="NXN66" s="183"/>
      <c r="NXO66" s="183"/>
      <c r="NXP66" s="183"/>
      <c r="NXQ66" s="183"/>
      <c r="NXR66" s="183"/>
      <c r="NXS66" s="183"/>
      <c r="NXT66" s="183"/>
      <c r="NXU66" s="183"/>
      <c r="NXV66" s="183"/>
      <c r="NXW66" s="183"/>
      <c r="NXX66" s="183"/>
      <c r="NXY66" s="183"/>
      <c r="NXZ66" s="183"/>
      <c r="NYA66" s="183"/>
      <c r="NYB66" s="183"/>
      <c r="NYC66" s="183"/>
      <c r="NYD66" s="183"/>
      <c r="NYE66" s="183"/>
      <c r="NYF66" s="183"/>
      <c r="NYG66" s="183"/>
      <c r="NYH66" s="183"/>
      <c r="NYI66" s="183"/>
      <c r="NYJ66" s="183"/>
      <c r="NYK66" s="183"/>
      <c r="NYL66" s="183"/>
      <c r="NYM66" s="183"/>
      <c r="NYN66" s="183"/>
      <c r="NYO66" s="183"/>
      <c r="NYP66" s="183"/>
      <c r="NYQ66" s="183"/>
      <c r="NYR66" s="183"/>
      <c r="NYS66" s="183"/>
      <c r="NYT66" s="183"/>
      <c r="NYU66" s="183"/>
      <c r="NYV66" s="183"/>
      <c r="NYW66" s="183"/>
      <c r="NYX66" s="183"/>
      <c r="NYY66" s="183"/>
      <c r="NYZ66" s="183"/>
      <c r="NZA66" s="183"/>
      <c r="NZB66" s="183"/>
      <c r="NZC66" s="183"/>
      <c r="NZD66" s="183"/>
      <c r="NZE66" s="183"/>
      <c r="NZF66" s="183"/>
      <c r="NZG66" s="183"/>
      <c r="NZH66" s="183"/>
      <c r="NZI66" s="183"/>
      <c r="NZJ66" s="183"/>
      <c r="NZK66" s="183"/>
      <c r="NZL66" s="183"/>
      <c r="NZM66" s="183"/>
      <c r="NZN66" s="183"/>
      <c r="NZO66" s="183"/>
      <c r="NZP66" s="183"/>
      <c r="NZQ66" s="183"/>
      <c r="NZR66" s="183"/>
      <c r="NZS66" s="183"/>
      <c r="NZT66" s="183"/>
      <c r="NZU66" s="183"/>
      <c r="NZV66" s="183"/>
      <c r="NZW66" s="183"/>
      <c r="NZX66" s="183"/>
      <c r="NZY66" s="183"/>
      <c r="NZZ66" s="183"/>
      <c r="OAA66" s="183"/>
      <c r="OAB66" s="183"/>
      <c r="OAC66" s="183"/>
      <c r="OAD66" s="183"/>
      <c r="OAE66" s="183"/>
      <c r="OAF66" s="183"/>
      <c r="OAG66" s="183"/>
      <c r="OAH66" s="183"/>
      <c r="OAI66" s="183"/>
      <c r="OAJ66" s="183"/>
      <c r="OAK66" s="183"/>
      <c r="OAL66" s="183"/>
      <c r="OAM66" s="183"/>
      <c r="OAN66" s="183"/>
      <c r="OAO66" s="183"/>
      <c r="OAP66" s="183"/>
      <c r="OAQ66" s="183"/>
      <c r="OAR66" s="183"/>
      <c r="OAS66" s="183"/>
      <c r="OAT66" s="183"/>
      <c r="OAU66" s="183"/>
      <c r="OAV66" s="183"/>
      <c r="OAW66" s="183"/>
      <c r="OAX66" s="183"/>
      <c r="OAY66" s="183"/>
      <c r="OAZ66" s="183"/>
      <c r="OBA66" s="183"/>
      <c r="OBB66" s="183"/>
      <c r="OBC66" s="183"/>
      <c r="OBD66" s="183"/>
      <c r="OBE66" s="183"/>
      <c r="OBF66" s="183"/>
      <c r="OBG66" s="183"/>
      <c r="OBH66" s="183"/>
      <c r="OBI66" s="183"/>
      <c r="OBJ66" s="183"/>
      <c r="OBK66" s="183"/>
      <c r="OBL66" s="183"/>
      <c r="OBM66" s="183"/>
      <c r="OBN66" s="183"/>
      <c r="OBO66" s="183"/>
      <c r="OBP66" s="183"/>
      <c r="OBQ66" s="183"/>
      <c r="OBR66" s="183"/>
      <c r="OBS66" s="183"/>
      <c r="OBT66" s="183"/>
      <c r="OBU66" s="183"/>
      <c r="OBV66" s="183"/>
      <c r="OBW66" s="183"/>
      <c r="OBX66" s="183"/>
      <c r="OBY66" s="183"/>
      <c r="OBZ66" s="183"/>
      <c r="OCA66" s="183"/>
      <c r="OCB66" s="183"/>
      <c r="OCC66" s="183"/>
      <c r="OCD66" s="183"/>
      <c r="OCE66" s="183"/>
      <c r="OCF66" s="183"/>
      <c r="OCG66" s="183"/>
      <c r="OCH66" s="183"/>
      <c r="OCI66" s="183"/>
      <c r="OCJ66" s="183"/>
      <c r="OCK66" s="183"/>
      <c r="OCL66" s="183"/>
      <c r="OCM66" s="183"/>
      <c r="OCN66" s="183"/>
      <c r="OCO66" s="183"/>
      <c r="OCP66" s="183"/>
      <c r="OCQ66" s="183"/>
      <c r="OCR66" s="183"/>
      <c r="OCS66" s="183"/>
      <c r="OCT66" s="183"/>
      <c r="OCU66" s="183"/>
      <c r="OCV66" s="183"/>
      <c r="OCW66" s="183"/>
      <c r="OCX66" s="183"/>
      <c r="OCY66" s="183"/>
      <c r="OCZ66" s="183"/>
      <c r="ODA66" s="183"/>
      <c r="ODB66" s="183"/>
      <c r="ODC66" s="183"/>
      <c r="ODD66" s="183"/>
      <c r="ODE66" s="183"/>
      <c r="ODF66" s="183"/>
      <c r="ODG66" s="183"/>
      <c r="ODH66" s="183"/>
      <c r="ODI66" s="183"/>
      <c r="ODJ66" s="183"/>
      <c r="ODK66" s="183"/>
      <c r="ODL66" s="183"/>
      <c r="ODM66" s="183"/>
      <c r="ODN66" s="183"/>
      <c r="ODO66" s="183"/>
      <c r="ODP66" s="183"/>
      <c r="ODQ66" s="183"/>
      <c r="ODR66" s="183"/>
      <c r="ODS66" s="183"/>
      <c r="ODT66" s="183"/>
      <c r="ODU66" s="183"/>
      <c r="ODV66" s="183"/>
      <c r="ODW66" s="183"/>
      <c r="ODX66" s="183"/>
      <c r="ODY66" s="183"/>
      <c r="ODZ66" s="183"/>
      <c r="OEA66" s="183"/>
      <c r="OEB66" s="183"/>
      <c r="OEC66" s="183"/>
      <c r="OED66" s="183"/>
      <c r="OEE66" s="183"/>
      <c r="OEF66" s="183"/>
      <c r="OEG66" s="183"/>
      <c r="OEH66" s="183"/>
      <c r="OEI66" s="183"/>
      <c r="OEJ66" s="183"/>
      <c r="OEK66" s="183"/>
      <c r="OEL66" s="183"/>
      <c r="OEM66" s="183"/>
      <c r="OEN66" s="183"/>
      <c r="OEO66" s="183"/>
      <c r="OEP66" s="183"/>
      <c r="OEQ66" s="183"/>
      <c r="OER66" s="183"/>
      <c r="OES66" s="183"/>
      <c r="OET66" s="183"/>
      <c r="OEU66" s="183"/>
      <c r="OEV66" s="183"/>
      <c r="OEW66" s="183"/>
      <c r="OEX66" s="183"/>
      <c r="OEY66" s="183"/>
      <c r="OEZ66" s="183"/>
      <c r="OFA66" s="183"/>
      <c r="OFB66" s="183"/>
      <c r="OFC66" s="183"/>
      <c r="OFD66" s="183"/>
      <c r="OFE66" s="183"/>
      <c r="OFF66" s="183"/>
      <c r="OFG66" s="183"/>
      <c r="OFH66" s="183"/>
      <c r="OFI66" s="183"/>
      <c r="OFJ66" s="183"/>
      <c r="OFK66" s="183"/>
      <c r="OFL66" s="183"/>
      <c r="OFM66" s="183"/>
      <c r="OFN66" s="183"/>
      <c r="OFO66" s="183"/>
      <c r="OFP66" s="183"/>
      <c r="OFQ66" s="183"/>
      <c r="OFR66" s="183"/>
      <c r="OFS66" s="183"/>
      <c r="OFT66" s="183"/>
      <c r="OFU66" s="183"/>
      <c r="OFV66" s="183"/>
      <c r="OFW66" s="183"/>
      <c r="OFX66" s="183"/>
      <c r="OFY66" s="183"/>
      <c r="OFZ66" s="183"/>
      <c r="OGA66" s="183"/>
      <c r="OGB66" s="183"/>
      <c r="OGC66" s="183"/>
      <c r="OGD66" s="183"/>
      <c r="OGE66" s="183"/>
      <c r="OGF66" s="183"/>
      <c r="OGG66" s="183"/>
      <c r="OGH66" s="183"/>
      <c r="OGI66" s="183"/>
      <c r="OGJ66" s="183"/>
      <c r="OGK66" s="183"/>
      <c r="OGL66" s="183"/>
      <c r="OGM66" s="183"/>
      <c r="OGN66" s="183"/>
      <c r="OGO66" s="183"/>
      <c r="OGP66" s="183"/>
      <c r="OGQ66" s="183"/>
      <c r="OGR66" s="183"/>
      <c r="OGS66" s="183"/>
      <c r="OGT66" s="183"/>
      <c r="OGU66" s="183"/>
      <c r="OGV66" s="183"/>
      <c r="OGW66" s="183"/>
      <c r="OGX66" s="183"/>
      <c r="OGY66" s="183"/>
      <c r="OGZ66" s="183"/>
      <c r="OHA66" s="183"/>
      <c r="OHB66" s="183"/>
      <c r="OHC66" s="183"/>
      <c r="OHD66" s="183"/>
      <c r="OHE66" s="183"/>
      <c r="OHF66" s="183"/>
      <c r="OHG66" s="183"/>
      <c r="OHH66" s="183"/>
      <c r="OHI66" s="183"/>
      <c r="OHJ66" s="183"/>
      <c r="OHK66" s="183"/>
      <c r="OHL66" s="183"/>
      <c r="OHM66" s="183"/>
      <c r="OHN66" s="183"/>
      <c r="OHO66" s="183"/>
      <c r="OHP66" s="183"/>
      <c r="OHQ66" s="183"/>
      <c r="OHR66" s="183"/>
      <c r="OHS66" s="183"/>
      <c r="OHT66" s="183"/>
      <c r="OHU66" s="183"/>
      <c r="OHV66" s="183"/>
      <c r="OHW66" s="183"/>
      <c r="OHX66" s="183"/>
      <c r="OHY66" s="183"/>
      <c r="OHZ66" s="183"/>
      <c r="OIA66" s="183"/>
      <c r="OIB66" s="183"/>
      <c r="OIC66" s="183"/>
      <c r="OID66" s="183"/>
      <c r="OIE66" s="183"/>
      <c r="OIF66" s="183"/>
      <c r="OIG66" s="183"/>
      <c r="OIH66" s="183"/>
      <c r="OII66" s="183"/>
      <c r="OIJ66" s="183"/>
      <c r="OIK66" s="183"/>
      <c r="OIL66" s="183"/>
      <c r="OIM66" s="183"/>
      <c r="OIN66" s="183"/>
      <c r="OIO66" s="183"/>
      <c r="OIP66" s="183"/>
      <c r="OIQ66" s="183"/>
      <c r="OIR66" s="183"/>
      <c r="OIS66" s="183"/>
      <c r="OIT66" s="183"/>
      <c r="OIU66" s="183"/>
      <c r="OIV66" s="183"/>
      <c r="OIW66" s="183"/>
      <c r="OIX66" s="183"/>
      <c r="OIY66" s="183"/>
      <c r="OIZ66" s="183"/>
      <c r="OJA66" s="183"/>
      <c r="OJB66" s="183"/>
      <c r="OJC66" s="183"/>
      <c r="OJD66" s="183"/>
      <c r="OJE66" s="183"/>
      <c r="OJF66" s="183"/>
      <c r="OJG66" s="183"/>
      <c r="OJH66" s="183"/>
      <c r="OJI66" s="183"/>
      <c r="OJJ66" s="183"/>
      <c r="OJK66" s="183"/>
      <c r="OJL66" s="183"/>
      <c r="OJM66" s="183"/>
      <c r="OJN66" s="183"/>
      <c r="OJO66" s="183"/>
      <c r="OJP66" s="183"/>
      <c r="OJQ66" s="183"/>
      <c r="OJR66" s="183"/>
      <c r="OJS66" s="183"/>
      <c r="OJT66" s="183"/>
      <c r="OJU66" s="183"/>
      <c r="OJV66" s="183"/>
      <c r="OJW66" s="183"/>
      <c r="OJX66" s="183"/>
      <c r="OJY66" s="183"/>
      <c r="OJZ66" s="183"/>
      <c r="OKA66" s="183"/>
      <c r="OKB66" s="183"/>
      <c r="OKC66" s="183"/>
      <c r="OKD66" s="183"/>
      <c r="OKE66" s="183"/>
      <c r="OKF66" s="183"/>
      <c r="OKG66" s="183"/>
      <c r="OKH66" s="183"/>
      <c r="OKI66" s="183"/>
      <c r="OKJ66" s="183"/>
      <c r="OKK66" s="183"/>
      <c r="OKL66" s="183"/>
      <c r="OKM66" s="183"/>
      <c r="OKN66" s="183"/>
      <c r="OKO66" s="183"/>
      <c r="OKP66" s="183"/>
      <c r="OKQ66" s="183"/>
      <c r="OKR66" s="183"/>
      <c r="OKS66" s="183"/>
      <c r="OKT66" s="183"/>
      <c r="OKU66" s="183"/>
      <c r="OKV66" s="183"/>
      <c r="OKW66" s="183"/>
      <c r="OKX66" s="183"/>
      <c r="OKY66" s="183"/>
      <c r="OKZ66" s="183"/>
      <c r="OLA66" s="183"/>
      <c r="OLB66" s="183"/>
      <c r="OLC66" s="183"/>
      <c r="OLD66" s="183"/>
      <c r="OLE66" s="183"/>
      <c r="OLF66" s="183"/>
      <c r="OLG66" s="183"/>
      <c r="OLH66" s="183"/>
      <c r="OLI66" s="183"/>
      <c r="OLJ66" s="183"/>
      <c r="OLK66" s="183"/>
      <c r="OLL66" s="183"/>
      <c r="OLM66" s="183"/>
      <c r="OLN66" s="183"/>
      <c r="OLO66" s="183"/>
      <c r="OLP66" s="183"/>
      <c r="OLQ66" s="183"/>
      <c r="OLR66" s="183"/>
      <c r="OLS66" s="183"/>
      <c r="OLT66" s="183"/>
      <c r="OLU66" s="183"/>
      <c r="OLV66" s="183"/>
      <c r="OLW66" s="183"/>
      <c r="OLX66" s="183"/>
      <c r="OLY66" s="183"/>
      <c r="OLZ66" s="183"/>
      <c r="OMA66" s="183"/>
      <c r="OMB66" s="183"/>
      <c r="OMC66" s="183"/>
      <c r="OMD66" s="183"/>
      <c r="OME66" s="183"/>
      <c r="OMF66" s="183"/>
      <c r="OMG66" s="183"/>
      <c r="OMH66" s="183"/>
      <c r="OMI66" s="183"/>
      <c r="OMJ66" s="183"/>
      <c r="OMK66" s="183"/>
      <c r="OML66" s="183"/>
      <c r="OMM66" s="183"/>
      <c r="OMN66" s="183"/>
      <c r="OMO66" s="183"/>
      <c r="OMP66" s="183"/>
      <c r="OMQ66" s="183"/>
      <c r="OMR66" s="183"/>
      <c r="OMS66" s="183"/>
      <c r="OMT66" s="183"/>
      <c r="OMU66" s="183"/>
      <c r="OMV66" s="183"/>
      <c r="OMW66" s="183"/>
      <c r="OMX66" s="183"/>
      <c r="OMY66" s="183"/>
      <c r="OMZ66" s="183"/>
      <c r="ONA66" s="183"/>
      <c r="ONB66" s="183"/>
      <c r="ONC66" s="183"/>
      <c r="OND66" s="183"/>
      <c r="ONE66" s="183"/>
      <c r="ONF66" s="183"/>
      <c r="ONG66" s="183"/>
      <c r="ONH66" s="183"/>
      <c r="ONI66" s="183"/>
      <c r="ONJ66" s="183"/>
      <c r="ONK66" s="183"/>
      <c r="ONL66" s="183"/>
      <c r="ONM66" s="183"/>
      <c r="ONN66" s="183"/>
      <c r="ONO66" s="183"/>
      <c r="ONP66" s="183"/>
      <c r="ONQ66" s="183"/>
      <c r="ONR66" s="183"/>
      <c r="ONS66" s="183"/>
      <c r="ONT66" s="183"/>
      <c r="ONU66" s="183"/>
      <c r="ONV66" s="183"/>
      <c r="ONW66" s="183"/>
      <c r="ONX66" s="183"/>
      <c r="ONY66" s="183"/>
      <c r="ONZ66" s="183"/>
      <c r="OOA66" s="183"/>
      <c r="OOB66" s="183"/>
      <c r="OOC66" s="183"/>
      <c r="OOD66" s="183"/>
      <c r="OOE66" s="183"/>
      <c r="OOF66" s="183"/>
      <c r="OOG66" s="183"/>
      <c r="OOH66" s="183"/>
      <c r="OOI66" s="183"/>
      <c r="OOJ66" s="183"/>
      <c r="OOK66" s="183"/>
      <c r="OOL66" s="183"/>
      <c r="OOM66" s="183"/>
      <c r="OON66" s="183"/>
      <c r="OOO66" s="183"/>
      <c r="OOP66" s="183"/>
      <c r="OOQ66" s="183"/>
      <c r="OOR66" s="183"/>
      <c r="OOS66" s="183"/>
      <c r="OOT66" s="183"/>
      <c r="OOU66" s="183"/>
      <c r="OOV66" s="183"/>
      <c r="OOW66" s="183"/>
      <c r="OOX66" s="183"/>
      <c r="OOY66" s="183"/>
      <c r="OOZ66" s="183"/>
      <c r="OPA66" s="183"/>
      <c r="OPB66" s="183"/>
      <c r="OPC66" s="183"/>
      <c r="OPD66" s="183"/>
      <c r="OPE66" s="183"/>
      <c r="OPF66" s="183"/>
      <c r="OPG66" s="183"/>
      <c r="OPH66" s="183"/>
      <c r="OPI66" s="183"/>
      <c r="OPJ66" s="183"/>
      <c r="OPK66" s="183"/>
      <c r="OPL66" s="183"/>
      <c r="OPM66" s="183"/>
      <c r="OPN66" s="183"/>
      <c r="OPO66" s="183"/>
      <c r="OPP66" s="183"/>
      <c r="OPQ66" s="183"/>
      <c r="OPR66" s="183"/>
      <c r="OPS66" s="183"/>
      <c r="OPT66" s="183"/>
      <c r="OPU66" s="183"/>
      <c r="OPV66" s="183"/>
      <c r="OPW66" s="183"/>
      <c r="OPX66" s="183"/>
      <c r="OPY66" s="183"/>
      <c r="OPZ66" s="183"/>
      <c r="OQA66" s="183"/>
      <c r="OQB66" s="183"/>
      <c r="OQC66" s="183"/>
      <c r="OQD66" s="183"/>
      <c r="OQE66" s="183"/>
      <c r="OQF66" s="183"/>
      <c r="OQG66" s="183"/>
      <c r="OQH66" s="183"/>
      <c r="OQI66" s="183"/>
      <c r="OQJ66" s="183"/>
      <c r="OQK66" s="183"/>
      <c r="OQL66" s="183"/>
      <c r="OQM66" s="183"/>
      <c r="OQN66" s="183"/>
      <c r="OQO66" s="183"/>
      <c r="OQP66" s="183"/>
      <c r="OQQ66" s="183"/>
      <c r="OQR66" s="183"/>
      <c r="OQS66" s="183"/>
      <c r="OQT66" s="183"/>
      <c r="OQU66" s="183"/>
      <c r="OQV66" s="183"/>
      <c r="OQW66" s="183"/>
      <c r="OQX66" s="183"/>
      <c r="OQY66" s="183"/>
      <c r="OQZ66" s="183"/>
      <c r="ORA66" s="183"/>
      <c r="ORB66" s="183"/>
      <c r="ORC66" s="183"/>
      <c r="ORD66" s="183"/>
      <c r="ORE66" s="183"/>
      <c r="ORF66" s="183"/>
      <c r="ORG66" s="183"/>
      <c r="ORH66" s="183"/>
      <c r="ORI66" s="183"/>
      <c r="ORJ66" s="183"/>
      <c r="ORK66" s="183"/>
      <c r="ORL66" s="183"/>
      <c r="ORM66" s="183"/>
      <c r="ORN66" s="183"/>
      <c r="ORO66" s="183"/>
      <c r="ORP66" s="183"/>
      <c r="ORQ66" s="183"/>
      <c r="ORR66" s="183"/>
      <c r="ORS66" s="183"/>
      <c r="ORT66" s="183"/>
      <c r="ORU66" s="183"/>
      <c r="ORV66" s="183"/>
      <c r="ORW66" s="183"/>
      <c r="ORX66" s="183"/>
      <c r="ORY66" s="183"/>
      <c r="ORZ66" s="183"/>
      <c r="OSA66" s="183"/>
      <c r="OSB66" s="183"/>
      <c r="OSC66" s="183"/>
      <c r="OSD66" s="183"/>
      <c r="OSE66" s="183"/>
      <c r="OSF66" s="183"/>
      <c r="OSG66" s="183"/>
      <c r="OSH66" s="183"/>
      <c r="OSI66" s="183"/>
      <c r="OSJ66" s="183"/>
      <c r="OSK66" s="183"/>
      <c r="OSL66" s="183"/>
      <c r="OSM66" s="183"/>
      <c r="OSN66" s="183"/>
      <c r="OSO66" s="183"/>
      <c r="OSP66" s="183"/>
      <c r="OSQ66" s="183"/>
      <c r="OSR66" s="183"/>
      <c r="OSS66" s="183"/>
      <c r="OST66" s="183"/>
      <c r="OSU66" s="183"/>
      <c r="OSV66" s="183"/>
      <c r="OSW66" s="183"/>
      <c r="OSX66" s="183"/>
      <c r="OSY66" s="183"/>
      <c r="OSZ66" s="183"/>
      <c r="OTA66" s="183"/>
      <c r="OTB66" s="183"/>
      <c r="OTC66" s="183"/>
      <c r="OTD66" s="183"/>
      <c r="OTE66" s="183"/>
      <c r="OTF66" s="183"/>
      <c r="OTG66" s="183"/>
      <c r="OTH66" s="183"/>
      <c r="OTI66" s="183"/>
      <c r="OTJ66" s="183"/>
      <c r="OTK66" s="183"/>
      <c r="OTL66" s="183"/>
      <c r="OTM66" s="183"/>
      <c r="OTN66" s="183"/>
      <c r="OTO66" s="183"/>
      <c r="OTP66" s="183"/>
      <c r="OTQ66" s="183"/>
      <c r="OTR66" s="183"/>
      <c r="OTS66" s="183"/>
      <c r="OTT66" s="183"/>
      <c r="OTU66" s="183"/>
      <c r="OTV66" s="183"/>
      <c r="OTW66" s="183"/>
      <c r="OTX66" s="183"/>
      <c r="OTY66" s="183"/>
      <c r="OTZ66" s="183"/>
      <c r="OUA66" s="183"/>
      <c r="OUB66" s="183"/>
      <c r="OUC66" s="183"/>
      <c r="OUD66" s="183"/>
      <c r="OUE66" s="183"/>
      <c r="OUF66" s="183"/>
      <c r="OUG66" s="183"/>
      <c r="OUH66" s="183"/>
      <c r="OUI66" s="183"/>
      <c r="OUJ66" s="183"/>
      <c r="OUK66" s="183"/>
      <c r="OUL66" s="183"/>
      <c r="OUM66" s="183"/>
      <c r="OUN66" s="183"/>
      <c r="OUO66" s="183"/>
      <c r="OUP66" s="183"/>
      <c r="OUQ66" s="183"/>
      <c r="OUR66" s="183"/>
      <c r="OUS66" s="183"/>
      <c r="OUT66" s="183"/>
      <c r="OUU66" s="183"/>
      <c r="OUV66" s="183"/>
      <c r="OUW66" s="183"/>
      <c r="OUX66" s="183"/>
      <c r="OUY66" s="183"/>
      <c r="OUZ66" s="183"/>
      <c r="OVA66" s="183"/>
      <c r="OVB66" s="183"/>
      <c r="OVC66" s="183"/>
      <c r="OVD66" s="183"/>
      <c r="OVE66" s="183"/>
      <c r="OVF66" s="183"/>
      <c r="OVG66" s="183"/>
      <c r="OVH66" s="183"/>
      <c r="OVI66" s="183"/>
      <c r="OVJ66" s="183"/>
      <c r="OVK66" s="183"/>
      <c r="OVL66" s="183"/>
      <c r="OVM66" s="183"/>
      <c r="OVN66" s="183"/>
      <c r="OVO66" s="183"/>
      <c r="OVP66" s="183"/>
      <c r="OVQ66" s="183"/>
      <c r="OVR66" s="183"/>
      <c r="OVS66" s="183"/>
      <c r="OVT66" s="183"/>
      <c r="OVU66" s="183"/>
      <c r="OVV66" s="183"/>
      <c r="OVW66" s="183"/>
      <c r="OVX66" s="183"/>
      <c r="OVY66" s="183"/>
      <c r="OVZ66" s="183"/>
      <c r="OWA66" s="183"/>
      <c r="OWB66" s="183"/>
      <c r="OWC66" s="183"/>
      <c r="OWD66" s="183"/>
      <c r="OWE66" s="183"/>
      <c r="OWF66" s="183"/>
      <c r="OWG66" s="183"/>
      <c r="OWH66" s="183"/>
      <c r="OWI66" s="183"/>
      <c r="OWJ66" s="183"/>
      <c r="OWK66" s="183"/>
      <c r="OWL66" s="183"/>
      <c r="OWM66" s="183"/>
      <c r="OWN66" s="183"/>
      <c r="OWO66" s="183"/>
      <c r="OWP66" s="183"/>
      <c r="OWQ66" s="183"/>
      <c r="OWR66" s="183"/>
      <c r="OWS66" s="183"/>
      <c r="OWT66" s="183"/>
      <c r="OWU66" s="183"/>
      <c r="OWV66" s="183"/>
      <c r="OWW66" s="183"/>
      <c r="OWX66" s="183"/>
      <c r="OWY66" s="183"/>
      <c r="OWZ66" s="183"/>
      <c r="OXA66" s="183"/>
      <c r="OXB66" s="183"/>
      <c r="OXC66" s="183"/>
      <c r="OXD66" s="183"/>
      <c r="OXE66" s="183"/>
      <c r="OXF66" s="183"/>
      <c r="OXG66" s="183"/>
      <c r="OXH66" s="183"/>
      <c r="OXI66" s="183"/>
      <c r="OXJ66" s="183"/>
      <c r="OXK66" s="183"/>
      <c r="OXL66" s="183"/>
      <c r="OXM66" s="183"/>
      <c r="OXN66" s="183"/>
      <c r="OXO66" s="183"/>
      <c r="OXP66" s="183"/>
      <c r="OXQ66" s="183"/>
      <c r="OXR66" s="183"/>
      <c r="OXS66" s="183"/>
      <c r="OXT66" s="183"/>
      <c r="OXU66" s="183"/>
      <c r="OXV66" s="183"/>
      <c r="OXW66" s="183"/>
      <c r="OXX66" s="183"/>
      <c r="OXY66" s="183"/>
      <c r="OXZ66" s="183"/>
      <c r="OYA66" s="183"/>
      <c r="OYB66" s="183"/>
      <c r="OYC66" s="183"/>
      <c r="OYD66" s="183"/>
      <c r="OYE66" s="183"/>
      <c r="OYF66" s="183"/>
      <c r="OYG66" s="183"/>
      <c r="OYH66" s="183"/>
      <c r="OYI66" s="183"/>
      <c r="OYJ66" s="183"/>
      <c r="OYK66" s="183"/>
      <c r="OYL66" s="183"/>
      <c r="OYM66" s="183"/>
      <c r="OYN66" s="183"/>
      <c r="OYO66" s="183"/>
      <c r="OYP66" s="183"/>
      <c r="OYQ66" s="183"/>
      <c r="OYR66" s="183"/>
      <c r="OYS66" s="183"/>
      <c r="OYT66" s="183"/>
      <c r="OYU66" s="183"/>
      <c r="OYV66" s="183"/>
      <c r="OYW66" s="183"/>
      <c r="OYX66" s="183"/>
      <c r="OYY66" s="183"/>
      <c r="OYZ66" s="183"/>
      <c r="OZA66" s="183"/>
      <c r="OZB66" s="183"/>
      <c r="OZC66" s="183"/>
      <c r="OZD66" s="183"/>
      <c r="OZE66" s="183"/>
      <c r="OZF66" s="183"/>
      <c r="OZG66" s="183"/>
      <c r="OZH66" s="183"/>
      <c r="OZI66" s="183"/>
      <c r="OZJ66" s="183"/>
      <c r="OZK66" s="183"/>
      <c r="OZL66" s="183"/>
      <c r="OZM66" s="183"/>
      <c r="OZN66" s="183"/>
      <c r="OZO66" s="183"/>
      <c r="OZP66" s="183"/>
      <c r="OZQ66" s="183"/>
      <c r="OZR66" s="183"/>
      <c r="OZS66" s="183"/>
      <c r="OZT66" s="183"/>
      <c r="OZU66" s="183"/>
      <c r="OZV66" s="183"/>
      <c r="OZW66" s="183"/>
      <c r="OZX66" s="183"/>
      <c r="OZY66" s="183"/>
      <c r="OZZ66" s="183"/>
      <c r="PAA66" s="183"/>
      <c r="PAB66" s="183"/>
      <c r="PAC66" s="183"/>
      <c r="PAD66" s="183"/>
      <c r="PAE66" s="183"/>
      <c r="PAF66" s="183"/>
      <c r="PAG66" s="183"/>
      <c r="PAH66" s="183"/>
      <c r="PAI66" s="183"/>
      <c r="PAJ66" s="183"/>
      <c r="PAK66" s="183"/>
      <c r="PAL66" s="183"/>
      <c r="PAM66" s="183"/>
      <c r="PAN66" s="183"/>
      <c r="PAO66" s="183"/>
      <c r="PAP66" s="183"/>
      <c r="PAQ66" s="183"/>
      <c r="PAR66" s="183"/>
      <c r="PAS66" s="183"/>
      <c r="PAT66" s="183"/>
      <c r="PAU66" s="183"/>
      <c r="PAV66" s="183"/>
      <c r="PAW66" s="183"/>
      <c r="PAX66" s="183"/>
      <c r="PAY66" s="183"/>
      <c r="PAZ66" s="183"/>
      <c r="PBA66" s="183"/>
      <c r="PBB66" s="183"/>
      <c r="PBC66" s="183"/>
      <c r="PBD66" s="183"/>
      <c r="PBE66" s="183"/>
      <c r="PBF66" s="183"/>
      <c r="PBG66" s="183"/>
      <c r="PBH66" s="183"/>
      <c r="PBI66" s="183"/>
      <c r="PBJ66" s="183"/>
      <c r="PBK66" s="183"/>
      <c r="PBL66" s="183"/>
      <c r="PBM66" s="183"/>
      <c r="PBN66" s="183"/>
      <c r="PBO66" s="183"/>
      <c r="PBP66" s="183"/>
      <c r="PBQ66" s="183"/>
      <c r="PBR66" s="183"/>
      <c r="PBS66" s="183"/>
      <c r="PBT66" s="183"/>
      <c r="PBU66" s="183"/>
      <c r="PBV66" s="183"/>
      <c r="PBW66" s="183"/>
      <c r="PBX66" s="183"/>
      <c r="PBY66" s="183"/>
      <c r="PBZ66" s="183"/>
      <c r="PCA66" s="183"/>
      <c r="PCB66" s="183"/>
      <c r="PCC66" s="183"/>
      <c r="PCD66" s="183"/>
      <c r="PCE66" s="183"/>
      <c r="PCF66" s="183"/>
      <c r="PCG66" s="183"/>
      <c r="PCH66" s="183"/>
      <c r="PCI66" s="183"/>
      <c r="PCJ66" s="183"/>
      <c r="PCK66" s="183"/>
      <c r="PCL66" s="183"/>
      <c r="PCM66" s="183"/>
      <c r="PCN66" s="183"/>
      <c r="PCO66" s="183"/>
      <c r="PCP66" s="183"/>
      <c r="PCQ66" s="183"/>
      <c r="PCR66" s="183"/>
      <c r="PCS66" s="183"/>
      <c r="PCT66" s="183"/>
      <c r="PCU66" s="183"/>
      <c r="PCV66" s="183"/>
      <c r="PCW66" s="183"/>
      <c r="PCX66" s="183"/>
      <c r="PCY66" s="183"/>
      <c r="PCZ66" s="183"/>
      <c r="PDA66" s="183"/>
      <c r="PDB66" s="183"/>
      <c r="PDC66" s="183"/>
      <c r="PDD66" s="183"/>
      <c r="PDE66" s="183"/>
      <c r="PDF66" s="183"/>
      <c r="PDG66" s="183"/>
      <c r="PDH66" s="183"/>
      <c r="PDI66" s="183"/>
      <c r="PDJ66" s="183"/>
      <c r="PDK66" s="183"/>
      <c r="PDL66" s="183"/>
      <c r="PDM66" s="183"/>
      <c r="PDN66" s="183"/>
      <c r="PDO66" s="183"/>
      <c r="PDP66" s="183"/>
      <c r="PDQ66" s="183"/>
      <c r="PDR66" s="183"/>
      <c r="PDS66" s="183"/>
      <c r="PDT66" s="183"/>
      <c r="PDU66" s="183"/>
      <c r="PDV66" s="183"/>
      <c r="PDW66" s="183"/>
      <c r="PDX66" s="183"/>
      <c r="PDY66" s="183"/>
      <c r="PDZ66" s="183"/>
      <c r="PEA66" s="183"/>
      <c r="PEB66" s="183"/>
      <c r="PEC66" s="183"/>
      <c r="PED66" s="183"/>
      <c r="PEE66" s="183"/>
      <c r="PEF66" s="183"/>
      <c r="PEG66" s="183"/>
      <c r="PEH66" s="183"/>
      <c r="PEI66" s="183"/>
      <c r="PEJ66" s="183"/>
      <c r="PEK66" s="183"/>
      <c r="PEL66" s="183"/>
      <c r="PEM66" s="183"/>
      <c r="PEN66" s="183"/>
      <c r="PEO66" s="183"/>
      <c r="PEP66" s="183"/>
      <c r="PEQ66" s="183"/>
      <c r="PER66" s="183"/>
      <c r="PES66" s="183"/>
      <c r="PET66" s="183"/>
      <c r="PEU66" s="183"/>
      <c r="PEV66" s="183"/>
      <c r="PEW66" s="183"/>
      <c r="PEX66" s="183"/>
      <c r="PEY66" s="183"/>
      <c r="PEZ66" s="183"/>
      <c r="PFA66" s="183"/>
      <c r="PFB66" s="183"/>
      <c r="PFC66" s="183"/>
      <c r="PFD66" s="183"/>
      <c r="PFE66" s="183"/>
      <c r="PFF66" s="183"/>
      <c r="PFG66" s="183"/>
      <c r="PFH66" s="183"/>
      <c r="PFI66" s="183"/>
      <c r="PFJ66" s="183"/>
      <c r="PFK66" s="183"/>
      <c r="PFL66" s="183"/>
      <c r="PFM66" s="183"/>
      <c r="PFN66" s="183"/>
      <c r="PFO66" s="183"/>
      <c r="PFP66" s="183"/>
      <c r="PFQ66" s="183"/>
      <c r="PFR66" s="183"/>
      <c r="PFS66" s="183"/>
      <c r="PFT66" s="183"/>
      <c r="PFU66" s="183"/>
      <c r="PFV66" s="183"/>
      <c r="PFW66" s="183"/>
      <c r="PFX66" s="183"/>
      <c r="PFY66" s="183"/>
      <c r="PFZ66" s="183"/>
      <c r="PGA66" s="183"/>
      <c r="PGB66" s="183"/>
      <c r="PGC66" s="183"/>
      <c r="PGD66" s="183"/>
      <c r="PGE66" s="183"/>
      <c r="PGF66" s="183"/>
      <c r="PGG66" s="183"/>
      <c r="PGH66" s="183"/>
      <c r="PGI66" s="183"/>
      <c r="PGJ66" s="183"/>
      <c r="PGK66" s="183"/>
      <c r="PGL66" s="183"/>
      <c r="PGM66" s="183"/>
      <c r="PGN66" s="183"/>
      <c r="PGO66" s="183"/>
      <c r="PGP66" s="183"/>
      <c r="PGQ66" s="183"/>
      <c r="PGR66" s="183"/>
      <c r="PGS66" s="183"/>
      <c r="PGT66" s="183"/>
      <c r="PGU66" s="183"/>
      <c r="PGV66" s="183"/>
      <c r="PGW66" s="183"/>
      <c r="PGX66" s="183"/>
      <c r="PGY66" s="183"/>
      <c r="PGZ66" s="183"/>
      <c r="PHA66" s="183"/>
      <c r="PHB66" s="183"/>
      <c r="PHC66" s="183"/>
      <c r="PHD66" s="183"/>
      <c r="PHE66" s="183"/>
      <c r="PHF66" s="183"/>
      <c r="PHG66" s="183"/>
      <c r="PHH66" s="183"/>
      <c r="PHI66" s="183"/>
      <c r="PHJ66" s="183"/>
      <c r="PHK66" s="183"/>
      <c r="PHL66" s="183"/>
      <c r="PHM66" s="183"/>
      <c r="PHN66" s="183"/>
      <c r="PHO66" s="183"/>
      <c r="PHP66" s="183"/>
      <c r="PHQ66" s="183"/>
      <c r="PHR66" s="183"/>
      <c r="PHS66" s="183"/>
      <c r="PHT66" s="183"/>
      <c r="PHU66" s="183"/>
      <c r="PHV66" s="183"/>
      <c r="PHW66" s="183"/>
      <c r="PHX66" s="183"/>
      <c r="PHY66" s="183"/>
      <c r="PHZ66" s="183"/>
      <c r="PIA66" s="183"/>
      <c r="PIB66" s="183"/>
      <c r="PIC66" s="183"/>
      <c r="PID66" s="183"/>
      <c r="PIE66" s="183"/>
      <c r="PIF66" s="183"/>
      <c r="PIG66" s="183"/>
      <c r="PIH66" s="183"/>
      <c r="PII66" s="183"/>
      <c r="PIJ66" s="183"/>
      <c r="PIK66" s="183"/>
      <c r="PIL66" s="183"/>
      <c r="PIM66" s="183"/>
      <c r="PIN66" s="183"/>
      <c r="PIO66" s="183"/>
      <c r="PIP66" s="183"/>
      <c r="PIQ66" s="183"/>
      <c r="PIR66" s="183"/>
      <c r="PIS66" s="183"/>
      <c r="PIT66" s="183"/>
      <c r="PIU66" s="183"/>
      <c r="PIV66" s="183"/>
      <c r="PIW66" s="183"/>
      <c r="PIX66" s="183"/>
      <c r="PIY66" s="183"/>
      <c r="PIZ66" s="183"/>
      <c r="PJA66" s="183"/>
      <c r="PJB66" s="183"/>
      <c r="PJC66" s="183"/>
      <c r="PJD66" s="183"/>
      <c r="PJE66" s="183"/>
      <c r="PJF66" s="183"/>
      <c r="PJG66" s="183"/>
      <c r="PJH66" s="183"/>
      <c r="PJI66" s="183"/>
      <c r="PJJ66" s="183"/>
      <c r="PJK66" s="183"/>
      <c r="PJL66" s="183"/>
      <c r="PJM66" s="183"/>
      <c r="PJN66" s="183"/>
      <c r="PJO66" s="183"/>
      <c r="PJP66" s="183"/>
      <c r="PJQ66" s="183"/>
      <c r="PJR66" s="183"/>
      <c r="PJS66" s="183"/>
      <c r="PJT66" s="183"/>
      <c r="PJU66" s="183"/>
      <c r="PJV66" s="183"/>
      <c r="PJW66" s="183"/>
      <c r="PJX66" s="183"/>
      <c r="PJY66" s="183"/>
      <c r="PJZ66" s="183"/>
      <c r="PKA66" s="183"/>
      <c r="PKB66" s="183"/>
      <c r="PKC66" s="183"/>
      <c r="PKD66" s="183"/>
      <c r="PKE66" s="183"/>
      <c r="PKF66" s="183"/>
      <c r="PKG66" s="183"/>
      <c r="PKH66" s="183"/>
      <c r="PKI66" s="183"/>
      <c r="PKJ66" s="183"/>
      <c r="PKK66" s="183"/>
      <c r="PKL66" s="183"/>
      <c r="PKM66" s="183"/>
      <c r="PKN66" s="183"/>
      <c r="PKO66" s="183"/>
      <c r="PKP66" s="183"/>
      <c r="PKQ66" s="183"/>
      <c r="PKR66" s="183"/>
      <c r="PKS66" s="183"/>
      <c r="PKT66" s="183"/>
      <c r="PKU66" s="183"/>
      <c r="PKV66" s="183"/>
      <c r="PKW66" s="183"/>
      <c r="PKX66" s="183"/>
      <c r="PKY66" s="183"/>
      <c r="PKZ66" s="183"/>
      <c r="PLA66" s="183"/>
      <c r="PLB66" s="183"/>
      <c r="PLC66" s="183"/>
      <c r="PLD66" s="183"/>
      <c r="PLE66" s="183"/>
      <c r="PLF66" s="183"/>
      <c r="PLG66" s="183"/>
      <c r="PLH66" s="183"/>
      <c r="PLI66" s="183"/>
      <c r="PLJ66" s="183"/>
      <c r="PLK66" s="183"/>
      <c r="PLL66" s="183"/>
      <c r="PLM66" s="183"/>
      <c r="PLN66" s="183"/>
      <c r="PLO66" s="183"/>
      <c r="PLP66" s="183"/>
      <c r="PLQ66" s="183"/>
      <c r="PLR66" s="183"/>
      <c r="PLS66" s="183"/>
      <c r="PLT66" s="183"/>
      <c r="PLU66" s="183"/>
      <c r="PLV66" s="183"/>
      <c r="PLW66" s="183"/>
      <c r="PLX66" s="183"/>
      <c r="PLY66" s="183"/>
      <c r="PLZ66" s="183"/>
      <c r="PMA66" s="183"/>
      <c r="PMB66" s="183"/>
      <c r="PMC66" s="183"/>
      <c r="PMD66" s="183"/>
      <c r="PME66" s="183"/>
      <c r="PMF66" s="183"/>
      <c r="PMG66" s="183"/>
      <c r="PMH66" s="183"/>
      <c r="PMI66" s="183"/>
      <c r="PMJ66" s="183"/>
      <c r="PMK66" s="183"/>
      <c r="PML66" s="183"/>
      <c r="PMM66" s="183"/>
      <c r="PMN66" s="183"/>
      <c r="PMO66" s="183"/>
      <c r="PMP66" s="183"/>
      <c r="PMQ66" s="183"/>
      <c r="PMR66" s="183"/>
      <c r="PMS66" s="183"/>
      <c r="PMT66" s="183"/>
      <c r="PMU66" s="183"/>
      <c r="PMV66" s="183"/>
      <c r="PMW66" s="183"/>
      <c r="PMX66" s="183"/>
      <c r="PMY66" s="183"/>
      <c r="PMZ66" s="183"/>
      <c r="PNA66" s="183"/>
      <c r="PNB66" s="183"/>
      <c r="PNC66" s="183"/>
      <c r="PND66" s="183"/>
      <c r="PNE66" s="183"/>
      <c r="PNF66" s="183"/>
      <c r="PNG66" s="183"/>
      <c r="PNH66" s="183"/>
      <c r="PNI66" s="183"/>
      <c r="PNJ66" s="183"/>
      <c r="PNK66" s="183"/>
      <c r="PNL66" s="183"/>
      <c r="PNM66" s="183"/>
      <c r="PNN66" s="183"/>
      <c r="PNO66" s="183"/>
      <c r="PNP66" s="183"/>
      <c r="PNQ66" s="183"/>
      <c r="PNR66" s="183"/>
      <c r="PNS66" s="183"/>
      <c r="PNT66" s="183"/>
      <c r="PNU66" s="183"/>
      <c r="PNV66" s="183"/>
      <c r="PNW66" s="183"/>
      <c r="PNX66" s="183"/>
      <c r="PNY66" s="183"/>
      <c r="PNZ66" s="183"/>
      <c r="POA66" s="183"/>
      <c r="POB66" s="183"/>
      <c r="POC66" s="183"/>
      <c r="POD66" s="183"/>
      <c r="POE66" s="183"/>
      <c r="POF66" s="183"/>
      <c r="POG66" s="183"/>
      <c r="POH66" s="183"/>
      <c r="POI66" s="183"/>
      <c r="POJ66" s="183"/>
      <c r="POK66" s="183"/>
      <c r="POL66" s="183"/>
      <c r="POM66" s="183"/>
      <c r="PON66" s="183"/>
      <c r="POO66" s="183"/>
      <c r="POP66" s="183"/>
      <c r="POQ66" s="183"/>
      <c r="POR66" s="183"/>
      <c r="POS66" s="183"/>
      <c r="POT66" s="183"/>
      <c r="POU66" s="183"/>
      <c r="POV66" s="183"/>
      <c r="POW66" s="183"/>
      <c r="POX66" s="183"/>
      <c r="POY66" s="183"/>
      <c r="POZ66" s="183"/>
      <c r="PPA66" s="183"/>
      <c r="PPB66" s="183"/>
      <c r="PPC66" s="183"/>
      <c r="PPD66" s="183"/>
      <c r="PPE66" s="183"/>
      <c r="PPF66" s="183"/>
      <c r="PPG66" s="183"/>
      <c r="PPH66" s="183"/>
      <c r="PPI66" s="183"/>
      <c r="PPJ66" s="183"/>
      <c r="PPK66" s="183"/>
      <c r="PPL66" s="183"/>
      <c r="PPM66" s="183"/>
      <c r="PPN66" s="183"/>
      <c r="PPO66" s="183"/>
      <c r="PPP66" s="183"/>
      <c r="PPQ66" s="183"/>
      <c r="PPR66" s="183"/>
      <c r="PPS66" s="183"/>
      <c r="PPT66" s="183"/>
      <c r="PPU66" s="183"/>
      <c r="PPV66" s="183"/>
      <c r="PPW66" s="183"/>
      <c r="PPX66" s="183"/>
      <c r="PPY66" s="183"/>
      <c r="PPZ66" s="183"/>
      <c r="PQA66" s="183"/>
      <c r="PQB66" s="183"/>
      <c r="PQC66" s="183"/>
      <c r="PQD66" s="183"/>
      <c r="PQE66" s="183"/>
      <c r="PQF66" s="183"/>
      <c r="PQG66" s="183"/>
      <c r="PQH66" s="183"/>
      <c r="PQI66" s="183"/>
      <c r="PQJ66" s="183"/>
      <c r="PQK66" s="183"/>
      <c r="PQL66" s="183"/>
      <c r="PQM66" s="183"/>
      <c r="PQN66" s="183"/>
      <c r="PQO66" s="183"/>
      <c r="PQP66" s="183"/>
      <c r="PQQ66" s="183"/>
      <c r="PQR66" s="183"/>
      <c r="PQS66" s="183"/>
      <c r="PQT66" s="183"/>
      <c r="PQU66" s="183"/>
      <c r="PQV66" s="183"/>
      <c r="PQW66" s="183"/>
      <c r="PQX66" s="183"/>
      <c r="PQY66" s="183"/>
      <c r="PQZ66" s="183"/>
      <c r="PRA66" s="183"/>
      <c r="PRB66" s="183"/>
      <c r="PRC66" s="183"/>
      <c r="PRD66" s="183"/>
      <c r="PRE66" s="183"/>
      <c r="PRF66" s="183"/>
      <c r="PRG66" s="183"/>
      <c r="PRH66" s="183"/>
      <c r="PRI66" s="183"/>
      <c r="PRJ66" s="183"/>
      <c r="PRK66" s="183"/>
      <c r="PRL66" s="183"/>
      <c r="PRM66" s="183"/>
      <c r="PRN66" s="183"/>
      <c r="PRO66" s="183"/>
      <c r="PRP66" s="183"/>
      <c r="PRQ66" s="183"/>
      <c r="PRR66" s="183"/>
      <c r="PRS66" s="183"/>
      <c r="PRT66" s="183"/>
      <c r="PRU66" s="183"/>
      <c r="PRV66" s="183"/>
      <c r="PRW66" s="183"/>
      <c r="PRX66" s="183"/>
      <c r="PRY66" s="183"/>
      <c r="PRZ66" s="183"/>
      <c r="PSA66" s="183"/>
      <c r="PSB66" s="183"/>
      <c r="PSC66" s="183"/>
      <c r="PSD66" s="183"/>
      <c r="PSE66" s="183"/>
      <c r="PSF66" s="183"/>
      <c r="PSG66" s="183"/>
      <c r="PSH66" s="183"/>
      <c r="PSI66" s="183"/>
      <c r="PSJ66" s="183"/>
      <c r="PSK66" s="183"/>
      <c r="PSL66" s="183"/>
      <c r="PSM66" s="183"/>
      <c r="PSN66" s="183"/>
      <c r="PSO66" s="183"/>
      <c r="PSP66" s="183"/>
      <c r="PSQ66" s="183"/>
      <c r="PSR66" s="183"/>
      <c r="PSS66" s="183"/>
      <c r="PST66" s="183"/>
      <c r="PSU66" s="183"/>
      <c r="PSV66" s="183"/>
      <c r="PSW66" s="183"/>
      <c r="PSX66" s="183"/>
      <c r="PSY66" s="183"/>
      <c r="PSZ66" s="183"/>
      <c r="PTA66" s="183"/>
      <c r="PTB66" s="183"/>
      <c r="PTC66" s="183"/>
      <c r="PTD66" s="183"/>
      <c r="PTE66" s="183"/>
      <c r="PTF66" s="183"/>
      <c r="PTG66" s="183"/>
      <c r="PTH66" s="183"/>
      <c r="PTI66" s="183"/>
      <c r="PTJ66" s="183"/>
      <c r="PTK66" s="183"/>
      <c r="PTL66" s="183"/>
      <c r="PTM66" s="183"/>
      <c r="PTN66" s="183"/>
      <c r="PTO66" s="183"/>
      <c r="PTP66" s="183"/>
      <c r="PTQ66" s="183"/>
      <c r="PTR66" s="183"/>
      <c r="PTS66" s="183"/>
      <c r="PTT66" s="183"/>
      <c r="PTU66" s="183"/>
      <c r="PTV66" s="183"/>
      <c r="PTW66" s="183"/>
      <c r="PTX66" s="183"/>
      <c r="PTY66" s="183"/>
      <c r="PTZ66" s="183"/>
      <c r="PUA66" s="183"/>
      <c r="PUB66" s="183"/>
      <c r="PUC66" s="183"/>
      <c r="PUD66" s="183"/>
      <c r="PUE66" s="183"/>
      <c r="PUF66" s="183"/>
      <c r="PUG66" s="183"/>
      <c r="PUH66" s="183"/>
      <c r="PUI66" s="183"/>
      <c r="PUJ66" s="183"/>
      <c r="PUK66" s="183"/>
      <c r="PUL66" s="183"/>
      <c r="PUM66" s="183"/>
      <c r="PUN66" s="183"/>
      <c r="PUO66" s="183"/>
      <c r="PUP66" s="183"/>
      <c r="PUQ66" s="183"/>
      <c r="PUR66" s="183"/>
      <c r="PUS66" s="183"/>
      <c r="PUT66" s="183"/>
      <c r="PUU66" s="183"/>
      <c r="PUV66" s="183"/>
      <c r="PUW66" s="183"/>
      <c r="PUX66" s="183"/>
      <c r="PUY66" s="183"/>
      <c r="PUZ66" s="183"/>
      <c r="PVA66" s="183"/>
      <c r="PVB66" s="183"/>
      <c r="PVC66" s="183"/>
      <c r="PVD66" s="183"/>
      <c r="PVE66" s="183"/>
      <c r="PVF66" s="183"/>
      <c r="PVG66" s="183"/>
      <c r="PVH66" s="183"/>
      <c r="PVI66" s="183"/>
      <c r="PVJ66" s="183"/>
      <c r="PVK66" s="183"/>
      <c r="PVL66" s="183"/>
      <c r="PVM66" s="183"/>
      <c r="PVN66" s="183"/>
      <c r="PVO66" s="183"/>
      <c r="PVP66" s="183"/>
      <c r="PVQ66" s="183"/>
      <c r="PVR66" s="183"/>
      <c r="PVS66" s="183"/>
      <c r="PVT66" s="183"/>
      <c r="PVU66" s="183"/>
      <c r="PVV66" s="183"/>
      <c r="PVW66" s="183"/>
      <c r="PVX66" s="183"/>
      <c r="PVY66" s="183"/>
      <c r="PVZ66" s="183"/>
      <c r="PWA66" s="183"/>
      <c r="PWB66" s="183"/>
      <c r="PWC66" s="183"/>
      <c r="PWD66" s="183"/>
      <c r="PWE66" s="183"/>
      <c r="PWF66" s="183"/>
      <c r="PWG66" s="183"/>
      <c r="PWH66" s="183"/>
      <c r="PWI66" s="183"/>
      <c r="PWJ66" s="183"/>
      <c r="PWK66" s="183"/>
      <c r="PWL66" s="183"/>
      <c r="PWM66" s="183"/>
      <c r="PWN66" s="183"/>
      <c r="PWO66" s="183"/>
      <c r="PWP66" s="183"/>
      <c r="PWQ66" s="183"/>
      <c r="PWR66" s="183"/>
      <c r="PWS66" s="183"/>
      <c r="PWT66" s="183"/>
      <c r="PWU66" s="183"/>
      <c r="PWV66" s="183"/>
      <c r="PWW66" s="183"/>
      <c r="PWX66" s="183"/>
      <c r="PWY66" s="183"/>
      <c r="PWZ66" s="183"/>
      <c r="PXA66" s="183"/>
      <c r="PXB66" s="183"/>
      <c r="PXC66" s="183"/>
      <c r="PXD66" s="183"/>
      <c r="PXE66" s="183"/>
      <c r="PXF66" s="183"/>
      <c r="PXG66" s="183"/>
      <c r="PXH66" s="183"/>
      <c r="PXI66" s="183"/>
      <c r="PXJ66" s="183"/>
      <c r="PXK66" s="183"/>
      <c r="PXL66" s="183"/>
      <c r="PXM66" s="183"/>
      <c r="PXN66" s="183"/>
      <c r="PXO66" s="183"/>
      <c r="PXP66" s="183"/>
      <c r="PXQ66" s="183"/>
      <c r="PXR66" s="183"/>
      <c r="PXS66" s="183"/>
      <c r="PXT66" s="183"/>
      <c r="PXU66" s="183"/>
      <c r="PXV66" s="183"/>
      <c r="PXW66" s="183"/>
      <c r="PXX66" s="183"/>
      <c r="PXY66" s="183"/>
      <c r="PXZ66" s="183"/>
      <c r="PYA66" s="183"/>
      <c r="PYB66" s="183"/>
      <c r="PYC66" s="183"/>
      <c r="PYD66" s="183"/>
      <c r="PYE66" s="183"/>
      <c r="PYF66" s="183"/>
      <c r="PYG66" s="183"/>
      <c r="PYH66" s="183"/>
      <c r="PYI66" s="183"/>
      <c r="PYJ66" s="183"/>
      <c r="PYK66" s="183"/>
      <c r="PYL66" s="183"/>
      <c r="PYM66" s="183"/>
      <c r="PYN66" s="183"/>
      <c r="PYO66" s="183"/>
      <c r="PYP66" s="183"/>
      <c r="PYQ66" s="183"/>
      <c r="PYR66" s="183"/>
      <c r="PYS66" s="183"/>
      <c r="PYT66" s="183"/>
      <c r="PYU66" s="183"/>
      <c r="PYV66" s="183"/>
      <c r="PYW66" s="183"/>
      <c r="PYX66" s="183"/>
      <c r="PYY66" s="183"/>
      <c r="PYZ66" s="183"/>
      <c r="PZA66" s="183"/>
      <c r="PZB66" s="183"/>
      <c r="PZC66" s="183"/>
      <c r="PZD66" s="183"/>
      <c r="PZE66" s="183"/>
      <c r="PZF66" s="183"/>
      <c r="PZG66" s="183"/>
      <c r="PZH66" s="183"/>
      <c r="PZI66" s="183"/>
      <c r="PZJ66" s="183"/>
      <c r="PZK66" s="183"/>
      <c r="PZL66" s="183"/>
      <c r="PZM66" s="183"/>
      <c r="PZN66" s="183"/>
      <c r="PZO66" s="183"/>
      <c r="PZP66" s="183"/>
      <c r="PZQ66" s="183"/>
      <c r="PZR66" s="183"/>
      <c r="PZS66" s="183"/>
      <c r="PZT66" s="183"/>
      <c r="PZU66" s="183"/>
      <c r="PZV66" s="183"/>
      <c r="PZW66" s="183"/>
      <c r="PZX66" s="183"/>
      <c r="PZY66" s="183"/>
      <c r="PZZ66" s="183"/>
      <c r="QAA66" s="183"/>
      <c r="QAB66" s="183"/>
      <c r="QAC66" s="183"/>
      <c r="QAD66" s="183"/>
      <c r="QAE66" s="183"/>
      <c r="QAF66" s="183"/>
      <c r="QAG66" s="183"/>
      <c r="QAH66" s="183"/>
      <c r="QAI66" s="183"/>
      <c r="QAJ66" s="183"/>
      <c r="QAK66" s="183"/>
      <c r="QAL66" s="183"/>
      <c r="QAM66" s="183"/>
      <c r="QAN66" s="183"/>
      <c r="QAO66" s="183"/>
      <c r="QAP66" s="183"/>
      <c r="QAQ66" s="183"/>
      <c r="QAR66" s="183"/>
      <c r="QAS66" s="183"/>
      <c r="QAT66" s="183"/>
      <c r="QAU66" s="183"/>
      <c r="QAV66" s="183"/>
      <c r="QAW66" s="183"/>
      <c r="QAX66" s="183"/>
      <c r="QAY66" s="183"/>
      <c r="QAZ66" s="183"/>
      <c r="QBA66" s="183"/>
      <c r="QBB66" s="183"/>
      <c r="QBC66" s="183"/>
      <c r="QBD66" s="183"/>
      <c r="QBE66" s="183"/>
      <c r="QBF66" s="183"/>
      <c r="QBG66" s="183"/>
      <c r="QBH66" s="183"/>
      <c r="QBI66" s="183"/>
      <c r="QBJ66" s="183"/>
      <c r="QBK66" s="183"/>
      <c r="QBL66" s="183"/>
      <c r="QBM66" s="183"/>
      <c r="QBN66" s="183"/>
      <c r="QBO66" s="183"/>
      <c r="QBP66" s="183"/>
      <c r="QBQ66" s="183"/>
      <c r="QBR66" s="183"/>
      <c r="QBS66" s="183"/>
      <c r="QBT66" s="183"/>
      <c r="QBU66" s="183"/>
      <c r="QBV66" s="183"/>
      <c r="QBW66" s="183"/>
      <c r="QBX66" s="183"/>
      <c r="QBY66" s="183"/>
      <c r="QBZ66" s="183"/>
      <c r="QCA66" s="183"/>
      <c r="QCB66" s="183"/>
      <c r="QCC66" s="183"/>
      <c r="QCD66" s="183"/>
      <c r="QCE66" s="183"/>
      <c r="QCF66" s="183"/>
      <c r="QCG66" s="183"/>
      <c r="QCH66" s="183"/>
      <c r="QCI66" s="183"/>
      <c r="QCJ66" s="183"/>
      <c r="QCK66" s="183"/>
      <c r="QCL66" s="183"/>
      <c r="QCM66" s="183"/>
      <c r="QCN66" s="183"/>
      <c r="QCO66" s="183"/>
      <c r="QCP66" s="183"/>
      <c r="QCQ66" s="183"/>
      <c r="QCR66" s="183"/>
      <c r="QCS66" s="183"/>
      <c r="QCT66" s="183"/>
      <c r="QCU66" s="183"/>
      <c r="QCV66" s="183"/>
      <c r="QCW66" s="183"/>
      <c r="QCX66" s="183"/>
      <c r="QCY66" s="183"/>
      <c r="QCZ66" s="183"/>
      <c r="QDA66" s="183"/>
      <c r="QDB66" s="183"/>
      <c r="QDC66" s="183"/>
      <c r="QDD66" s="183"/>
      <c r="QDE66" s="183"/>
      <c r="QDF66" s="183"/>
      <c r="QDG66" s="183"/>
      <c r="QDH66" s="183"/>
      <c r="QDI66" s="183"/>
      <c r="QDJ66" s="183"/>
      <c r="QDK66" s="183"/>
      <c r="QDL66" s="183"/>
      <c r="QDM66" s="183"/>
      <c r="QDN66" s="183"/>
      <c r="QDO66" s="183"/>
      <c r="QDP66" s="183"/>
      <c r="QDQ66" s="183"/>
      <c r="QDR66" s="183"/>
      <c r="QDS66" s="183"/>
      <c r="QDT66" s="183"/>
      <c r="QDU66" s="183"/>
      <c r="QDV66" s="183"/>
      <c r="QDW66" s="183"/>
      <c r="QDX66" s="183"/>
      <c r="QDY66" s="183"/>
      <c r="QDZ66" s="183"/>
      <c r="QEA66" s="183"/>
      <c r="QEB66" s="183"/>
      <c r="QEC66" s="183"/>
      <c r="QED66" s="183"/>
      <c r="QEE66" s="183"/>
      <c r="QEF66" s="183"/>
      <c r="QEG66" s="183"/>
      <c r="QEH66" s="183"/>
      <c r="QEI66" s="183"/>
      <c r="QEJ66" s="183"/>
      <c r="QEK66" s="183"/>
      <c r="QEL66" s="183"/>
      <c r="QEM66" s="183"/>
      <c r="QEN66" s="183"/>
      <c r="QEO66" s="183"/>
      <c r="QEP66" s="183"/>
      <c r="QEQ66" s="183"/>
      <c r="QER66" s="183"/>
      <c r="QES66" s="183"/>
      <c r="QET66" s="183"/>
      <c r="QEU66" s="183"/>
      <c r="QEV66" s="183"/>
      <c r="QEW66" s="183"/>
      <c r="QEX66" s="183"/>
      <c r="QEY66" s="183"/>
      <c r="QEZ66" s="183"/>
      <c r="QFA66" s="183"/>
      <c r="QFB66" s="183"/>
      <c r="QFC66" s="183"/>
      <c r="QFD66" s="183"/>
      <c r="QFE66" s="183"/>
      <c r="QFF66" s="183"/>
      <c r="QFG66" s="183"/>
      <c r="QFH66" s="183"/>
      <c r="QFI66" s="183"/>
      <c r="QFJ66" s="183"/>
      <c r="QFK66" s="183"/>
      <c r="QFL66" s="183"/>
      <c r="QFM66" s="183"/>
      <c r="QFN66" s="183"/>
      <c r="QFO66" s="183"/>
      <c r="QFP66" s="183"/>
      <c r="QFQ66" s="183"/>
      <c r="QFR66" s="183"/>
      <c r="QFS66" s="183"/>
      <c r="QFT66" s="183"/>
      <c r="QFU66" s="183"/>
      <c r="QFV66" s="183"/>
      <c r="QFW66" s="183"/>
      <c r="QFX66" s="183"/>
      <c r="QFY66" s="183"/>
      <c r="QFZ66" s="183"/>
      <c r="QGA66" s="183"/>
      <c r="QGB66" s="183"/>
      <c r="QGC66" s="183"/>
      <c r="QGD66" s="183"/>
      <c r="QGE66" s="183"/>
      <c r="QGF66" s="183"/>
      <c r="QGG66" s="183"/>
      <c r="QGH66" s="183"/>
      <c r="QGI66" s="183"/>
      <c r="QGJ66" s="183"/>
      <c r="QGK66" s="183"/>
      <c r="QGL66" s="183"/>
      <c r="QGM66" s="183"/>
      <c r="QGN66" s="183"/>
      <c r="QGO66" s="183"/>
      <c r="QGP66" s="183"/>
      <c r="QGQ66" s="183"/>
      <c r="QGR66" s="183"/>
      <c r="QGS66" s="183"/>
      <c r="QGT66" s="183"/>
      <c r="QGU66" s="183"/>
      <c r="QGV66" s="183"/>
      <c r="QGW66" s="183"/>
      <c r="QGX66" s="183"/>
      <c r="QGY66" s="183"/>
      <c r="QGZ66" s="183"/>
      <c r="QHA66" s="183"/>
      <c r="QHB66" s="183"/>
      <c r="QHC66" s="183"/>
      <c r="QHD66" s="183"/>
      <c r="QHE66" s="183"/>
      <c r="QHF66" s="183"/>
      <c r="QHG66" s="183"/>
      <c r="QHH66" s="183"/>
      <c r="QHI66" s="183"/>
      <c r="QHJ66" s="183"/>
      <c r="QHK66" s="183"/>
      <c r="QHL66" s="183"/>
      <c r="QHM66" s="183"/>
      <c r="QHN66" s="183"/>
      <c r="QHO66" s="183"/>
      <c r="QHP66" s="183"/>
      <c r="QHQ66" s="183"/>
      <c r="QHR66" s="183"/>
      <c r="QHS66" s="183"/>
      <c r="QHT66" s="183"/>
      <c r="QHU66" s="183"/>
      <c r="QHV66" s="183"/>
      <c r="QHW66" s="183"/>
      <c r="QHX66" s="183"/>
      <c r="QHY66" s="183"/>
      <c r="QHZ66" s="183"/>
      <c r="QIA66" s="183"/>
      <c r="QIB66" s="183"/>
      <c r="QIC66" s="183"/>
      <c r="QID66" s="183"/>
      <c r="QIE66" s="183"/>
      <c r="QIF66" s="183"/>
      <c r="QIG66" s="183"/>
      <c r="QIH66" s="183"/>
      <c r="QII66" s="183"/>
      <c r="QIJ66" s="183"/>
      <c r="QIK66" s="183"/>
      <c r="QIL66" s="183"/>
      <c r="QIM66" s="183"/>
      <c r="QIN66" s="183"/>
      <c r="QIO66" s="183"/>
      <c r="QIP66" s="183"/>
      <c r="QIQ66" s="183"/>
      <c r="QIR66" s="183"/>
      <c r="QIS66" s="183"/>
      <c r="QIT66" s="183"/>
      <c r="QIU66" s="183"/>
      <c r="QIV66" s="183"/>
      <c r="QIW66" s="183"/>
      <c r="QIX66" s="183"/>
      <c r="QIY66" s="183"/>
      <c r="QIZ66" s="183"/>
      <c r="QJA66" s="183"/>
      <c r="QJB66" s="183"/>
      <c r="QJC66" s="183"/>
      <c r="QJD66" s="183"/>
      <c r="QJE66" s="183"/>
      <c r="QJF66" s="183"/>
      <c r="QJG66" s="183"/>
      <c r="QJH66" s="183"/>
      <c r="QJI66" s="183"/>
      <c r="QJJ66" s="183"/>
      <c r="QJK66" s="183"/>
      <c r="QJL66" s="183"/>
      <c r="QJM66" s="183"/>
      <c r="QJN66" s="183"/>
      <c r="QJO66" s="183"/>
      <c r="QJP66" s="183"/>
      <c r="QJQ66" s="183"/>
      <c r="QJR66" s="183"/>
      <c r="QJS66" s="183"/>
      <c r="QJT66" s="183"/>
      <c r="QJU66" s="183"/>
      <c r="QJV66" s="183"/>
      <c r="QJW66" s="183"/>
      <c r="QJX66" s="183"/>
      <c r="QJY66" s="183"/>
      <c r="QJZ66" s="183"/>
      <c r="QKA66" s="183"/>
      <c r="QKB66" s="183"/>
      <c r="QKC66" s="183"/>
      <c r="QKD66" s="183"/>
      <c r="QKE66" s="183"/>
      <c r="QKF66" s="183"/>
      <c r="QKG66" s="183"/>
      <c r="QKH66" s="183"/>
      <c r="QKI66" s="183"/>
      <c r="QKJ66" s="183"/>
      <c r="QKK66" s="183"/>
      <c r="QKL66" s="183"/>
      <c r="QKM66" s="183"/>
      <c r="QKN66" s="183"/>
      <c r="QKO66" s="183"/>
      <c r="QKP66" s="183"/>
      <c r="QKQ66" s="183"/>
      <c r="QKR66" s="183"/>
      <c r="QKS66" s="183"/>
      <c r="QKT66" s="183"/>
      <c r="QKU66" s="183"/>
      <c r="QKV66" s="183"/>
      <c r="QKW66" s="183"/>
      <c r="QKX66" s="183"/>
      <c r="QKY66" s="183"/>
      <c r="QKZ66" s="183"/>
      <c r="QLA66" s="183"/>
      <c r="QLB66" s="183"/>
      <c r="QLC66" s="183"/>
      <c r="QLD66" s="183"/>
      <c r="QLE66" s="183"/>
      <c r="QLF66" s="183"/>
      <c r="QLG66" s="183"/>
      <c r="QLH66" s="183"/>
      <c r="QLI66" s="183"/>
      <c r="QLJ66" s="183"/>
      <c r="QLK66" s="183"/>
      <c r="QLL66" s="183"/>
      <c r="QLM66" s="183"/>
      <c r="QLN66" s="183"/>
      <c r="QLO66" s="183"/>
      <c r="QLP66" s="183"/>
      <c r="QLQ66" s="183"/>
      <c r="QLR66" s="183"/>
      <c r="QLS66" s="183"/>
      <c r="QLT66" s="183"/>
      <c r="QLU66" s="183"/>
      <c r="QLV66" s="183"/>
      <c r="QLW66" s="183"/>
      <c r="QLX66" s="183"/>
      <c r="QLY66" s="183"/>
      <c r="QLZ66" s="183"/>
      <c r="QMA66" s="183"/>
      <c r="QMB66" s="183"/>
      <c r="QMC66" s="183"/>
      <c r="QMD66" s="183"/>
      <c r="QME66" s="183"/>
      <c r="QMF66" s="183"/>
      <c r="QMG66" s="183"/>
      <c r="QMH66" s="183"/>
      <c r="QMI66" s="183"/>
      <c r="QMJ66" s="183"/>
      <c r="QMK66" s="183"/>
      <c r="QML66" s="183"/>
      <c r="QMM66" s="183"/>
      <c r="QMN66" s="183"/>
      <c r="QMO66" s="183"/>
      <c r="QMP66" s="183"/>
      <c r="QMQ66" s="183"/>
      <c r="QMR66" s="183"/>
      <c r="QMS66" s="183"/>
      <c r="QMT66" s="183"/>
      <c r="QMU66" s="183"/>
      <c r="QMV66" s="183"/>
      <c r="QMW66" s="183"/>
      <c r="QMX66" s="183"/>
      <c r="QMY66" s="183"/>
      <c r="QMZ66" s="183"/>
      <c r="QNA66" s="183"/>
      <c r="QNB66" s="183"/>
      <c r="QNC66" s="183"/>
      <c r="QND66" s="183"/>
      <c r="QNE66" s="183"/>
      <c r="QNF66" s="183"/>
      <c r="QNG66" s="183"/>
      <c r="QNH66" s="183"/>
      <c r="QNI66" s="183"/>
      <c r="QNJ66" s="183"/>
      <c r="QNK66" s="183"/>
      <c r="QNL66" s="183"/>
      <c r="QNM66" s="183"/>
      <c r="QNN66" s="183"/>
      <c r="QNO66" s="183"/>
      <c r="QNP66" s="183"/>
      <c r="QNQ66" s="183"/>
      <c r="QNR66" s="183"/>
      <c r="QNS66" s="183"/>
      <c r="QNT66" s="183"/>
      <c r="QNU66" s="183"/>
      <c r="QNV66" s="183"/>
      <c r="QNW66" s="183"/>
      <c r="QNX66" s="183"/>
      <c r="QNY66" s="183"/>
      <c r="QNZ66" s="183"/>
      <c r="QOA66" s="183"/>
      <c r="QOB66" s="183"/>
      <c r="QOC66" s="183"/>
      <c r="QOD66" s="183"/>
      <c r="QOE66" s="183"/>
      <c r="QOF66" s="183"/>
      <c r="QOG66" s="183"/>
      <c r="QOH66" s="183"/>
      <c r="QOI66" s="183"/>
      <c r="QOJ66" s="183"/>
      <c r="QOK66" s="183"/>
      <c r="QOL66" s="183"/>
      <c r="QOM66" s="183"/>
      <c r="QON66" s="183"/>
      <c r="QOO66" s="183"/>
      <c r="QOP66" s="183"/>
      <c r="QOQ66" s="183"/>
      <c r="QOR66" s="183"/>
      <c r="QOS66" s="183"/>
      <c r="QOT66" s="183"/>
      <c r="QOU66" s="183"/>
      <c r="QOV66" s="183"/>
      <c r="QOW66" s="183"/>
      <c r="QOX66" s="183"/>
      <c r="QOY66" s="183"/>
      <c r="QOZ66" s="183"/>
      <c r="QPA66" s="183"/>
      <c r="QPB66" s="183"/>
      <c r="QPC66" s="183"/>
      <c r="QPD66" s="183"/>
      <c r="QPE66" s="183"/>
      <c r="QPF66" s="183"/>
      <c r="QPG66" s="183"/>
      <c r="QPH66" s="183"/>
      <c r="QPI66" s="183"/>
      <c r="QPJ66" s="183"/>
      <c r="QPK66" s="183"/>
      <c r="QPL66" s="183"/>
      <c r="QPM66" s="183"/>
      <c r="QPN66" s="183"/>
      <c r="QPO66" s="183"/>
      <c r="QPP66" s="183"/>
      <c r="QPQ66" s="183"/>
      <c r="QPR66" s="183"/>
      <c r="QPS66" s="183"/>
      <c r="QPT66" s="183"/>
      <c r="QPU66" s="183"/>
      <c r="QPV66" s="183"/>
      <c r="QPW66" s="183"/>
      <c r="QPX66" s="183"/>
      <c r="QPY66" s="183"/>
      <c r="QPZ66" s="183"/>
      <c r="QQA66" s="183"/>
      <c r="QQB66" s="183"/>
      <c r="QQC66" s="183"/>
      <c r="QQD66" s="183"/>
      <c r="QQE66" s="183"/>
      <c r="QQF66" s="183"/>
      <c r="QQG66" s="183"/>
      <c r="QQH66" s="183"/>
      <c r="QQI66" s="183"/>
      <c r="QQJ66" s="183"/>
      <c r="QQK66" s="183"/>
      <c r="QQL66" s="183"/>
      <c r="QQM66" s="183"/>
      <c r="QQN66" s="183"/>
      <c r="QQO66" s="183"/>
      <c r="QQP66" s="183"/>
      <c r="QQQ66" s="183"/>
      <c r="QQR66" s="183"/>
      <c r="QQS66" s="183"/>
      <c r="QQT66" s="183"/>
      <c r="QQU66" s="183"/>
      <c r="QQV66" s="183"/>
      <c r="QQW66" s="183"/>
      <c r="QQX66" s="183"/>
      <c r="QQY66" s="183"/>
      <c r="QQZ66" s="183"/>
      <c r="QRA66" s="183"/>
      <c r="QRB66" s="183"/>
      <c r="QRC66" s="183"/>
      <c r="QRD66" s="183"/>
      <c r="QRE66" s="183"/>
      <c r="QRF66" s="183"/>
      <c r="QRG66" s="183"/>
      <c r="QRH66" s="183"/>
      <c r="QRI66" s="183"/>
      <c r="QRJ66" s="183"/>
      <c r="QRK66" s="183"/>
      <c r="QRL66" s="183"/>
      <c r="QRM66" s="183"/>
      <c r="QRN66" s="183"/>
      <c r="QRO66" s="183"/>
      <c r="QRP66" s="183"/>
      <c r="QRQ66" s="183"/>
      <c r="QRR66" s="183"/>
      <c r="QRS66" s="183"/>
      <c r="QRT66" s="183"/>
      <c r="QRU66" s="183"/>
      <c r="QRV66" s="183"/>
      <c r="QRW66" s="183"/>
      <c r="QRX66" s="183"/>
      <c r="QRY66" s="183"/>
      <c r="QRZ66" s="183"/>
      <c r="QSA66" s="183"/>
      <c r="QSB66" s="183"/>
      <c r="QSC66" s="183"/>
      <c r="QSD66" s="183"/>
      <c r="QSE66" s="183"/>
      <c r="QSF66" s="183"/>
      <c r="QSG66" s="183"/>
      <c r="QSH66" s="183"/>
      <c r="QSI66" s="183"/>
      <c r="QSJ66" s="183"/>
      <c r="QSK66" s="183"/>
      <c r="QSL66" s="183"/>
      <c r="QSM66" s="183"/>
      <c r="QSN66" s="183"/>
      <c r="QSO66" s="183"/>
      <c r="QSP66" s="183"/>
      <c r="QSQ66" s="183"/>
      <c r="QSR66" s="183"/>
      <c r="QSS66" s="183"/>
      <c r="QST66" s="183"/>
      <c r="QSU66" s="183"/>
      <c r="QSV66" s="183"/>
      <c r="QSW66" s="183"/>
      <c r="QSX66" s="183"/>
      <c r="QSY66" s="183"/>
      <c r="QSZ66" s="183"/>
      <c r="QTA66" s="183"/>
      <c r="QTB66" s="183"/>
      <c r="QTC66" s="183"/>
      <c r="QTD66" s="183"/>
      <c r="QTE66" s="183"/>
      <c r="QTF66" s="183"/>
      <c r="QTG66" s="183"/>
      <c r="QTH66" s="183"/>
      <c r="QTI66" s="183"/>
      <c r="QTJ66" s="183"/>
      <c r="QTK66" s="183"/>
      <c r="QTL66" s="183"/>
      <c r="QTM66" s="183"/>
      <c r="QTN66" s="183"/>
      <c r="QTO66" s="183"/>
      <c r="QTP66" s="183"/>
      <c r="QTQ66" s="183"/>
      <c r="QTR66" s="183"/>
      <c r="QTS66" s="183"/>
      <c r="QTT66" s="183"/>
      <c r="QTU66" s="183"/>
      <c r="QTV66" s="183"/>
      <c r="QTW66" s="183"/>
      <c r="QTX66" s="183"/>
      <c r="QTY66" s="183"/>
      <c r="QTZ66" s="183"/>
      <c r="QUA66" s="183"/>
      <c r="QUB66" s="183"/>
      <c r="QUC66" s="183"/>
      <c r="QUD66" s="183"/>
      <c r="QUE66" s="183"/>
      <c r="QUF66" s="183"/>
      <c r="QUG66" s="183"/>
      <c r="QUH66" s="183"/>
      <c r="QUI66" s="183"/>
      <c r="QUJ66" s="183"/>
      <c r="QUK66" s="183"/>
      <c r="QUL66" s="183"/>
      <c r="QUM66" s="183"/>
      <c r="QUN66" s="183"/>
      <c r="QUO66" s="183"/>
      <c r="QUP66" s="183"/>
      <c r="QUQ66" s="183"/>
      <c r="QUR66" s="183"/>
      <c r="QUS66" s="183"/>
      <c r="QUT66" s="183"/>
      <c r="QUU66" s="183"/>
      <c r="QUV66" s="183"/>
      <c r="QUW66" s="183"/>
      <c r="QUX66" s="183"/>
      <c r="QUY66" s="183"/>
      <c r="QUZ66" s="183"/>
      <c r="QVA66" s="183"/>
      <c r="QVB66" s="183"/>
      <c r="QVC66" s="183"/>
      <c r="QVD66" s="183"/>
      <c r="QVE66" s="183"/>
      <c r="QVF66" s="183"/>
      <c r="QVG66" s="183"/>
      <c r="QVH66" s="183"/>
      <c r="QVI66" s="183"/>
      <c r="QVJ66" s="183"/>
      <c r="QVK66" s="183"/>
      <c r="QVL66" s="183"/>
      <c r="QVM66" s="183"/>
      <c r="QVN66" s="183"/>
      <c r="QVO66" s="183"/>
      <c r="QVP66" s="183"/>
      <c r="QVQ66" s="183"/>
      <c r="QVR66" s="183"/>
      <c r="QVS66" s="183"/>
      <c r="QVT66" s="183"/>
      <c r="QVU66" s="183"/>
      <c r="QVV66" s="183"/>
      <c r="QVW66" s="183"/>
      <c r="QVX66" s="183"/>
      <c r="QVY66" s="183"/>
      <c r="QVZ66" s="183"/>
      <c r="QWA66" s="183"/>
      <c r="QWB66" s="183"/>
      <c r="QWC66" s="183"/>
      <c r="QWD66" s="183"/>
      <c r="QWE66" s="183"/>
      <c r="QWF66" s="183"/>
      <c r="QWG66" s="183"/>
      <c r="QWH66" s="183"/>
      <c r="QWI66" s="183"/>
      <c r="QWJ66" s="183"/>
      <c r="QWK66" s="183"/>
      <c r="QWL66" s="183"/>
      <c r="QWM66" s="183"/>
      <c r="QWN66" s="183"/>
      <c r="QWO66" s="183"/>
      <c r="QWP66" s="183"/>
      <c r="QWQ66" s="183"/>
      <c r="QWR66" s="183"/>
      <c r="QWS66" s="183"/>
      <c r="QWT66" s="183"/>
      <c r="QWU66" s="183"/>
      <c r="QWV66" s="183"/>
      <c r="QWW66" s="183"/>
      <c r="QWX66" s="183"/>
      <c r="QWY66" s="183"/>
      <c r="QWZ66" s="183"/>
      <c r="QXA66" s="183"/>
      <c r="QXB66" s="183"/>
      <c r="QXC66" s="183"/>
      <c r="QXD66" s="183"/>
      <c r="QXE66" s="183"/>
      <c r="QXF66" s="183"/>
      <c r="QXG66" s="183"/>
      <c r="QXH66" s="183"/>
      <c r="QXI66" s="183"/>
      <c r="QXJ66" s="183"/>
      <c r="QXK66" s="183"/>
      <c r="QXL66" s="183"/>
      <c r="QXM66" s="183"/>
      <c r="QXN66" s="183"/>
      <c r="QXO66" s="183"/>
      <c r="QXP66" s="183"/>
      <c r="QXQ66" s="183"/>
      <c r="QXR66" s="183"/>
      <c r="QXS66" s="183"/>
      <c r="QXT66" s="183"/>
      <c r="QXU66" s="183"/>
      <c r="QXV66" s="183"/>
      <c r="QXW66" s="183"/>
      <c r="QXX66" s="183"/>
      <c r="QXY66" s="183"/>
      <c r="QXZ66" s="183"/>
      <c r="QYA66" s="183"/>
      <c r="QYB66" s="183"/>
      <c r="QYC66" s="183"/>
      <c r="QYD66" s="183"/>
      <c r="QYE66" s="183"/>
      <c r="QYF66" s="183"/>
      <c r="QYG66" s="183"/>
      <c r="QYH66" s="183"/>
      <c r="QYI66" s="183"/>
      <c r="QYJ66" s="183"/>
      <c r="QYK66" s="183"/>
      <c r="QYL66" s="183"/>
      <c r="QYM66" s="183"/>
      <c r="QYN66" s="183"/>
      <c r="QYO66" s="183"/>
      <c r="QYP66" s="183"/>
      <c r="QYQ66" s="183"/>
      <c r="QYR66" s="183"/>
      <c r="QYS66" s="183"/>
      <c r="QYT66" s="183"/>
      <c r="QYU66" s="183"/>
      <c r="QYV66" s="183"/>
      <c r="QYW66" s="183"/>
      <c r="QYX66" s="183"/>
      <c r="QYY66" s="183"/>
      <c r="QYZ66" s="183"/>
      <c r="QZA66" s="183"/>
      <c r="QZB66" s="183"/>
      <c r="QZC66" s="183"/>
      <c r="QZD66" s="183"/>
      <c r="QZE66" s="183"/>
      <c r="QZF66" s="183"/>
      <c r="QZG66" s="183"/>
      <c r="QZH66" s="183"/>
      <c r="QZI66" s="183"/>
      <c r="QZJ66" s="183"/>
      <c r="QZK66" s="183"/>
      <c r="QZL66" s="183"/>
      <c r="QZM66" s="183"/>
      <c r="QZN66" s="183"/>
      <c r="QZO66" s="183"/>
      <c r="QZP66" s="183"/>
      <c r="QZQ66" s="183"/>
      <c r="QZR66" s="183"/>
      <c r="QZS66" s="183"/>
      <c r="QZT66" s="183"/>
      <c r="QZU66" s="183"/>
      <c r="QZV66" s="183"/>
      <c r="QZW66" s="183"/>
      <c r="QZX66" s="183"/>
      <c r="QZY66" s="183"/>
      <c r="QZZ66" s="183"/>
      <c r="RAA66" s="183"/>
      <c r="RAB66" s="183"/>
      <c r="RAC66" s="183"/>
      <c r="RAD66" s="183"/>
      <c r="RAE66" s="183"/>
      <c r="RAF66" s="183"/>
      <c r="RAG66" s="183"/>
      <c r="RAH66" s="183"/>
      <c r="RAI66" s="183"/>
      <c r="RAJ66" s="183"/>
      <c r="RAK66" s="183"/>
      <c r="RAL66" s="183"/>
      <c r="RAM66" s="183"/>
      <c r="RAN66" s="183"/>
      <c r="RAO66" s="183"/>
      <c r="RAP66" s="183"/>
      <c r="RAQ66" s="183"/>
      <c r="RAR66" s="183"/>
      <c r="RAS66" s="183"/>
      <c r="RAT66" s="183"/>
      <c r="RAU66" s="183"/>
      <c r="RAV66" s="183"/>
      <c r="RAW66" s="183"/>
      <c r="RAX66" s="183"/>
      <c r="RAY66" s="183"/>
      <c r="RAZ66" s="183"/>
      <c r="RBA66" s="183"/>
      <c r="RBB66" s="183"/>
      <c r="RBC66" s="183"/>
      <c r="RBD66" s="183"/>
      <c r="RBE66" s="183"/>
      <c r="RBF66" s="183"/>
      <c r="RBG66" s="183"/>
      <c r="RBH66" s="183"/>
      <c r="RBI66" s="183"/>
      <c r="RBJ66" s="183"/>
      <c r="RBK66" s="183"/>
      <c r="RBL66" s="183"/>
      <c r="RBM66" s="183"/>
      <c r="RBN66" s="183"/>
      <c r="RBO66" s="183"/>
      <c r="RBP66" s="183"/>
      <c r="RBQ66" s="183"/>
      <c r="RBR66" s="183"/>
      <c r="RBS66" s="183"/>
      <c r="RBT66" s="183"/>
      <c r="RBU66" s="183"/>
      <c r="RBV66" s="183"/>
      <c r="RBW66" s="183"/>
      <c r="RBX66" s="183"/>
      <c r="RBY66" s="183"/>
      <c r="RBZ66" s="183"/>
      <c r="RCA66" s="183"/>
      <c r="RCB66" s="183"/>
      <c r="RCC66" s="183"/>
      <c r="RCD66" s="183"/>
      <c r="RCE66" s="183"/>
      <c r="RCF66" s="183"/>
      <c r="RCG66" s="183"/>
      <c r="RCH66" s="183"/>
      <c r="RCI66" s="183"/>
      <c r="RCJ66" s="183"/>
      <c r="RCK66" s="183"/>
      <c r="RCL66" s="183"/>
      <c r="RCM66" s="183"/>
      <c r="RCN66" s="183"/>
      <c r="RCO66" s="183"/>
      <c r="RCP66" s="183"/>
      <c r="RCQ66" s="183"/>
      <c r="RCR66" s="183"/>
      <c r="RCS66" s="183"/>
      <c r="RCT66" s="183"/>
      <c r="RCU66" s="183"/>
      <c r="RCV66" s="183"/>
      <c r="RCW66" s="183"/>
      <c r="RCX66" s="183"/>
      <c r="RCY66" s="183"/>
      <c r="RCZ66" s="183"/>
      <c r="RDA66" s="183"/>
      <c r="RDB66" s="183"/>
      <c r="RDC66" s="183"/>
      <c r="RDD66" s="183"/>
      <c r="RDE66" s="183"/>
      <c r="RDF66" s="183"/>
      <c r="RDG66" s="183"/>
      <c r="RDH66" s="183"/>
      <c r="RDI66" s="183"/>
      <c r="RDJ66" s="183"/>
      <c r="RDK66" s="183"/>
      <c r="RDL66" s="183"/>
      <c r="RDM66" s="183"/>
      <c r="RDN66" s="183"/>
      <c r="RDO66" s="183"/>
      <c r="RDP66" s="183"/>
      <c r="RDQ66" s="183"/>
      <c r="RDR66" s="183"/>
      <c r="RDS66" s="183"/>
      <c r="RDT66" s="183"/>
      <c r="RDU66" s="183"/>
      <c r="RDV66" s="183"/>
      <c r="RDW66" s="183"/>
      <c r="RDX66" s="183"/>
      <c r="RDY66" s="183"/>
      <c r="RDZ66" s="183"/>
      <c r="REA66" s="183"/>
      <c r="REB66" s="183"/>
      <c r="REC66" s="183"/>
      <c r="RED66" s="183"/>
      <c r="REE66" s="183"/>
      <c r="REF66" s="183"/>
      <c r="REG66" s="183"/>
      <c r="REH66" s="183"/>
      <c r="REI66" s="183"/>
      <c r="REJ66" s="183"/>
      <c r="REK66" s="183"/>
      <c r="REL66" s="183"/>
      <c r="REM66" s="183"/>
      <c r="REN66" s="183"/>
      <c r="REO66" s="183"/>
      <c r="REP66" s="183"/>
      <c r="REQ66" s="183"/>
      <c r="RER66" s="183"/>
      <c r="RES66" s="183"/>
      <c r="RET66" s="183"/>
      <c r="REU66" s="183"/>
      <c r="REV66" s="183"/>
      <c r="REW66" s="183"/>
      <c r="REX66" s="183"/>
      <c r="REY66" s="183"/>
      <c r="REZ66" s="183"/>
      <c r="RFA66" s="183"/>
      <c r="RFB66" s="183"/>
      <c r="RFC66" s="183"/>
      <c r="RFD66" s="183"/>
      <c r="RFE66" s="183"/>
      <c r="RFF66" s="183"/>
      <c r="RFG66" s="183"/>
      <c r="RFH66" s="183"/>
      <c r="RFI66" s="183"/>
      <c r="RFJ66" s="183"/>
      <c r="RFK66" s="183"/>
      <c r="RFL66" s="183"/>
      <c r="RFM66" s="183"/>
      <c r="RFN66" s="183"/>
      <c r="RFO66" s="183"/>
      <c r="RFP66" s="183"/>
      <c r="RFQ66" s="183"/>
      <c r="RFR66" s="183"/>
      <c r="RFS66" s="183"/>
      <c r="RFT66" s="183"/>
      <c r="RFU66" s="183"/>
      <c r="RFV66" s="183"/>
      <c r="RFW66" s="183"/>
      <c r="RFX66" s="183"/>
      <c r="RFY66" s="183"/>
      <c r="RFZ66" s="183"/>
      <c r="RGA66" s="183"/>
      <c r="RGB66" s="183"/>
      <c r="RGC66" s="183"/>
      <c r="RGD66" s="183"/>
      <c r="RGE66" s="183"/>
      <c r="RGF66" s="183"/>
      <c r="RGG66" s="183"/>
      <c r="RGH66" s="183"/>
      <c r="RGI66" s="183"/>
      <c r="RGJ66" s="183"/>
      <c r="RGK66" s="183"/>
      <c r="RGL66" s="183"/>
      <c r="RGM66" s="183"/>
      <c r="RGN66" s="183"/>
      <c r="RGO66" s="183"/>
      <c r="RGP66" s="183"/>
      <c r="RGQ66" s="183"/>
      <c r="RGR66" s="183"/>
      <c r="RGS66" s="183"/>
      <c r="RGT66" s="183"/>
      <c r="RGU66" s="183"/>
      <c r="RGV66" s="183"/>
      <c r="RGW66" s="183"/>
      <c r="RGX66" s="183"/>
      <c r="RGY66" s="183"/>
      <c r="RGZ66" s="183"/>
      <c r="RHA66" s="183"/>
      <c r="RHB66" s="183"/>
      <c r="RHC66" s="183"/>
      <c r="RHD66" s="183"/>
      <c r="RHE66" s="183"/>
      <c r="RHF66" s="183"/>
      <c r="RHG66" s="183"/>
      <c r="RHH66" s="183"/>
      <c r="RHI66" s="183"/>
      <c r="RHJ66" s="183"/>
      <c r="RHK66" s="183"/>
      <c r="RHL66" s="183"/>
      <c r="RHM66" s="183"/>
      <c r="RHN66" s="183"/>
      <c r="RHO66" s="183"/>
      <c r="RHP66" s="183"/>
      <c r="RHQ66" s="183"/>
      <c r="RHR66" s="183"/>
      <c r="RHS66" s="183"/>
      <c r="RHT66" s="183"/>
      <c r="RHU66" s="183"/>
      <c r="RHV66" s="183"/>
      <c r="RHW66" s="183"/>
      <c r="RHX66" s="183"/>
      <c r="RHY66" s="183"/>
      <c r="RHZ66" s="183"/>
      <c r="RIA66" s="183"/>
      <c r="RIB66" s="183"/>
      <c r="RIC66" s="183"/>
      <c r="RID66" s="183"/>
      <c r="RIE66" s="183"/>
      <c r="RIF66" s="183"/>
      <c r="RIG66" s="183"/>
      <c r="RIH66" s="183"/>
      <c r="RII66" s="183"/>
      <c r="RIJ66" s="183"/>
      <c r="RIK66" s="183"/>
      <c r="RIL66" s="183"/>
      <c r="RIM66" s="183"/>
      <c r="RIN66" s="183"/>
      <c r="RIO66" s="183"/>
      <c r="RIP66" s="183"/>
      <c r="RIQ66" s="183"/>
      <c r="RIR66" s="183"/>
      <c r="RIS66" s="183"/>
      <c r="RIT66" s="183"/>
      <c r="RIU66" s="183"/>
      <c r="RIV66" s="183"/>
      <c r="RIW66" s="183"/>
      <c r="RIX66" s="183"/>
      <c r="RIY66" s="183"/>
      <c r="RIZ66" s="183"/>
      <c r="RJA66" s="183"/>
      <c r="RJB66" s="183"/>
      <c r="RJC66" s="183"/>
      <c r="RJD66" s="183"/>
      <c r="RJE66" s="183"/>
      <c r="RJF66" s="183"/>
      <c r="RJG66" s="183"/>
      <c r="RJH66" s="183"/>
      <c r="RJI66" s="183"/>
      <c r="RJJ66" s="183"/>
      <c r="RJK66" s="183"/>
      <c r="RJL66" s="183"/>
      <c r="RJM66" s="183"/>
      <c r="RJN66" s="183"/>
      <c r="RJO66" s="183"/>
      <c r="RJP66" s="183"/>
      <c r="RJQ66" s="183"/>
      <c r="RJR66" s="183"/>
      <c r="RJS66" s="183"/>
      <c r="RJT66" s="183"/>
      <c r="RJU66" s="183"/>
      <c r="RJV66" s="183"/>
      <c r="RJW66" s="183"/>
      <c r="RJX66" s="183"/>
      <c r="RJY66" s="183"/>
      <c r="RJZ66" s="183"/>
      <c r="RKA66" s="183"/>
      <c r="RKB66" s="183"/>
      <c r="RKC66" s="183"/>
      <c r="RKD66" s="183"/>
      <c r="RKE66" s="183"/>
      <c r="RKF66" s="183"/>
      <c r="RKG66" s="183"/>
      <c r="RKH66" s="183"/>
      <c r="RKI66" s="183"/>
      <c r="RKJ66" s="183"/>
      <c r="RKK66" s="183"/>
      <c r="RKL66" s="183"/>
      <c r="RKM66" s="183"/>
      <c r="RKN66" s="183"/>
      <c r="RKO66" s="183"/>
      <c r="RKP66" s="183"/>
      <c r="RKQ66" s="183"/>
      <c r="RKR66" s="183"/>
      <c r="RKS66" s="183"/>
      <c r="RKT66" s="183"/>
      <c r="RKU66" s="183"/>
      <c r="RKV66" s="183"/>
      <c r="RKW66" s="183"/>
      <c r="RKX66" s="183"/>
      <c r="RKY66" s="183"/>
      <c r="RKZ66" s="183"/>
      <c r="RLA66" s="183"/>
      <c r="RLB66" s="183"/>
      <c r="RLC66" s="183"/>
      <c r="RLD66" s="183"/>
      <c r="RLE66" s="183"/>
      <c r="RLF66" s="183"/>
      <c r="RLG66" s="183"/>
      <c r="RLH66" s="183"/>
      <c r="RLI66" s="183"/>
      <c r="RLJ66" s="183"/>
      <c r="RLK66" s="183"/>
      <c r="RLL66" s="183"/>
      <c r="RLM66" s="183"/>
      <c r="RLN66" s="183"/>
      <c r="RLO66" s="183"/>
      <c r="RLP66" s="183"/>
      <c r="RLQ66" s="183"/>
      <c r="RLR66" s="183"/>
      <c r="RLS66" s="183"/>
      <c r="RLT66" s="183"/>
      <c r="RLU66" s="183"/>
      <c r="RLV66" s="183"/>
      <c r="RLW66" s="183"/>
      <c r="RLX66" s="183"/>
      <c r="RLY66" s="183"/>
      <c r="RLZ66" s="183"/>
      <c r="RMA66" s="183"/>
      <c r="RMB66" s="183"/>
      <c r="RMC66" s="183"/>
      <c r="RMD66" s="183"/>
      <c r="RME66" s="183"/>
      <c r="RMF66" s="183"/>
      <c r="RMG66" s="183"/>
      <c r="RMH66" s="183"/>
      <c r="RMI66" s="183"/>
      <c r="RMJ66" s="183"/>
      <c r="RMK66" s="183"/>
      <c r="RML66" s="183"/>
      <c r="RMM66" s="183"/>
      <c r="RMN66" s="183"/>
      <c r="RMO66" s="183"/>
      <c r="RMP66" s="183"/>
      <c r="RMQ66" s="183"/>
      <c r="RMR66" s="183"/>
      <c r="RMS66" s="183"/>
      <c r="RMT66" s="183"/>
      <c r="RMU66" s="183"/>
      <c r="RMV66" s="183"/>
      <c r="RMW66" s="183"/>
      <c r="RMX66" s="183"/>
      <c r="RMY66" s="183"/>
      <c r="RMZ66" s="183"/>
      <c r="RNA66" s="183"/>
      <c r="RNB66" s="183"/>
      <c r="RNC66" s="183"/>
      <c r="RND66" s="183"/>
      <c r="RNE66" s="183"/>
      <c r="RNF66" s="183"/>
      <c r="RNG66" s="183"/>
      <c r="RNH66" s="183"/>
      <c r="RNI66" s="183"/>
      <c r="RNJ66" s="183"/>
      <c r="RNK66" s="183"/>
      <c r="RNL66" s="183"/>
      <c r="RNM66" s="183"/>
      <c r="RNN66" s="183"/>
      <c r="RNO66" s="183"/>
      <c r="RNP66" s="183"/>
      <c r="RNQ66" s="183"/>
      <c r="RNR66" s="183"/>
      <c r="RNS66" s="183"/>
      <c r="RNT66" s="183"/>
      <c r="RNU66" s="183"/>
      <c r="RNV66" s="183"/>
      <c r="RNW66" s="183"/>
      <c r="RNX66" s="183"/>
      <c r="RNY66" s="183"/>
      <c r="RNZ66" s="183"/>
      <c r="ROA66" s="183"/>
      <c r="ROB66" s="183"/>
      <c r="ROC66" s="183"/>
      <c r="ROD66" s="183"/>
      <c r="ROE66" s="183"/>
      <c r="ROF66" s="183"/>
      <c r="ROG66" s="183"/>
      <c r="ROH66" s="183"/>
      <c r="ROI66" s="183"/>
      <c r="ROJ66" s="183"/>
      <c r="ROK66" s="183"/>
      <c r="ROL66" s="183"/>
      <c r="ROM66" s="183"/>
      <c r="RON66" s="183"/>
      <c r="ROO66" s="183"/>
      <c r="ROP66" s="183"/>
      <c r="ROQ66" s="183"/>
      <c r="ROR66" s="183"/>
      <c r="ROS66" s="183"/>
      <c r="ROT66" s="183"/>
      <c r="ROU66" s="183"/>
      <c r="ROV66" s="183"/>
      <c r="ROW66" s="183"/>
      <c r="ROX66" s="183"/>
      <c r="ROY66" s="183"/>
      <c r="ROZ66" s="183"/>
      <c r="RPA66" s="183"/>
      <c r="RPB66" s="183"/>
      <c r="RPC66" s="183"/>
      <c r="RPD66" s="183"/>
      <c r="RPE66" s="183"/>
      <c r="RPF66" s="183"/>
      <c r="RPG66" s="183"/>
      <c r="RPH66" s="183"/>
      <c r="RPI66" s="183"/>
      <c r="RPJ66" s="183"/>
      <c r="RPK66" s="183"/>
      <c r="RPL66" s="183"/>
      <c r="RPM66" s="183"/>
      <c r="RPN66" s="183"/>
      <c r="RPO66" s="183"/>
      <c r="RPP66" s="183"/>
      <c r="RPQ66" s="183"/>
      <c r="RPR66" s="183"/>
      <c r="RPS66" s="183"/>
      <c r="RPT66" s="183"/>
      <c r="RPU66" s="183"/>
      <c r="RPV66" s="183"/>
      <c r="RPW66" s="183"/>
      <c r="RPX66" s="183"/>
      <c r="RPY66" s="183"/>
      <c r="RPZ66" s="183"/>
      <c r="RQA66" s="183"/>
      <c r="RQB66" s="183"/>
      <c r="RQC66" s="183"/>
      <c r="RQD66" s="183"/>
      <c r="RQE66" s="183"/>
      <c r="RQF66" s="183"/>
      <c r="RQG66" s="183"/>
      <c r="RQH66" s="183"/>
      <c r="RQI66" s="183"/>
      <c r="RQJ66" s="183"/>
      <c r="RQK66" s="183"/>
      <c r="RQL66" s="183"/>
      <c r="RQM66" s="183"/>
      <c r="RQN66" s="183"/>
      <c r="RQO66" s="183"/>
      <c r="RQP66" s="183"/>
      <c r="RQQ66" s="183"/>
      <c r="RQR66" s="183"/>
      <c r="RQS66" s="183"/>
      <c r="RQT66" s="183"/>
      <c r="RQU66" s="183"/>
      <c r="RQV66" s="183"/>
      <c r="RQW66" s="183"/>
      <c r="RQX66" s="183"/>
      <c r="RQY66" s="183"/>
      <c r="RQZ66" s="183"/>
      <c r="RRA66" s="183"/>
      <c r="RRB66" s="183"/>
      <c r="RRC66" s="183"/>
      <c r="RRD66" s="183"/>
      <c r="RRE66" s="183"/>
      <c r="RRF66" s="183"/>
      <c r="RRG66" s="183"/>
      <c r="RRH66" s="183"/>
      <c r="RRI66" s="183"/>
      <c r="RRJ66" s="183"/>
      <c r="RRK66" s="183"/>
      <c r="RRL66" s="183"/>
      <c r="RRM66" s="183"/>
      <c r="RRN66" s="183"/>
      <c r="RRO66" s="183"/>
      <c r="RRP66" s="183"/>
      <c r="RRQ66" s="183"/>
      <c r="RRR66" s="183"/>
      <c r="RRS66" s="183"/>
      <c r="RRT66" s="183"/>
      <c r="RRU66" s="183"/>
      <c r="RRV66" s="183"/>
      <c r="RRW66" s="183"/>
      <c r="RRX66" s="183"/>
      <c r="RRY66" s="183"/>
      <c r="RRZ66" s="183"/>
      <c r="RSA66" s="183"/>
      <c r="RSB66" s="183"/>
      <c r="RSC66" s="183"/>
      <c r="RSD66" s="183"/>
      <c r="RSE66" s="183"/>
      <c r="RSF66" s="183"/>
      <c r="RSG66" s="183"/>
      <c r="RSH66" s="183"/>
      <c r="RSI66" s="183"/>
      <c r="RSJ66" s="183"/>
      <c r="RSK66" s="183"/>
      <c r="RSL66" s="183"/>
      <c r="RSM66" s="183"/>
      <c r="RSN66" s="183"/>
      <c r="RSO66" s="183"/>
      <c r="RSP66" s="183"/>
      <c r="RSQ66" s="183"/>
      <c r="RSR66" s="183"/>
      <c r="RSS66" s="183"/>
      <c r="RST66" s="183"/>
      <c r="RSU66" s="183"/>
      <c r="RSV66" s="183"/>
      <c r="RSW66" s="183"/>
      <c r="RSX66" s="183"/>
      <c r="RSY66" s="183"/>
      <c r="RSZ66" s="183"/>
      <c r="RTA66" s="183"/>
      <c r="RTB66" s="183"/>
      <c r="RTC66" s="183"/>
      <c r="RTD66" s="183"/>
      <c r="RTE66" s="183"/>
      <c r="RTF66" s="183"/>
      <c r="RTG66" s="183"/>
      <c r="RTH66" s="183"/>
      <c r="RTI66" s="183"/>
      <c r="RTJ66" s="183"/>
      <c r="RTK66" s="183"/>
      <c r="RTL66" s="183"/>
      <c r="RTM66" s="183"/>
      <c r="RTN66" s="183"/>
      <c r="RTO66" s="183"/>
      <c r="RTP66" s="183"/>
      <c r="RTQ66" s="183"/>
      <c r="RTR66" s="183"/>
      <c r="RTS66" s="183"/>
      <c r="RTT66" s="183"/>
      <c r="RTU66" s="183"/>
      <c r="RTV66" s="183"/>
      <c r="RTW66" s="183"/>
      <c r="RTX66" s="183"/>
      <c r="RTY66" s="183"/>
      <c r="RTZ66" s="183"/>
      <c r="RUA66" s="183"/>
      <c r="RUB66" s="183"/>
      <c r="RUC66" s="183"/>
      <c r="RUD66" s="183"/>
      <c r="RUE66" s="183"/>
      <c r="RUF66" s="183"/>
      <c r="RUG66" s="183"/>
      <c r="RUH66" s="183"/>
      <c r="RUI66" s="183"/>
      <c r="RUJ66" s="183"/>
      <c r="RUK66" s="183"/>
      <c r="RUL66" s="183"/>
      <c r="RUM66" s="183"/>
      <c r="RUN66" s="183"/>
      <c r="RUO66" s="183"/>
      <c r="RUP66" s="183"/>
      <c r="RUQ66" s="183"/>
      <c r="RUR66" s="183"/>
      <c r="RUS66" s="183"/>
      <c r="RUT66" s="183"/>
      <c r="RUU66" s="183"/>
      <c r="RUV66" s="183"/>
      <c r="RUW66" s="183"/>
      <c r="RUX66" s="183"/>
      <c r="RUY66" s="183"/>
      <c r="RUZ66" s="183"/>
      <c r="RVA66" s="183"/>
      <c r="RVB66" s="183"/>
      <c r="RVC66" s="183"/>
      <c r="RVD66" s="183"/>
      <c r="RVE66" s="183"/>
      <c r="RVF66" s="183"/>
      <c r="RVG66" s="183"/>
      <c r="RVH66" s="183"/>
      <c r="RVI66" s="183"/>
      <c r="RVJ66" s="183"/>
      <c r="RVK66" s="183"/>
      <c r="RVL66" s="183"/>
      <c r="RVM66" s="183"/>
      <c r="RVN66" s="183"/>
      <c r="RVO66" s="183"/>
      <c r="RVP66" s="183"/>
      <c r="RVQ66" s="183"/>
      <c r="RVR66" s="183"/>
      <c r="RVS66" s="183"/>
      <c r="RVT66" s="183"/>
      <c r="RVU66" s="183"/>
      <c r="RVV66" s="183"/>
      <c r="RVW66" s="183"/>
      <c r="RVX66" s="183"/>
      <c r="RVY66" s="183"/>
      <c r="RVZ66" s="183"/>
      <c r="RWA66" s="183"/>
      <c r="RWB66" s="183"/>
      <c r="RWC66" s="183"/>
      <c r="RWD66" s="183"/>
      <c r="RWE66" s="183"/>
      <c r="RWF66" s="183"/>
      <c r="RWG66" s="183"/>
      <c r="RWH66" s="183"/>
      <c r="RWI66" s="183"/>
      <c r="RWJ66" s="183"/>
      <c r="RWK66" s="183"/>
      <c r="RWL66" s="183"/>
      <c r="RWM66" s="183"/>
      <c r="RWN66" s="183"/>
      <c r="RWO66" s="183"/>
      <c r="RWP66" s="183"/>
      <c r="RWQ66" s="183"/>
      <c r="RWR66" s="183"/>
      <c r="RWS66" s="183"/>
      <c r="RWT66" s="183"/>
      <c r="RWU66" s="183"/>
      <c r="RWV66" s="183"/>
      <c r="RWW66" s="183"/>
      <c r="RWX66" s="183"/>
      <c r="RWY66" s="183"/>
      <c r="RWZ66" s="183"/>
      <c r="RXA66" s="183"/>
      <c r="RXB66" s="183"/>
      <c r="RXC66" s="183"/>
      <c r="RXD66" s="183"/>
      <c r="RXE66" s="183"/>
      <c r="RXF66" s="183"/>
      <c r="RXG66" s="183"/>
      <c r="RXH66" s="183"/>
      <c r="RXI66" s="183"/>
      <c r="RXJ66" s="183"/>
      <c r="RXK66" s="183"/>
      <c r="RXL66" s="183"/>
      <c r="RXM66" s="183"/>
      <c r="RXN66" s="183"/>
      <c r="RXO66" s="183"/>
      <c r="RXP66" s="183"/>
      <c r="RXQ66" s="183"/>
      <c r="RXR66" s="183"/>
      <c r="RXS66" s="183"/>
      <c r="RXT66" s="183"/>
      <c r="RXU66" s="183"/>
      <c r="RXV66" s="183"/>
      <c r="RXW66" s="183"/>
      <c r="RXX66" s="183"/>
      <c r="RXY66" s="183"/>
      <c r="RXZ66" s="183"/>
      <c r="RYA66" s="183"/>
      <c r="RYB66" s="183"/>
      <c r="RYC66" s="183"/>
      <c r="RYD66" s="183"/>
      <c r="RYE66" s="183"/>
      <c r="RYF66" s="183"/>
      <c r="RYG66" s="183"/>
      <c r="RYH66" s="183"/>
      <c r="RYI66" s="183"/>
      <c r="RYJ66" s="183"/>
      <c r="RYK66" s="183"/>
      <c r="RYL66" s="183"/>
      <c r="RYM66" s="183"/>
      <c r="RYN66" s="183"/>
      <c r="RYO66" s="183"/>
      <c r="RYP66" s="183"/>
      <c r="RYQ66" s="183"/>
      <c r="RYR66" s="183"/>
      <c r="RYS66" s="183"/>
      <c r="RYT66" s="183"/>
      <c r="RYU66" s="183"/>
      <c r="RYV66" s="183"/>
      <c r="RYW66" s="183"/>
      <c r="RYX66" s="183"/>
      <c r="RYY66" s="183"/>
      <c r="RYZ66" s="183"/>
      <c r="RZA66" s="183"/>
      <c r="RZB66" s="183"/>
      <c r="RZC66" s="183"/>
      <c r="RZD66" s="183"/>
      <c r="RZE66" s="183"/>
      <c r="RZF66" s="183"/>
      <c r="RZG66" s="183"/>
      <c r="RZH66" s="183"/>
      <c r="RZI66" s="183"/>
      <c r="RZJ66" s="183"/>
      <c r="RZK66" s="183"/>
      <c r="RZL66" s="183"/>
      <c r="RZM66" s="183"/>
      <c r="RZN66" s="183"/>
      <c r="RZO66" s="183"/>
      <c r="RZP66" s="183"/>
      <c r="RZQ66" s="183"/>
      <c r="RZR66" s="183"/>
      <c r="RZS66" s="183"/>
      <c r="RZT66" s="183"/>
      <c r="RZU66" s="183"/>
      <c r="RZV66" s="183"/>
      <c r="RZW66" s="183"/>
      <c r="RZX66" s="183"/>
      <c r="RZY66" s="183"/>
      <c r="RZZ66" s="183"/>
      <c r="SAA66" s="183"/>
      <c r="SAB66" s="183"/>
      <c r="SAC66" s="183"/>
      <c r="SAD66" s="183"/>
      <c r="SAE66" s="183"/>
      <c r="SAF66" s="183"/>
      <c r="SAG66" s="183"/>
      <c r="SAH66" s="183"/>
      <c r="SAI66" s="183"/>
      <c r="SAJ66" s="183"/>
      <c r="SAK66" s="183"/>
      <c r="SAL66" s="183"/>
      <c r="SAM66" s="183"/>
      <c r="SAN66" s="183"/>
      <c r="SAO66" s="183"/>
      <c r="SAP66" s="183"/>
      <c r="SAQ66" s="183"/>
      <c r="SAR66" s="183"/>
      <c r="SAS66" s="183"/>
      <c r="SAT66" s="183"/>
      <c r="SAU66" s="183"/>
      <c r="SAV66" s="183"/>
      <c r="SAW66" s="183"/>
      <c r="SAX66" s="183"/>
      <c r="SAY66" s="183"/>
      <c r="SAZ66" s="183"/>
      <c r="SBA66" s="183"/>
      <c r="SBB66" s="183"/>
      <c r="SBC66" s="183"/>
      <c r="SBD66" s="183"/>
      <c r="SBE66" s="183"/>
      <c r="SBF66" s="183"/>
      <c r="SBG66" s="183"/>
      <c r="SBH66" s="183"/>
      <c r="SBI66" s="183"/>
      <c r="SBJ66" s="183"/>
      <c r="SBK66" s="183"/>
      <c r="SBL66" s="183"/>
      <c r="SBM66" s="183"/>
      <c r="SBN66" s="183"/>
      <c r="SBO66" s="183"/>
      <c r="SBP66" s="183"/>
      <c r="SBQ66" s="183"/>
      <c r="SBR66" s="183"/>
      <c r="SBS66" s="183"/>
      <c r="SBT66" s="183"/>
      <c r="SBU66" s="183"/>
      <c r="SBV66" s="183"/>
      <c r="SBW66" s="183"/>
      <c r="SBX66" s="183"/>
      <c r="SBY66" s="183"/>
      <c r="SBZ66" s="183"/>
      <c r="SCA66" s="183"/>
      <c r="SCB66" s="183"/>
      <c r="SCC66" s="183"/>
      <c r="SCD66" s="183"/>
      <c r="SCE66" s="183"/>
      <c r="SCF66" s="183"/>
      <c r="SCG66" s="183"/>
      <c r="SCH66" s="183"/>
      <c r="SCI66" s="183"/>
      <c r="SCJ66" s="183"/>
      <c r="SCK66" s="183"/>
      <c r="SCL66" s="183"/>
      <c r="SCM66" s="183"/>
      <c r="SCN66" s="183"/>
      <c r="SCO66" s="183"/>
      <c r="SCP66" s="183"/>
      <c r="SCQ66" s="183"/>
      <c r="SCR66" s="183"/>
      <c r="SCS66" s="183"/>
      <c r="SCT66" s="183"/>
      <c r="SCU66" s="183"/>
      <c r="SCV66" s="183"/>
      <c r="SCW66" s="183"/>
      <c r="SCX66" s="183"/>
      <c r="SCY66" s="183"/>
      <c r="SCZ66" s="183"/>
      <c r="SDA66" s="183"/>
      <c r="SDB66" s="183"/>
      <c r="SDC66" s="183"/>
      <c r="SDD66" s="183"/>
      <c r="SDE66" s="183"/>
      <c r="SDF66" s="183"/>
      <c r="SDG66" s="183"/>
      <c r="SDH66" s="183"/>
      <c r="SDI66" s="183"/>
      <c r="SDJ66" s="183"/>
      <c r="SDK66" s="183"/>
      <c r="SDL66" s="183"/>
      <c r="SDM66" s="183"/>
      <c r="SDN66" s="183"/>
      <c r="SDO66" s="183"/>
      <c r="SDP66" s="183"/>
      <c r="SDQ66" s="183"/>
      <c r="SDR66" s="183"/>
      <c r="SDS66" s="183"/>
      <c r="SDT66" s="183"/>
      <c r="SDU66" s="183"/>
      <c r="SDV66" s="183"/>
      <c r="SDW66" s="183"/>
      <c r="SDX66" s="183"/>
      <c r="SDY66" s="183"/>
      <c r="SDZ66" s="183"/>
      <c r="SEA66" s="183"/>
      <c r="SEB66" s="183"/>
      <c r="SEC66" s="183"/>
      <c r="SED66" s="183"/>
      <c r="SEE66" s="183"/>
      <c r="SEF66" s="183"/>
      <c r="SEG66" s="183"/>
      <c r="SEH66" s="183"/>
      <c r="SEI66" s="183"/>
      <c r="SEJ66" s="183"/>
      <c r="SEK66" s="183"/>
      <c r="SEL66" s="183"/>
      <c r="SEM66" s="183"/>
      <c r="SEN66" s="183"/>
      <c r="SEO66" s="183"/>
      <c r="SEP66" s="183"/>
      <c r="SEQ66" s="183"/>
      <c r="SER66" s="183"/>
      <c r="SES66" s="183"/>
      <c r="SET66" s="183"/>
      <c r="SEU66" s="183"/>
      <c r="SEV66" s="183"/>
      <c r="SEW66" s="183"/>
      <c r="SEX66" s="183"/>
      <c r="SEY66" s="183"/>
      <c r="SEZ66" s="183"/>
      <c r="SFA66" s="183"/>
      <c r="SFB66" s="183"/>
      <c r="SFC66" s="183"/>
      <c r="SFD66" s="183"/>
      <c r="SFE66" s="183"/>
      <c r="SFF66" s="183"/>
      <c r="SFG66" s="183"/>
      <c r="SFH66" s="183"/>
      <c r="SFI66" s="183"/>
      <c r="SFJ66" s="183"/>
      <c r="SFK66" s="183"/>
      <c r="SFL66" s="183"/>
      <c r="SFM66" s="183"/>
      <c r="SFN66" s="183"/>
      <c r="SFO66" s="183"/>
      <c r="SFP66" s="183"/>
      <c r="SFQ66" s="183"/>
      <c r="SFR66" s="183"/>
      <c r="SFS66" s="183"/>
      <c r="SFT66" s="183"/>
      <c r="SFU66" s="183"/>
      <c r="SFV66" s="183"/>
      <c r="SFW66" s="183"/>
      <c r="SFX66" s="183"/>
      <c r="SFY66" s="183"/>
      <c r="SFZ66" s="183"/>
      <c r="SGA66" s="183"/>
      <c r="SGB66" s="183"/>
      <c r="SGC66" s="183"/>
      <c r="SGD66" s="183"/>
      <c r="SGE66" s="183"/>
      <c r="SGF66" s="183"/>
      <c r="SGG66" s="183"/>
      <c r="SGH66" s="183"/>
      <c r="SGI66" s="183"/>
      <c r="SGJ66" s="183"/>
      <c r="SGK66" s="183"/>
      <c r="SGL66" s="183"/>
      <c r="SGM66" s="183"/>
      <c r="SGN66" s="183"/>
      <c r="SGO66" s="183"/>
      <c r="SGP66" s="183"/>
      <c r="SGQ66" s="183"/>
      <c r="SGR66" s="183"/>
      <c r="SGS66" s="183"/>
      <c r="SGT66" s="183"/>
      <c r="SGU66" s="183"/>
      <c r="SGV66" s="183"/>
      <c r="SGW66" s="183"/>
      <c r="SGX66" s="183"/>
      <c r="SGY66" s="183"/>
      <c r="SGZ66" s="183"/>
      <c r="SHA66" s="183"/>
      <c r="SHB66" s="183"/>
      <c r="SHC66" s="183"/>
      <c r="SHD66" s="183"/>
      <c r="SHE66" s="183"/>
      <c r="SHF66" s="183"/>
      <c r="SHG66" s="183"/>
      <c r="SHH66" s="183"/>
      <c r="SHI66" s="183"/>
      <c r="SHJ66" s="183"/>
      <c r="SHK66" s="183"/>
      <c r="SHL66" s="183"/>
      <c r="SHM66" s="183"/>
      <c r="SHN66" s="183"/>
      <c r="SHO66" s="183"/>
      <c r="SHP66" s="183"/>
      <c r="SHQ66" s="183"/>
      <c r="SHR66" s="183"/>
      <c r="SHS66" s="183"/>
      <c r="SHT66" s="183"/>
      <c r="SHU66" s="183"/>
      <c r="SHV66" s="183"/>
      <c r="SHW66" s="183"/>
      <c r="SHX66" s="183"/>
      <c r="SHY66" s="183"/>
      <c r="SHZ66" s="183"/>
      <c r="SIA66" s="183"/>
      <c r="SIB66" s="183"/>
      <c r="SIC66" s="183"/>
      <c r="SID66" s="183"/>
      <c r="SIE66" s="183"/>
      <c r="SIF66" s="183"/>
      <c r="SIG66" s="183"/>
      <c r="SIH66" s="183"/>
      <c r="SII66" s="183"/>
      <c r="SIJ66" s="183"/>
      <c r="SIK66" s="183"/>
      <c r="SIL66" s="183"/>
      <c r="SIM66" s="183"/>
      <c r="SIN66" s="183"/>
      <c r="SIO66" s="183"/>
      <c r="SIP66" s="183"/>
      <c r="SIQ66" s="183"/>
      <c r="SIR66" s="183"/>
      <c r="SIS66" s="183"/>
      <c r="SIT66" s="183"/>
      <c r="SIU66" s="183"/>
      <c r="SIV66" s="183"/>
      <c r="SIW66" s="183"/>
      <c r="SIX66" s="183"/>
      <c r="SIY66" s="183"/>
      <c r="SIZ66" s="183"/>
      <c r="SJA66" s="183"/>
      <c r="SJB66" s="183"/>
      <c r="SJC66" s="183"/>
      <c r="SJD66" s="183"/>
      <c r="SJE66" s="183"/>
      <c r="SJF66" s="183"/>
      <c r="SJG66" s="183"/>
      <c r="SJH66" s="183"/>
      <c r="SJI66" s="183"/>
      <c r="SJJ66" s="183"/>
      <c r="SJK66" s="183"/>
      <c r="SJL66" s="183"/>
      <c r="SJM66" s="183"/>
      <c r="SJN66" s="183"/>
      <c r="SJO66" s="183"/>
      <c r="SJP66" s="183"/>
      <c r="SJQ66" s="183"/>
      <c r="SJR66" s="183"/>
      <c r="SJS66" s="183"/>
      <c r="SJT66" s="183"/>
      <c r="SJU66" s="183"/>
      <c r="SJV66" s="183"/>
      <c r="SJW66" s="183"/>
      <c r="SJX66" s="183"/>
      <c r="SJY66" s="183"/>
      <c r="SJZ66" s="183"/>
      <c r="SKA66" s="183"/>
      <c r="SKB66" s="183"/>
      <c r="SKC66" s="183"/>
      <c r="SKD66" s="183"/>
      <c r="SKE66" s="183"/>
      <c r="SKF66" s="183"/>
      <c r="SKG66" s="183"/>
      <c r="SKH66" s="183"/>
      <c r="SKI66" s="183"/>
      <c r="SKJ66" s="183"/>
      <c r="SKK66" s="183"/>
      <c r="SKL66" s="183"/>
      <c r="SKM66" s="183"/>
      <c r="SKN66" s="183"/>
      <c r="SKO66" s="183"/>
      <c r="SKP66" s="183"/>
      <c r="SKQ66" s="183"/>
      <c r="SKR66" s="183"/>
      <c r="SKS66" s="183"/>
      <c r="SKT66" s="183"/>
      <c r="SKU66" s="183"/>
      <c r="SKV66" s="183"/>
      <c r="SKW66" s="183"/>
      <c r="SKX66" s="183"/>
      <c r="SKY66" s="183"/>
      <c r="SKZ66" s="183"/>
      <c r="SLA66" s="183"/>
      <c r="SLB66" s="183"/>
      <c r="SLC66" s="183"/>
      <c r="SLD66" s="183"/>
      <c r="SLE66" s="183"/>
      <c r="SLF66" s="183"/>
      <c r="SLG66" s="183"/>
      <c r="SLH66" s="183"/>
      <c r="SLI66" s="183"/>
      <c r="SLJ66" s="183"/>
      <c r="SLK66" s="183"/>
      <c r="SLL66" s="183"/>
      <c r="SLM66" s="183"/>
      <c r="SLN66" s="183"/>
      <c r="SLO66" s="183"/>
      <c r="SLP66" s="183"/>
      <c r="SLQ66" s="183"/>
      <c r="SLR66" s="183"/>
      <c r="SLS66" s="183"/>
      <c r="SLT66" s="183"/>
      <c r="SLU66" s="183"/>
      <c r="SLV66" s="183"/>
      <c r="SLW66" s="183"/>
      <c r="SLX66" s="183"/>
      <c r="SLY66" s="183"/>
      <c r="SLZ66" s="183"/>
      <c r="SMA66" s="183"/>
      <c r="SMB66" s="183"/>
      <c r="SMC66" s="183"/>
      <c r="SMD66" s="183"/>
      <c r="SME66" s="183"/>
      <c r="SMF66" s="183"/>
      <c r="SMG66" s="183"/>
      <c r="SMH66" s="183"/>
      <c r="SMI66" s="183"/>
      <c r="SMJ66" s="183"/>
      <c r="SMK66" s="183"/>
      <c r="SML66" s="183"/>
      <c r="SMM66" s="183"/>
      <c r="SMN66" s="183"/>
      <c r="SMO66" s="183"/>
      <c r="SMP66" s="183"/>
      <c r="SMQ66" s="183"/>
      <c r="SMR66" s="183"/>
      <c r="SMS66" s="183"/>
      <c r="SMT66" s="183"/>
      <c r="SMU66" s="183"/>
      <c r="SMV66" s="183"/>
      <c r="SMW66" s="183"/>
      <c r="SMX66" s="183"/>
      <c r="SMY66" s="183"/>
      <c r="SMZ66" s="183"/>
      <c r="SNA66" s="183"/>
      <c r="SNB66" s="183"/>
      <c r="SNC66" s="183"/>
      <c r="SND66" s="183"/>
      <c r="SNE66" s="183"/>
      <c r="SNF66" s="183"/>
      <c r="SNG66" s="183"/>
      <c r="SNH66" s="183"/>
      <c r="SNI66" s="183"/>
      <c r="SNJ66" s="183"/>
      <c r="SNK66" s="183"/>
      <c r="SNL66" s="183"/>
      <c r="SNM66" s="183"/>
      <c r="SNN66" s="183"/>
      <c r="SNO66" s="183"/>
      <c r="SNP66" s="183"/>
      <c r="SNQ66" s="183"/>
      <c r="SNR66" s="183"/>
      <c r="SNS66" s="183"/>
      <c r="SNT66" s="183"/>
      <c r="SNU66" s="183"/>
      <c r="SNV66" s="183"/>
      <c r="SNW66" s="183"/>
      <c r="SNX66" s="183"/>
      <c r="SNY66" s="183"/>
      <c r="SNZ66" s="183"/>
      <c r="SOA66" s="183"/>
      <c r="SOB66" s="183"/>
      <c r="SOC66" s="183"/>
      <c r="SOD66" s="183"/>
      <c r="SOE66" s="183"/>
      <c r="SOF66" s="183"/>
      <c r="SOG66" s="183"/>
      <c r="SOH66" s="183"/>
      <c r="SOI66" s="183"/>
      <c r="SOJ66" s="183"/>
      <c r="SOK66" s="183"/>
      <c r="SOL66" s="183"/>
      <c r="SOM66" s="183"/>
      <c r="SON66" s="183"/>
      <c r="SOO66" s="183"/>
      <c r="SOP66" s="183"/>
      <c r="SOQ66" s="183"/>
      <c r="SOR66" s="183"/>
      <c r="SOS66" s="183"/>
      <c r="SOT66" s="183"/>
      <c r="SOU66" s="183"/>
      <c r="SOV66" s="183"/>
      <c r="SOW66" s="183"/>
      <c r="SOX66" s="183"/>
      <c r="SOY66" s="183"/>
      <c r="SOZ66" s="183"/>
      <c r="SPA66" s="183"/>
      <c r="SPB66" s="183"/>
      <c r="SPC66" s="183"/>
      <c r="SPD66" s="183"/>
      <c r="SPE66" s="183"/>
      <c r="SPF66" s="183"/>
      <c r="SPG66" s="183"/>
      <c r="SPH66" s="183"/>
      <c r="SPI66" s="183"/>
      <c r="SPJ66" s="183"/>
      <c r="SPK66" s="183"/>
      <c r="SPL66" s="183"/>
      <c r="SPM66" s="183"/>
      <c r="SPN66" s="183"/>
      <c r="SPO66" s="183"/>
      <c r="SPP66" s="183"/>
      <c r="SPQ66" s="183"/>
      <c r="SPR66" s="183"/>
      <c r="SPS66" s="183"/>
      <c r="SPT66" s="183"/>
      <c r="SPU66" s="183"/>
      <c r="SPV66" s="183"/>
      <c r="SPW66" s="183"/>
      <c r="SPX66" s="183"/>
      <c r="SPY66" s="183"/>
      <c r="SPZ66" s="183"/>
      <c r="SQA66" s="183"/>
      <c r="SQB66" s="183"/>
      <c r="SQC66" s="183"/>
      <c r="SQD66" s="183"/>
      <c r="SQE66" s="183"/>
      <c r="SQF66" s="183"/>
      <c r="SQG66" s="183"/>
      <c r="SQH66" s="183"/>
      <c r="SQI66" s="183"/>
      <c r="SQJ66" s="183"/>
      <c r="SQK66" s="183"/>
      <c r="SQL66" s="183"/>
      <c r="SQM66" s="183"/>
      <c r="SQN66" s="183"/>
      <c r="SQO66" s="183"/>
      <c r="SQP66" s="183"/>
      <c r="SQQ66" s="183"/>
      <c r="SQR66" s="183"/>
      <c r="SQS66" s="183"/>
      <c r="SQT66" s="183"/>
      <c r="SQU66" s="183"/>
      <c r="SQV66" s="183"/>
      <c r="SQW66" s="183"/>
      <c r="SQX66" s="183"/>
      <c r="SQY66" s="183"/>
      <c r="SQZ66" s="183"/>
      <c r="SRA66" s="183"/>
      <c r="SRB66" s="183"/>
      <c r="SRC66" s="183"/>
      <c r="SRD66" s="183"/>
      <c r="SRE66" s="183"/>
      <c r="SRF66" s="183"/>
      <c r="SRG66" s="183"/>
      <c r="SRH66" s="183"/>
      <c r="SRI66" s="183"/>
      <c r="SRJ66" s="183"/>
      <c r="SRK66" s="183"/>
      <c r="SRL66" s="183"/>
      <c r="SRM66" s="183"/>
      <c r="SRN66" s="183"/>
      <c r="SRO66" s="183"/>
      <c r="SRP66" s="183"/>
      <c r="SRQ66" s="183"/>
      <c r="SRR66" s="183"/>
      <c r="SRS66" s="183"/>
      <c r="SRT66" s="183"/>
      <c r="SRU66" s="183"/>
      <c r="SRV66" s="183"/>
      <c r="SRW66" s="183"/>
      <c r="SRX66" s="183"/>
      <c r="SRY66" s="183"/>
      <c r="SRZ66" s="183"/>
      <c r="SSA66" s="183"/>
      <c r="SSB66" s="183"/>
      <c r="SSC66" s="183"/>
      <c r="SSD66" s="183"/>
      <c r="SSE66" s="183"/>
      <c r="SSF66" s="183"/>
      <c r="SSG66" s="183"/>
      <c r="SSH66" s="183"/>
      <c r="SSI66" s="183"/>
      <c r="SSJ66" s="183"/>
      <c r="SSK66" s="183"/>
      <c r="SSL66" s="183"/>
      <c r="SSM66" s="183"/>
      <c r="SSN66" s="183"/>
      <c r="SSO66" s="183"/>
      <c r="SSP66" s="183"/>
      <c r="SSQ66" s="183"/>
      <c r="SSR66" s="183"/>
      <c r="SSS66" s="183"/>
      <c r="SST66" s="183"/>
      <c r="SSU66" s="183"/>
      <c r="SSV66" s="183"/>
      <c r="SSW66" s="183"/>
      <c r="SSX66" s="183"/>
      <c r="SSY66" s="183"/>
      <c r="SSZ66" s="183"/>
      <c r="STA66" s="183"/>
      <c r="STB66" s="183"/>
      <c r="STC66" s="183"/>
      <c r="STD66" s="183"/>
      <c r="STE66" s="183"/>
      <c r="STF66" s="183"/>
      <c r="STG66" s="183"/>
      <c r="STH66" s="183"/>
      <c r="STI66" s="183"/>
      <c r="STJ66" s="183"/>
      <c r="STK66" s="183"/>
      <c r="STL66" s="183"/>
      <c r="STM66" s="183"/>
      <c r="STN66" s="183"/>
      <c r="STO66" s="183"/>
      <c r="STP66" s="183"/>
      <c r="STQ66" s="183"/>
      <c r="STR66" s="183"/>
      <c r="STS66" s="183"/>
      <c r="STT66" s="183"/>
      <c r="STU66" s="183"/>
      <c r="STV66" s="183"/>
      <c r="STW66" s="183"/>
      <c r="STX66" s="183"/>
      <c r="STY66" s="183"/>
      <c r="STZ66" s="183"/>
      <c r="SUA66" s="183"/>
      <c r="SUB66" s="183"/>
      <c r="SUC66" s="183"/>
      <c r="SUD66" s="183"/>
      <c r="SUE66" s="183"/>
      <c r="SUF66" s="183"/>
      <c r="SUG66" s="183"/>
      <c r="SUH66" s="183"/>
      <c r="SUI66" s="183"/>
      <c r="SUJ66" s="183"/>
      <c r="SUK66" s="183"/>
      <c r="SUL66" s="183"/>
      <c r="SUM66" s="183"/>
      <c r="SUN66" s="183"/>
      <c r="SUO66" s="183"/>
      <c r="SUP66" s="183"/>
      <c r="SUQ66" s="183"/>
      <c r="SUR66" s="183"/>
      <c r="SUS66" s="183"/>
      <c r="SUT66" s="183"/>
      <c r="SUU66" s="183"/>
      <c r="SUV66" s="183"/>
      <c r="SUW66" s="183"/>
      <c r="SUX66" s="183"/>
      <c r="SUY66" s="183"/>
      <c r="SUZ66" s="183"/>
      <c r="SVA66" s="183"/>
      <c r="SVB66" s="183"/>
      <c r="SVC66" s="183"/>
      <c r="SVD66" s="183"/>
      <c r="SVE66" s="183"/>
      <c r="SVF66" s="183"/>
      <c r="SVG66" s="183"/>
      <c r="SVH66" s="183"/>
      <c r="SVI66" s="183"/>
      <c r="SVJ66" s="183"/>
      <c r="SVK66" s="183"/>
      <c r="SVL66" s="183"/>
      <c r="SVM66" s="183"/>
      <c r="SVN66" s="183"/>
      <c r="SVO66" s="183"/>
      <c r="SVP66" s="183"/>
      <c r="SVQ66" s="183"/>
      <c r="SVR66" s="183"/>
      <c r="SVS66" s="183"/>
      <c r="SVT66" s="183"/>
      <c r="SVU66" s="183"/>
      <c r="SVV66" s="183"/>
      <c r="SVW66" s="183"/>
      <c r="SVX66" s="183"/>
      <c r="SVY66" s="183"/>
      <c r="SVZ66" s="183"/>
      <c r="SWA66" s="183"/>
      <c r="SWB66" s="183"/>
      <c r="SWC66" s="183"/>
      <c r="SWD66" s="183"/>
      <c r="SWE66" s="183"/>
      <c r="SWF66" s="183"/>
      <c r="SWG66" s="183"/>
      <c r="SWH66" s="183"/>
      <c r="SWI66" s="183"/>
      <c r="SWJ66" s="183"/>
      <c r="SWK66" s="183"/>
      <c r="SWL66" s="183"/>
      <c r="SWM66" s="183"/>
      <c r="SWN66" s="183"/>
      <c r="SWO66" s="183"/>
      <c r="SWP66" s="183"/>
      <c r="SWQ66" s="183"/>
      <c r="SWR66" s="183"/>
      <c r="SWS66" s="183"/>
      <c r="SWT66" s="183"/>
      <c r="SWU66" s="183"/>
      <c r="SWV66" s="183"/>
      <c r="SWW66" s="183"/>
      <c r="SWX66" s="183"/>
      <c r="SWY66" s="183"/>
      <c r="SWZ66" s="183"/>
      <c r="SXA66" s="183"/>
      <c r="SXB66" s="183"/>
      <c r="SXC66" s="183"/>
      <c r="SXD66" s="183"/>
      <c r="SXE66" s="183"/>
      <c r="SXF66" s="183"/>
      <c r="SXG66" s="183"/>
      <c r="SXH66" s="183"/>
      <c r="SXI66" s="183"/>
      <c r="SXJ66" s="183"/>
      <c r="SXK66" s="183"/>
      <c r="SXL66" s="183"/>
      <c r="SXM66" s="183"/>
      <c r="SXN66" s="183"/>
      <c r="SXO66" s="183"/>
      <c r="SXP66" s="183"/>
      <c r="SXQ66" s="183"/>
      <c r="SXR66" s="183"/>
      <c r="SXS66" s="183"/>
      <c r="SXT66" s="183"/>
      <c r="SXU66" s="183"/>
      <c r="SXV66" s="183"/>
      <c r="SXW66" s="183"/>
      <c r="SXX66" s="183"/>
      <c r="SXY66" s="183"/>
      <c r="SXZ66" s="183"/>
      <c r="SYA66" s="183"/>
      <c r="SYB66" s="183"/>
      <c r="SYC66" s="183"/>
      <c r="SYD66" s="183"/>
      <c r="SYE66" s="183"/>
      <c r="SYF66" s="183"/>
      <c r="SYG66" s="183"/>
      <c r="SYH66" s="183"/>
      <c r="SYI66" s="183"/>
      <c r="SYJ66" s="183"/>
      <c r="SYK66" s="183"/>
      <c r="SYL66" s="183"/>
      <c r="SYM66" s="183"/>
      <c r="SYN66" s="183"/>
      <c r="SYO66" s="183"/>
      <c r="SYP66" s="183"/>
      <c r="SYQ66" s="183"/>
      <c r="SYR66" s="183"/>
      <c r="SYS66" s="183"/>
      <c r="SYT66" s="183"/>
      <c r="SYU66" s="183"/>
      <c r="SYV66" s="183"/>
      <c r="SYW66" s="183"/>
      <c r="SYX66" s="183"/>
      <c r="SYY66" s="183"/>
      <c r="SYZ66" s="183"/>
      <c r="SZA66" s="183"/>
      <c r="SZB66" s="183"/>
      <c r="SZC66" s="183"/>
      <c r="SZD66" s="183"/>
      <c r="SZE66" s="183"/>
      <c r="SZF66" s="183"/>
      <c r="SZG66" s="183"/>
      <c r="SZH66" s="183"/>
      <c r="SZI66" s="183"/>
      <c r="SZJ66" s="183"/>
      <c r="SZK66" s="183"/>
      <c r="SZL66" s="183"/>
      <c r="SZM66" s="183"/>
      <c r="SZN66" s="183"/>
      <c r="SZO66" s="183"/>
      <c r="SZP66" s="183"/>
      <c r="SZQ66" s="183"/>
      <c r="SZR66" s="183"/>
      <c r="SZS66" s="183"/>
      <c r="SZT66" s="183"/>
      <c r="SZU66" s="183"/>
      <c r="SZV66" s="183"/>
      <c r="SZW66" s="183"/>
      <c r="SZX66" s="183"/>
      <c r="SZY66" s="183"/>
      <c r="SZZ66" s="183"/>
      <c r="TAA66" s="183"/>
      <c r="TAB66" s="183"/>
      <c r="TAC66" s="183"/>
      <c r="TAD66" s="183"/>
      <c r="TAE66" s="183"/>
      <c r="TAF66" s="183"/>
      <c r="TAG66" s="183"/>
      <c r="TAH66" s="183"/>
      <c r="TAI66" s="183"/>
      <c r="TAJ66" s="183"/>
      <c r="TAK66" s="183"/>
      <c r="TAL66" s="183"/>
      <c r="TAM66" s="183"/>
      <c r="TAN66" s="183"/>
      <c r="TAO66" s="183"/>
      <c r="TAP66" s="183"/>
      <c r="TAQ66" s="183"/>
      <c r="TAR66" s="183"/>
      <c r="TAS66" s="183"/>
      <c r="TAT66" s="183"/>
      <c r="TAU66" s="183"/>
      <c r="TAV66" s="183"/>
      <c r="TAW66" s="183"/>
      <c r="TAX66" s="183"/>
      <c r="TAY66" s="183"/>
      <c r="TAZ66" s="183"/>
      <c r="TBA66" s="183"/>
      <c r="TBB66" s="183"/>
      <c r="TBC66" s="183"/>
      <c r="TBD66" s="183"/>
      <c r="TBE66" s="183"/>
      <c r="TBF66" s="183"/>
      <c r="TBG66" s="183"/>
      <c r="TBH66" s="183"/>
      <c r="TBI66" s="183"/>
      <c r="TBJ66" s="183"/>
      <c r="TBK66" s="183"/>
      <c r="TBL66" s="183"/>
      <c r="TBM66" s="183"/>
      <c r="TBN66" s="183"/>
      <c r="TBO66" s="183"/>
      <c r="TBP66" s="183"/>
      <c r="TBQ66" s="183"/>
      <c r="TBR66" s="183"/>
      <c r="TBS66" s="183"/>
      <c r="TBT66" s="183"/>
      <c r="TBU66" s="183"/>
      <c r="TBV66" s="183"/>
      <c r="TBW66" s="183"/>
      <c r="TBX66" s="183"/>
      <c r="TBY66" s="183"/>
      <c r="TBZ66" s="183"/>
      <c r="TCA66" s="183"/>
      <c r="TCB66" s="183"/>
      <c r="TCC66" s="183"/>
      <c r="TCD66" s="183"/>
      <c r="TCE66" s="183"/>
      <c r="TCF66" s="183"/>
      <c r="TCG66" s="183"/>
      <c r="TCH66" s="183"/>
      <c r="TCI66" s="183"/>
      <c r="TCJ66" s="183"/>
      <c r="TCK66" s="183"/>
      <c r="TCL66" s="183"/>
      <c r="TCM66" s="183"/>
      <c r="TCN66" s="183"/>
      <c r="TCO66" s="183"/>
      <c r="TCP66" s="183"/>
      <c r="TCQ66" s="183"/>
      <c r="TCR66" s="183"/>
      <c r="TCS66" s="183"/>
      <c r="TCT66" s="183"/>
      <c r="TCU66" s="183"/>
      <c r="TCV66" s="183"/>
      <c r="TCW66" s="183"/>
      <c r="TCX66" s="183"/>
      <c r="TCY66" s="183"/>
      <c r="TCZ66" s="183"/>
      <c r="TDA66" s="183"/>
      <c r="TDB66" s="183"/>
      <c r="TDC66" s="183"/>
      <c r="TDD66" s="183"/>
      <c r="TDE66" s="183"/>
      <c r="TDF66" s="183"/>
      <c r="TDG66" s="183"/>
      <c r="TDH66" s="183"/>
      <c r="TDI66" s="183"/>
      <c r="TDJ66" s="183"/>
      <c r="TDK66" s="183"/>
      <c r="TDL66" s="183"/>
      <c r="TDM66" s="183"/>
      <c r="TDN66" s="183"/>
      <c r="TDO66" s="183"/>
      <c r="TDP66" s="183"/>
      <c r="TDQ66" s="183"/>
      <c r="TDR66" s="183"/>
      <c r="TDS66" s="183"/>
      <c r="TDT66" s="183"/>
      <c r="TDU66" s="183"/>
      <c r="TDV66" s="183"/>
      <c r="TDW66" s="183"/>
      <c r="TDX66" s="183"/>
      <c r="TDY66" s="183"/>
      <c r="TDZ66" s="183"/>
      <c r="TEA66" s="183"/>
      <c r="TEB66" s="183"/>
      <c r="TEC66" s="183"/>
      <c r="TED66" s="183"/>
      <c r="TEE66" s="183"/>
      <c r="TEF66" s="183"/>
      <c r="TEG66" s="183"/>
      <c r="TEH66" s="183"/>
      <c r="TEI66" s="183"/>
      <c r="TEJ66" s="183"/>
      <c r="TEK66" s="183"/>
      <c r="TEL66" s="183"/>
      <c r="TEM66" s="183"/>
      <c r="TEN66" s="183"/>
      <c r="TEO66" s="183"/>
      <c r="TEP66" s="183"/>
      <c r="TEQ66" s="183"/>
      <c r="TER66" s="183"/>
      <c r="TES66" s="183"/>
      <c r="TET66" s="183"/>
      <c r="TEU66" s="183"/>
      <c r="TEV66" s="183"/>
      <c r="TEW66" s="183"/>
      <c r="TEX66" s="183"/>
      <c r="TEY66" s="183"/>
      <c r="TEZ66" s="183"/>
      <c r="TFA66" s="183"/>
      <c r="TFB66" s="183"/>
      <c r="TFC66" s="183"/>
      <c r="TFD66" s="183"/>
      <c r="TFE66" s="183"/>
      <c r="TFF66" s="183"/>
      <c r="TFG66" s="183"/>
      <c r="TFH66" s="183"/>
      <c r="TFI66" s="183"/>
      <c r="TFJ66" s="183"/>
      <c r="TFK66" s="183"/>
      <c r="TFL66" s="183"/>
      <c r="TFM66" s="183"/>
      <c r="TFN66" s="183"/>
      <c r="TFO66" s="183"/>
      <c r="TFP66" s="183"/>
      <c r="TFQ66" s="183"/>
      <c r="TFR66" s="183"/>
      <c r="TFS66" s="183"/>
      <c r="TFT66" s="183"/>
      <c r="TFU66" s="183"/>
      <c r="TFV66" s="183"/>
      <c r="TFW66" s="183"/>
      <c r="TFX66" s="183"/>
      <c r="TFY66" s="183"/>
      <c r="TFZ66" s="183"/>
      <c r="TGA66" s="183"/>
      <c r="TGB66" s="183"/>
      <c r="TGC66" s="183"/>
      <c r="TGD66" s="183"/>
      <c r="TGE66" s="183"/>
      <c r="TGF66" s="183"/>
      <c r="TGG66" s="183"/>
      <c r="TGH66" s="183"/>
      <c r="TGI66" s="183"/>
      <c r="TGJ66" s="183"/>
      <c r="TGK66" s="183"/>
      <c r="TGL66" s="183"/>
      <c r="TGM66" s="183"/>
      <c r="TGN66" s="183"/>
      <c r="TGO66" s="183"/>
      <c r="TGP66" s="183"/>
      <c r="TGQ66" s="183"/>
      <c r="TGR66" s="183"/>
      <c r="TGS66" s="183"/>
      <c r="TGT66" s="183"/>
      <c r="TGU66" s="183"/>
      <c r="TGV66" s="183"/>
      <c r="TGW66" s="183"/>
      <c r="TGX66" s="183"/>
      <c r="TGY66" s="183"/>
      <c r="TGZ66" s="183"/>
      <c r="THA66" s="183"/>
      <c r="THB66" s="183"/>
      <c r="THC66" s="183"/>
      <c r="THD66" s="183"/>
      <c r="THE66" s="183"/>
      <c r="THF66" s="183"/>
      <c r="THG66" s="183"/>
      <c r="THH66" s="183"/>
      <c r="THI66" s="183"/>
      <c r="THJ66" s="183"/>
      <c r="THK66" s="183"/>
      <c r="THL66" s="183"/>
      <c r="THM66" s="183"/>
      <c r="THN66" s="183"/>
      <c r="THO66" s="183"/>
      <c r="THP66" s="183"/>
      <c r="THQ66" s="183"/>
      <c r="THR66" s="183"/>
      <c r="THS66" s="183"/>
      <c r="THT66" s="183"/>
      <c r="THU66" s="183"/>
      <c r="THV66" s="183"/>
      <c r="THW66" s="183"/>
      <c r="THX66" s="183"/>
      <c r="THY66" s="183"/>
      <c r="THZ66" s="183"/>
      <c r="TIA66" s="183"/>
      <c r="TIB66" s="183"/>
      <c r="TIC66" s="183"/>
      <c r="TID66" s="183"/>
      <c r="TIE66" s="183"/>
      <c r="TIF66" s="183"/>
      <c r="TIG66" s="183"/>
      <c r="TIH66" s="183"/>
      <c r="TII66" s="183"/>
      <c r="TIJ66" s="183"/>
      <c r="TIK66" s="183"/>
      <c r="TIL66" s="183"/>
      <c r="TIM66" s="183"/>
      <c r="TIN66" s="183"/>
      <c r="TIO66" s="183"/>
      <c r="TIP66" s="183"/>
      <c r="TIQ66" s="183"/>
      <c r="TIR66" s="183"/>
      <c r="TIS66" s="183"/>
      <c r="TIT66" s="183"/>
      <c r="TIU66" s="183"/>
      <c r="TIV66" s="183"/>
      <c r="TIW66" s="183"/>
      <c r="TIX66" s="183"/>
      <c r="TIY66" s="183"/>
      <c r="TIZ66" s="183"/>
      <c r="TJA66" s="183"/>
      <c r="TJB66" s="183"/>
      <c r="TJC66" s="183"/>
      <c r="TJD66" s="183"/>
      <c r="TJE66" s="183"/>
      <c r="TJF66" s="183"/>
      <c r="TJG66" s="183"/>
      <c r="TJH66" s="183"/>
      <c r="TJI66" s="183"/>
      <c r="TJJ66" s="183"/>
      <c r="TJK66" s="183"/>
      <c r="TJL66" s="183"/>
      <c r="TJM66" s="183"/>
      <c r="TJN66" s="183"/>
      <c r="TJO66" s="183"/>
      <c r="TJP66" s="183"/>
      <c r="TJQ66" s="183"/>
      <c r="TJR66" s="183"/>
      <c r="TJS66" s="183"/>
      <c r="TJT66" s="183"/>
      <c r="TJU66" s="183"/>
      <c r="TJV66" s="183"/>
      <c r="TJW66" s="183"/>
      <c r="TJX66" s="183"/>
      <c r="TJY66" s="183"/>
      <c r="TJZ66" s="183"/>
      <c r="TKA66" s="183"/>
      <c r="TKB66" s="183"/>
      <c r="TKC66" s="183"/>
      <c r="TKD66" s="183"/>
      <c r="TKE66" s="183"/>
      <c r="TKF66" s="183"/>
      <c r="TKG66" s="183"/>
      <c r="TKH66" s="183"/>
      <c r="TKI66" s="183"/>
      <c r="TKJ66" s="183"/>
      <c r="TKK66" s="183"/>
      <c r="TKL66" s="183"/>
      <c r="TKM66" s="183"/>
      <c r="TKN66" s="183"/>
      <c r="TKO66" s="183"/>
      <c r="TKP66" s="183"/>
      <c r="TKQ66" s="183"/>
      <c r="TKR66" s="183"/>
      <c r="TKS66" s="183"/>
      <c r="TKT66" s="183"/>
      <c r="TKU66" s="183"/>
      <c r="TKV66" s="183"/>
      <c r="TKW66" s="183"/>
      <c r="TKX66" s="183"/>
      <c r="TKY66" s="183"/>
      <c r="TKZ66" s="183"/>
      <c r="TLA66" s="183"/>
      <c r="TLB66" s="183"/>
      <c r="TLC66" s="183"/>
      <c r="TLD66" s="183"/>
      <c r="TLE66" s="183"/>
      <c r="TLF66" s="183"/>
      <c r="TLG66" s="183"/>
      <c r="TLH66" s="183"/>
      <c r="TLI66" s="183"/>
      <c r="TLJ66" s="183"/>
      <c r="TLK66" s="183"/>
      <c r="TLL66" s="183"/>
      <c r="TLM66" s="183"/>
      <c r="TLN66" s="183"/>
      <c r="TLO66" s="183"/>
      <c r="TLP66" s="183"/>
      <c r="TLQ66" s="183"/>
      <c r="TLR66" s="183"/>
      <c r="TLS66" s="183"/>
      <c r="TLT66" s="183"/>
      <c r="TLU66" s="183"/>
      <c r="TLV66" s="183"/>
      <c r="TLW66" s="183"/>
      <c r="TLX66" s="183"/>
      <c r="TLY66" s="183"/>
      <c r="TLZ66" s="183"/>
      <c r="TMA66" s="183"/>
      <c r="TMB66" s="183"/>
      <c r="TMC66" s="183"/>
      <c r="TMD66" s="183"/>
      <c r="TME66" s="183"/>
      <c r="TMF66" s="183"/>
      <c r="TMG66" s="183"/>
      <c r="TMH66" s="183"/>
      <c r="TMI66" s="183"/>
      <c r="TMJ66" s="183"/>
      <c r="TMK66" s="183"/>
      <c r="TML66" s="183"/>
      <c r="TMM66" s="183"/>
      <c r="TMN66" s="183"/>
      <c r="TMO66" s="183"/>
      <c r="TMP66" s="183"/>
      <c r="TMQ66" s="183"/>
      <c r="TMR66" s="183"/>
      <c r="TMS66" s="183"/>
      <c r="TMT66" s="183"/>
      <c r="TMU66" s="183"/>
      <c r="TMV66" s="183"/>
      <c r="TMW66" s="183"/>
      <c r="TMX66" s="183"/>
      <c r="TMY66" s="183"/>
      <c r="TMZ66" s="183"/>
      <c r="TNA66" s="183"/>
      <c r="TNB66" s="183"/>
      <c r="TNC66" s="183"/>
      <c r="TND66" s="183"/>
      <c r="TNE66" s="183"/>
      <c r="TNF66" s="183"/>
      <c r="TNG66" s="183"/>
      <c r="TNH66" s="183"/>
      <c r="TNI66" s="183"/>
      <c r="TNJ66" s="183"/>
      <c r="TNK66" s="183"/>
      <c r="TNL66" s="183"/>
      <c r="TNM66" s="183"/>
      <c r="TNN66" s="183"/>
      <c r="TNO66" s="183"/>
      <c r="TNP66" s="183"/>
      <c r="TNQ66" s="183"/>
      <c r="TNR66" s="183"/>
      <c r="TNS66" s="183"/>
      <c r="TNT66" s="183"/>
      <c r="TNU66" s="183"/>
      <c r="TNV66" s="183"/>
      <c r="TNW66" s="183"/>
      <c r="TNX66" s="183"/>
      <c r="TNY66" s="183"/>
      <c r="TNZ66" s="183"/>
      <c r="TOA66" s="183"/>
      <c r="TOB66" s="183"/>
      <c r="TOC66" s="183"/>
      <c r="TOD66" s="183"/>
      <c r="TOE66" s="183"/>
      <c r="TOF66" s="183"/>
      <c r="TOG66" s="183"/>
      <c r="TOH66" s="183"/>
      <c r="TOI66" s="183"/>
      <c r="TOJ66" s="183"/>
      <c r="TOK66" s="183"/>
      <c r="TOL66" s="183"/>
      <c r="TOM66" s="183"/>
      <c r="TON66" s="183"/>
      <c r="TOO66" s="183"/>
      <c r="TOP66" s="183"/>
      <c r="TOQ66" s="183"/>
      <c r="TOR66" s="183"/>
      <c r="TOS66" s="183"/>
      <c r="TOT66" s="183"/>
      <c r="TOU66" s="183"/>
      <c r="TOV66" s="183"/>
      <c r="TOW66" s="183"/>
      <c r="TOX66" s="183"/>
      <c r="TOY66" s="183"/>
      <c r="TOZ66" s="183"/>
      <c r="TPA66" s="183"/>
      <c r="TPB66" s="183"/>
      <c r="TPC66" s="183"/>
      <c r="TPD66" s="183"/>
      <c r="TPE66" s="183"/>
      <c r="TPF66" s="183"/>
      <c r="TPG66" s="183"/>
      <c r="TPH66" s="183"/>
      <c r="TPI66" s="183"/>
      <c r="TPJ66" s="183"/>
      <c r="TPK66" s="183"/>
      <c r="TPL66" s="183"/>
      <c r="TPM66" s="183"/>
      <c r="TPN66" s="183"/>
      <c r="TPO66" s="183"/>
      <c r="TPP66" s="183"/>
      <c r="TPQ66" s="183"/>
      <c r="TPR66" s="183"/>
      <c r="TPS66" s="183"/>
      <c r="TPT66" s="183"/>
      <c r="TPU66" s="183"/>
      <c r="TPV66" s="183"/>
      <c r="TPW66" s="183"/>
      <c r="TPX66" s="183"/>
      <c r="TPY66" s="183"/>
      <c r="TPZ66" s="183"/>
      <c r="TQA66" s="183"/>
      <c r="TQB66" s="183"/>
      <c r="TQC66" s="183"/>
      <c r="TQD66" s="183"/>
      <c r="TQE66" s="183"/>
      <c r="TQF66" s="183"/>
      <c r="TQG66" s="183"/>
      <c r="TQH66" s="183"/>
      <c r="TQI66" s="183"/>
      <c r="TQJ66" s="183"/>
      <c r="TQK66" s="183"/>
      <c r="TQL66" s="183"/>
      <c r="TQM66" s="183"/>
      <c r="TQN66" s="183"/>
      <c r="TQO66" s="183"/>
      <c r="TQP66" s="183"/>
      <c r="TQQ66" s="183"/>
      <c r="TQR66" s="183"/>
      <c r="TQS66" s="183"/>
      <c r="TQT66" s="183"/>
      <c r="TQU66" s="183"/>
      <c r="TQV66" s="183"/>
      <c r="TQW66" s="183"/>
      <c r="TQX66" s="183"/>
      <c r="TQY66" s="183"/>
      <c r="TQZ66" s="183"/>
      <c r="TRA66" s="183"/>
      <c r="TRB66" s="183"/>
      <c r="TRC66" s="183"/>
      <c r="TRD66" s="183"/>
      <c r="TRE66" s="183"/>
      <c r="TRF66" s="183"/>
      <c r="TRG66" s="183"/>
      <c r="TRH66" s="183"/>
      <c r="TRI66" s="183"/>
      <c r="TRJ66" s="183"/>
      <c r="TRK66" s="183"/>
      <c r="TRL66" s="183"/>
      <c r="TRM66" s="183"/>
      <c r="TRN66" s="183"/>
      <c r="TRO66" s="183"/>
      <c r="TRP66" s="183"/>
      <c r="TRQ66" s="183"/>
      <c r="TRR66" s="183"/>
      <c r="TRS66" s="183"/>
      <c r="TRT66" s="183"/>
      <c r="TRU66" s="183"/>
      <c r="TRV66" s="183"/>
      <c r="TRW66" s="183"/>
      <c r="TRX66" s="183"/>
      <c r="TRY66" s="183"/>
      <c r="TRZ66" s="183"/>
      <c r="TSA66" s="183"/>
      <c r="TSB66" s="183"/>
      <c r="TSC66" s="183"/>
      <c r="TSD66" s="183"/>
      <c r="TSE66" s="183"/>
      <c r="TSF66" s="183"/>
      <c r="TSG66" s="183"/>
      <c r="TSH66" s="183"/>
      <c r="TSI66" s="183"/>
      <c r="TSJ66" s="183"/>
      <c r="TSK66" s="183"/>
      <c r="TSL66" s="183"/>
      <c r="TSM66" s="183"/>
      <c r="TSN66" s="183"/>
      <c r="TSO66" s="183"/>
      <c r="TSP66" s="183"/>
      <c r="TSQ66" s="183"/>
      <c r="TSR66" s="183"/>
      <c r="TSS66" s="183"/>
      <c r="TST66" s="183"/>
      <c r="TSU66" s="183"/>
      <c r="TSV66" s="183"/>
      <c r="TSW66" s="183"/>
      <c r="TSX66" s="183"/>
      <c r="TSY66" s="183"/>
      <c r="TSZ66" s="183"/>
      <c r="TTA66" s="183"/>
      <c r="TTB66" s="183"/>
      <c r="TTC66" s="183"/>
      <c r="TTD66" s="183"/>
      <c r="TTE66" s="183"/>
      <c r="TTF66" s="183"/>
      <c r="TTG66" s="183"/>
      <c r="TTH66" s="183"/>
      <c r="TTI66" s="183"/>
      <c r="TTJ66" s="183"/>
      <c r="TTK66" s="183"/>
      <c r="TTL66" s="183"/>
      <c r="TTM66" s="183"/>
      <c r="TTN66" s="183"/>
      <c r="TTO66" s="183"/>
      <c r="TTP66" s="183"/>
      <c r="TTQ66" s="183"/>
      <c r="TTR66" s="183"/>
      <c r="TTS66" s="183"/>
      <c r="TTT66" s="183"/>
      <c r="TTU66" s="183"/>
      <c r="TTV66" s="183"/>
      <c r="TTW66" s="183"/>
      <c r="TTX66" s="183"/>
      <c r="TTY66" s="183"/>
      <c r="TTZ66" s="183"/>
      <c r="TUA66" s="183"/>
      <c r="TUB66" s="183"/>
      <c r="TUC66" s="183"/>
      <c r="TUD66" s="183"/>
      <c r="TUE66" s="183"/>
      <c r="TUF66" s="183"/>
      <c r="TUG66" s="183"/>
      <c r="TUH66" s="183"/>
      <c r="TUI66" s="183"/>
      <c r="TUJ66" s="183"/>
      <c r="TUK66" s="183"/>
      <c r="TUL66" s="183"/>
      <c r="TUM66" s="183"/>
      <c r="TUN66" s="183"/>
      <c r="TUO66" s="183"/>
      <c r="TUP66" s="183"/>
      <c r="TUQ66" s="183"/>
      <c r="TUR66" s="183"/>
      <c r="TUS66" s="183"/>
      <c r="TUT66" s="183"/>
      <c r="TUU66" s="183"/>
      <c r="TUV66" s="183"/>
      <c r="TUW66" s="183"/>
      <c r="TUX66" s="183"/>
      <c r="TUY66" s="183"/>
      <c r="TUZ66" s="183"/>
      <c r="TVA66" s="183"/>
      <c r="TVB66" s="183"/>
      <c r="TVC66" s="183"/>
      <c r="TVD66" s="183"/>
      <c r="TVE66" s="183"/>
      <c r="TVF66" s="183"/>
      <c r="TVG66" s="183"/>
      <c r="TVH66" s="183"/>
      <c r="TVI66" s="183"/>
      <c r="TVJ66" s="183"/>
      <c r="TVK66" s="183"/>
      <c r="TVL66" s="183"/>
      <c r="TVM66" s="183"/>
      <c r="TVN66" s="183"/>
      <c r="TVO66" s="183"/>
      <c r="TVP66" s="183"/>
      <c r="TVQ66" s="183"/>
      <c r="TVR66" s="183"/>
      <c r="TVS66" s="183"/>
      <c r="TVT66" s="183"/>
      <c r="TVU66" s="183"/>
      <c r="TVV66" s="183"/>
      <c r="TVW66" s="183"/>
      <c r="TVX66" s="183"/>
      <c r="TVY66" s="183"/>
      <c r="TVZ66" s="183"/>
      <c r="TWA66" s="183"/>
      <c r="TWB66" s="183"/>
      <c r="TWC66" s="183"/>
      <c r="TWD66" s="183"/>
      <c r="TWE66" s="183"/>
      <c r="TWF66" s="183"/>
      <c r="TWG66" s="183"/>
      <c r="TWH66" s="183"/>
      <c r="TWI66" s="183"/>
      <c r="TWJ66" s="183"/>
      <c r="TWK66" s="183"/>
      <c r="TWL66" s="183"/>
      <c r="TWM66" s="183"/>
      <c r="TWN66" s="183"/>
      <c r="TWO66" s="183"/>
      <c r="TWP66" s="183"/>
      <c r="TWQ66" s="183"/>
      <c r="TWR66" s="183"/>
      <c r="TWS66" s="183"/>
      <c r="TWT66" s="183"/>
      <c r="TWU66" s="183"/>
      <c r="TWV66" s="183"/>
      <c r="TWW66" s="183"/>
      <c r="TWX66" s="183"/>
      <c r="TWY66" s="183"/>
      <c r="TWZ66" s="183"/>
      <c r="TXA66" s="183"/>
      <c r="TXB66" s="183"/>
      <c r="TXC66" s="183"/>
      <c r="TXD66" s="183"/>
      <c r="TXE66" s="183"/>
      <c r="TXF66" s="183"/>
      <c r="TXG66" s="183"/>
      <c r="TXH66" s="183"/>
      <c r="TXI66" s="183"/>
      <c r="TXJ66" s="183"/>
      <c r="TXK66" s="183"/>
      <c r="TXL66" s="183"/>
      <c r="TXM66" s="183"/>
      <c r="TXN66" s="183"/>
      <c r="TXO66" s="183"/>
      <c r="TXP66" s="183"/>
      <c r="TXQ66" s="183"/>
      <c r="TXR66" s="183"/>
      <c r="TXS66" s="183"/>
      <c r="TXT66" s="183"/>
      <c r="TXU66" s="183"/>
      <c r="TXV66" s="183"/>
      <c r="TXW66" s="183"/>
      <c r="TXX66" s="183"/>
      <c r="TXY66" s="183"/>
      <c r="TXZ66" s="183"/>
      <c r="TYA66" s="183"/>
      <c r="TYB66" s="183"/>
      <c r="TYC66" s="183"/>
      <c r="TYD66" s="183"/>
      <c r="TYE66" s="183"/>
      <c r="TYF66" s="183"/>
      <c r="TYG66" s="183"/>
      <c r="TYH66" s="183"/>
      <c r="TYI66" s="183"/>
      <c r="TYJ66" s="183"/>
      <c r="TYK66" s="183"/>
      <c r="TYL66" s="183"/>
      <c r="TYM66" s="183"/>
      <c r="TYN66" s="183"/>
      <c r="TYO66" s="183"/>
      <c r="TYP66" s="183"/>
      <c r="TYQ66" s="183"/>
      <c r="TYR66" s="183"/>
      <c r="TYS66" s="183"/>
      <c r="TYT66" s="183"/>
      <c r="TYU66" s="183"/>
      <c r="TYV66" s="183"/>
      <c r="TYW66" s="183"/>
      <c r="TYX66" s="183"/>
      <c r="TYY66" s="183"/>
      <c r="TYZ66" s="183"/>
      <c r="TZA66" s="183"/>
      <c r="TZB66" s="183"/>
      <c r="TZC66" s="183"/>
      <c r="TZD66" s="183"/>
      <c r="TZE66" s="183"/>
      <c r="TZF66" s="183"/>
      <c r="TZG66" s="183"/>
      <c r="TZH66" s="183"/>
      <c r="TZI66" s="183"/>
      <c r="TZJ66" s="183"/>
      <c r="TZK66" s="183"/>
      <c r="TZL66" s="183"/>
      <c r="TZM66" s="183"/>
      <c r="TZN66" s="183"/>
      <c r="TZO66" s="183"/>
      <c r="TZP66" s="183"/>
      <c r="TZQ66" s="183"/>
      <c r="TZR66" s="183"/>
      <c r="TZS66" s="183"/>
      <c r="TZT66" s="183"/>
      <c r="TZU66" s="183"/>
      <c r="TZV66" s="183"/>
      <c r="TZW66" s="183"/>
      <c r="TZX66" s="183"/>
      <c r="TZY66" s="183"/>
      <c r="TZZ66" s="183"/>
      <c r="UAA66" s="183"/>
      <c r="UAB66" s="183"/>
      <c r="UAC66" s="183"/>
      <c r="UAD66" s="183"/>
      <c r="UAE66" s="183"/>
      <c r="UAF66" s="183"/>
      <c r="UAG66" s="183"/>
      <c r="UAH66" s="183"/>
      <c r="UAI66" s="183"/>
      <c r="UAJ66" s="183"/>
      <c r="UAK66" s="183"/>
      <c r="UAL66" s="183"/>
      <c r="UAM66" s="183"/>
      <c r="UAN66" s="183"/>
      <c r="UAO66" s="183"/>
      <c r="UAP66" s="183"/>
      <c r="UAQ66" s="183"/>
      <c r="UAR66" s="183"/>
      <c r="UAS66" s="183"/>
      <c r="UAT66" s="183"/>
      <c r="UAU66" s="183"/>
      <c r="UAV66" s="183"/>
      <c r="UAW66" s="183"/>
      <c r="UAX66" s="183"/>
      <c r="UAY66" s="183"/>
      <c r="UAZ66" s="183"/>
      <c r="UBA66" s="183"/>
      <c r="UBB66" s="183"/>
      <c r="UBC66" s="183"/>
      <c r="UBD66" s="183"/>
      <c r="UBE66" s="183"/>
      <c r="UBF66" s="183"/>
      <c r="UBG66" s="183"/>
      <c r="UBH66" s="183"/>
      <c r="UBI66" s="183"/>
      <c r="UBJ66" s="183"/>
      <c r="UBK66" s="183"/>
      <c r="UBL66" s="183"/>
      <c r="UBM66" s="183"/>
      <c r="UBN66" s="183"/>
      <c r="UBO66" s="183"/>
      <c r="UBP66" s="183"/>
      <c r="UBQ66" s="183"/>
      <c r="UBR66" s="183"/>
      <c r="UBS66" s="183"/>
      <c r="UBT66" s="183"/>
      <c r="UBU66" s="183"/>
      <c r="UBV66" s="183"/>
      <c r="UBW66" s="183"/>
      <c r="UBX66" s="183"/>
      <c r="UBY66" s="183"/>
      <c r="UBZ66" s="183"/>
      <c r="UCA66" s="183"/>
      <c r="UCB66" s="183"/>
      <c r="UCC66" s="183"/>
      <c r="UCD66" s="183"/>
      <c r="UCE66" s="183"/>
      <c r="UCF66" s="183"/>
      <c r="UCG66" s="183"/>
      <c r="UCH66" s="183"/>
      <c r="UCI66" s="183"/>
      <c r="UCJ66" s="183"/>
      <c r="UCK66" s="183"/>
      <c r="UCL66" s="183"/>
      <c r="UCM66" s="183"/>
      <c r="UCN66" s="183"/>
      <c r="UCO66" s="183"/>
      <c r="UCP66" s="183"/>
      <c r="UCQ66" s="183"/>
      <c r="UCR66" s="183"/>
      <c r="UCS66" s="183"/>
      <c r="UCT66" s="183"/>
      <c r="UCU66" s="183"/>
      <c r="UCV66" s="183"/>
      <c r="UCW66" s="183"/>
      <c r="UCX66" s="183"/>
      <c r="UCY66" s="183"/>
      <c r="UCZ66" s="183"/>
      <c r="UDA66" s="183"/>
      <c r="UDB66" s="183"/>
      <c r="UDC66" s="183"/>
      <c r="UDD66" s="183"/>
      <c r="UDE66" s="183"/>
      <c r="UDF66" s="183"/>
      <c r="UDG66" s="183"/>
      <c r="UDH66" s="183"/>
      <c r="UDI66" s="183"/>
      <c r="UDJ66" s="183"/>
      <c r="UDK66" s="183"/>
      <c r="UDL66" s="183"/>
      <c r="UDM66" s="183"/>
      <c r="UDN66" s="183"/>
      <c r="UDO66" s="183"/>
      <c r="UDP66" s="183"/>
      <c r="UDQ66" s="183"/>
      <c r="UDR66" s="183"/>
      <c r="UDS66" s="183"/>
      <c r="UDT66" s="183"/>
      <c r="UDU66" s="183"/>
      <c r="UDV66" s="183"/>
      <c r="UDW66" s="183"/>
      <c r="UDX66" s="183"/>
      <c r="UDY66" s="183"/>
      <c r="UDZ66" s="183"/>
      <c r="UEA66" s="183"/>
      <c r="UEB66" s="183"/>
      <c r="UEC66" s="183"/>
      <c r="UED66" s="183"/>
      <c r="UEE66" s="183"/>
      <c r="UEF66" s="183"/>
      <c r="UEG66" s="183"/>
      <c r="UEH66" s="183"/>
      <c r="UEI66" s="183"/>
      <c r="UEJ66" s="183"/>
      <c r="UEK66" s="183"/>
      <c r="UEL66" s="183"/>
      <c r="UEM66" s="183"/>
      <c r="UEN66" s="183"/>
      <c r="UEO66" s="183"/>
      <c r="UEP66" s="183"/>
      <c r="UEQ66" s="183"/>
      <c r="UER66" s="183"/>
      <c r="UES66" s="183"/>
      <c r="UET66" s="183"/>
      <c r="UEU66" s="183"/>
      <c r="UEV66" s="183"/>
      <c r="UEW66" s="183"/>
      <c r="UEX66" s="183"/>
      <c r="UEY66" s="183"/>
      <c r="UEZ66" s="183"/>
      <c r="UFA66" s="183"/>
      <c r="UFB66" s="183"/>
      <c r="UFC66" s="183"/>
      <c r="UFD66" s="183"/>
      <c r="UFE66" s="183"/>
      <c r="UFF66" s="183"/>
      <c r="UFG66" s="183"/>
      <c r="UFH66" s="183"/>
      <c r="UFI66" s="183"/>
      <c r="UFJ66" s="183"/>
      <c r="UFK66" s="183"/>
      <c r="UFL66" s="183"/>
      <c r="UFM66" s="183"/>
      <c r="UFN66" s="183"/>
      <c r="UFO66" s="183"/>
      <c r="UFP66" s="183"/>
      <c r="UFQ66" s="183"/>
      <c r="UFR66" s="183"/>
      <c r="UFS66" s="183"/>
      <c r="UFT66" s="183"/>
      <c r="UFU66" s="183"/>
      <c r="UFV66" s="183"/>
      <c r="UFW66" s="183"/>
      <c r="UFX66" s="183"/>
      <c r="UFY66" s="183"/>
      <c r="UFZ66" s="183"/>
      <c r="UGA66" s="183"/>
      <c r="UGB66" s="183"/>
      <c r="UGC66" s="183"/>
      <c r="UGD66" s="183"/>
      <c r="UGE66" s="183"/>
      <c r="UGF66" s="183"/>
      <c r="UGG66" s="183"/>
      <c r="UGH66" s="183"/>
      <c r="UGI66" s="183"/>
      <c r="UGJ66" s="183"/>
      <c r="UGK66" s="183"/>
      <c r="UGL66" s="183"/>
      <c r="UGM66" s="183"/>
      <c r="UGN66" s="183"/>
      <c r="UGO66" s="183"/>
      <c r="UGP66" s="183"/>
      <c r="UGQ66" s="183"/>
      <c r="UGR66" s="183"/>
      <c r="UGS66" s="183"/>
      <c r="UGT66" s="183"/>
      <c r="UGU66" s="183"/>
      <c r="UGV66" s="183"/>
      <c r="UGW66" s="183"/>
      <c r="UGX66" s="183"/>
      <c r="UGY66" s="183"/>
      <c r="UGZ66" s="183"/>
      <c r="UHA66" s="183"/>
      <c r="UHB66" s="183"/>
      <c r="UHC66" s="183"/>
      <c r="UHD66" s="183"/>
      <c r="UHE66" s="183"/>
      <c r="UHF66" s="183"/>
      <c r="UHG66" s="183"/>
      <c r="UHH66" s="183"/>
      <c r="UHI66" s="183"/>
      <c r="UHJ66" s="183"/>
      <c r="UHK66" s="183"/>
      <c r="UHL66" s="183"/>
      <c r="UHM66" s="183"/>
      <c r="UHN66" s="183"/>
      <c r="UHO66" s="183"/>
      <c r="UHP66" s="183"/>
      <c r="UHQ66" s="183"/>
      <c r="UHR66" s="183"/>
      <c r="UHS66" s="183"/>
      <c r="UHT66" s="183"/>
      <c r="UHU66" s="183"/>
      <c r="UHV66" s="183"/>
      <c r="UHW66" s="183"/>
      <c r="UHX66" s="183"/>
      <c r="UHY66" s="183"/>
      <c r="UHZ66" s="183"/>
      <c r="UIA66" s="183"/>
      <c r="UIB66" s="183"/>
      <c r="UIC66" s="183"/>
      <c r="UID66" s="183"/>
      <c r="UIE66" s="183"/>
      <c r="UIF66" s="183"/>
      <c r="UIG66" s="183"/>
      <c r="UIH66" s="183"/>
      <c r="UII66" s="183"/>
      <c r="UIJ66" s="183"/>
      <c r="UIK66" s="183"/>
      <c r="UIL66" s="183"/>
      <c r="UIM66" s="183"/>
      <c r="UIN66" s="183"/>
      <c r="UIO66" s="183"/>
      <c r="UIP66" s="183"/>
      <c r="UIQ66" s="183"/>
      <c r="UIR66" s="183"/>
      <c r="UIS66" s="183"/>
      <c r="UIT66" s="183"/>
      <c r="UIU66" s="183"/>
      <c r="UIV66" s="183"/>
      <c r="UIW66" s="183"/>
      <c r="UIX66" s="183"/>
      <c r="UIY66" s="183"/>
      <c r="UIZ66" s="183"/>
      <c r="UJA66" s="183"/>
      <c r="UJB66" s="183"/>
      <c r="UJC66" s="183"/>
      <c r="UJD66" s="183"/>
      <c r="UJE66" s="183"/>
      <c r="UJF66" s="183"/>
      <c r="UJG66" s="183"/>
      <c r="UJH66" s="183"/>
      <c r="UJI66" s="183"/>
      <c r="UJJ66" s="183"/>
      <c r="UJK66" s="183"/>
      <c r="UJL66" s="183"/>
      <c r="UJM66" s="183"/>
      <c r="UJN66" s="183"/>
      <c r="UJO66" s="183"/>
      <c r="UJP66" s="183"/>
      <c r="UJQ66" s="183"/>
      <c r="UJR66" s="183"/>
      <c r="UJS66" s="183"/>
      <c r="UJT66" s="183"/>
      <c r="UJU66" s="183"/>
      <c r="UJV66" s="183"/>
      <c r="UJW66" s="183"/>
      <c r="UJX66" s="183"/>
      <c r="UJY66" s="183"/>
      <c r="UJZ66" s="183"/>
      <c r="UKA66" s="183"/>
      <c r="UKB66" s="183"/>
      <c r="UKC66" s="183"/>
      <c r="UKD66" s="183"/>
      <c r="UKE66" s="183"/>
      <c r="UKF66" s="183"/>
      <c r="UKG66" s="183"/>
      <c r="UKH66" s="183"/>
      <c r="UKI66" s="183"/>
      <c r="UKJ66" s="183"/>
      <c r="UKK66" s="183"/>
      <c r="UKL66" s="183"/>
      <c r="UKM66" s="183"/>
      <c r="UKN66" s="183"/>
      <c r="UKO66" s="183"/>
      <c r="UKP66" s="183"/>
      <c r="UKQ66" s="183"/>
      <c r="UKR66" s="183"/>
      <c r="UKS66" s="183"/>
      <c r="UKT66" s="183"/>
      <c r="UKU66" s="183"/>
      <c r="UKV66" s="183"/>
      <c r="UKW66" s="183"/>
      <c r="UKX66" s="183"/>
      <c r="UKY66" s="183"/>
      <c r="UKZ66" s="183"/>
      <c r="ULA66" s="183"/>
      <c r="ULB66" s="183"/>
      <c r="ULC66" s="183"/>
      <c r="ULD66" s="183"/>
      <c r="ULE66" s="183"/>
      <c r="ULF66" s="183"/>
      <c r="ULG66" s="183"/>
      <c r="ULH66" s="183"/>
      <c r="ULI66" s="183"/>
      <c r="ULJ66" s="183"/>
      <c r="ULK66" s="183"/>
      <c r="ULL66" s="183"/>
      <c r="ULM66" s="183"/>
      <c r="ULN66" s="183"/>
      <c r="ULO66" s="183"/>
      <c r="ULP66" s="183"/>
      <c r="ULQ66" s="183"/>
      <c r="ULR66" s="183"/>
      <c r="ULS66" s="183"/>
      <c r="ULT66" s="183"/>
      <c r="ULU66" s="183"/>
      <c r="ULV66" s="183"/>
      <c r="ULW66" s="183"/>
      <c r="ULX66" s="183"/>
      <c r="ULY66" s="183"/>
      <c r="ULZ66" s="183"/>
      <c r="UMA66" s="183"/>
      <c r="UMB66" s="183"/>
      <c r="UMC66" s="183"/>
      <c r="UMD66" s="183"/>
      <c r="UME66" s="183"/>
      <c r="UMF66" s="183"/>
      <c r="UMG66" s="183"/>
      <c r="UMH66" s="183"/>
      <c r="UMI66" s="183"/>
      <c r="UMJ66" s="183"/>
      <c r="UMK66" s="183"/>
      <c r="UML66" s="183"/>
      <c r="UMM66" s="183"/>
      <c r="UMN66" s="183"/>
      <c r="UMO66" s="183"/>
      <c r="UMP66" s="183"/>
      <c r="UMQ66" s="183"/>
      <c r="UMR66" s="183"/>
      <c r="UMS66" s="183"/>
      <c r="UMT66" s="183"/>
      <c r="UMU66" s="183"/>
      <c r="UMV66" s="183"/>
      <c r="UMW66" s="183"/>
      <c r="UMX66" s="183"/>
      <c r="UMY66" s="183"/>
      <c r="UMZ66" s="183"/>
      <c r="UNA66" s="183"/>
      <c r="UNB66" s="183"/>
      <c r="UNC66" s="183"/>
      <c r="UND66" s="183"/>
      <c r="UNE66" s="183"/>
      <c r="UNF66" s="183"/>
      <c r="UNG66" s="183"/>
      <c r="UNH66" s="183"/>
      <c r="UNI66" s="183"/>
      <c r="UNJ66" s="183"/>
      <c r="UNK66" s="183"/>
      <c r="UNL66" s="183"/>
      <c r="UNM66" s="183"/>
      <c r="UNN66" s="183"/>
      <c r="UNO66" s="183"/>
      <c r="UNP66" s="183"/>
      <c r="UNQ66" s="183"/>
      <c r="UNR66" s="183"/>
      <c r="UNS66" s="183"/>
      <c r="UNT66" s="183"/>
      <c r="UNU66" s="183"/>
      <c r="UNV66" s="183"/>
      <c r="UNW66" s="183"/>
      <c r="UNX66" s="183"/>
      <c r="UNY66" s="183"/>
      <c r="UNZ66" s="183"/>
      <c r="UOA66" s="183"/>
      <c r="UOB66" s="183"/>
      <c r="UOC66" s="183"/>
      <c r="UOD66" s="183"/>
      <c r="UOE66" s="183"/>
      <c r="UOF66" s="183"/>
      <c r="UOG66" s="183"/>
      <c r="UOH66" s="183"/>
      <c r="UOI66" s="183"/>
      <c r="UOJ66" s="183"/>
      <c r="UOK66" s="183"/>
      <c r="UOL66" s="183"/>
      <c r="UOM66" s="183"/>
      <c r="UON66" s="183"/>
      <c r="UOO66" s="183"/>
      <c r="UOP66" s="183"/>
      <c r="UOQ66" s="183"/>
      <c r="UOR66" s="183"/>
      <c r="UOS66" s="183"/>
      <c r="UOT66" s="183"/>
      <c r="UOU66" s="183"/>
      <c r="UOV66" s="183"/>
      <c r="UOW66" s="183"/>
      <c r="UOX66" s="183"/>
      <c r="UOY66" s="183"/>
      <c r="UOZ66" s="183"/>
      <c r="UPA66" s="183"/>
      <c r="UPB66" s="183"/>
      <c r="UPC66" s="183"/>
      <c r="UPD66" s="183"/>
      <c r="UPE66" s="183"/>
      <c r="UPF66" s="183"/>
      <c r="UPG66" s="183"/>
      <c r="UPH66" s="183"/>
      <c r="UPI66" s="183"/>
      <c r="UPJ66" s="183"/>
      <c r="UPK66" s="183"/>
      <c r="UPL66" s="183"/>
      <c r="UPM66" s="183"/>
      <c r="UPN66" s="183"/>
      <c r="UPO66" s="183"/>
      <c r="UPP66" s="183"/>
      <c r="UPQ66" s="183"/>
      <c r="UPR66" s="183"/>
      <c r="UPS66" s="183"/>
      <c r="UPT66" s="183"/>
      <c r="UPU66" s="183"/>
      <c r="UPV66" s="183"/>
      <c r="UPW66" s="183"/>
      <c r="UPX66" s="183"/>
      <c r="UPY66" s="183"/>
      <c r="UPZ66" s="183"/>
      <c r="UQA66" s="183"/>
      <c r="UQB66" s="183"/>
      <c r="UQC66" s="183"/>
      <c r="UQD66" s="183"/>
      <c r="UQE66" s="183"/>
      <c r="UQF66" s="183"/>
      <c r="UQG66" s="183"/>
      <c r="UQH66" s="183"/>
      <c r="UQI66" s="183"/>
      <c r="UQJ66" s="183"/>
      <c r="UQK66" s="183"/>
      <c r="UQL66" s="183"/>
      <c r="UQM66" s="183"/>
      <c r="UQN66" s="183"/>
      <c r="UQO66" s="183"/>
      <c r="UQP66" s="183"/>
      <c r="UQQ66" s="183"/>
      <c r="UQR66" s="183"/>
      <c r="UQS66" s="183"/>
      <c r="UQT66" s="183"/>
      <c r="UQU66" s="183"/>
      <c r="UQV66" s="183"/>
      <c r="UQW66" s="183"/>
      <c r="UQX66" s="183"/>
      <c r="UQY66" s="183"/>
      <c r="UQZ66" s="183"/>
      <c r="URA66" s="183"/>
      <c r="URB66" s="183"/>
      <c r="URC66" s="183"/>
      <c r="URD66" s="183"/>
      <c r="URE66" s="183"/>
      <c r="URF66" s="183"/>
      <c r="URG66" s="183"/>
      <c r="URH66" s="183"/>
      <c r="URI66" s="183"/>
      <c r="URJ66" s="183"/>
      <c r="URK66" s="183"/>
      <c r="URL66" s="183"/>
      <c r="URM66" s="183"/>
      <c r="URN66" s="183"/>
      <c r="URO66" s="183"/>
      <c r="URP66" s="183"/>
      <c r="URQ66" s="183"/>
      <c r="URR66" s="183"/>
      <c r="URS66" s="183"/>
      <c r="URT66" s="183"/>
      <c r="URU66" s="183"/>
      <c r="URV66" s="183"/>
      <c r="URW66" s="183"/>
      <c r="URX66" s="183"/>
      <c r="URY66" s="183"/>
      <c r="URZ66" s="183"/>
      <c r="USA66" s="183"/>
      <c r="USB66" s="183"/>
      <c r="USC66" s="183"/>
      <c r="USD66" s="183"/>
      <c r="USE66" s="183"/>
      <c r="USF66" s="183"/>
      <c r="USG66" s="183"/>
      <c r="USH66" s="183"/>
      <c r="USI66" s="183"/>
      <c r="USJ66" s="183"/>
      <c r="USK66" s="183"/>
      <c r="USL66" s="183"/>
      <c r="USM66" s="183"/>
      <c r="USN66" s="183"/>
      <c r="USO66" s="183"/>
      <c r="USP66" s="183"/>
      <c r="USQ66" s="183"/>
      <c r="USR66" s="183"/>
      <c r="USS66" s="183"/>
      <c r="UST66" s="183"/>
      <c r="USU66" s="183"/>
      <c r="USV66" s="183"/>
      <c r="USW66" s="183"/>
      <c r="USX66" s="183"/>
      <c r="USY66" s="183"/>
      <c r="USZ66" s="183"/>
      <c r="UTA66" s="183"/>
      <c r="UTB66" s="183"/>
      <c r="UTC66" s="183"/>
      <c r="UTD66" s="183"/>
      <c r="UTE66" s="183"/>
      <c r="UTF66" s="183"/>
      <c r="UTG66" s="183"/>
      <c r="UTH66" s="183"/>
      <c r="UTI66" s="183"/>
      <c r="UTJ66" s="183"/>
      <c r="UTK66" s="183"/>
      <c r="UTL66" s="183"/>
      <c r="UTM66" s="183"/>
      <c r="UTN66" s="183"/>
      <c r="UTO66" s="183"/>
      <c r="UTP66" s="183"/>
      <c r="UTQ66" s="183"/>
      <c r="UTR66" s="183"/>
      <c r="UTS66" s="183"/>
      <c r="UTT66" s="183"/>
      <c r="UTU66" s="183"/>
      <c r="UTV66" s="183"/>
      <c r="UTW66" s="183"/>
      <c r="UTX66" s="183"/>
      <c r="UTY66" s="183"/>
      <c r="UTZ66" s="183"/>
      <c r="UUA66" s="183"/>
      <c r="UUB66" s="183"/>
      <c r="UUC66" s="183"/>
      <c r="UUD66" s="183"/>
      <c r="UUE66" s="183"/>
      <c r="UUF66" s="183"/>
      <c r="UUG66" s="183"/>
      <c r="UUH66" s="183"/>
      <c r="UUI66" s="183"/>
      <c r="UUJ66" s="183"/>
      <c r="UUK66" s="183"/>
      <c r="UUL66" s="183"/>
      <c r="UUM66" s="183"/>
      <c r="UUN66" s="183"/>
      <c r="UUO66" s="183"/>
      <c r="UUP66" s="183"/>
      <c r="UUQ66" s="183"/>
      <c r="UUR66" s="183"/>
      <c r="UUS66" s="183"/>
      <c r="UUT66" s="183"/>
      <c r="UUU66" s="183"/>
      <c r="UUV66" s="183"/>
      <c r="UUW66" s="183"/>
      <c r="UUX66" s="183"/>
      <c r="UUY66" s="183"/>
      <c r="UUZ66" s="183"/>
      <c r="UVA66" s="183"/>
      <c r="UVB66" s="183"/>
      <c r="UVC66" s="183"/>
      <c r="UVD66" s="183"/>
      <c r="UVE66" s="183"/>
      <c r="UVF66" s="183"/>
      <c r="UVG66" s="183"/>
      <c r="UVH66" s="183"/>
      <c r="UVI66" s="183"/>
      <c r="UVJ66" s="183"/>
      <c r="UVK66" s="183"/>
      <c r="UVL66" s="183"/>
      <c r="UVM66" s="183"/>
      <c r="UVN66" s="183"/>
      <c r="UVO66" s="183"/>
      <c r="UVP66" s="183"/>
      <c r="UVQ66" s="183"/>
      <c r="UVR66" s="183"/>
      <c r="UVS66" s="183"/>
      <c r="UVT66" s="183"/>
      <c r="UVU66" s="183"/>
      <c r="UVV66" s="183"/>
      <c r="UVW66" s="183"/>
      <c r="UVX66" s="183"/>
      <c r="UVY66" s="183"/>
      <c r="UVZ66" s="183"/>
      <c r="UWA66" s="183"/>
      <c r="UWB66" s="183"/>
      <c r="UWC66" s="183"/>
      <c r="UWD66" s="183"/>
      <c r="UWE66" s="183"/>
      <c r="UWF66" s="183"/>
      <c r="UWG66" s="183"/>
      <c r="UWH66" s="183"/>
      <c r="UWI66" s="183"/>
      <c r="UWJ66" s="183"/>
      <c r="UWK66" s="183"/>
      <c r="UWL66" s="183"/>
      <c r="UWM66" s="183"/>
      <c r="UWN66" s="183"/>
      <c r="UWO66" s="183"/>
      <c r="UWP66" s="183"/>
      <c r="UWQ66" s="183"/>
      <c r="UWR66" s="183"/>
      <c r="UWS66" s="183"/>
      <c r="UWT66" s="183"/>
      <c r="UWU66" s="183"/>
      <c r="UWV66" s="183"/>
      <c r="UWW66" s="183"/>
      <c r="UWX66" s="183"/>
      <c r="UWY66" s="183"/>
      <c r="UWZ66" s="183"/>
      <c r="UXA66" s="183"/>
      <c r="UXB66" s="183"/>
      <c r="UXC66" s="183"/>
      <c r="UXD66" s="183"/>
      <c r="UXE66" s="183"/>
      <c r="UXF66" s="183"/>
      <c r="UXG66" s="183"/>
      <c r="UXH66" s="183"/>
      <c r="UXI66" s="183"/>
      <c r="UXJ66" s="183"/>
      <c r="UXK66" s="183"/>
      <c r="UXL66" s="183"/>
      <c r="UXM66" s="183"/>
      <c r="UXN66" s="183"/>
      <c r="UXO66" s="183"/>
      <c r="UXP66" s="183"/>
      <c r="UXQ66" s="183"/>
      <c r="UXR66" s="183"/>
      <c r="UXS66" s="183"/>
      <c r="UXT66" s="183"/>
      <c r="UXU66" s="183"/>
      <c r="UXV66" s="183"/>
      <c r="UXW66" s="183"/>
      <c r="UXX66" s="183"/>
      <c r="UXY66" s="183"/>
      <c r="UXZ66" s="183"/>
      <c r="UYA66" s="183"/>
      <c r="UYB66" s="183"/>
      <c r="UYC66" s="183"/>
      <c r="UYD66" s="183"/>
      <c r="UYE66" s="183"/>
      <c r="UYF66" s="183"/>
      <c r="UYG66" s="183"/>
      <c r="UYH66" s="183"/>
      <c r="UYI66" s="183"/>
      <c r="UYJ66" s="183"/>
      <c r="UYK66" s="183"/>
      <c r="UYL66" s="183"/>
      <c r="UYM66" s="183"/>
      <c r="UYN66" s="183"/>
      <c r="UYO66" s="183"/>
      <c r="UYP66" s="183"/>
      <c r="UYQ66" s="183"/>
      <c r="UYR66" s="183"/>
      <c r="UYS66" s="183"/>
      <c r="UYT66" s="183"/>
      <c r="UYU66" s="183"/>
      <c r="UYV66" s="183"/>
      <c r="UYW66" s="183"/>
      <c r="UYX66" s="183"/>
      <c r="UYY66" s="183"/>
      <c r="UYZ66" s="183"/>
      <c r="UZA66" s="183"/>
      <c r="UZB66" s="183"/>
      <c r="UZC66" s="183"/>
      <c r="UZD66" s="183"/>
      <c r="UZE66" s="183"/>
      <c r="UZF66" s="183"/>
      <c r="UZG66" s="183"/>
      <c r="UZH66" s="183"/>
      <c r="UZI66" s="183"/>
      <c r="UZJ66" s="183"/>
      <c r="UZK66" s="183"/>
      <c r="UZL66" s="183"/>
      <c r="UZM66" s="183"/>
      <c r="UZN66" s="183"/>
      <c r="UZO66" s="183"/>
      <c r="UZP66" s="183"/>
      <c r="UZQ66" s="183"/>
      <c r="UZR66" s="183"/>
      <c r="UZS66" s="183"/>
      <c r="UZT66" s="183"/>
      <c r="UZU66" s="183"/>
      <c r="UZV66" s="183"/>
      <c r="UZW66" s="183"/>
      <c r="UZX66" s="183"/>
      <c r="UZY66" s="183"/>
      <c r="UZZ66" s="183"/>
      <c r="VAA66" s="183"/>
      <c r="VAB66" s="183"/>
      <c r="VAC66" s="183"/>
      <c r="VAD66" s="183"/>
      <c r="VAE66" s="183"/>
      <c r="VAF66" s="183"/>
      <c r="VAG66" s="183"/>
      <c r="VAH66" s="183"/>
      <c r="VAI66" s="183"/>
      <c r="VAJ66" s="183"/>
      <c r="VAK66" s="183"/>
      <c r="VAL66" s="183"/>
      <c r="VAM66" s="183"/>
      <c r="VAN66" s="183"/>
      <c r="VAO66" s="183"/>
      <c r="VAP66" s="183"/>
      <c r="VAQ66" s="183"/>
      <c r="VAR66" s="183"/>
      <c r="VAS66" s="183"/>
      <c r="VAT66" s="183"/>
      <c r="VAU66" s="183"/>
      <c r="VAV66" s="183"/>
      <c r="VAW66" s="183"/>
      <c r="VAX66" s="183"/>
      <c r="VAY66" s="183"/>
      <c r="VAZ66" s="183"/>
      <c r="VBA66" s="183"/>
      <c r="VBB66" s="183"/>
      <c r="VBC66" s="183"/>
      <c r="VBD66" s="183"/>
      <c r="VBE66" s="183"/>
      <c r="VBF66" s="183"/>
      <c r="VBG66" s="183"/>
      <c r="VBH66" s="183"/>
      <c r="VBI66" s="183"/>
      <c r="VBJ66" s="183"/>
      <c r="VBK66" s="183"/>
      <c r="VBL66" s="183"/>
      <c r="VBM66" s="183"/>
      <c r="VBN66" s="183"/>
      <c r="VBO66" s="183"/>
      <c r="VBP66" s="183"/>
      <c r="VBQ66" s="183"/>
      <c r="VBR66" s="183"/>
      <c r="VBS66" s="183"/>
      <c r="VBT66" s="183"/>
      <c r="VBU66" s="183"/>
      <c r="VBV66" s="183"/>
      <c r="VBW66" s="183"/>
      <c r="VBX66" s="183"/>
      <c r="VBY66" s="183"/>
      <c r="VBZ66" s="183"/>
      <c r="VCA66" s="183"/>
      <c r="VCB66" s="183"/>
      <c r="VCC66" s="183"/>
      <c r="VCD66" s="183"/>
      <c r="VCE66" s="183"/>
      <c r="VCF66" s="183"/>
      <c r="VCG66" s="183"/>
      <c r="VCH66" s="183"/>
      <c r="VCI66" s="183"/>
      <c r="VCJ66" s="183"/>
      <c r="VCK66" s="183"/>
      <c r="VCL66" s="183"/>
      <c r="VCM66" s="183"/>
      <c r="VCN66" s="183"/>
      <c r="VCO66" s="183"/>
      <c r="VCP66" s="183"/>
      <c r="VCQ66" s="183"/>
      <c r="VCR66" s="183"/>
      <c r="VCS66" s="183"/>
      <c r="VCT66" s="183"/>
      <c r="VCU66" s="183"/>
      <c r="VCV66" s="183"/>
      <c r="VCW66" s="183"/>
      <c r="VCX66" s="183"/>
      <c r="VCY66" s="183"/>
      <c r="VCZ66" s="183"/>
      <c r="VDA66" s="183"/>
      <c r="VDB66" s="183"/>
      <c r="VDC66" s="183"/>
      <c r="VDD66" s="183"/>
      <c r="VDE66" s="183"/>
      <c r="VDF66" s="183"/>
      <c r="VDG66" s="183"/>
      <c r="VDH66" s="183"/>
      <c r="VDI66" s="183"/>
      <c r="VDJ66" s="183"/>
      <c r="VDK66" s="183"/>
      <c r="VDL66" s="183"/>
      <c r="VDM66" s="183"/>
      <c r="VDN66" s="183"/>
      <c r="VDO66" s="183"/>
      <c r="VDP66" s="183"/>
      <c r="VDQ66" s="183"/>
      <c r="VDR66" s="183"/>
      <c r="VDS66" s="183"/>
      <c r="VDT66" s="183"/>
      <c r="VDU66" s="183"/>
      <c r="VDV66" s="183"/>
      <c r="VDW66" s="183"/>
      <c r="VDX66" s="183"/>
      <c r="VDY66" s="183"/>
      <c r="VDZ66" s="183"/>
      <c r="VEA66" s="183"/>
      <c r="VEB66" s="183"/>
      <c r="VEC66" s="183"/>
      <c r="VED66" s="183"/>
      <c r="VEE66" s="183"/>
      <c r="VEF66" s="183"/>
      <c r="VEG66" s="183"/>
      <c r="VEH66" s="183"/>
      <c r="VEI66" s="183"/>
      <c r="VEJ66" s="183"/>
      <c r="VEK66" s="183"/>
      <c r="VEL66" s="183"/>
      <c r="VEM66" s="183"/>
      <c r="VEN66" s="183"/>
      <c r="VEO66" s="183"/>
      <c r="VEP66" s="183"/>
      <c r="VEQ66" s="183"/>
      <c r="VER66" s="183"/>
      <c r="VES66" s="183"/>
      <c r="VET66" s="183"/>
      <c r="VEU66" s="183"/>
      <c r="VEV66" s="183"/>
      <c r="VEW66" s="183"/>
      <c r="VEX66" s="183"/>
      <c r="VEY66" s="183"/>
      <c r="VEZ66" s="183"/>
      <c r="VFA66" s="183"/>
      <c r="VFB66" s="183"/>
      <c r="VFC66" s="183"/>
      <c r="VFD66" s="183"/>
      <c r="VFE66" s="183"/>
      <c r="VFF66" s="183"/>
      <c r="VFG66" s="183"/>
      <c r="VFH66" s="183"/>
      <c r="VFI66" s="183"/>
      <c r="VFJ66" s="183"/>
      <c r="VFK66" s="183"/>
      <c r="VFL66" s="183"/>
      <c r="VFM66" s="183"/>
      <c r="VFN66" s="183"/>
      <c r="VFO66" s="183"/>
      <c r="VFP66" s="183"/>
      <c r="VFQ66" s="183"/>
      <c r="VFR66" s="183"/>
      <c r="VFS66" s="183"/>
      <c r="VFT66" s="183"/>
      <c r="VFU66" s="183"/>
      <c r="VFV66" s="183"/>
      <c r="VFW66" s="183"/>
      <c r="VFX66" s="183"/>
      <c r="VFY66" s="183"/>
      <c r="VFZ66" s="183"/>
      <c r="VGA66" s="183"/>
      <c r="VGB66" s="183"/>
      <c r="VGC66" s="183"/>
      <c r="VGD66" s="183"/>
      <c r="VGE66" s="183"/>
      <c r="VGF66" s="183"/>
      <c r="VGG66" s="183"/>
      <c r="VGH66" s="183"/>
      <c r="VGI66" s="183"/>
      <c r="VGJ66" s="183"/>
      <c r="VGK66" s="183"/>
      <c r="VGL66" s="183"/>
      <c r="VGM66" s="183"/>
      <c r="VGN66" s="183"/>
      <c r="VGO66" s="183"/>
      <c r="VGP66" s="183"/>
      <c r="VGQ66" s="183"/>
      <c r="VGR66" s="183"/>
      <c r="VGS66" s="183"/>
      <c r="VGT66" s="183"/>
      <c r="VGU66" s="183"/>
      <c r="VGV66" s="183"/>
      <c r="VGW66" s="183"/>
      <c r="VGX66" s="183"/>
      <c r="VGY66" s="183"/>
      <c r="VGZ66" s="183"/>
      <c r="VHA66" s="183"/>
      <c r="VHB66" s="183"/>
      <c r="VHC66" s="183"/>
      <c r="VHD66" s="183"/>
      <c r="VHE66" s="183"/>
      <c r="VHF66" s="183"/>
      <c r="VHG66" s="183"/>
      <c r="VHH66" s="183"/>
      <c r="VHI66" s="183"/>
      <c r="VHJ66" s="183"/>
      <c r="VHK66" s="183"/>
      <c r="VHL66" s="183"/>
      <c r="VHM66" s="183"/>
      <c r="VHN66" s="183"/>
      <c r="VHO66" s="183"/>
      <c r="VHP66" s="183"/>
      <c r="VHQ66" s="183"/>
      <c r="VHR66" s="183"/>
      <c r="VHS66" s="183"/>
      <c r="VHT66" s="183"/>
      <c r="VHU66" s="183"/>
      <c r="VHV66" s="183"/>
      <c r="VHW66" s="183"/>
      <c r="VHX66" s="183"/>
      <c r="VHY66" s="183"/>
      <c r="VHZ66" s="183"/>
      <c r="VIA66" s="183"/>
      <c r="VIB66" s="183"/>
      <c r="VIC66" s="183"/>
      <c r="VID66" s="183"/>
      <c r="VIE66" s="183"/>
      <c r="VIF66" s="183"/>
      <c r="VIG66" s="183"/>
      <c r="VIH66" s="183"/>
      <c r="VII66" s="183"/>
      <c r="VIJ66" s="183"/>
      <c r="VIK66" s="183"/>
      <c r="VIL66" s="183"/>
      <c r="VIM66" s="183"/>
      <c r="VIN66" s="183"/>
      <c r="VIO66" s="183"/>
      <c r="VIP66" s="183"/>
      <c r="VIQ66" s="183"/>
      <c r="VIR66" s="183"/>
      <c r="VIS66" s="183"/>
      <c r="VIT66" s="183"/>
      <c r="VIU66" s="183"/>
      <c r="VIV66" s="183"/>
      <c r="VIW66" s="183"/>
      <c r="VIX66" s="183"/>
      <c r="VIY66" s="183"/>
      <c r="VIZ66" s="183"/>
      <c r="VJA66" s="183"/>
      <c r="VJB66" s="183"/>
      <c r="VJC66" s="183"/>
      <c r="VJD66" s="183"/>
      <c r="VJE66" s="183"/>
      <c r="VJF66" s="183"/>
      <c r="VJG66" s="183"/>
      <c r="VJH66" s="183"/>
      <c r="VJI66" s="183"/>
      <c r="VJJ66" s="183"/>
      <c r="VJK66" s="183"/>
      <c r="VJL66" s="183"/>
      <c r="VJM66" s="183"/>
      <c r="VJN66" s="183"/>
      <c r="VJO66" s="183"/>
      <c r="VJP66" s="183"/>
      <c r="VJQ66" s="183"/>
      <c r="VJR66" s="183"/>
      <c r="VJS66" s="183"/>
      <c r="VJT66" s="183"/>
      <c r="VJU66" s="183"/>
      <c r="VJV66" s="183"/>
      <c r="VJW66" s="183"/>
      <c r="VJX66" s="183"/>
      <c r="VJY66" s="183"/>
      <c r="VJZ66" s="183"/>
      <c r="VKA66" s="183"/>
      <c r="VKB66" s="183"/>
      <c r="VKC66" s="183"/>
      <c r="VKD66" s="183"/>
      <c r="VKE66" s="183"/>
      <c r="VKF66" s="183"/>
      <c r="VKG66" s="183"/>
      <c r="VKH66" s="183"/>
      <c r="VKI66" s="183"/>
      <c r="VKJ66" s="183"/>
      <c r="VKK66" s="183"/>
      <c r="VKL66" s="183"/>
      <c r="VKM66" s="183"/>
      <c r="VKN66" s="183"/>
      <c r="VKO66" s="183"/>
      <c r="VKP66" s="183"/>
      <c r="VKQ66" s="183"/>
      <c r="VKR66" s="183"/>
      <c r="VKS66" s="183"/>
      <c r="VKT66" s="183"/>
      <c r="VKU66" s="183"/>
      <c r="VKV66" s="183"/>
      <c r="VKW66" s="183"/>
      <c r="VKX66" s="183"/>
      <c r="VKY66" s="183"/>
      <c r="VKZ66" s="183"/>
      <c r="VLA66" s="183"/>
      <c r="VLB66" s="183"/>
      <c r="VLC66" s="183"/>
      <c r="VLD66" s="183"/>
      <c r="VLE66" s="183"/>
      <c r="VLF66" s="183"/>
      <c r="VLG66" s="183"/>
      <c r="VLH66" s="183"/>
      <c r="VLI66" s="183"/>
      <c r="VLJ66" s="183"/>
      <c r="VLK66" s="183"/>
      <c r="VLL66" s="183"/>
      <c r="VLM66" s="183"/>
      <c r="VLN66" s="183"/>
      <c r="VLO66" s="183"/>
      <c r="VLP66" s="183"/>
      <c r="VLQ66" s="183"/>
      <c r="VLR66" s="183"/>
      <c r="VLS66" s="183"/>
      <c r="VLT66" s="183"/>
      <c r="VLU66" s="183"/>
      <c r="VLV66" s="183"/>
      <c r="VLW66" s="183"/>
      <c r="VLX66" s="183"/>
      <c r="VLY66" s="183"/>
      <c r="VLZ66" s="183"/>
      <c r="VMA66" s="183"/>
      <c r="VMB66" s="183"/>
      <c r="VMC66" s="183"/>
      <c r="VMD66" s="183"/>
      <c r="VME66" s="183"/>
      <c r="VMF66" s="183"/>
      <c r="VMG66" s="183"/>
      <c r="VMH66" s="183"/>
      <c r="VMI66" s="183"/>
      <c r="VMJ66" s="183"/>
      <c r="VMK66" s="183"/>
      <c r="VML66" s="183"/>
      <c r="VMM66" s="183"/>
      <c r="VMN66" s="183"/>
      <c r="VMO66" s="183"/>
      <c r="VMP66" s="183"/>
      <c r="VMQ66" s="183"/>
      <c r="VMR66" s="183"/>
      <c r="VMS66" s="183"/>
      <c r="VMT66" s="183"/>
      <c r="VMU66" s="183"/>
      <c r="VMV66" s="183"/>
      <c r="VMW66" s="183"/>
      <c r="VMX66" s="183"/>
      <c r="VMY66" s="183"/>
      <c r="VMZ66" s="183"/>
      <c r="VNA66" s="183"/>
      <c r="VNB66" s="183"/>
      <c r="VNC66" s="183"/>
      <c r="VND66" s="183"/>
      <c r="VNE66" s="183"/>
      <c r="VNF66" s="183"/>
      <c r="VNG66" s="183"/>
      <c r="VNH66" s="183"/>
      <c r="VNI66" s="183"/>
      <c r="VNJ66" s="183"/>
      <c r="VNK66" s="183"/>
      <c r="VNL66" s="183"/>
      <c r="VNM66" s="183"/>
      <c r="VNN66" s="183"/>
      <c r="VNO66" s="183"/>
      <c r="VNP66" s="183"/>
      <c r="VNQ66" s="183"/>
      <c r="VNR66" s="183"/>
      <c r="VNS66" s="183"/>
      <c r="VNT66" s="183"/>
      <c r="VNU66" s="183"/>
      <c r="VNV66" s="183"/>
      <c r="VNW66" s="183"/>
      <c r="VNX66" s="183"/>
      <c r="VNY66" s="183"/>
      <c r="VNZ66" s="183"/>
      <c r="VOA66" s="183"/>
      <c r="VOB66" s="183"/>
      <c r="VOC66" s="183"/>
      <c r="VOD66" s="183"/>
      <c r="VOE66" s="183"/>
      <c r="VOF66" s="183"/>
      <c r="VOG66" s="183"/>
      <c r="VOH66" s="183"/>
      <c r="VOI66" s="183"/>
      <c r="VOJ66" s="183"/>
      <c r="VOK66" s="183"/>
      <c r="VOL66" s="183"/>
      <c r="VOM66" s="183"/>
      <c r="VON66" s="183"/>
      <c r="VOO66" s="183"/>
      <c r="VOP66" s="183"/>
      <c r="VOQ66" s="183"/>
      <c r="VOR66" s="183"/>
      <c r="VOS66" s="183"/>
      <c r="VOT66" s="183"/>
      <c r="VOU66" s="183"/>
      <c r="VOV66" s="183"/>
      <c r="VOW66" s="183"/>
      <c r="VOX66" s="183"/>
      <c r="VOY66" s="183"/>
      <c r="VOZ66" s="183"/>
      <c r="VPA66" s="183"/>
      <c r="VPB66" s="183"/>
      <c r="VPC66" s="183"/>
      <c r="VPD66" s="183"/>
      <c r="VPE66" s="183"/>
      <c r="VPF66" s="183"/>
      <c r="VPG66" s="183"/>
      <c r="VPH66" s="183"/>
      <c r="VPI66" s="183"/>
      <c r="VPJ66" s="183"/>
      <c r="VPK66" s="183"/>
      <c r="VPL66" s="183"/>
      <c r="VPM66" s="183"/>
      <c r="VPN66" s="183"/>
      <c r="VPO66" s="183"/>
      <c r="VPP66" s="183"/>
      <c r="VPQ66" s="183"/>
      <c r="VPR66" s="183"/>
      <c r="VPS66" s="183"/>
      <c r="VPT66" s="183"/>
      <c r="VPU66" s="183"/>
      <c r="VPV66" s="183"/>
      <c r="VPW66" s="183"/>
      <c r="VPX66" s="183"/>
      <c r="VPY66" s="183"/>
      <c r="VPZ66" s="183"/>
      <c r="VQA66" s="183"/>
      <c r="VQB66" s="183"/>
      <c r="VQC66" s="183"/>
      <c r="VQD66" s="183"/>
      <c r="VQE66" s="183"/>
      <c r="VQF66" s="183"/>
      <c r="VQG66" s="183"/>
      <c r="VQH66" s="183"/>
      <c r="VQI66" s="183"/>
      <c r="VQJ66" s="183"/>
      <c r="VQK66" s="183"/>
      <c r="VQL66" s="183"/>
      <c r="VQM66" s="183"/>
      <c r="VQN66" s="183"/>
      <c r="VQO66" s="183"/>
      <c r="VQP66" s="183"/>
      <c r="VQQ66" s="183"/>
      <c r="VQR66" s="183"/>
      <c r="VQS66" s="183"/>
      <c r="VQT66" s="183"/>
      <c r="VQU66" s="183"/>
      <c r="VQV66" s="183"/>
      <c r="VQW66" s="183"/>
      <c r="VQX66" s="183"/>
      <c r="VQY66" s="183"/>
      <c r="VQZ66" s="183"/>
      <c r="VRA66" s="183"/>
      <c r="VRB66" s="183"/>
      <c r="VRC66" s="183"/>
      <c r="VRD66" s="183"/>
      <c r="VRE66" s="183"/>
      <c r="VRF66" s="183"/>
      <c r="VRG66" s="183"/>
      <c r="VRH66" s="183"/>
      <c r="VRI66" s="183"/>
      <c r="VRJ66" s="183"/>
      <c r="VRK66" s="183"/>
      <c r="VRL66" s="183"/>
      <c r="VRM66" s="183"/>
      <c r="VRN66" s="183"/>
      <c r="VRO66" s="183"/>
      <c r="VRP66" s="183"/>
      <c r="VRQ66" s="183"/>
      <c r="VRR66" s="183"/>
      <c r="VRS66" s="183"/>
      <c r="VRT66" s="183"/>
      <c r="VRU66" s="183"/>
      <c r="VRV66" s="183"/>
      <c r="VRW66" s="183"/>
      <c r="VRX66" s="183"/>
      <c r="VRY66" s="183"/>
      <c r="VRZ66" s="183"/>
      <c r="VSA66" s="183"/>
      <c r="VSB66" s="183"/>
      <c r="VSC66" s="183"/>
      <c r="VSD66" s="183"/>
      <c r="VSE66" s="183"/>
      <c r="VSF66" s="183"/>
      <c r="VSG66" s="183"/>
      <c r="VSH66" s="183"/>
      <c r="VSI66" s="183"/>
      <c r="VSJ66" s="183"/>
      <c r="VSK66" s="183"/>
      <c r="VSL66" s="183"/>
      <c r="VSM66" s="183"/>
      <c r="VSN66" s="183"/>
      <c r="VSO66" s="183"/>
      <c r="VSP66" s="183"/>
      <c r="VSQ66" s="183"/>
      <c r="VSR66" s="183"/>
      <c r="VSS66" s="183"/>
      <c r="VST66" s="183"/>
      <c r="VSU66" s="183"/>
      <c r="VSV66" s="183"/>
      <c r="VSW66" s="183"/>
      <c r="VSX66" s="183"/>
      <c r="VSY66" s="183"/>
      <c r="VSZ66" s="183"/>
      <c r="VTA66" s="183"/>
      <c r="VTB66" s="183"/>
      <c r="VTC66" s="183"/>
      <c r="VTD66" s="183"/>
      <c r="VTE66" s="183"/>
      <c r="VTF66" s="183"/>
      <c r="VTG66" s="183"/>
      <c r="VTH66" s="183"/>
      <c r="VTI66" s="183"/>
      <c r="VTJ66" s="183"/>
      <c r="VTK66" s="183"/>
      <c r="VTL66" s="183"/>
      <c r="VTM66" s="183"/>
      <c r="VTN66" s="183"/>
      <c r="VTO66" s="183"/>
      <c r="VTP66" s="183"/>
      <c r="VTQ66" s="183"/>
      <c r="VTR66" s="183"/>
      <c r="VTS66" s="183"/>
      <c r="VTT66" s="183"/>
      <c r="VTU66" s="183"/>
      <c r="VTV66" s="183"/>
      <c r="VTW66" s="183"/>
      <c r="VTX66" s="183"/>
      <c r="VTY66" s="183"/>
      <c r="VTZ66" s="183"/>
      <c r="VUA66" s="183"/>
      <c r="VUB66" s="183"/>
      <c r="VUC66" s="183"/>
      <c r="VUD66" s="183"/>
      <c r="VUE66" s="183"/>
      <c r="VUF66" s="183"/>
      <c r="VUG66" s="183"/>
      <c r="VUH66" s="183"/>
      <c r="VUI66" s="183"/>
      <c r="VUJ66" s="183"/>
      <c r="VUK66" s="183"/>
      <c r="VUL66" s="183"/>
      <c r="VUM66" s="183"/>
      <c r="VUN66" s="183"/>
      <c r="VUO66" s="183"/>
      <c r="VUP66" s="183"/>
      <c r="VUQ66" s="183"/>
      <c r="VUR66" s="183"/>
      <c r="VUS66" s="183"/>
      <c r="VUT66" s="183"/>
      <c r="VUU66" s="183"/>
      <c r="VUV66" s="183"/>
      <c r="VUW66" s="183"/>
      <c r="VUX66" s="183"/>
      <c r="VUY66" s="183"/>
      <c r="VUZ66" s="183"/>
      <c r="VVA66" s="183"/>
      <c r="VVB66" s="183"/>
      <c r="VVC66" s="183"/>
      <c r="VVD66" s="183"/>
      <c r="VVE66" s="183"/>
      <c r="VVF66" s="183"/>
      <c r="VVG66" s="183"/>
      <c r="VVH66" s="183"/>
      <c r="VVI66" s="183"/>
      <c r="VVJ66" s="183"/>
      <c r="VVK66" s="183"/>
      <c r="VVL66" s="183"/>
      <c r="VVM66" s="183"/>
      <c r="VVN66" s="183"/>
      <c r="VVO66" s="183"/>
      <c r="VVP66" s="183"/>
      <c r="VVQ66" s="183"/>
      <c r="VVR66" s="183"/>
      <c r="VVS66" s="183"/>
      <c r="VVT66" s="183"/>
      <c r="VVU66" s="183"/>
      <c r="VVV66" s="183"/>
      <c r="VVW66" s="183"/>
      <c r="VVX66" s="183"/>
      <c r="VVY66" s="183"/>
      <c r="VVZ66" s="183"/>
      <c r="VWA66" s="183"/>
      <c r="VWB66" s="183"/>
      <c r="VWC66" s="183"/>
      <c r="VWD66" s="183"/>
      <c r="VWE66" s="183"/>
      <c r="VWF66" s="183"/>
      <c r="VWG66" s="183"/>
      <c r="VWH66" s="183"/>
      <c r="VWI66" s="183"/>
      <c r="VWJ66" s="183"/>
      <c r="VWK66" s="183"/>
      <c r="VWL66" s="183"/>
      <c r="VWM66" s="183"/>
      <c r="VWN66" s="183"/>
      <c r="VWO66" s="183"/>
      <c r="VWP66" s="183"/>
      <c r="VWQ66" s="183"/>
      <c r="VWR66" s="183"/>
      <c r="VWS66" s="183"/>
      <c r="VWT66" s="183"/>
      <c r="VWU66" s="183"/>
      <c r="VWV66" s="183"/>
      <c r="VWW66" s="183"/>
      <c r="VWX66" s="183"/>
      <c r="VWY66" s="183"/>
      <c r="VWZ66" s="183"/>
      <c r="VXA66" s="183"/>
      <c r="VXB66" s="183"/>
      <c r="VXC66" s="183"/>
      <c r="VXD66" s="183"/>
      <c r="VXE66" s="183"/>
      <c r="VXF66" s="183"/>
      <c r="VXG66" s="183"/>
      <c r="VXH66" s="183"/>
      <c r="VXI66" s="183"/>
      <c r="VXJ66" s="183"/>
      <c r="VXK66" s="183"/>
      <c r="VXL66" s="183"/>
      <c r="VXM66" s="183"/>
      <c r="VXN66" s="183"/>
      <c r="VXO66" s="183"/>
      <c r="VXP66" s="183"/>
      <c r="VXQ66" s="183"/>
      <c r="VXR66" s="183"/>
      <c r="VXS66" s="183"/>
      <c r="VXT66" s="183"/>
      <c r="VXU66" s="183"/>
      <c r="VXV66" s="183"/>
      <c r="VXW66" s="183"/>
      <c r="VXX66" s="183"/>
      <c r="VXY66" s="183"/>
      <c r="VXZ66" s="183"/>
      <c r="VYA66" s="183"/>
      <c r="VYB66" s="183"/>
      <c r="VYC66" s="183"/>
      <c r="VYD66" s="183"/>
      <c r="VYE66" s="183"/>
      <c r="VYF66" s="183"/>
      <c r="VYG66" s="183"/>
      <c r="VYH66" s="183"/>
      <c r="VYI66" s="183"/>
      <c r="VYJ66" s="183"/>
      <c r="VYK66" s="183"/>
      <c r="VYL66" s="183"/>
      <c r="VYM66" s="183"/>
      <c r="VYN66" s="183"/>
      <c r="VYO66" s="183"/>
      <c r="VYP66" s="183"/>
      <c r="VYQ66" s="183"/>
      <c r="VYR66" s="183"/>
      <c r="VYS66" s="183"/>
      <c r="VYT66" s="183"/>
      <c r="VYU66" s="183"/>
      <c r="VYV66" s="183"/>
      <c r="VYW66" s="183"/>
      <c r="VYX66" s="183"/>
      <c r="VYY66" s="183"/>
      <c r="VYZ66" s="183"/>
      <c r="VZA66" s="183"/>
      <c r="VZB66" s="183"/>
      <c r="VZC66" s="183"/>
      <c r="VZD66" s="183"/>
      <c r="VZE66" s="183"/>
      <c r="VZF66" s="183"/>
      <c r="VZG66" s="183"/>
      <c r="VZH66" s="183"/>
      <c r="VZI66" s="183"/>
      <c r="VZJ66" s="183"/>
      <c r="VZK66" s="183"/>
      <c r="VZL66" s="183"/>
      <c r="VZM66" s="183"/>
      <c r="VZN66" s="183"/>
      <c r="VZO66" s="183"/>
      <c r="VZP66" s="183"/>
      <c r="VZQ66" s="183"/>
      <c r="VZR66" s="183"/>
      <c r="VZS66" s="183"/>
      <c r="VZT66" s="183"/>
      <c r="VZU66" s="183"/>
      <c r="VZV66" s="183"/>
      <c r="VZW66" s="183"/>
      <c r="VZX66" s="183"/>
      <c r="VZY66" s="183"/>
      <c r="VZZ66" s="183"/>
      <c r="WAA66" s="183"/>
      <c r="WAB66" s="183"/>
      <c r="WAC66" s="183"/>
      <c r="WAD66" s="183"/>
      <c r="WAE66" s="183"/>
      <c r="WAF66" s="183"/>
      <c r="WAG66" s="183"/>
      <c r="WAH66" s="183"/>
      <c r="WAI66" s="183"/>
      <c r="WAJ66" s="183"/>
      <c r="WAK66" s="183"/>
      <c r="WAL66" s="183"/>
      <c r="WAM66" s="183"/>
      <c r="WAN66" s="183"/>
      <c r="WAO66" s="183"/>
      <c r="WAP66" s="183"/>
      <c r="WAQ66" s="183"/>
      <c r="WAR66" s="183"/>
      <c r="WAS66" s="183"/>
      <c r="WAT66" s="183"/>
      <c r="WAU66" s="183"/>
      <c r="WAV66" s="183"/>
      <c r="WAW66" s="183"/>
      <c r="WAX66" s="183"/>
      <c r="WAY66" s="183"/>
      <c r="WAZ66" s="183"/>
      <c r="WBA66" s="183"/>
      <c r="WBB66" s="183"/>
      <c r="WBC66" s="183"/>
      <c r="WBD66" s="183"/>
      <c r="WBE66" s="183"/>
      <c r="WBF66" s="183"/>
      <c r="WBG66" s="183"/>
      <c r="WBH66" s="183"/>
      <c r="WBI66" s="183"/>
      <c r="WBJ66" s="183"/>
      <c r="WBK66" s="183"/>
      <c r="WBL66" s="183"/>
      <c r="WBM66" s="183"/>
      <c r="WBN66" s="183"/>
      <c r="WBO66" s="183"/>
      <c r="WBP66" s="183"/>
      <c r="WBQ66" s="183"/>
      <c r="WBR66" s="183"/>
      <c r="WBS66" s="183"/>
      <c r="WBT66" s="183"/>
      <c r="WBU66" s="183"/>
      <c r="WBV66" s="183"/>
      <c r="WBW66" s="183"/>
      <c r="WBX66" s="183"/>
      <c r="WBY66" s="183"/>
      <c r="WBZ66" s="183"/>
      <c r="WCA66" s="183"/>
      <c r="WCB66" s="183"/>
      <c r="WCC66" s="183"/>
      <c r="WCD66" s="183"/>
      <c r="WCE66" s="183"/>
      <c r="WCF66" s="183"/>
      <c r="WCG66" s="183"/>
      <c r="WCH66" s="183"/>
      <c r="WCI66" s="183"/>
      <c r="WCJ66" s="183"/>
      <c r="WCK66" s="183"/>
      <c r="WCL66" s="183"/>
      <c r="WCM66" s="183"/>
      <c r="WCN66" s="183"/>
      <c r="WCO66" s="183"/>
      <c r="WCP66" s="183"/>
      <c r="WCQ66" s="183"/>
      <c r="WCR66" s="183"/>
      <c r="WCS66" s="183"/>
      <c r="WCT66" s="183"/>
      <c r="WCU66" s="183"/>
      <c r="WCV66" s="183"/>
      <c r="WCW66" s="183"/>
      <c r="WCX66" s="183"/>
      <c r="WCY66" s="183"/>
      <c r="WCZ66" s="183"/>
      <c r="WDA66" s="183"/>
      <c r="WDB66" s="183"/>
      <c r="WDC66" s="183"/>
      <c r="WDD66" s="183"/>
      <c r="WDE66" s="183"/>
      <c r="WDF66" s="183"/>
      <c r="WDG66" s="183"/>
      <c r="WDH66" s="183"/>
      <c r="WDI66" s="183"/>
      <c r="WDJ66" s="183"/>
      <c r="WDK66" s="183"/>
      <c r="WDL66" s="183"/>
      <c r="WDM66" s="183"/>
      <c r="WDN66" s="183"/>
      <c r="WDO66" s="183"/>
      <c r="WDP66" s="183"/>
      <c r="WDQ66" s="183"/>
      <c r="WDR66" s="183"/>
      <c r="WDS66" s="183"/>
      <c r="WDT66" s="183"/>
      <c r="WDU66" s="183"/>
      <c r="WDV66" s="183"/>
      <c r="WDW66" s="183"/>
      <c r="WDX66" s="183"/>
      <c r="WDY66" s="183"/>
      <c r="WDZ66" s="183"/>
      <c r="WEA66" s="183"/>
      <c r="WEB66" s="183"/>
      <c r="WEC66" s="183"/>
      <c r="WED66" s="183"/>
      <c r="WEE66" s="183"/>
      <c r="WEF66" s="183"/>
      <c r="WEG66" s="183"/>
      <c r="WEH66" s="183"/>
      <c r="WEI66" s="183"/>
      <c r="WEJ66" s="183"/>
      <c r="WEK66" s="183"/>
      <c r="WEL66" s="183"/>
      <c r="WEM66" s="183"/>
      <c r="WEN66" s="183"/>
      <c r="WEO66" s="183"/>
      <c r="WEP66" s="183"/>
      <c r="WEQ66" s="183"/>
      <c r="WER66" s="183"/>
      <c r="WES66" s="183"/>
      <c r="WET66" s="183"/>
      <c r="WEU66" s="183"/>
      <c r="WEV66" s="183"/>
      <c r="WEW66" s="183"/>
      <c r="WEX66" s="183"/>
      <c r="WEY66" s="183"/>
      <c r="WEZ66" s="183"/>
      <c r="WFA66" s="183"/>
      <c r="WFB66" s="183"/>
      <c r="WFC66" s="183"/>
      <c r="WFD66" s="183"/>
      <c r="WFE66" s="183"/>
      <c r="WFF66" s="183"/>
      <c r="WFG66" s="183"/>
      <c r="WFH66" s="183"/>
      <c r="WFI66" s="183"/>
      <c r="WFJ66" s="183"/>
      <c r="WFK66" s="183"/>
      <c r="WFL66" s="183"/>
      <c r="WFM66" s="183"/>
      <c r="WFN66" s="183"/>
      <c r="WFO66" s="183"/>
      <c r="WFP66" s="183"/>
      <c r="WFQ66" s="183"/>
      <c r="WFR66" s="183"/>
      <c r="WFS66" s="183"/>
      <c r="WFT66" s="183"/>
      <c r="WFU66" s="183"/>
      <c r="WFV66" s="183"/>
      <c r="WFW66" s="183"/>
      <c r="WFX66" s="183"/>
      <c r="WFY66" s="183"/>
      <c r="WFZ66" s="183"/>
      <c r="WGA66" s="183"/>
      <c r="WGB66" s="183"/>
      <c r="WGC66" s="183"/>
      <c r="WGD66" s="183"/>
      <c r="WGE66" s="183"/>
      <c r="WGF66" s="183"/>
      <c r="WGG66" s="183"/>
      <c r="WGH66" s="183"/>
      <c r="WGI66" s="183"/>
      <c r="WGJ66" s="183"/>
      <c r="WGK66" s="183"/>
      <c r="WGL66" s="183"/>
      <c r="WGM66" s="183"/>
      <c r="WGN66" s="183"/>
      <c r="WGO66" s="183"/>
      <c r="WGP66" s="183"/>
      <c r="WGQ66" s="183"/>
      <c r="WGR66" s="183"/>
      <c r="WGS66" s="183"/>
      <c r="WGT66" s="183"/>
      <c r="WGU66" s="183"/>
      <c r="WGV66" s="183"/>
      <c r="WGW66" s="183"/>
      <c r="WGX66" s="183"/>
      <c r="WGY66" s="183"/>
      <c r="WGZ66" s="183"/>
      <c r="WHA66" s="183"/>
      <c r="WHB66" s="183"/>
      <c r="WHC66" s="183"/>
      <c r="WHD66" s="183"/>
      <c r="WHE66" s="183"/>
      <c r="WHF66" s="183"/>
      <c r="WHG66" s="183"/>
      <c r="WHH66" s="183"/>
      <c r="WHI66" s="183"/>
      <c r="WHJ66" s="183"/>
      <c r="WHK66" s="183"/>
      <c r="WHL66" s="183"/>
      <c r="WHM66" s="183"/>
      <c r="WHN66" s="183"/>
      <c r="WHO66" s="183"/>
      <c r="WHP66" s="183"/>
      <c r="WHQ66" s="183"/>
      <c r="WHR66" s="183"/>
      <c r="WHS66" s="183"/>
      <c r="WHT66" s="183"/>
      <c r="WHU66" s="183"/>
      <c r="WHV66" s="183"/>
      <c r="WHW66" s="183"/>
      <c r="WHX66" s="183"/>
      <c r="WHY66" s="183"/>
      <c r="WHZ66" s="183"/>
      <c r="WIA66" s="183"/>
      <c r="WIB66" s="183"/>
      <c r="WIC66" s="183"/>
      <c r="WID66" s="183"/>
      <c r="WIE66" s="183"/>
      <c r="WIF66" s="183"/>
      <c r="WIG66" s="183"/>
      <c r="WIH66" s="183"/>
      <c r="WII66" s="183"/>
      <c r="WIJ66" s="183"/>
      <c r="WIK66" s="183"/>
      <c r="WIL66" s="183"/>
      <c r="WIM66" s="183"/>
      <c r="WIN66" s="183"/>
      <c r="WIO66" s="183"/>
      <c r="WIP66" s="183"/>
      <c r="WIQ66" s="183"/>
      <c r="WIR66" s="183"/>
      <c r="WIS66" s="183"/>
      <c r="WIT66" s="183"/>
      <c r="WIU66" s="183"/>
      <c r="WIV66" s="183"/>
      <c r="WIW66" s="183"/>
      <c r="WIX66" s="183"/>
      <c r="WIY66" s="183"/>
      <c r="WIZ66" s="183"/>
      <c r="WJA66" s="183"/>
      <c r="WJB66" s="183"/>
      <c r="WJC66" s="183"/>
      <c r="WJD66" s="183"/>
      <c r="WJE66" s="183"/>
      <c r="WJF66" s="183"/>
      <c r="WJG66" s="183"/>
      <c r="WJH66" s="183"/>
      <c r="WJI66" s="183"/>
      <c r="WJJ66" s="183"/>
      <c r="WJK66" s="183"/>
      <c r="WJL66" s="183"/>
      <c r="WJM66" s="183"/>
      <c r="WJN66" s="183"/>
      <c r="WJO66" s="183"/>
      <c r="WJP66" s="183"/>
      <c r="WJQ66" s="183"/>
      <c r="WJR66" s="183"/>
      <c r="WJS66" s="183"/>
      <c r="WJT66" s="183"/>
      <c r="WJU66" s="183"/>
      <c r="WJV66" s="183"/>
      <c r="WJW66" s="183"/>
      <c r="WJX66" s="183"/>
      <c r="WJY66" s="183"/>
      <c r="WJZ66" s="183"/>
      <c r="WKA66" s="183"/>
      <c r="WKB66" s="183"/>
      <c r="WKC66" s="183"/>
      <c r="WKD66" s="183"/>
      <c r="WKE66" s="183"/>
      <c r="WKF66" s="183"/>
      <c r="WKG66" s="183"/>
      <c r="WKH66" s="183"/>
      <c r="WKI66" s="183"/>
      <c r="WKJ66" s="183"/>
      <c r="WKK66" s="183"/>
      <c r="WKL66" s="183"/>
      <c r="WKM66" s="183"/>
      <c r="WKN66" s="183"/>
      <c r="WKO66" s="183"/>
      <c r="WKP66" s="183"/>
      <c r="WKQ66" s="183"/>
      <c r="WKR66" s="183"/>
      <c r="WKS66" s="183"/>
      <c r="WKT66" s="183"/>
      <c r="WKU66" s="183"/>
      <c r="WKV66" s="183"/>
      <c r="WKW66" s="183"/>
      <c r="WKX66" s="183"/>
      <c r="WKY66" s="183"/>
      <c r="WKZ66" s="183"/>
      <c r="WLA66" s="183"/>
      <c r="WLB66" s="183"/>
      <c r="WLC66" s="183"/>
      <c r="WLD66" s="183"/>
      <c r="WLE66" s="183"/>
      <c r="WLF66" s="183"/>
      <c r="WLG66" s="183"/>
      <c r="WLH66" s="183"/>
      <c r="WLI66" s="183"/>
      <c r="WLJ66" s="183"/>
      <c r="WLK66" s="183"/>
      <c r="WLL66" s="183"/>
      <c r="WLM66" s="183"/>
      <c r="WLN66" s="183"/>
      <c r="WLO66" s="183"/>
      <c r="WLP66" s="183"/>
      <c r="WLQ66" s="183"/>
      <c r="WLR66" s="183"/>
      <c r="WLS66" s="183"/>
      <c r="WLT66" s="183"/>
      <c r="WLU66" s="183"/>
      <c r="WLV66" s="183"/>
      <c r="WLW66" s="183"/>
      <c r="WLX66" s="183"/>
      <c r="WLY66" s="183"/>
      <c r="WLZ66" s="183"/>
      <c r="WMA66" s="183"/>
      <c r="WMB66" s="183"/>
      <c r="WMC66" s="183"/>
      <c r="WMD66" s="183"/>
      <c r="WME66" s="183"/>
      <c r="WMF66" s="183"/>
      <c r="WMG66" s="183"/>
      <c r="WMH66" s="183"/>
      <c r="WMI66" s="183"/>
      <c r="WMJ66" s="183"/>
      <c r="WMK66" s="183"/>
      <c r="WML66" s="183"/>
      <c r="WMM66" s="183"/>
      <c r="WMN66" s="183"/>
      <c r="WMO66" s="183"/>
      <c r="WMP66" s="183"/>
      <c r="WMQ66" s="183"/>
      <c r="WMR66" s="183"/>
      <c r="WMS66" s="183"/>
      <c r="WMT66" s="183"/>
      <c r="WMU66" s="183"/>
      <c r="WMV66" s="183"/>
      <c r="WMW66" s="183"/>
      <c r="WMX66" s="183"/>
      <c r="WMY66" s="183"/>
      <c r="WMZ66" s="183"/>
      <c r="WNA66" s="183"/>
      <c r="WNB66" s="183"/>
      <c r="WNC66" s="183"/>
      <c r="WND66" s="183"/>
      <c r="WNE66" s="183"/>
      <c r="WNF66" s="183"/>
      <c r="WNG66" s="183"/>
      <c r="WNH66" s="183"/>
      <c r="WNI66" s="183"/>
      <c r="WNJ66" s="183"/>
      <c r="WNK66" s="183"/>
      <c r="WNL66" s="183"/>
      <c r="WNM66" s="183"/>
      <c r="WNN66" s="183"/>
      <c r="WNO66" s="183"/>
      <c r="WNP66" s="183"/>
      <c r="WNQ66" s="183"/>
      <c r="WNR66" s="183"/>
      <c r="WNS66" s="183"/>
      <c r="WNT66" s="183"/>
      <c r="WNU66" s="183"/>
      <c r="WNV66" s="183"/>
      <c r="WNW66" s="183"/>
      <c r="WNX66" s="183"/>
      <c r="WNY66" s="183"/>
      <c r="WNZ66" s="183"/>
      <c r="WOA66" s="183"/>
      <c r="WOB66" s="183"/>
      <c r="WOC66" s="183"/>
      <c r="WOD66" s="183"/>
      <c r="WOE66" s="183"/>
      <c r="WOF66" s="183"/>
      <c r="WOG66" s="183"/>
      <c r="WOH66" s="183"/>
      <c r="WOI66" s="183"/>
      <c r="WOJ66" s="183"/>
      <c r="WOK66" s="183"/>
      <c r="WOL66" s="183"/>
      <c r="WOM66" s="183"/>
      <c r="WON66" s="183"/>
      <c r="WOO66" s="183"/>
      <c r="WOP66" s="183"/>
      <c r="WOQ66" s="183"/>
      <c r="WOR66" s="183"/>
      <c r="WOS66" s="183"/>
      <c r="WOT66" s="183"/>
      <c r="WOU66" s="183"/>
      <c r="WOV66" s="183"/>
      <c r="WOW66" s="183"/>
      <c r="WOX66" s="183"/>
      <c r="WOY66" s="183"/>
      <c r="WOZ66" s="183"/>
      <c r="WPA66" s="183"/>
      <c r="WPB66" s="183"/>
      <c r="WPC66" s="183"/>
      <c r="WPD66" s="183"/>
      <c r="WPE66" s="183"/>
      <c r="WPF66" s="183"/>
      <c r="WPG66" s="183"/>
      <c r="WPH66" s="183"/>
      <c r="WPI66" s="183"/>
      <c r="WPJ66" s="183"/>
      <c r="WPK66" s="183"/>
      <c r="WPL66" s="183"/>
      <c r="WPM66" s="183"/>
      <c r="WPN66" s="183"/>
      <c r="WPO66" s="183"/>
      <c r="WPP66" s="183"/>
      <c r="WPQ66" s="183"/>
      <c r="WPR66" s="183"/>
      <c r="WPS66" s="183"/>
      <c r="WPT66" s="183"/>
      <c r="WPU66" s="183"/>
      <c r="WPV66" s="183"/>
      <c r="WPW66" s="183"/>
      <c r="WPX66" s="183"/>
      <c r="WPY66" s="183"/>
      <c r="WPZ66" s="183"/>
      <c r="WQA66" s="183"/>
      <c r="WQB66" s="183"/>
      <c r="WQC66" s="183"/>
      <c r="WQD66" s="183"/>
      <c r="WQE66" s="183"/>
      <c r="WQF66" s="183"/>
      <c r="WQG66" s="183"/>
      <c r="WQH66" s="183"/>
      <c r="WQI66" s="183"/>
      <c r="WQJ66" s="183"/>
      <c r="WQK66" s="183"/>
      <c r="WQL66" s="183"/>
      <c r="WQM66" s="183"/>
      <c r="WQN66" s="183"/>
      <c r="WQO66" s="183"/>
      <c r="WQP66" s="183"/>
      <c r="WQQ66" s="183"/>
      <c r="WQR66" s="183"/>
      <c r="WQS66" s="183"/>
      <c r="WQT66" s="183"/>
      <c r="WQU66" s="183"/>
      <c r="WQV66" s="183"/>
      <c r="WQW66" s="183"/>
      <c r="WQX66" s="183"/>
      <c r="WQY66" s="183"/>
      <c r="WQZ66" s="183"/>
      <c r="WRA66" s="183"/>
      <c r="WRB66" s="183"/>
      <c r="WRC66" s="183"/>
      <c r="WRD66" s="183"/>
      <c r="WRE66" s="183"/>
      <c r="WRF66" s="183"/>
      <c r="WRG66" s="183"/>
      <c r="WRH66" s="183"/>
      <c r="WRI66" s="183"/>
      <c r="WRJ66" s="183"/>
      <c r="WRK66" s="183"/>
      <c r="WRL66" s="183"/>
      <c r="WRM66" s="183"/>
      <c r="WRN66" s="183"/>
      <c r="WRO66" s="183"/>
      <c r="WRP66" s="183"/>
      <c r="WRQ66" s="183"/>
      <c r="WRR66" s="183"/>
      <c r="WRS66" s="183"/>
      <c r="WRT66" s="183"/>
      <c r="WRU66" s="183"/>
      <c r="WRV66" s="183"/>
      <c r="WRW66" s="183"/>
      <c r="WRX66" s="183"/>
      <c r="WRY66" s="183"/>
      <c r="WRZ66" s="183"/>
      <c r="WSA66" s="183"/>
      <c r="WSB66" s="183"/>
      <c r="WSC66" s="183"/>
      <c r="WSD66" s="183"/>
      <c r="WSE66" s="183"/>
      <c r="WSF66" s="183"/>
      <c r="WSG66" s="183"/>
      <c r="WSH66" s="183"/>
      <c r="WSI66" s="183"/>
      <c r="WSJ66" s="183"/>
      <c r="WSK66" s="183"/>
      <c r="WSL66" s="183"/>
      <c r="WSM66" s="183"/>
      <c r="WSN66" s="183"/>
      <c r="WSO66" s="183"/>
      <c r="WSP66" s="183"/>
      <c r="WSQ66" s="183"/>
      <c r="WSR66" s="183"/>
      <c r="WSS66" s="183"/>
      <c r="WST66" s="183"/>
      <c r="WSU66" s="183"/>
      <c r="WSV66" s="183"/>
      <c r="WSW66" s="183"/>
      <c r="WSX66" s="183"/>
      <c r="WSY66" s="183"/>
      <c r="WSZ66" s="183"/>
      <c r="WTA66" s="183"/>
      <c r="WTB66" s="183"/>
      <c r="WTC66" s="183"/>
      <c r="WTD66" s="183"/>
      <c r="WTE66" s="183"/>
      <c r="WTF66" s="183"/>
      <c r="WTG66" s="183"/>
      <c r="WTH66" s="183"/>
      <c r="WTI66" s="183"/>
      <c r="WTJ66" s="183"/>
      <c r="WTK66" s="183"/>
      <c r="WTL66" s="183"/>
      <c r="WTM66" s="183"/>
      <c r="WTN66" s="183"/>
      <c r="WTO66" s="183"/>
      <c r="WTP66" s="183"/>
      <c r="WTQ66" s="183"/>
      <c r="WTR66" s="183"/>
      <c r="WTS66" s="183"/>
      <c r="WTT66" s="183"/>
      <c r="WTU66" s="183"/>
      <c r="WTV66" s="183"/>
      <c r="WTW66" s="183"/>
      <c r="WTX66" s="183"/>
      <c r="WTY66" s="183"/>
      <c r="WTZ66" s="183"/>
      <c r="WUA66" s="183"/>
      <c r="WUB66" s="183"/>
      <c r="WUC66" s="183"/>
      <c r="WUD66" s="183"/>
      <c r="WUE66" s="183"/>
      <c r="WUF66" s="183"/>
      <c r="WUG66" s="183"/>
      <c r="WUH66" s="183"/>
      <c r="WUI66" s="183"/>
      <c r="WUJ66" s="183"/>
      <c r="WUK66" s="183"/>
      <c r="WUL66" s="183"/>
      <c r="WUM66" s="183"/>
      <c r="WUN66" s="183"/>
      <c r="WUO66" s="183"/>
      <c r="WUP66" s="183"/>
      <c r="WUQ66" s="183"/>
      <c r="WUR66" s="183"/>
      <c r="WUS66" s="183"/>
      <c r="WUT66" s="183"/>
      <c r="WUU66" s="183"/>
      <c r="WUV66" s="183"/>
      <c r="WUW66" s="183"/>
      <c r="WUX66" s="183"/>
      <c r="WUY66" s="183"/>
      <c r="WUZ66" s="183"/>
      <c r="WVA66" s="183"/>
      <c r="WVB66" s="183"/>
      <c r="WVC66" s="183"/>
      <c r="WVD66" s="183"/>
      <c r="WVE66" s="183"/>
      <c r="WVF66" s="183"/>
      <c r="WVG66" s="183"/>
      <c r="WVH66" s="183"/>
      <c r="WVI66" s="183"/>
      <c r="WVJ66" s="183"/>
      <c r="WVK66" s="183"/>
      <c r="WVL66" s="183"/>
      <c r="WVM66" s="183"/>
      <c r="WVN66" s="183"/>
      <c r="WVO66" s="183"/>
      <c r="WVP66" s="183"/>
      <c r="WVQ66" s="183"/>
      <c r="WVR66" s="183"/>
      <c r="WVS66" s="183"/>
      <c r="WVT66" s="183"/>
      <c r="WVU66" s="183"/>
      <c r="WVV66" s="183"/>
      <c r="WVW66" s="183"/>
      <c r="WVX66" s="183"/>
      <c r="WVY66" s="183"/>
      <c r="WVZ66" s="183"/>
      <c r="WWA66" s="183"/>
      <c r="WWB66" s="183"/>
      <c r="WWC66" s="183"/>
      <c r="WWD66" s="183"/>
      <c r="WWE66" s="183"/>
      <c r="WWF66" s="183"/>
      <c r="WWG66" s="183"/>
      <c r="WWH66" s="183"/>
      <c r="WWI66" s="183"/>
      <c r="WWJ66" s="183"/>
      <c r="WWK66" s="183"/>
      <c r="WWL66" s="183"/>
      <c r="WWM66" s="183"/>
      <c r="WWN66" s="183"/>
      <c r="WWO66" s="183"/>
      <c r="WWP66" s="183"/>
      <c r="WWQ66" s="183"/>
      <c r="WWR66" s="183"/>
      <c r="WWS66" s="183"/>
      <c r="WWT66" s="183"/>
      <c r="WWU66" s="183"/>
      <c r="WWV66" s="183"/>
      <c r="WWW66" s="183"/>
      <c r="WWX66" s="183"/>
      <c r="WWY66" s="183"/>
      <c r="WWZ66" s="183"/>
      <c r="WXA66" s="183"/>
      <c r="WXB66" s="183"/>
      <c r="WXC66" s="183"/>
      <c r="WXD66" s="183"/>
      <c r="WXE66" s="183"/>
      <c r="WXF66" s="183"/>
      <c r="WXG66" s="183"/>
      <c r="WXH66" s="183"/>
      <c r="WXI66" s="183"/>
      <c r="WXJ66" s="183"/>
      <c r="WXK66" s="183"/>
      <c r="WXL66" s="183"/>
      <c r="WXM66" s="183"/>
      <c r="WXN66" s="183"/>
      <c r="WXO66" s="183"/>
      <c r="WXP66" s="183"/>
      <c r="WXQ66" s="183"/>
      <c r="WXR66" s="183"/>
      <c r="WXS66" s="183"/>
      <c r="WXT66" s="183"/>
      <c r="WXU66" s="183"/>
      <c r="WXV66" s="183"/>
      <c r="WXW66" s="183"/>
      <c r="WXX66" s="183"/>
      <c r="WXY66" s="183"/>
      <c r="WXZ66" s="183"/>
      <c r="WYA66" s="183"/>
      <c r="WYB66" s="183"/>
      <c r="WYC66" s="183"/>
      <c r="WYD66" s="183"/>
      <c r="WYE66" s="183"/>
      <c r="WYF66" s="183"/>
      <c r="WYG66" s="183"/>
      <c r="WYH66" s="183"/>
      <c r="WYI66" s="183"/>
      <c r="WYJ66" s="183"/>
      <c r="WYK66" s="183"/>
      <c r="WYL66" s="183"/>
      <c r="WYM66" s="183"/>
      <c r="WYN66" s="183"/>
      <c r="WYO66" s="183"/>
      <c r="WYP66" s="183"/>
      <c r="WYQ66" s="183"/>
      <c r="WYR66" s="183"/>
      <c r="WYS66" s="183"/>
      <c r="WYT66" s="183"/>
      <c r="WYU66" s="183"/>
      <c r="WYV66" s="183"/>
      <c r="WYW66" s="183"/>
      <c r="WYX66" s="183"/>
      <c r="WYY66" s="183"/>
      <c r="WYZ66" s="183"/>
      <c r="WZA66" s="183"/>
      <c r="WZB66" s="183"/>
      <c r="WZC66" s="183"/>
      <c r="WZD66" s="183"/>
      <c r="WZE66" s="183"/>
      <c r="WZF66" s="183"/>
      <c r="WZG66" s="183"/>
      <c r="WZH66" s="183"/>
      <c r="WZI66" s="183"/>
      <c r="WZJ66" s="183"/>
      <c r="WZK66" s="183"/>
      <c r="WZL66" s="183"/>
      <c r="WZM66" s="183"/>
      <c r="WZN66" s="183"/>
      <c r="WZO66" s="183"/>
      <c r="WZP66" s="183"/>
      <c r="WZQ66" s="183"/>
      <c r="WZR66" s="183"/>
      <c r="WZS66" s="183"/>
      <c r="WZT66" s="183"/>
      <c r="WZU66" s="183"/>
      <c r="WZV66" s="183"/>
      <c r="WZW66" s="183"/>
      <c r="WZX66" s="183"/>
      <c r="WZY66" s="183"/>
      <c r="WZZ66" s="183"/>
      <c r="XAA66" s="183"/>
      <c r="XAB66" s="183"/>
      <c r="XAC66" s="183"/>
      <c r="XAD66" s="183"/>
      <c r="XAE66" s="183"/>
      <c r="XAF66" s="183"/>
      <c r="XAG66" s="183"/>
      <c r="XAH66" s="183"/>
      <c r="XAI66" s="183"/>
      <c r="XAJ66" s="183"/>
      <c r="XAK66" s="183"/>
      <c r="XAL66" s="183"/>
      <c r="XAM66" s="183"/>
      <c r="XAN66" s="183"/>
      <c r="XAO66" s="183"/>
      <c r="XAP66" s="183"/>
      <c r="XAQ66" s="183"/>
      <c r="XAR66" s="183"/>
      <c r="XAS66" s="183"/>
      <c r="XAT66" s="183"/>
      <c r="XAU66" s="183"/>
      <c r="XAV66" s="183"/>
      <c r="XAW66" s="183"/>
      <c r="XAX66" s="183"/>
      <c r="XAY66" s="183"/>
      <c r="XAZ66" s="183"/>
      <c r="XBA66" s="183"/>
      <c r="XBB66" s="183"/>
      <c r="XBC66" s="183"/>
      <c r="XBD66" s="183"/>
      <c r="XBE66" s="183"/>
      <c r="XBF66" s="183"/>
      <c r="XBG66" s="183"/>
      <c r="XBH66" s="183"/>
      <c r="XBI66" s="183"/>
      <c r="XBJ66" s="183"/>
      <c r="XBK66" s="183"/>
      <c r="XBL66" s="183"/>
      <c r="XBM66" s="183"/>
      <c r="XBN66" s="183"/>
      <c r="XBO66" s="183"/>
      <c r="XBP66" s="183"/>
      <c r="XBQ66" s="183"/>
      <c r="XBR66" s="183"/>
      <c r="XBS66" s="183"/>
      <c r="XBT66" s="183"/>
      <c r="XBU66" s="183"/>
      <c r="XBV66" s="183"/>
      <c r="XBW66" s="183"/>
      <c r="XBX66" s="183"/>
      <c r="XBY66" s="183"/>
      <c r="XBZ66" s="183"/>
      <c r="XCA66" s="183"/>
      <c r="XCB66" s="183"/>
      <c r="XCC66" s="183"/>
      <c r="XCD66" s="183"/>
      <c r="XCE66" s="183"/>
      <c r="XCF66" s="183"/>
      <c r="XCG66" s="183"/>
      <c r="XCH66" s="183"/>
      <c r="XCI66" s="183"/>
      <c r="XCJ66" s="183"/>
      <c r="XCK66" s="183"/>
      <c r="XCL66" s="183"/>
      <c r="XCM66" s="183"/>
      <c r="XCN66" s="183"/>
      <c r="XCO66" s="183"/>
      <c r="XCP66" s="183"/>
      <c r="XCQ66" s="183"/>
      <c r="XCR66" s="183"/>
      <c r="XCS66" s="183"/>
      <c r="XCT66" s="183"/>
      <c r="XCU66" s="183"/>
      <c r="XCV66" s="183"/>
      <c r="XCW66" s="183"/>
      <c r="XCX66" s="183"/>
      <c r="XCY66" s="183"/>
      <c r="XCZ66" s="183"/>
      <c r="XDA66" s="183"/>
      <c r="XDB66" s="183"/>
      <c r="XDC66" s="183"/>
      <c r="XDD66" s="183"/>
      <c r="XDE66" s="183"/>
      <c r="XDF66" s="183"/>
      <c r="XDG66" s="183"/>
      <c r="XDH66" s="183"/>
      <c r="XDI66" s="183"/>
      <c r="XDJ66" s="183"/>
      <c r="XDK66" s="183"/>
      <c r="XDL66" s="183"/>
      <c r="XDM66" s="183"/>
      <c r="XDN66" s="183"/>
      <c r="XDO66" s="183"/>
      <c r="XDP66" s="183"/>
      <c r="XDQ66" s="183"/>
      <c r="XDR66" s="183"/>
      <c r="XDS66" s="183"/>
      <c r="XDT66" s="183"/>
      <c r="XDU66" s="183"/>
      <c r="XDV66" s="183"/>
      <c r="XDW66" s="183"/>
      <c r="XDX66" s="183"/>
      <c r="XDY66" s="183"/>
      <c r="XDZ66" s="183"/>
      <c r="XEA66" s="183"/>
      <c r="XEB66" s="183"/>
      <c r="XEC66" s="183"/>
      <c r="XED66" s="183"/>
      <c r="XEE66" s="183"/>
      <c r="XEF66" s="183"/>
      <c r="XEG66" s="183"/>
      <c r="XEH66" s="183"/>
      <c r="XEI66" s="183"/>
      <c r="XEJ66" s="183"/>
      <c r="XEK66" s="183"/>
      <c r="XEL66" s="183"/>
      <c r="XEM66" s="183"/>
      <c r="XEN66" s="183"/>
      <c r="XEO66" s="183"/>
      <c r="XEP66" s="183"/>
      <c r="XEQ66" s="183"/>
      <c r="XER66" s="183"/>
      <c r="XES66" s="183"/>
      <c r="XET66" s="183"/>
      <c r="XEU66" s="183"/>
      <c r="XEV66" s="183"/>
      <c r="XEW66" s="183"/>
      <c r="XEX66" s="183"/>
      <c r="XEY66" s="183"/>
      <c r="XEZ66" s="183"/>
      <c r="XFA66" s="183"/>
      <c r="XFB66" s="183"/>
      <c r="XFC66" s="183"/>
      <c r="XFD66" s="184"/>
    </row>
    <row r="67" spans="1:16384" s="188" customFormat="1" ht="17" x14ac:dyDescent="0.2">
      <c r="A67"/>
      <c r="B67" s="179" t="s">
        <v>624</v>
      </c>
      <c r="C67" s="180"/>
      <c r="D67" s="154"/>
      <c r="E67" s="153"/>
      <c r="F67" s="152"/>
      <c r="G67" s="152"/>
      <c r="H67" s="152"/>
      <c r="I67" s="182"/>
      <c r="J67" s="184"/>
      <c r="K67" s="152"/>
      <c r="L67" s="182"/>
      <c r="M67" s="182"/>
      <c r="N67" s="182"/>
      <c r="O67" s="182"/>
      <c r="P67" s="182"/>
      <c r="Q67" s="182"/>
      <c r="R67" s="182"/>
      <c r="S67" s="182"/>
      <c r="T67" s="182"/>
      <c r="U67" s="182"/>
      <c r="V67" s="182"/>
      <c r="W67" s="182"/>
      <c r="X67" s="182"/>
      <c r="Y67" s="182"/>
      <c r="Z67" s="182"/>
      <c r="AA67" s="182"/>
      <c r="AB67" s="182"/>
      <c r="AC67" s="182"/>
      <c r="AD67" s="182"/>
      <c r="AE67" s="182"/>
      <c r="AF67" s="182"/>
      <c r="AG67" s="182"/>
      <c r="AH67" s="182"/>
      <c r="AI67" s="182"/>
      <c r="AJ67" s="182"/>
      <c r="AK67" s="182"/>
      <c r="AL67" s="182"/>
      <c r="AM67" s="182"/>
      <c r="AN67" s="182"/>
      <c r="AO67" s="182"/>
      <c r="AP67" s="182"/>
      <c r="AQ67" s="182"/>
      <c r="AR67" s="182"/>
      <c r="AS67" s="182"/>
      <c r="AT67" s="182"/>
      <c r="AU67" s="182"/>
      <c r="AV67" s="182"/>
      <c r="AW67" s="182"/>
      <c r="AX67" s="182"/>
      <c r="AY67" s="182"/>
      <c r="AZ67" s="182"/>
      <c r="BA67" s="182"/>
      <c r="BB67" s="182"/>
      <c r="BC67" s="182"/>
      <c r="BD67" s="182"/>
      <c r="BE67" s="182"/>
      <c r="BF67" s="182"/>
      <c r="BG67" s="182"/>
      <c r="BH67" s="182"/>
      <c r="BI67" s="182"/>
      <c r="BJ67" s="182"/>
      <c r="BK67" s="182"/>
      <c r="BL67" s="182"/>
      <c r="BM67" s="182"/>
      <c r="BN67" s="182"/>
      <c r="BO67" s="182"/>
      <c r="BP67" s="182"/>
      <c r="BQ67" s="182"/>
      <c r="BR67" s="182"/>
      <c r="BS67" s="182"/>
      <c r="BT67" s="182"/>
      <c r="BU67" s="182"/>
      <c r="BV67" s="182"/>
      <c r="BW67" s="182"/>
      <c r="BX67" s="182"/>
      <c r="BY67" s="182"/>
      <c r="BZ67" s="182"/>
      <c r="CA67" s="182"/>
      <c r="CB67" s="182"/>
      <c r="CC67" s="182"/>
      <c r="CD67" s="182"/>
      <c r="CE67" s="182"/>
      <c r="CF67" s="182"/>
      <c r="CG67" s="182"/>
      <c r="CH67" s="182"/>
      <c r="CI67" s="182"/>
      <c r="CJ67" s="182"/>
      <c r="CK67" s="182"/>
      <c r="CL67" s="182"/>
      <c r="CM67" s="182"/>
      <c r="CN67" s="182"/>
      <c r="CO67" s="182"/>
      <c r="CP67" s="182"/>
      <c r="CQ67" s="182"/>
      <c r="CR67" s="182"/>
      <c r="CS67" s="182"/>
      <c r="CT67" s="182"/>
      <c r="CU67" s="182"/>
      <c r="CV67" s="182"/>
      <c r="CW67" s="182"/>
      <c r="CX67" s="182"/>
      <c r="CY67" s="182"/>
      <c r="CZ67" s="182"/>
      <c r="DA67" s="182"/>
      <c r="DB67" s="182"/>
      <c r="DC67" s="182"/>
      <c r="DD67" s="182"/>
      <c r="DE67" s="182"/>
      <c r="DF67" s="182"/>
      <c r="DG67" s="182"/>
      <c r="DH67" s="182"/>
      <c r="DI67" s="182"/>
      <c r="DJ67" s="182"/>
      <c r="DK67" s="182"/>
      <c r="DL67" s="182"/>
      <c r="DM67" s="182"/>
      <c r="DN67" s="182"/>
      <c r="DO67" s="182"/>
      <c r="DP67" s="182"/>
      <c r="DQ67" s="182"/>
      <c r="DR67" s="182"/>
      <c r="DS67" s="182"/>
      <c r="DT67" s="182"/>
      <c r="DU67" s="182"/>
      <c r="DV67" s="182"/>
      <c r="DW67" s="182"/>
      <c r="DX67" s="182"/>
      <c r="DY67" s="182"/>
      <c r="DZ67" s="182"/>
      <c r="EA67" s="182"/>
      <c r="EB67" s="182"/>
      <c r="EC67" s="182"/>
      <c r="ED67" s="182"/>
      <c r="EE67" s="182"/>
      <c r="EF67" s="182"/>
      <c r="EG67" s="182"/>
      <c r="EH67" s="182"/>
      <c r="EI67" s="182"/>
      <c r="EJ67" s="182"/>
      <c r="EK67" s="182"/>
      <c r="EL67" s="182"/>
      <c r="EM67" s="182"/>
      <c r="EN67" s="182"/>
      <c r="EO67" s="182"/>
      <c r="EP67" s="182"/>
      <c r="EQ67" s="182"/>
      <c r="ER67" s="182"/>
      <c r="ES67" s="182"/>
      <c r="ET67" s="182"/>
      <c r="EU67" s="182"/>
      <c r="EV67" s="182"/>
      <c r="EW67" s="182"/>
      <c r="EX67" s="182"/>
      <c r="EY67" s="182"/>
      <c r="EZ67" s="182"/>
      <c r="FA67" s="182"/>
      <c r="FB67" s="182"/>
      <c r="FC67" s="182"/>
      <c r="FD67" s="182"/>
      <c r="FE67" s="182"/>
      <c r="FF67" s="182"/>
      <c r="FG67" s="182"/>
      <c r="FH67" s="182"/>
      <c r="FI67" s="182"/>
      <c r="FJ67" s="182"/>
      <c r="FK67" s="182"/>
      <c r="FL67" s="182"/>
      <c r="FM67" s="182"/>
      <c r="FN67" s="182"/>
      <c r="FO67" s="182"/>
      <c r="FP67" s="182"/>
      <c r="FQ67" s="182"/>
      <c r="FR67" s="182"/>
      <c r="FS67" s="182"/>
      <c r="FT67" s="182"/>
      <c r="FU67" s="182"/>
      <c r="FV67" s="182"/>
      <c r="FW67" s="182"/>
      <c r="FX67" s="182"/>
      <c r="FY67" s="182"/>
      <c r="FZ67" s="182"/>
      <c r="GA67" s="182"/>
      <c r="GB67" s="182"/>
      <c r="GC67" s="182"/>
      <c r="GD67" s="182"/>
      <c r="GE67" s="182"/>
      <c r="GF67" s="182"/>
      <c r="GG67" s="182"/>
      <c r="GH67" s="182"/>
      <c r="GI67" s="182"/>
      <c r="GJ67" s="182"/>
      <c r="GK67" s="182"/>
      <c r="GL67" s="182"/>
      <c r="GM67" s="182"/>
      <c r="GN67" s="182"/>
      <c r="GO67" s="182"/>
      <c r="GP67" s="182"/>
      <c r="GQ67" s="182"/>
      <c r="GR67" s="182"/>
      <c r="GS67" s="182"/>
      <c r="GT67" s="182"/>
      <c r="GU67" s="182"/>
      <c r="GV67" s="182"/>
      <c r="GW67" s="182"/>
      <c r="GX67" s="182"/>
      <c r="GY67" s="182"/>
      <c r="GZ67" s="182"/>
      <c r="HA67" s="182"/>
      <c r="HB67" s="182"/>
      <c r="HC67" s="182"/>
      <c r="HD67" s="182"/>
      <c r="HE67" s="182"/>
      <c r="HF67" s="182"/>
      <c r="HG67" s="182"/>
      <c r="HH67" s="182"/>
      <c r="HI67" s="182"/>
      <c r="HJ67" s="182"/>
      <c r="HK67" s="182"/>
      <c r="HL67" s="182"/>
      <c r="HM67" s="182"/>
      <c r="HN67" s="182"/>
      <c r="HO67" s="182"/>
      <c r="HP67" s="182"/>
      <c r="HQ67" s="182"/>
      <c r="HR67" s="182"/>
      <c r="HS67" s="182"/>
      <c r="HT67" s="182"/>
      <c r="HU67" s="182"/>
      <c r="HV67" s="182"/>
      <c r="HW67" s="182"/>
      <c r="HX67" s="182"/>
      <c r="HY67" s="182"/>
      <c r="HZ67" s="182"/>
      <c r="IA67" s="182"/>
      <c r="IB67" s="182"/>
      <c r="IC67" s="182"/>
      <c r="ID67" s="182"/>
      <c r="IE67" s="182"/>
      <c r="IF67" s="182"/>
      <c r="IG67" s="182"/>
      <c r="IH67" s="182"/>
      <c r="II67" s="182"/>
      <c r="IJ67" s="182"/>
      <c r="IK67" s="182"/>
      <c r="IL67" s="182"/>
      <c r="IM67" s="182"/>
      <c r="IN67" s="182"/>
      <c r="IO67" s="182"/>
      <c r="IP67" s="182"/>
      <c r="IQ67" s="182"/>
      <c r="IR67" s="182"/>
      <c r="IS67" s="182"/>
      <c r="IT67" s="182"/>
      <c r="IU67" s="182"/>
      <c r="IV67" s="182"/>
      <c r="IW67" s="182"/>
      <c r="IX67" s="182"/>
      <c r="IY67" s="182"/>
      <c r="IZ67" s="182"/>
      <c r="JA67" s="182"/>
      <c r="JB67" s="182"/>
      <c r="JC67" s="182"/>
      <c r="JD67" s="182"/>
      <c r="JE67" s="182"/>
      <c r="JF67" s="182"/>
      <c r="JG67" s="182"/>
      <c r="JH67" s="182"/>
      <c r="JI67" s="182"/>
      <c r="JJ67" s="182"/>
      <c r="JK67" s="182"/>
      <c r="JL67" s="182"/>
      <c r="JM67" s="182"/>
      <c r="JN67" s="182"/>
      <c r="JO67" s="182"/>
      <c r="JP67" s="182"/>
      <c r="JQ67" s="182"/>
      <c r="JR67" s="182"/>
      <c r="JS67" s="182"/>
      <c r="JT67" s="182"/>
      <c r="JU67" s="182"/>
      <c r="JV67" s="182"/>
      <c r="JW67" s="182"/>
      <c r="JX67" s="182"/>
      <c r="JY67" s="182"/>
      <c r="JZ67" s="182"/>
      <c r="KA67" s="182"/>
      <c r="KB67" s="182"/>
      <c r="KC67" s="182"/>
      <c r="KD67" s="182"/>
      <c r="KE67" s="182"/>
      <c r="KF67" s="182"/>
      <c r="KG67" s="182"/>
      <c r="KH67" s="182"/>
      <c r="KI67" s="182"/>
      <c r="KJ67" s="182"/>
      <c r="KK67" s="182"/>
      <c r="KL67" s="182"/>
      <c r="KM67" s="182"/>
      <c r="KN67" s="182"/>
      <c r="KO67" s="182"/>
      <c r="KP67" s="182"/>
      <c r="KQ67" s="182"/>
      <c r="KR67" s="182"/>
      <c r="KS67" s="182"/>
      <c r="KT67" s="182"/>
      <c r="KU67" s="182"/>
      <c r="KV67" s="182"/>
      <c r="KW67" s="182"/>
      <c r="KX67" s="182"/>
      <c r="KY67" s="182"/>
      <c r="KZ67" s="182"/>
      <c r="LA67" s="182"/>
      <c r="LB67" s="182"/>
      <c r="LC67" s="182"/>
      <c r="LD67" s="182"/>
      <c r="LE67" s="182"/>
      <c r="LF67" s="182"/>
      <c r="LG67" s="182"/>
      <c r="LH67" s="182"/>
      <c r="LI67" s="182"/>
      <c r="LJ67" s="182"/>
      <c r="LK67" s="182"/>
      <c r="LL67" s="182"/>
      <c r="LM67" s="182"/>
      <c r="LN67" s="182"/>
      <c r="LO67" s="182"/>
      <c r="LP67" s="182"/>
      <c r="LQ67" s="182"/>
      <c r="LR67" s="182"/>
      <c r="LS67" s="182"/>
      <c r="LT67" s="182"/>
      <c r="LU67" s="182"/>
      <c r="LV67" s="182"/>
      <c r="LW67" s="182"/>
      <c r="LX67" s="182"/>
      <c r="LY67" s="182"/>
      <c r="LZ67" s="182"/>
      <c r="MA67" s="182"/>
      <c r="MB67" s="182"/>
      <c r="MC67" s="182"/>
      <c r="MD67" s="182"/>
      <c r="ME67" s="182"/>
      <c r="MF67" s="182"/>
      <c r="MG67" s="182"/>
      <c r="MH67" s="182"/>
      <c r="MI67" s="182"/>
      <c r="MJ67" s="182"/>
      <c r="MK67" s="182"/>
      <c r="ML67" s="182"/>
      <c r="MM67" s="182"/>
      <c r="MN67" s="182"/>
      <c r="MO67" s="182"/>
      <c r="MP67" s="182"/>
      <c r="MQ67" s="182"/>
      <c r="MR67" s="182"/>
      <c r="MS67" s="182"/>
      <c r="MT67" s="182"/>
      <c r="MU67" s="182"/>
      <c r="MV67" s="182"/>
      <c r="MW67" s="182"/>
      <c r="MX67" s="182"/>
      <c r="MY67" s="182"/>
      <c r="MZ67" s="182"/>
      <c r="NA67" s="182"/>
      <c r="NB67" s="182"/>
      <c r="NC67" s="182"/>
      <c r="ND67" s="182"/>
      <c r="NE67" s="182"/>
      <c r="NF67" s="182"/>
      <c r="NG67" s="182"/>
      <c r="NH67" s="182"/>
      <c r="NI67" s="182"/>
      <c r="NJ67" s="182"/>
      <c r="NK67" s="182"/>
      <c r="NL67" s="182"/>
      <c r="NM67" s="182"/>
      <c r="NN67" s="182"/>
      <c r="NO67" s="182"/>
      <c r="NP67" s="182"/>
      <c r="NQ67" s="182"/>
      <c r="NR67" s="182"/>
      <c r="NS67" s="182"/>
      <c r="NT67" s="182"/>
      <c r="NU67" s="182"/>
      <c r="NV67" s="182"/>
      <c r="NW67" s="182"/>
      <c r="NX67" s="182"/>
      <c r="NY67" s="182"/>
      <c r="NZ67" s="182"/>
      <c r="OA67" s="182"/>
      <c r="OB67" s="182"/>
      <c r="OC67" s="182"/>
      <c r="OD67" s="182"/>
      <c r="OE67" s="182"/>
      <c r="OF67" s="182"/>
      <c r="OG67" s="182"/>
      <c r="OH67" s="182"/>
      <c r="OI67" s="182"/>
      <c r="OJ67" s="182"/>
      <c r="OK67" s="182"/>
      <c r="OL67" s="182"/>
      <c r="OM67" s="182"/>
      <c r="ON67" s="182"/>
      <c r="OO67" s="182"/>
      <c r="OP67" s="182"/>
      <c r="OQ67" s="182"/>
      <c r="OR67" s="182"/>
      <c r="OS67" s="182"/>
      <c r="OT67" s="182"/>
      <c r="OU67" s="182"/>
      <c r="OV67" s="182"/>
      <c r="OW67" s="182"/>
      <c r="OX67" s="182"/>
      <c r="OY67" s="182"/>
      <c r="OZ67" s="182"/>
      <c r="PA67" s="182"/>
      <c r="PB67" s="182"/>
      <c r="PC67" s="182"/>
      <c r="PD67" s="182"/>
      <c r="PE67" s="182"/>
      <c r="PF67" s="182"/>
      <c r="PG67" s="182"/>
      <c r="PH67" s="182"/>
      <c r="PI67" s="182"/>
      <c r="PJ67" s="182"/>
      <c r="PK67" s="182"/>
      <c r="PL67" s="182"/>
      <c r="PM67" s="182"/>
      <c r="PN67" s="182"/>
      <c r="PO67" s="182"/>
      <c r="PP67" s="182"/>
      <c r="PQ67" s="182"/>
      <c r="PR67" s="182"/>
      <c r="PS67" s="182"/>
      <c r="PT67" s="182"/>
      <c r="PU67" s="182"/>
      <c r="PV67" s="182"/>
      <c r="PW67" s="182"/>
      <c r="PX67" s="182"/>
      <c r="PY67" s="182"/>
      <c r="PZ67" s="182"/>
      <c r="QA67" s="182"/>
      <c r="QB67" s="182"/>
      <c r="QC67" s="182"/>
      <c r="QD67" s="182"/>
      <c r="QE67" s="182"/>
      <c r="QF67" s="182"/>
      <c r="QG67" s="182"/>
      <c r="QH67" s="182"/>
      <c r="QI67" s="182"/>
      <c r="QJ67" s="182"/>
      <c r="QK67" s="182"/>
      <c r="QL67" s="182"/>
      <c r="QM67" s="182"/>
      <c r="QN67" s="182"/>
      <c r="QO67" s="182"/>
      <c r="QP67" s="182"/>
      <c r="QQ67" s="182"/>
      <c r="QR67" s="182"/>
      <c r="QS67" s="182"/>
      <c r="QT67" s="182"/>
      <c r="QU67" s="182"/>
      <c r="QV67" s="182"/>
      <c r="QW67" s="182"/>
      <c r="QX67" s="182"/>
      <c r="QY67" s="182"/>
      <c r="QZ67" s="182"/>
      <c r="RA67" s="182"/>
      <c r="RB67" s="182"/>
      <c r="RC67" s="182"/>
      <c r="RD67" s="182"/>
      <c r="RE67" s="182"/>
      <c r="RF67" s="182"/>
      <c r="RG67" s="182"/>
      <c r="RH67" s="182"/>
      <c r="RI67" s="182"/>
      <c r="RJ67" s="182"/>
      <c r="RK67" s="182"/>
      <c r="RL67" s="182"/>
      <c r="RM67" s="182"/>
      <c r="RN67" s="182"/>
      <c r="RO67" s="182"/>
      <c r="RP67" s="182"/>
      <c r="RQ67" s="182"/>
      <c r="RR67" s="182"/>
      <c r="RS67" s="182"/>
      <c r="RT67" s="182"/>
      <c r="RU67" s="182"/>
      <c r="RV67" s="182"/>
      <c r="RW67" s="182"/>
      <c r="RX67" s="182"/>
      <c r="RY67" s="182"/>
      <c r="RZ67" s="182"/>
      <c r="SA67" s="182"/>
      <c r="SB67" s="182"/>
      <c r="SC67" s="182"/>
      <c r="SD67" s="182"/>
      <c r="SE67" s="182"/>
      <c r="SF67" s="182"/>
      <c r="SG67" s="182"/>
      <c r="SH67" s="182"/>
      <c r="SI67" s="182"/>
      <c r="SJ67" s="182"/>
      <c r="SK67" s="182"/>
      <c r="SL67" s="182"/>
      <c r="SM67" s="182"/>
      <c r="SN67" s="182"/>
      <c r="SO67" s="182"/>
      <c r="SP67" s="182"/>
      <c r="SQ67" s="182"/>
      <c r="SR67" s="182"/>
      <c r="SS67" s="182"/>
      <c r="ST67" s="182"/>
      <c r="SU67" s="182"/>
      <c r="SV67" s="182"/>
      <c r="SW67" s="182"/>
      <c r="SX67" s="182"/>
      <c r="SY67" s="182"/>
      <c r="SZ67" s="182"/>
      <c r="TA67" s="182"/>
      <c r="TB67" s="182"/>
      <c r="TC67" s="182"/>
      <c r="TD67" s="182"/>
      <c r="TE67" s="182"/>
      <c r="TF67" s="182"/>
      <c r="TG67" s="182"/>
      <c r="TH67" s="182"/>
      <c r="TI67" s="182"/>
      <c r="TJ67" s="182"/>
      <c r="TK67" s="182"/>
      <c r="TL67" s="182"/>
      <c r="TM67" s="182"/>
      <c r="TN67" s="182"/>
      <c r="TO67" s="182"/>
      <c r="TP67" s="182"/>
      <c r="TQ67" s="182"/>
      <c r="TR67" s="182"/>
      <c r="TS67" s="182"/>
      <c r="TT67" s="182"/>
      <c r="TU67" s="182"/>
      <c r="TV67" s="182"/>
      <c r="TW67" s="182"/>
      <c r="TX67" s="182"/>
      <c r="TY67" s="182"/>
      <c r="TZ67" s="182"/>
      <c r="UA67" s="182"/>
      <c r="UB67" s="182"/>
      <c r="UC67" s="182"/>
      <c r="UD67" s="182"/>
      <c r="UE67" s="182"/>
      <c r="UF67" s="182"/>
      <c r="UG67" s="182"/>
      <c r="UH67" s="182"/>
      <c r="UI67" s="182"/>
      <c r="UJ67" s="182"/>
      <c r="UK67" s="182"/>
      <c r="UL67" s="182"/>
      <c r="UM67" s="182"/>
      <c r="UN67" s="182"/>
      <c r="UO67" s="182"/>
      <c r="UP67" s="182"/>
      <c r="UQ67" s="182"/>
      <c r="UR67" s="182"/>
      <c r="US67" s="182"/>
      <c r="UT67" s="182"/>
      <c r="UU67" s="182"/>
      <c r="UV67" s="182"/>
      <c r="UW67" s="182"/>
      <c r="UX67" s="182"/>
      <c r="UY67" s="182"/>
      <c r="UZ67" s="182"/>
      <c r="VA67" s="182"/>
      <c r="VB67" s="182"/>
      <c r="VC67" s="182"/>
      <c r="VD67" s="182"/>
      <c r="VE67" s="182"/>
      <c r="VF67" s="182"/>
      <c r="VG67" s="182"/>
      <c r="VH67" s="182"/>
      <c r="VI67" s="182"/>
      <c r="VJ67" s="182"/>
      <c r="VK67" s="182"/>
      <c r="VL67" s="182"/>
      <c r="VM67" s="182"/>
      <c r="VN67" s="182"/>
      <c r="VO67" s="182"/>
      <c r="VP67" s="182"/>
      <c r="VQ67" s="182"/>
      <c r="VR67" s="182"/>
      <c r="VS67" s="182"/>
      <c r="VT67" s="182"/>
      <c r="VU67" s="182"/>
      <c r="VV67" s="182"/>
      <c r="VW67" s="182"/>
      <c r="VX67" s="182"/>
      <c r="VY67" s="182"/>
      <c r="VZ67" s="182"/>
      <c r="WA67" s="182"/>
      <c r="WB67" s="182"/>
      <c r="WC67" s="182"/>
      <c r="WD67" s="182"/>
      <c r="WE67" s="182"/>
      <c r="WF67" s="182"/>
      <c r="WG67" s="182"/>
      <c r="WH67" s="182"/>
      <c r="WI67" s="182"/>
      <c r="WJ67" s="182"/>
      <c r="WK67" s="182"/>
      <c r="WL67" s="182"/>
      <c r="WM67" s="182"/>
      <c r="WN67" s="182"/>
      <c r="WO67" s="182"/>
      <c r="WP67" s="182"/>
      <c r="WQ67" s="182"/>
      <c r="WR67" s="182"/>
      <c r="WS67" s="182"/>
      <c r="WT67" s="182"/>
      <c r="WU67" s="182"/>
      <c r="WV67" s="182"/>
      <c r="WW67" s="182"/>
      <c r="WX67" s="182"/>
      <c r="WY67" s="182"/>
      <c r="WZ67" s="182"/>
      <c r="XA67" s="182"/>
      <c r="XB67" s="182"/>
      <c r="XC67" s="182"/>
      <c r="XD67" s="182"/>
      <c r="XE67" s="182"/>
      <c r="XF67" s="182"/>
      <c r="XG67" s="182"/>
      <c r="XH67" s="182"/>
      <c r="XI67" s="182"/>
      <c r="XJ67" s="182"/>
      <c r="XK67" s="182"/>
      <c r="XL67" s="182"/>
      <c r="XM67" s="182"/>
      <c r="XN67" s="182"/>
      <c r="XO67" s="182"/>
      <c r="XP67" s="182"/>
      <c r="XQ67" s="182"/>
      <c r="XR67" s="182"/>
      <c r="XS67" s="182"/>
      <c r="XT67" s="182"/>
      <c r="XU67" s="182"/>
      <c r="XV67" s="182"/>
      <c r="XW67" s="182"/>
      <c r="XX67" s="182"/>
      <c r="XY67" s="182"/>
      <c r="XZ67" s="182"/>
      <c r="YA67" s="182"/>
      <c r="YB67" s="182"/>
      <c r="YC67" s="182"/>
      <c r="YD67" s="182"/>
      <c r="YE67" s="182"/>
      <c r="YF67" s="182"/>
      <c r="YG67" s="182"/>
      <c r="YH67" s="182"/>
      <c r="YI67" s="182"/>
      <c r="YJ67" s="182"/>
      <c r="YK67" s="182"/>
      <c r="YL67" s="182"/>
      <c r="YM67" s="182"/>
      <c r="YN67" s="182"/>
      <c r="YO67" s="182"/>
      <c r="YP67" s="182"/>
      <c r="YQ67" s="182"/>
      <c r="YR67" s="182"/>
      <c r="YS67" s="182"/>
      <c r="YT67" s="182"/>
      <c r="YU67" s="182"/>
      <c r="YV67" s="182"/>
      <c r="YW67" s="182"/>
      <c r="YX67" s="182"/>
      <c r="YY67" s="182"/>
      <c r="YZ67" s="182"/>
      <c r="ZA67" s="182"/>
      <c r="ZB67" s="182"/>
      <c r="ZC67" s="182"/>
      <c r="ZD67" s="182"/>
      <c r="ZE67" s="182"/>
      <c r="ZF67" s="182"/>
      <c r="ZG67" s="182"/>
      <c r="ZH67" s="182"/>
      <c r="ZI67" s="182"/>
      <c r="ZJ67" s="182"/>
      <c r="ZK67" s="182"/>
      <c r="ZL67" s="182"/>
      <c r="ZM67" s="182"/>
      <c r="ZN67" s="182"/>
      <c r="ZO67" s="182"/>
      <c r="ZP67" s="182"/>
      <c r="ZQ67" s="182"/>
      <c r="ZR67" s="182"/>
      <c r="ZS67" s="182"/>
      <c r="ZT67" s="182"/>
      <c r="ZU67" s="182"/>
      <c r="ZV67" s="182"/>
      <c r="ZW67" s="182"/>
      <c r="ZX67" s="182"/>
      <c r="ZY67" s="182"/>
      <c r="ZZ67" s="182"/>
      <c r="AAA67" s="182"/>
      <c r="AAB67" s="182"/>
      <c r="AAC67" s="182"/>
      <c r="AAD67" s="182"/>
      <c r="AAE67" s="182"/>
      <c r="AAF67" s="182"/>
      <c r="AAG67" s="182"/>
      <c r="AAH67" s="182"/>
      <c r="AAI67" s="182"/>
      <c r="AAJ67" s="182"/>
      <c r="AAK67" s="182"/>
      <c r="AAL67" s="182"/>
      <c r="AAM67" s="182"/>
      <c r="AAN67" s="182"/>
      <c r="AAO67" s="182"/>
      <c r="AAP67" s="182"/>
      <c r="AAQ67" s="182"/>
      <c r="AAR67" s="182"/>
      <c r="AAS67" s="182"/>
      <c r="AAT67" s="182"/>
      <c r="AAU67" s="182"/>
      <c r="AAV67" s="182"/>
      <c r="AAW67" s="182"/>
      <c r="AAX67" s="182"/>
      <c r="AAY67" s="182"/>
      <c r="AAZ67" s="182"/>
      <c r="ABA67" s="182"/>
      <c r="ABB67" s="182"/>
      <c r="ABC67" s="182"/>
      <c r="ABD67" s="182"/>
      <c r="ABE67" s="182"/>
      <c r="ABF67" s="182"/>
      <c r="ABG67" s="182"/>
      <c r="ABH67" s="182"/>
      <c r="ABI67" s="182"/>
      <c r="ABJ67" s="182"/>
      <c r="ABK67" s="182"/>
      <c r="ABL67" s="182"/>
      <c r="ABM67" s="182"/>
      <c r="ABN67" s="182"/>
      <c r="ABO67" s="182"/>
      <c r="ABP67" s="182"/>
      <c r="ABQ67" s="182"/>
      <c r="ABR67" s="182"/>
      <c r="ABS67" s="182"/>
      <c r="ABT67" s="182"/>
      <c r="ABU67" s="182"/>
      <c r="ABV67" s="182"/>
      <c r="ABW67" s="182"/>
      <c r="ABX67" s="182"/>
      <c r="ABY67" s="182"/>
      <c r="ABZ67" s="182"/>
      <c r="ACA67" s="182"/>
      <c r="ACB67" s="182"/>
      <c r="ACC67" s="182"/>
      <c r="ACD67" s="182"/>
      <c r="ACE67" s="182"/>
      <c r="ACF67" s="182"/>
      <c r="ACG67" s="182"/>
      <c r="ACH67" s="182"/>
      <c r="ACI67" s="182"/>
      <c r="ACJ67" s="182"/>
      <c r="ACK67" s="182"/>
      <c r="ACL67" s="182"/>
      <c r="ACM67" s="182"/>
      <c r="ACN67" s="182"/>
      <c r="ACO67" s="182"/>
      <c r="ACP67" s="182"/>
      <c r="ACQ67" s="182"/>
      <c r="ACR67" s="182"/>
      <c r="ACS67" s="182"/>
      <c r="ACT67" s="182"/>
      <c r="ACU67" s="182"/>
      <c r="ACV67" s="182"/>
      <c r="ACW67" s="182"/>
      <c r="ACX67" s="182"/>
      <c r="ACY67" s="182"/>
      <c r="ACZ67" s="182"/>
      <c r="ADA67" s="182"/>
      <c r="ADB67" s="182"/>
      <c r="ADC67" s="182"/>
      <c r="ADD67" s="182"/>
      <c r="ADE67" s="182"/>
      <c r="ADF67" s="182"/>
      <c r="ADG67" s="182"/>
      <c r="ADH67" s="182"/>
      <c r="ADI67" s="182"/>
      <c r="ADJ67" s="182"/>
      <c r="ADK67" s="182"/>
      <c r="ADL67" s="182"/>
      <c r="ADM67" s="182"/>
      <c r="ADN67" s="182"/>
      <c r="ADO67" s="182"/>
      <c r="ADP67" s="182"/>
      <c r="ADQ67" s="182"/>
      <c r="ADR67" s="182"/>
      <c r="ADS67" s="182"/>
      <c r="ADT67" s="182"/>
      <c r="ADU67" s="182"/>
      <c r="ADV67" s="182"/>
      <c r="ADW67" s="182"/>
      <c r="ADX67" s="182"/>
      <c r="ADY67" s="182"/>
      <c r="ADZ67" s="182"/>
      <c r="AEA67" s="182"/>
      <c r="AEB67" s="182"/>
      <c r="AEC67" s="182"/>
      <c r="AED67" s="182"/>
      <c r="AEE67" s="182"/>
      <c r="AEF67" s="182"/>
      <c r="AEG67" s="182"/>
      <c r="AEH67" s="182"/>
      <c r="AEI67" s="182"/>
      <c r="AEJ67" s="182"/>
      <c r="AEK67" s="182"/>
      <c r="AEL67" s="182"/>
      <c r="AEM67" s="182"/>
      <c r="AEN67" s="182"/>
      <c r="AEO67" s="182"/>
      <c r="AEP67" s="182"/>
      <c r="AEQ67" s="182"/>
      <c r="AER67" s="182"/>
      <c r="AES67" s="182"/>
      <c r="AET67" s="182"/>
      <c r="AEU67" s="182"/>
      <c r="AEV67" s="182"/>
      <c r="AEW67" s="182"/>
      <c r="AEX67" s="182"/>
      <c r="AEY67" s="182"/>
      <c r="AEZ67" s="182"/>
      <c r="AFA67" s="182"/>
      <c r="AFB67" s="182"/>
      <c r="AFC67" s="182"/>
      <c r="AFD67" s="182"/>
      <c r="AFE67" s="182"/>
      <c r="AFF67" s="182"/>
      <c r="AFG67" s="182"/>
      <c r="AFH67" s="182"/>
      <c r="AFI67" s="182"/>
      <c r="AFJ67" s="182"/>
      <c r="AFK67" s="182"/>
      <c r="AFL67" s="182"/>
      <c r="AFM67" s="182"/>
      <c r="AFN67" s="182"/>
      <c r="AFO67" s="182"/>
      <c r="AFP67" s="182"/>
      <c r="AFQ67" s="182"/>
      <c r="AFR67" s="182"/>
      <c r="AFS67" s="182"/>
      <c r="AFT67" s="182"/>
      <c r="AFU67" s="182"/>
      <c r="AFV67" s="182"/>
      <c r="AFW67" s="182"/>
      <c r="AFX67" s="182"/>
      <c r="AFY67" s="182"/>
      <c r="AFZ67" s="182"/>
      <c r="AGA67" s="182"/>
      <c r="AGB67" s="182"/>
      <c r="AGC67" s="182"/>
      <c r="AGD67" s="182"/>
      <c r="AGE67" s="182"/>
      <c r="AGF67" s="182"/>
      <c r="AGG67" s="182"/>
      <c r="AGH67" s="182"/>
      <c r="AGI67" s="182"/>
      <c r="AGJ67" s="182"/>
      <c r="AGK67" s="182"/>
      <c r="AGL67" s="182"/>
      <c r="AGM67" s="182"/>
      <c r="AGN67" s="182"/>
      <c r="AGO67" s="182"/>
      <c r="AGP67" s="182"/>
      <c r="AGQ67" s="182"/>
      <c r="AGR67" s="182"/>
      <c r="AGS67" s="182"/>
      <c r="AGT67" s="182"/>
      <c r="AGU67" s="182"/>
      <c r="AGV67" s="182"/>
      <c r="AGW67" s="182"/>
      <c r="AGX67" s="182"/>
      <c r="AGY67" s="182"/>
      <c r="AGZ67" s="182"/>
      <c r="AHA67" s="182"/>
      <c r="AHB67" s="182"/>
      <c r="AHC67" s="182"/>
      <c r="AHD67" s="182"/>
      <c r="AHE67" s="182"/>
      <c r="AHF67" s="182"/>
      <c r="AHG67" s="182"/>
      <c r="AHH67" s="182"/>
      <c r="AHI67" s="182"/>
      <c r="AHJ67" s="182"/>
      <c r="AHK67" s="182"/>
      <c r="AHL67" s="182"/>
      <c r="AHM67" s="182"/>
      <c r="AHN67" s="182"/>
      <c r="AHO67" s="182"/>
      <c r="AHP67" s="182"/>
      <c r="AHQ67" s="182"/>
      <c r="AHR67" s="182"/>
      <c r="AHS67" s="182"/>
      <c r="AHT67" s="182"/>
      <c r="AHU67" s="182"/>
      <c r="AHV67" s="182"/>
      <c r="AHW67" s="182"/>
      <c r="AHX67" s="182"/>
      <c r="AHY67" s="182"/>
      <c r="AHZ67" s="182"/>
      <c r="AIA67" s="182"/>
      <c r="AIB67" s="182"/>
      <c r="AIC67" s="182"/>
      <c r="AID67" s="182"/>
      <c r="AIE67" s="182"/>
      <c r="AIF67" s="182"/>
      <c r="AIG67" s="182"/>
      <c r="AIH67" s="182"/>
      <c r="AII67" s="182"/>
      <c r="AIJ67" s="182"/>
      <c r="AIK67" s="182"/>
      <c r="AIL67" s="182"/>
      <c r="AIM67" s="182"/>
      <c r="AIN67" s="182"/>
      <c r="AIO67" s="182"/>
      <c r="AIP67" s="182"/>
      <c r="AIQ67" s="182"/>
      <c r="AIR67" s="182"/>
      <c r="AIS67" s="182"/>
      <c r="AIT67" s="182"/>
      <c r="AIU67" s="182"/>
      <c r="AIV67" s="182"/>
      <c r="AIW67" s="182"/>
      <c r="AIX67" s="182"/>
      <c r="AIY67" s="182"/>
      <c r="AIZ67" s="182"/>
      <c r="AJA67" s="182"/>
      <c r="AJB67" s="182"/>
      <c r="AJC67" s="182"/>
      <c r="AJD67" s="182"/>
      <c r="AJE67" s="182"/>
      <c r="AJF67" s="182"/>
      <c r="AJG67" s="182"/>
      <c r="AJH67" s="182"/>
      <c r="AJI67" s="182"/>
      <c r="AJJ67" s="182"/>
      <c r="AJK67" s="182"/>
      <c r="AJL67" s="182"/>
      <c r="AJM67" s="182"/>
      <c r="AJN67" s="182"/>
      <c r="AJO67" s="182"/>
      <c r="AJP67" s="182"/>
      <c r="AJQ67" s="182"/>
      <c r="AJR67" s="182"/>
      <c r="AJS67" s="182"/>
      <c r="AJT67" s="182"/>
      <c r="AJU67" s="182"/>
      <c r="AJV67" s="182"/>
      <c r="AJW67" s="182"/>
      <c r="AJX67" s="182"/>
      <c r="AJY67" s="182"/>
      <c r="AJZ67" s="182"/>
      <c r="AKA67" s="182"/>
      <c r="AKB67" s="182"/>
      <c r="AKC67" s="182"/>
      <c r="AKD67" s="182"/>
      <c r="AKE67" s="182"/>
      <c r="AKF67" s="182"/>
      <c r="AKG67" s="182"/>
      <c r="AKH67" s="182"/>
      <c r="AKI67" s="182"/>
      <c r="AKJ67" s="182"/>
      <c r="AKK67" s="182"/>
      <c r="AKL67" s="182"/>
      <c r="AKM67" s="182"/>
      <c r="AKN67" s="182"/>
      <c r="AKO67" s="182"/>
      <c r="AKP67" s="182"/>
      <c r="AKQ67" s="182"/>
      <c r="AKR67" s="182"/>
      <c r="AKS67" s="182"/>
      <c r="AKT67" s="182"/>
      <c r="AKU67" s="182"/>
      <c r="AKV67" s="182"/>
      <c r="AKW67" s="182"/>
      <c r="AKX67" s="182"/>
      <c r="AKY67" s="182"/>
      <c r="AKZ67" s="182"/>
      <c r="ALA67" s="182"/>
      <c r="ALB67" s="182"/>
      <c r="ALC67" s="182"/>
      <c r="ALD67" s="182"/>
      <c r="ALE67" s="182"/>
      <c r="ALF67" s="182"/>
      <c r="ALG67" s="182"/>
      <c r="ALH67" s="182"/>
      <c r="ALI67" s="182"/>
      <c r="ALJ67" s="182"/>
      <c r="ALK67" s="182"/>
      <c r="ALL67" s="182"/>
      <c r="ALM67" s="182"/>
      <c r="ALN67" s="182"/>
      <c r="ALO67" s="182"/>
      <c r="ALP67" s="182"/>
      <c r="ALQ67" s="182"/>
      <c r="ALR67" s="182"/>
      <c r="ALS67" s="182"/>
      <c r="ALT67" s="182"/>
      <c r="ALU67" s="182"/>
      <c r="ALV67" s="182"/>
      <c r="ALW67" s="182"/>
      <c r="ALX67" s="182"/>
      <c r="ALY67" s="182"/>
      <c r="ALZ67" s="182"/>
      <c r="AMA67" s="182"/>
      <c r="AMB67" s="182"/>
      <c r="AMC67" s="182"/>
      <c r="AMD67" s="182"/>
      <c r="AME67" s="182"/>
      <c r="AMF67" s="182"/>
      <c r="AMG67" s="182"/>
      <c r="AMH67" s="182"/>
      <c r="AMI67" s="182"/>
      <c r="AMJ67" s="182"/>
      <c r="AMK67" s="182"/>
      <c r="AML67" s="182"/>
      <c r="AMM67" s="182"/>
      <c r="AMN67" s="182"/>
      <c r="AMO67" s="182"/>
      <c r="AMP67" s="182"/>
      <c r="AMQ67" s="182"/>
      <c r="AMR67" s="182"/>
      <c r="AMS67" s="182"/>
      <c r="AMT67" s="182"/>
      <c r="AMU67" s="182"/>
      <c r="AMV67" s="182"/>
      <c r="AMW67" s="182"/>
      <c r="AMX67" s="182"/>
      <c r="AMY67" s="182"/>
      <c r="AMZ67" s="182"/>
      <c r="ANA67" s="182"/>
      <c r="ANB67" s="182"/>
      <c r="ANC67" s="182"/>
      <c r="AND67" s="182"/>
      <c r="ANE67" s="182"/>
      <c r="ANF67" s="182"/>
      <c r="ANG67" s="182"/>
      <c r="ANH67" s="182"/>
      <c r="ANI67" s="182"/>
      <c r="ANJ67" s="182"/>
      <c r="ANK67" s="182"/>
      <c r="ANL67" s="182"/>
      <c r="ANM67" s="182"/>
      <c r="ANN67" s="182"/>
      <c r="ANO67" s="182"/>
      <c r="ANP67" s="182"/>
      <c r="ANQ67" s="182"/>
      <c r="ANR67" s="182"/>
      <c r="ANS67" s="182"/>
      <c r="ANT67" s="182"/>
      <c r="ANU67" s="182"/>
      <c r="ANV67" s="182"/>
      <c r="ANW67" s="182"/>
      <c r="ANX67" s="182"/>
      <c r="ANY67" s="182"/>
      <c r="ANZ67" s="182"/>
      <c r="AOA67" s="182"/>
      <c r="AOB67" s="182"/>
      <c r="AOC67" s="182"/>
      <c r="AOD67" s="182"/>
      <c r="AOE67" s="182"/>
      <c r="AOF67" s="182"/>
      <c r="AOG67" s="182"/>
      <c r="AOH67" s="182"/>
      <c r="AOI67" s="182"/>
      <c r="AOJ67" s="182"/>
      <c r="AOK67" s="182"/>
      <c r="AOL67" s="182"/>
      <c r="AOM67" s="182"/>
      <c r="AON67" s="182"/>
      <c r="AOO67" s="182"/>
      <c r="AOP67" s="182"/>
      <c r="AOQ67" s="182"/>
      <c r="AOR67" s="182"/>
      <c r="AOS67" s="182"/>
      <c r="AOT67" s="182"/>
      <c r="AOU67" s="182"/>
      <c r="AOV67" s="182"/>
      <c r="AOW67" s="182"/>
      <c r="AOX67" s="182"/>
      <c r="AOY67" s="182"/>
      <c r="AOZ67" s="182"/>
      <c r="APA67" s="182"/>
      <c r="APB67" s="182"/>
      <c r="APC67" s="182"/>
      <c r="APD67" s="182"/>
      <c r="APE67" s="182"/>
      <c r="APF67" s="182"/>
      <c r="APG67" s="182"/>
      <c r="APH67" s="182"/>
      <c r="API67" s="182"/>
      <c r="APJ67" s="182"/>
      <c r="APK67" s="182"/>
      <c r="APL67" s="182"/>
      <c r="APM67" s="182"/>
      <c r="APN67" s="182"/>
      <c r="APO67" s="182"/>
      <c r="APP67" s="182"/>
      <c r="APQ67" s="182"/>
      <c r="APR67" s="182"/>
      <c r="APS67" s="182"/>
      <c r="APT67" s="182"/>
      <c r="APU67" s="182"/>
      <c r="APV67" s="182"/>
      <c r="APW67" s="182"/>
      <c r="APX67" s="182"/>
      <c r="APY67" s="182"/>
      <c r="APZ67" s="182"/>
      <c r="AQA67" s="182"/>
      <c r="AQB67" s="182"/>
      <c r="AQC67" s="182"/>
      <c r="AQD67" s="182"/>
      <c r="AQE67" s="182"/>
      <c r="AQF67" s="182"/>
      <c r="AQG67" s="182"/>
      <c r="AQH67" s="182"/>
      <c r="AQI67" s="182"/>
      <c r="AQJ67" s="182"/>
      <c r="AQK67" s="182"/>
      <c r="AQL67" s="182"/>
      <c r="AQM67" s="182"/>
      <c r="AQN67" s="182"/>
      <c r="AQO67" s="182"/>
      <c r="AQP67" s="182"/>
      <c r="AQQ67" s="182"/>
      <c r="AQR67" s="182"/>
      <c r="AQS67" s="182"/>
      <c r="AQT67" s="182"/>
      <c r="AQU67" s="182"/>
      <c r="AQV67" s="182"/>
      <c r="AQW67" s="182"/>
      <c r="AQX67" s="182"/>
      <c r="AQY67" s="182"/>
      <c r="AQZ67" s="182"/>
      <c r="ARA67" s="182"/>
      <c r="ARB67" s="182"/>
      <c r="ARC67" s="182"/>
      <c r="ARD67" s="182"/>
      <c r="ARE67" s="182"/>
      <c r="ARF67" s="182"/>
      <c r="ARG67" s="182"/>
      <c r="ARH67" s="182"/>
      <c r="ARI67" s="182"/>
      <c r="ARJ67" s="182"/>
      <c r="ARK67" s="182"/>
      <c r="ARL67" s="182"/>
      <c r="ARM67" s="182"/>
      <c r="ARN67" s="182"/>
      <c r="ARO67" s="182"/>
      <c r="ARP67" s="182"/>
      <c r="ARQ67" s="182"/>
      <c r="ARR67" s="182"/>
      <c r="ARS67" s="182"/>
      <c r="ART67" s="182"/>
      <c r="ARU67" s="182"/>
      <c r="ARV67" s="182"/>
      <c r="ARW67" s="182"/>
      <c r="ARX67" s="182"/>
      <c r="ARY67" s="182"/>
      <c r="ARZ67" s="182"/>
      <c r="ASA67" s="182"/>
      <c r="ASB67" s="182"/>
      <c r="ASC67" s="182"/>
      <c r="ASD67" s="182"/>
      <c r="ASE67" s="182"/>
      <c r="ASF67" s="182"/>
      <c r="ASG67" s="182"/>
      <c r="ASH67" s="182"/>
      <c r="ASI67" s="182"/>
      <c r="ASJ67" s="182"/>
      <c r="ASK67" s="182"/>
      <c r="ASL67" s="182"/>
      <c r="ASM67" s="182"/>
      <c r="ASN67" s="182"/>
      <c r="ASO67" s="182"/>
      <c r="ASP67" s="182"/>
      <c r="ASQ67" s="182"/>
      <c r="ASR67" s="182"/>
      <c r="ASS67" s="182"/>
      <c r="AST67" s="182"/>
      <c r="ASU67" s="182"/>
      <c r="ASV67" s="182"/>
      <c r="ASW67" s="182"/>
      <c r="ASX67" s="182"/>
      <c r="ASY67" s="182"/>
      <c r="ASZ67" s="182"/>
      <c r="ATA67" s="182"/>
      <c r="ATB67" s="182"/>
      <c r="ATC67" s="182"/>
      <c r="ATD67" s="182"/>
      <c r="ATE67" s="182"/>
      <c r="ATF67" s="182"/>
      <c r="ATG67" s="182"/>
      <c r="ATH67" s="182"/>
      <c r="ATI67" s="182"/>
      <c r="ATJ67" s="182"/>
      <c r="ATK67" s="182"/>
      <c r="ATL67" s="182"/>
      <c r="ATM67" s="182"/>
      <c r="ATN67" s="182"/>
      <c r="ATO67" s="182"/>
      <c r="ATP67" s="182"/>
      <c r="ATQ67" s="182"/>
      <c r="ATR67" s="182"/>
      <c r="ATS67" s="182"/>
      <c r="ATT67" s="182"/>
      <c r="ATU67" s="182"/>
      <c r="ATV67" s="182"/>
      <c r="ATW67" s="182"/>
      <c r="ATX67" s="182"/>
      <c r="ATY67" s="182"/>
      <c r="ATZ67" s="182"/>
      <c r="AUA67" s="182"/>
      <c r="AUB67" s="182"/>
      <c r="AUC67" s="182"/>
      <c r="AUD67" s="182"/>
      <c r="AUE67" s="182"/>
      <c r="AUF67" s="182"/>
      <c r="AUG67" s="182"/>
      <c r="AUH67" s="182"/>
      <c r="AUI67" s="182"/>
      <c r="AUJ67" s="182"/>
      <c r="AUK67" s="182"/>
      <c r="AUL67" s="182"/>
      <c r="AUM67" s="182"/>
      <c r="AUN67" s="182"/>
      <c r="AUO67" s="182"/>
      <c r="AUP67" s="182"/>
      <c r="AUQ67" s="182"/>
      <c r="AUR67" s="182"/>
      <c r="AUS67" s="182"/>
      <c r="AUT67" s="182"/>
      <c r="AUU67" s="182"/>
      <c r="AUV67" s="182"/>
      <c r="AUW67" s="182"/>
      <c r="AUX67" s="182"/>
      <c r="AUY67" s="182"/>
      <c r="AUZ67" s="182"/>
      <c r="AVA67" s="182"/>
      <c r="AVB67" s="182"/>
      <c r="AVC67" s="182"/>
      <c r="AVD67" s="182"/>
      <c r="AVE67" s="182"/>
      <c r="AVF67" s="182"/>
      <c r="AVG67" s="182"/>
      <c r="AVH67" s="182"/>
      <c r="AVI67" s="182"/>
      <c r="AVJ67" s="182"/>
      <c r="AVK67" s="182"/>
      <c r="AVL67" s="182"/>
      <c r="AVM67" s="182"/>
      <c r="AVN67" s="182"/>
      <c r="AVO67" s="182"/>
      <c r="AVP67" s="182"/>
      <c r="AVQ67" s="182"/>
      <c r="AVR67" s="182"/>
      <c r="AVS67" s="182"/>
      <c r="AVT67" s="182"/>
      <c r="AVU67" s="182"/>
      <c r="AVV67" s="182"/>
      <c r="AVW67" s="182"/>
      <c r="AVX67" s="182"/>
      <c r="AVY67" s="182"/>
      <c r="AVZ67" s="182"/>
      <c r="AWA67" s="182"/>
      <c r="AWB67" s="182"/>
      <c r="AWC67" s="182"/>
      <c r="AWD67" s="182"/>
      <c r="AWE67" s="182"/>
      <c r="AWF67" s="182"/>
      <c r="AWG67" s="182"/>
      <c r="AWH67" s="182"/>
      <c r="AWI67" s="182"/>
      <c r="AWJ67" s="182"/>
      <c r="AWK67" s="182"/>
      <c r="AWL67" s="182"/>
      <c r="AWM67" s="182"/>
      <c r="AWN67" s="182"/>
      <c r="AWO67" s="182"/>
      <c r="AWP67" s="182"/>
      <c r="AWQ67" s="182"/>
      <c r="AWR67" s="182"/>
      <c r="AWS67" s="182"/>
      <c r="AWT67" s="182"/>
      <c r="AWU67" s="182"/>
      <c r="AWV67" s="182"/>
      <c r="AWW67" s="182"/>
      <c r="AWX67" s="182"/>
      <c r="AWY67" s="182"/>
      <c r="AWZ67" s="182"/>
      <c r="AXA67" s="182"/>
      <c r="AXB67" s="182"/>
      <c r="AXC67" s="182"/>
      <c r="AXD67" s="182"/>
      <c r="AXE67" s="182"/>
      <c r="AXF67" s="182"/>
      <c r="AXG67" s="182"/>
      <c r="AXH67" s="182"/>
      <c r="AXI67" s="182"/>
      <c r="AXJ67" s="182"/>
      <c r="AXK67" s="182"/>
      <c r="AXL67" s="182"/>
      <c r="AXM67" s="182"/>
      <c r="AXN67" s="182"/>
      <c r="AXO67" s="182"/>
      <c r="AXP67" s="182"/>
      <c r="AXQ67" s="182"/>
      <c r="AXR67" s="182"/>
      <c r="AXS67" s="182"/>
      <c r="AXT67" s="182"/>
      <c r="AXU67" s="182"/>
      <c r="AXV67" s="182"/>
      <c r="AXW67" s="182"/>
      <c r="AXX67" s="182"/>
      <c r="AXY67" s="182"/>
      <c r="AXZ67" s="182"/>
      <c r="AYA67" s="182"/>
      <c r="AYB67" s="182"/>
      <c r="AYC67" s="182"/>
      <c r="AYD67" s="182"/>
      <c r="AYE67" s="182"/>
      <c r="AYF67" s="182"/>
      <c r="AYG67" s="182"/>
      <c r="AYH67" s="182"/>
      <c r="AYI67" s="182"/>
      <c r="AYJ67" s="182"/>
      <c r="AYK67" s="182"/>
      <c r="AYL67" s="182"/>
      <c r="AYM67" s="182"/>
      <c r="AYN67" s="182"/>
      <c r="AYO67" s="182"/>
      <c r="AYP67" s="182"/>
      <c r="AYQ67" s="182"/>
      <c r="AYR67" s="182"/>
      <c r="AYS67" s="182"/>
      <c r="AYT67" s="182"/>
      <c r="AYU67" s="182"/>
      <c r="AYV67" s="182"/>
      <c r="AYW67" s="182"/>
      <c r="AYX67" s="182"/>
      <c r="AYY67" s="182"/>
      <c r="AYZ67" s="182"/>
      <c r="AZA67" s="182"/>
      <c r="AZB67" s="182"/>
      <c r="AZC67" s="182"/>
      <c r="AZD67" s="182"/>
      <c r="AZE67" s="182"/>
      <c r="AZF67" s="182"/>
      <c r="AZG67" s="182"/>
      <c r="AZH67" s="182"/>
      <c r="AZI67" s="182"/>
      <c r="AZJ67" s="182"/>
      <c r="AZK67" s="182"/>
      <c r="AZL67" s="182"/>
      <c r="AZM67" s="182"/>
      <c r="AZN67" s="182"/>
      <c r="AZO67" s="182"/>
      <c r="AZP67" s="182"/>
      <c r="AZQ67" s="182"/>
      <c r="AZR67" s="182"/>
      <c r="AZS67" s="182"/>
      <c r="AZT67" s="182"/>
      <c r="AZU67" s="182"/>
      <c r="AZV67" s="182"/>
      <c r="AZW67" s="182"/>
      <c r="AZX67" s="182"/>
      <c r="AZY67" s="182"/>
      <c r="AZZ67" s="182"/>
      <c r="BAA67" s="182"/>
      <c r="BAB67" s="182"/>
      <c r="BAC67" s="182"/>
      <c r="BAD67" s="182"/>
      <c r="BAE67" s="182"/>
      <c r="BAF67" s="182"/>
      <c r="BAG67" s="182"/>
      <c r="BAH67" s="182"/>
      <c r="BAI67" s="182"/>
      <c r="BAJ67" s="182"/>
      <c r="BAK67" s="182"/>
      <c r="BAL67" s="182"/>
      <c r="BAM67" s="182"/>
      <c r="BAN67" s="182"/>
      <c r="BAO67" s="182"/>
      <c r="BAP67" s="182"/>
      <c r="BAQ67" s="182"/>
      <c r="BAR67" s="182"/>
      <c r="BAS67" s="182"/>
      <c r="BAT67" s="182"/>
      <c r="BAU67" s="182"/>
      <c r="BAV67" s="182"/>
      <c r="BAW67" s="182"/>
      <c r="BAX67" s="182"/>
      <c r="BAY67" s="182"/>
      <c r="BAZ67" s="182"/>
      <c r="BBA67" s="182"/>
      <c r="BBB67" s="182"/>
      <c r="BBC67" s="182"/>
      <c r="BBD67" s="182"/>
      <c r="BBE67" s="182"/>
      <c r="BBF67" s="182"/>
      <c r="BBG67" s="182"/>
      <c r="BBH67" s="182"/>
      <c r="BBI67" s="182"/>
      <c r="BBJ67" s="182"/>
      <c r="BBK67" s="182"/>
      <c r="BBL67" s="182"/>
      <c r="BBM67" s="182"/>
      <c r="BBN67" s="182"/>
      <c r="BBO67" s="182"/>
      <c r="BBP67" s="182"/>
      <c r="BBQ67" s="182"/>
      <c r="BBR67" s="182"/>
      <c r="BBS67" s="182"/>
      <c r="BBT67" s="182"/>
      <c r="BBU67" s="182"/>
      <c r="BBV67" s="182"/>
      <c r="BBW67" s="182"/>
      <c r="BBX67" s="182"/>
      <c r="BBY67" s="182"/>
      <c r="BBZ67" s="182"/>
      <c r="BCA67" s="182"/>
      <c r="BCB67" s="182"/>
      <c r="BCC67" s="182"/>
      <c r="BCD67" s="182"/>
      <c r="BCE67" s="182"/>
      <c r="BCF67" s="182"/>
      <c r="BCG67" s="182"/>
      <c r="BCH67" s="182"/>
      <c r="BCI67" s="182"/>
      <c r="BCJ67" s="182"/>
      <c r="BCK67" s="182"/>
      <c r="BCL67" s="182"/>
      <c r="BCM67" s="182"/>
      <c r="BCN67" s="182"/>
      <c r="BCO67" s="182"/>
      <c r="BCP67" s="182"/>
      <c r="BCQ67" s="182"/>
      <c r="BCR67" s="182"/>
      <c r="BCS67" s="182"/>
      <c r="BCT67" s="182"/>
      <c r="BCU67" s="182"/>
      <c r="BCV67" s="182"/>
      <c r="BCW67" s="182"/>
      <c r="BCX67" s="182"/>
      <c r="BCY67" s="182"/>
      <c r="BCZ67" s="182"/>
      <c r="BDA67" s="182"/>
      <c r="BDB67" s="182"/>
      <c r="BDC67" s="182"/>
      <c r="BDD67" s="182"/>
      <c r="BDE67" s="182"/>
      <c r="BDF67" s="182"/>
      <c r="BDG67" s="182"/>
      <c r="BDH67" s="182"/>
      <c r="BDI67" s="182"/>
      <c r="BDJ67" s="182"/>
      <c r="BDK67" s="182"/>
      <c r="BDL67" s="182"/>
      <c r="BDM67" s="182"/>
      <c r="BDN67" s="182"/>
      <c r="BDO67" s="182"/>
      <c r="BDP67" s="182"/>
      <c r="BDQ67" s="182"/>
      <c r="BDR67" s="182"/>
      <c r="BDS67" s="182"/>
      <c r="BDT67" s="182"/>
      <c r="BDU67" s="182"/>
      <c r="BDV67" s="182"/>
      <c r="BDW67" s="182"/>
      <c r="BDX67" s="182"/>
      <c r="BDY67" s="182"/>
      <c r="BDZ67" s="182"/>
      <c r="BEA67" s="182"/>
      <c r="BEB67" s="182"/>
      <c r="BEC67" s="182"/>
      <c r="BED67" s="182"/>
      <c r="BEE67" s="182"/>
      <c r="BEF67" s="182"/>
      <c r="BEG67" s="182"/>
      <c r="BEH67" s="182"/>
      <c r="BEI67" s="182"/>
      <c r="BEJ67" s="182"/>
      <c r="BEK67" s="182"/>
      <c r="BEL67" s="182"/>
      <c r="BEM67" s="182"/>
      <c r="BEN67" s="182"/>
      <c r="BEO67" s="182"/>
      <c r="BEP67" s="182"/>
      <c r="BEQ67" s="182"/>
      <c r="BER67" s="182"/>
      <c r="BES67" s="182"/>
      <c r="BET67" s="182"/>
      <c r="BEU67" s="182"/>
      <c r="BEV67" s="182"/>
      <c r="BEW67" s="182"/>
      <c r="BEX67" s="182"/>
      <c r="BEY67" s="182"/>
      <c r="BEZ67" s="182"/>
      <c r="BFA67" s="182"/>
      <c r="BFB67" s="182"/>
      <c r="BFC67" s="182"/>
      <c r="BFD67" s="182"/>
      <c r="BFE67" s="182"/>
      <c r="BFF67" s="182"/>
      <c r="BFG67" s="182"/>
      <c r="BFH67" s="182"/>
      <c r="BFI67" s="182"/>
      <c r="BFJ67" s="182"/>
      <c r="BFK67" s="182"/>
      <c r="BFL67" s="182"/>
      <c r="BFM67" s="182"/>
      <c r="BFN67" s="182"/>
      <c r="BFO67" s="182"/>
      <c r="BFP67" s="182"/>
      <c r="BFQ67" s="182"/>
      <c r="BFR67" s="182"/>
      <c r="BFS67" s="182"/>
      <c r="BFT67" s="182"/>
      <c r="BFU67" s="182"/>
      <c r="BFV67" s="182"/>
      <c r="BFW67" s="182"/>
      <c r="BFX67" s="182"/>
      <c r="BFY67" s="182"/>
      <c r="BFZ67" s="182"/>
      <c r="BGA67" s="182"/>
      <c r="BGB67" s="182"/>
      <c r="BGC67" s="182"/>
      <c r="BGD67" s="182"/>
      <c r="BGE67" s="182"/>
      <c r="BGF67" s="182"/>
      <c r="BGG67" s="182"/>
      <c r="BGH67" s="182"/>
      <c r="BGI67" s="182"/>
      <c r="BGJ67" s="182"/>
      <c r="BGK67" s="182"/>
      <c r="BGL67" s="182"/>
      <c r="BGM67" s="182"/>
      <c r="BGN67" s="182"/>
      <c r="BGO67" s="182"/>
      <c r="BGP67" s="182"/>
      <c r="BGQ67" s="182"/>
      <c r="BGR67" s="182"/>
      <c r="BGS67" s="182"/>
      <c r="BGT67" s="182"/>
      <c r="BGU67" s="182"/>
      <c r="BGV67" s="182"/>
      <c r="BGW67" s="182"/>
      <c r="BGX67" s="182"/>
      <c r="BGY67" s="182"/>
      <c r="BGZ67" s="182"/>
      <c r="BHA67" s="182"/>
      <c r="BHB67" s="182"/>
      <c r="BHC67" s="182"/>
      <c r="BHD67" s="182"/>
      <c r="BHE67" s="182"/>
      <c r="BHF67" s="182"/>
      <c r="BHG67" s="182"/>
      <c r="BHH67" s="182"/>
      <c r="BHI67" s="182"/>
      <c r="BHJ67" s="182"/>
      <c r="BHK67" s="182"/>
      <c r="BHL67" s="182"/>
      <c r="BHM67" s="182"/>
      <c r="BHN67" s="182"/>
      <c r="BHO67" s="182"/>
      <c r="BHP67" s="182"/>
      <c r="BHQ67" s="182"/>
      <c r="BHR67" s="182"/>
      <c r="BHS67" s="182"/>
      <c r="BHT67" s="182"/>
      <c r="BHU67" s="182"/>
      <c r="BHV67" s="182"/>
      <c r="BHW67" s="182"/>
      <c r="BHX67" s="182"/>
      <c r="BHY67" s="182"/>
      <c r="BHZ67" s="182"/>
      <c r="BIA67" s="182"/>
      <c r="BIB67" s="182"/>
      <c r="BIC67" s="182"/>
      <c r="BID67" s="182"/>
      <c r="BIE67" s="182"/>
      <c r="BIF67" s="182"/>
      <c r="BIG67" s="182"/>
      <c r="BIH67" s="182"/>
      <c r="BII67" s="182"/>
      <c r="BIJ67" s="182"/>
      <c r="BIK67" s="182"/>
      <c r="BIL67" s="182"/>
      <c r="BIM67" s="182"/>
      <c r="BIN67" s="182"/>
      <c r="BIO67" s="182"/>
      <c r="BIP67" s="182"/>
      <c r="BIQ67" s="182"/>
      <c r="BIR67" s="182"/>
      <c r="BIS67" s="182"/>
      <c r="BIT67" s="182"/>
      <c r="BIU67" s="182"/>
      <c r="BIV67" s="182"/>
      <c r="BIW67" s="182"/>
      <c r="BIX67" s="182"/>
      <c r="BIY67" s="182"/>
      <c r="BIZ67" s="182"/>
      <c r="BJA67" s="182"/>
      <c r="BJB67" s="182"/>
      <c r="BJC67" s="182"/>
      <c r="BJD67" s="182"/>
      <c r="BJE67" s="182"/>
      <c r="BJF67" s="182"/>
      <c r="BJG67" s="182"/>
      <c r="BJH67" s="182"/>
      <c r="BJI67" s="182"/>
      <c r="BJJ67" s="182"/>
      <c r="BJK67" s="182"/>
      <c r="BJL67" s="182"/>
      <c r="BJM67" s="182"/>
      <c r="BJN67" s="182"/>
      <c r="BJO67" s="182"/>
      <c r="BJP67" s="182"/>
      <c r="BJQ67" s="182"/>
      <c r="BJR67" s="182"/>
      <c r="BJS67" s="182"/>
      <c r="BJT67" s="182"/>
      <c r="BJU67" s="182"/>
      <c r="BJV67" s="182"/>
      <c r="BJW67" s="182"/>
      <c r="BJX67" s="182"/>
      <c r="BJY67" s="182"/>
      <c r="BJZ67" s="182"/>
      <c r="BKA67" s="182"/>
      <c r="BKB67" s="182"/>
      <c r="BKC67" s="182"/>
      <c r="BKD67" s="182"/>
      <c r="BKE67" s="182"/>
      <c r="BKF67" s="182"/>
      <c r="BKG67" s="182"/>
      <c r="BKH67" s="182"/>
      <c r="BKI67" s="182"/>
      <c r="BKJ67" s="182"/>
      <c r="BKK67" s="182"/>
      <c r="BKL67" s="182"/>
      <c r="BKM67" s="182"/>
      <c r="BKN67" s="182"/>
      <c r="BKO67" s="182"/>
      <c r="BKP67" s="182"/>
      <c r="BKQ67" s="182"/>
      <c r="BKR67" s="182"/>
      <c r="BKS67" s="182"/>
      <c r="BKT67" s="182"/>
      <c r="BKU67" s="182"/>
      <c r="BKV67" s="182"/>
      <c r="BKW67" s="182"/>
      <c r="BKX67" s="182"/>
      <c r="BKY67" s="182"/>
      <c r="BKZ67" s="182"/>
      <c r="BLA67" s="182"/>
      <c r="BLB67" s="182"/>
      <c r="BLC67" s="182"/>
      <c r="BLD67" s="182"/>
      <c r="BLE67" s="182"/>
      <c r="BLF67" s="182"/>
      <c r="BLG67" s="182"/>
      <c r="BLH67" s="182"/>
      <c r="BLI67" s="182"/>
      <c r="BLJ67" s="182"/>
      <c r="BLK67" s="182"/>
      <c r="BLL67" s="182"/>
      <c r="BLM67" s="182"/>
      <c r="BLN67" s="182"/>
      <c r="BLO67" s="182"/>
      <c r="BLP67" s="182"/>
      <c r="BLQ67" s="182"/>
      <c r="BLR67" s="182"/>
      <c r="BLS67" s="182"/>
      <c r="BLT67" s="182"/>
      <c r="BLU67" s="182"/>
      <c r="BLV67" s="182"/>
      <c r="BLW67" s="182"/>
      <c r="BLX67" s="182"/>
      <c r="BLY67" s="182"/>
      <c r="BLZ67" s="182"/>
      <c r="BMA67" s="182"/>
      <c r="BMB67" s="182"/>
      <c r="BMC67" s="182"/>
      <c r="BMD67" s="182"/>
      <c r="BME67" s="182"/>
      <c r="BMF67" s="182"/>
      <c r="BMG67" s="182"/>
      <c r="BMH67" s="182"/>
      <c r="BMI67" s="182"/>
      <c r="BMJ67" s="182"/>
      <c r="BMK67" s="182"/>
      <c r="BML67" s="182"/>
      <c r="BMM67" s="182"/>
      <c r="BMN67" s="182"/>
      <c r="BMO67" s="182"/>
      <c r="BMP67" s="182"/>
      <c r="BMQ67" s="182"/>
      <c r="BMR67" s="182"/>
      <c r="BMS67" s="182"/>
      <c r="BMT67" s="182"/>
      <c r="BMU67" s="182"/>
      <c r="BMV67" s="182"/>
      <c r="BMW67" s="182"/>
      <c r="BMX67" s="182"/>
      <c r="BMY67" s="182"/>
      <c r="BMZ67" s="182"/>
      <c r="BNA67" s="182"/>
      <c r="BNB67" s="182"/>
      <c r="BNC67" s="182"/>
      <c r="BND67" s="182"/>
      <c r="BNE67" s="182"/>
      <c r="BNF67" s="182"/>
      <c r="BNG67" s="182"/>
      <c r="BNH67" s="182"/>
      <c r="BNI67" s="182"/>
      <c r="BNJ67" s="182"/>
      <c r="BNK67" s="182"/>
      <c r="BNL67" s="182"/>
      <c r="BNM67" s="182"/>
      <c r="BNN67" s="182"/>
      <c r="BNO67" s="182"/>
      <c r="BNP67" s="182"/>
      <c r="BNQ67" s="182"/>
      <c r="BNR67" s="182"/>
      <c r="BNS67" s="182"/>
      <c r="BNT67" s="182"/>
      <c r="BNU67" s="182"/>
      <c r="BNV67" s="182"/>
      <c r="BNW67" s="182"/>
      <c r="BNX67" s="182"/>
      <c r="BNY67" s="182"/>
      <c r="BNZ67" s="182"/>
      <c r="BOA67" s="182"/>
      <c r="BOB67" s="182"/>
      <c r="BOC67" s="182"/>
      <c r="BOD67" s="182"/>
      <c r="BOE67" s="182"/>
      <c r="BOF67" s="182"/>
      <c r="BOG67" s="182"/>
      <c r="BOH67" s="182"/>
      <c r="BOI67" s="182"/>
      <c r="BOJ67" s="182"/>
      <c r="BOK67" s="182"/>
      <c r="BOL67" s="182"/>
      <c r="BOM67" s="182"/>
      <c r="BON67" s="182"/>
      <c r="BOO67" s="182"/>
      <c r="BOP67" s="182"/>
      <c r="BOQ67" s="182"/>
      <c r="BOR67" s="182"/>
      <c r="BOS67" s="182"/>
      <c r="BOT67" s="182"/>
      <c r="BOU67" s="182"/>
      <c r="BOV67" s="182"/>
      <c r="BOW67" s="182"/>
      <c r="BOX67" s="182"/>
      <c r="BOY67" s="182"/>
      <c r="BOZ67" s="182"/>
      <c r="BPA67" s="182"/>
      <c r="BPB67" s="182"/>
      <c r="BPC67" s="182"/>
      <c r="BPD67" s="182"/>
      <c r="BPE67" s="182"/>
      <c r="BPF67" s="182"/>
      <c r="BPG67" s="182"/>
      <c r="BPH67" s="182"/>
      <c r="BPI67" s="182"/>
      <c r="BPJ67" s="182"/>
      <c r="BPK67" s="182"/>
      <c r="BPL67" s="182"/>
      <c r="BPM67" s="182"/>
      <c r="BPN67" s="182"/>
      <c r="BPO67" s="182"/>
      <c r="BPP67" s="182"/>
      <c r="BPQ67" s="182"/>
      <c r="BPR67" s="182"/>
      <c r="BPS67" s="182"/>
      <c r="BPT67" s="182"/>
      <c r="BPU67" s="182"/>
      <c r="BPV67" s="182"/>
      <c r="BPW67" s="182"/>
      <c r="BPX67" s="182"/>
      <c r="BPY67" s="182"/>
      <c r="BPZ67" s="182"/>
      <c r="BQA67" s="182"/>
      <c r="BQB67" s="182"/>
      <c r="BQC67" s="182"/>
      <c r="BQD67" s="182"/>
      <c r="BQE67" s="182"/>
      <c r="BQF67" s="182"/>
      <c r="BQG67" s="182"/>
      <c r="BQH67" s="182"/>
      <c r="BQI67" s="182"/>
      <c r="BQJ67" s="182"/>
      <c r="BQK67" s="182"/>
      <c r="BQL67" s="182"/>
      <c r="BQM67" s="182"/>
      <c r="BQN67" s="182"/>
      <c r="BQO67" s="182"/>
      <c r="BQP67" s="182"/>
      <c r="BQQ67" s="182"/>
      <c r="BQR67" s="182"/>
      <c r="BQS67" s="182"/>
      <c r="BQT67" s="182"/>
      <c r="BQU67" s="182"/>
      <c r="BQV67" s="182"/>
      <c r="BQW67" s="182"/>
      <c r="BQX67" s="182"/>
      <c r="BQY67" s="182"/>
      <c r="BQZ67" s="182"/>
      <c r="BRA67" s="182"/>
      <c r="BRB67" s="182"/>
      <c r="BRC67" s="182"/>
      <c r="BRD67" s="182"/>
      <c r="BRE67" s="182"/>
      <c r="BRF67" s="182"/>
      <c r="BRG67" s="182"/>
      <c r="BRH67" s="182"/>
      <c r="BRI67" s="182"/>
      <c r="BRJ67" s="182"/>
      <c r="BRK67" s="182"/>
      <c r="BRL67" s="182"/>
      <c r="BRM67" s="182"/>
      <c r="BRN67" s="182"/>
      <c r="BRO67" s="182"/>
      <c r="BRP67" s="182"/>
      <c r="BRQ67" s="182"/>
      <c r="BRR67" s="182"/>
      <c r="BRS67" s="182"/>
      <c r="BRT67" s="182"/>
      <c r="BRU67" s="182"/>
      <c r="BRV67" s="182"/>
      <c r="BRW67" s="182"/>
      <c r="BRX67" s="182"/>
      <c r="BRY67" s="182"/>
      <c r="BRZ67" s="182"/>
      <c r="BSA67" s="182"/>
      <c r="BSB67" s="182"/>
      <c r="BSC67" s="182"/>
      <c r="BSD67" s="182"/>
      <c r="BSE67" s="182"/>
      <c r="BSF67" s="182"/>
      <c r="BSG67" s="182"/>
      <c r="BSH67" s="182"/>
      <c r="BSI67" s="182"/>
      <c r="BSJ67" s="182"/>
      <c r="BSK67" s="182"/>
      <c r="BSL67" s="182"/>
      <c r="BSM67" s="182"/>
      <c r="BSN67" s="182"/>
      <c r="BSO67" s="182"/>
      <c r="BSP67" s="182"/>
      <c r="BSQ67" s="182"/>
      <c r="BSR67" s="182"/>
      <c r="BSS67" s="182"/>
      <c r="BST67" s="182"/>
      <c r="BSU67" s="182"/>
      <c r="BSV67" s="182"/>
      <c r="BSW67" s="182"/>
      <c r="BSX67" s="182"/>
      <c r="BSY67" s="182"/>
      <c r="BSZ67" s="182"/>
      <c r="BTA67" s="182"/>
      <c r="BTB67" s="182"/>
      <c r="BTC67" s="182"/>
      <c r="BTD67" s="182"/>
      <c r="BTE67" s="182"/>
      <c r="BTF67" s="182"/>
      <c r="BTG67" s="182"/>
      <c r="BTH67" s="182"/>
      <c r="BTI67" s="182"/>
      <c r="BTJ67" s="182"/>
      <c r="BTK67" s="182"/>
      <c r="BTL67" s="182"/>
      <c r="BTM67" s="182"/>
      <c r="BTN67" s="182"/>
      <c r="BTO67" s="182"/>
      <c r="BTP67" s="182"/>
      <c r="BTQ67" s="182"/>
      <c r="BTR67" s="182"/>
      <c r="BTS67" s="182"/>
      <c r="BTT67" s="182"/>
      <c r="BTU67" s="182"/>
      <c r="BTV67" s="182"/>
      <c r="BTW67" s="182"/>
      <c r="BTX67" s="182"/>
      <c r="BTY67" s="182"/>
      <c r="BTZ67" s="182"/>
      <c r="BUA67" s="182"/>
      <c r="BUB67" s="182"/>
      <c r="BUC67" s="182"/>
      <c r="BUD67" s="182"/>
      <c r="BUE67" s="182"/>
      <c r="BUF67" s="182"/>
      <c r="BUG67" s="182"/>
      <c r="BUH67" s="182"/>
      <c r="BUI67" s="182"/>
      <c r="BUJ67" s="182"/>
      <c r="BUK67" s="182"/>
      <c r="BUL67" s="182"/>
      <c r="BUM67" s="182"/>
      <c r="BUN67" s="182"/>
      <c r="BUO67" s="182"/>
      <c r="BUP67" s="182"/>
      <c r="BUQ67" s="182"/>
      <c r="BUR67" s="182"/>
      <c r="BUS67" s="182"/>
      <c r="BUT67" s="182"/>
      <c r="BUU67" s="182"/>
      <c r="BUV67" s="182"/>
      <c r="BUW67" s="182"/>
      <c r="BUX67" s="182"/>
      <c r="BUY67" s="182"/>
      <c r="BUZ67" s="182"/>
      <c r="BVA67" s="182"/>
      <c r="BVB67" s="182"/>
      <c r="BVC67" s="182"/>
      <c r="BVD67" s="182"/>
      <c r="BVE67" s="182"/>
      <c r="BVF67" s="182"/>
      <c r="BVG67" s="182"/>
      <c r="BVH67" s="182"/>
      <c r="BVI67" s="182"/>
      <c r="BVJ67" s="182"/>
      <c r="BVK67" s="182"/>
      <c r="BVL67" s="182"/>
      <c r="BVM67" s="182"/>
      <c r="BVN67" s="182"/>
      <c r="BVO67" s="182"/>
      <c r="BVP67" s="182"/>
      <c r="BVQ67" s="182"/>
      <c r="BVR67" s="182"/>
      <c r="BVS67" s="182"/>
      <c r="BVT67" s="182"/>
      <c r="BVU67" s="182"/>
      <c r="BVV67" s="182"/>
      <c r="BVW67" s="182"/>
      <c r="BVX67" s="182"/>
      <c r="BVY67" s="182"/>
      <c r="BVZ67" s="182"/>
      <c r="BWA67" s="182"/>
      <c r="BWB67" s="182"/>
      <c r="BWC67" s="182"/>
      <c r="BWD67" s="182"/>
      <c r="BWE67" s="182"/>
      <c r="BWF67" s="182"/>
      <c r="BWG67" s="182"/>
      <c r="BWH67" s="182"/>
      <c r="BWI67" s="182"/>
      <c r="BWJ67" s="182"/>
      <c r="BWK67" s="182"/>
      <c r="BWL67" s="182"/>
      <c r="BWM67" s="182"/>
      <c r="BWN67" s="182"/>
      <c r="BWO67" s="182"/>
      <c r="BWP67" s="182"/>
      <c r="BWQ67" s="182"/>
      <c r="BWR67" s="182"/>
      <c r="BWS67" s="182"/>
      <c r="BWT67" s="182"/>
      <c r="BWU67" s="182"/>
      <c r="BWV67" s="182"/>
      <c r="BWW67" s="182"/>
      <c r="BWX67" s="182"/>
      <c r="BWY67" s="182"/>
      <c r="BWZ67" s="182"/>
      <c r="BXA67" s="182"/>
      <c r="BXB67" s="182"/>
      <c r="BXC67" s="182"/>
      <c r="BXD67" s="182"/>
      <c r="BXE67" s="182"/>
      <c r="BXF67" s="182"/>
      <c r="BXG67" s="182"/>
      <c r="BXH67" s="182"/>
      <c r="BXI67" s="182"/>
      <c r="BXJ67" s="182"/>
      <c r="BXK67" s="182"/>
      <c r="BXL67" s="182"/>
      <c r="BXM67" s="182"/>
      <c r="BXN67" s="182"/>
      <c r="BXO67" s="182"/>
      <c r="BXP67" s="182"/>
      <c r="BXQ67" s="182"/>
      <c r="BXR67" s="182"/>
      <c r="BXS67" s="182"/>
      <c r="BXT67" s="182"/>
      <c r="BXU67" s="182"/>
      <c r="BXV67" s="182"/>
      <c r="BXW67" s="182"/>
      <c r="BXX67" s="182"/>
      <c r="BXY67" s="182"/>
      <c r="BXZ67" s="182"/>
      <c r="BYA67" s="182"/>
      <c r="BYB67" s="182"/>
      <c r="BYC67" s="182"/>
      <c r="BYD67" s="182"/>
      <c r="BYE67" s="182"/>
      <c r="BYF67" s="182"/>
      <c r="BYG67" s="182"/>
      <c r="BYH67" s="182"/>
      <c r="BYI67" s="182"/>
      <c r="BYJ67" s="182"/>
      <c r="BYK67" s="182"/>
      <c r="BYL67" s="182"/>
      <c r="BYM67" s="182"/>
      <c r="BYN67" s="182"/>
      <c r="BYO67" s="182"/>
      <c r="BYP67" s="182"/>
      <c r="BYQ67" s="182"/>
      <c r="BYR67" s="182"/>
      <c r="BYS67" s="182"/>
      <c r="BYT67" s="182"/>
      <c r="BYU67" s="182"/>
      <c r="BYV67" s="182"/>
      <c r="BYW67" s="182"/>
      <c r="BYX67" s="182"/>
      <c r="BYY67" s="182"/>
      <c r="BYZ67" s="182"/>
      <c r="BZA67" s="182"/>
      <c r="BZB67" s="182"/>
      <c r="BZC67" s="182"/>
      <c r="BZD67" s="182"/>
      <c r="BZE67" s="182"/>
      <c r="BZF67" s="182"/>
      <c r="BZG67" s="182"/>
      <c r="BZH67" s="182"/>
      <c r="BZI67" s="182"/>
      <c r="BZJ67" s="182"/>
      <c r="BZK67" s="182"/>
      <c r="BZL67" s="182"/>
      <c r="BZM67" s="182"/>
      <c r="BZN67" s="182"/>
      <c r="BZO67" s="182"/>
      <c r="BZP67" s="182"/>
      <c r="BZQ67" s="182"/>
      <c r="BZR67" s="182"/>
      <c r="BZS67" s="182"/>
      <c r="BZT67" s="182"/>
      <c r="BZU67" s="182"/>
      <c r="BZV67" s="182"/>
      <c r="BZW67" s="182"/>
      <c r="BZX67" s="182"/>
      <c r="BZY67" s="182"/>
      <c r="BZZ67" s="182"/>
      <c r="CAA67" s="182"/>
      <c r="CAB67" s="182"/>
      <c r="CAC67" s="182"/>
      <c r="CAD67" s="182"/>
      <c r="CAE67" s="182"/>
      <c r="CAF67" s="182"/>
      <c r="CAG67" s="182"/>
      <c r="CAH67" s="182"/>
      <c r="CAI67" s="182"/>
      <c r="CAJ67" s="182"/>
      <c r="CAK67" s="182"/>
      <c r="CAL67" s="182"/>
      <c r="CAM67" s="182"/>
      <c r="CAN67" s="182"/>
      <c r="CAO67" s="182"/>
      <c r="CAP67" s="182"/>
      <c r="CAQ67" s="182"/>
      <c r="CAR67" s="182"/>
      <c r="CAS67" s="182"/>
      <c r="CAT67" s="182"/>
      <c r="CAU67" s="182"/>
      <c r="CAV67" s="182"/>
      <c r="CAW67" s="182"/>
      <c r="CAX67" s="182"/>
      <c r="CAY67" s="182"/>
      <c r="CAZ67" s="182"/>
      <c r="CBA67" s="182"/>
      <c r="CBB67" s="182"/>
      <c r="CBC67" s="182"/>
      <c r="CBD67" s="182"/>
      <c r="CBE67" s="182"/>
      <c r="CBF67" s="182"/>
      <c r="CBG67" s="182"/>
      <c r="CBH67" s="182"/>
      <c r="CBI67" s="182"/>
      <c r="CBJ67" s="182"/>
      <c r="CBK67" s="182"/>
      <c r="CBL67" s="182"/>
      <c r="CBM67" s="182"/>
      <c r="CBN67" s="182"/>
      <c r="CBO67" s="182"/>
      <c r="CBP67" s="182"/>
      <c r="CBQ67" s="182"/>
      <c r="CBR67" s="182"/>
      <c r="CBS67" s="182"/>
      <c r="CBT67" s="182"/>
      <c r="CBU67" s="182"/>
      <c r="CBV67" s="182"/>
      <c r="CBW67" s="182"/>
      <c r="CBX67" s="182"/>
      <c r="CBY67" s="182"/>
      <c r="CBZ67" s="182"/>
      <c r="CCA67" s="182"/>
      <c r="CCB67" s="182"/>
      <c r="CCC67" s="182"/>
      <c r="CCD67" s="182"/>
      <c r="CCE67" s="182"/>
      <c r="CCF67" s="182"/>
      <c r="CCG67" s="182"/>
      <c r="CCH67" s="182"/>
      <c r="CCI67" s="182"/>
      <c r="CCJ67" s="182"/>
      <c r="CCK67" s="182"/>
      <c r="CCL67" s="182"/>
      <c r="CCM67" s="182"/>
      <c r="CCN67" s="182"/>
      <c r="CCO67" s="182"/>
      <c r="CCP67" s="182"/>
      <c r="CCQ67" s="182"/>
      <c r="CCR67" s="182"/>
      <c r="CCS67" s="182"/>
      <c r="CCT67" s="182"/>
      <c r="CCU67" s="182"/>
      <c r="CCV67" s="182"/>
      <c r="CCW67" s="182"/>
      <c r="CCX67" s="182"/>
      <c r="CCY67" s="182"/>
      <c r="CCZ67" s="182"/>
      <c r="CDA67" s="182"/>
      <c r="CDB67" s="182"/>
      <c r="CDC67" s="182"/>
      <c r="CDD67" s="182"/>
      <c r="CDE67" s="182"/>
      <c r="CDF67" s="182"/>
      <c r="CDG67" s="182"/>
      <c r="CDH67" s="182"/>
      <c r="CDI67" s="182"/>
      <c r="CDJ67" s="182"/>
      <c r="CDK67" s="182"/>
      <c r="CDL67" s="182"/>
      <c r="CDM67" s="182"/>
      <c r="CDN67" s="182"/>
      <c r="CDO67" s="182"/>
      <c r="CDP67" s="182"/>
      <c r="CDQ67" s="182"/>
      <c r="CDR67" s="182"/>
      <c r="CDS67" s="182"/>
      <c r="CDT67" s="182"/>
      <c r="CDU67" s="182"/>
      <c r="CDV67" s="182"/>
      <c r="CDW67" s="182"/>
      <c r="CDX67" s="182"/>
      <c r="CDY67" s="182"/>
      <c r="CDZ67" s="182"/>
      <c r="CEA67" s="182"/>
      <c r="CEB67" s="182"/>
      <c r="CEC67" s="182"/>
      <c r="CED67" s="182"/>
      <c r="CEE67" s="182"/>
      <c r="CEF67" s="182"/>
      <c r="CEG67" s="182"/>
      <c r="CEH67" s="182"/>
      <c r="CEI67" s="182"/>
      <c r="CEJ67" s="182"/>
      <c r="CEK67" s="182"/>
      <c r="CEL67" s="182"/>
      <c r="CEM67" s="182"/>
      <c r="CEN67" s="182"/>
      <c r="CEO67" s="182"/>
      <c r="CEP67" s="182"/>
      <c r="CEQ67" s="182"/>
      <c r="CER67" s="182"/>
      <c r="CES67" s="182"/>
      <c r="CET67" s="182"/>
      <c r="CEU67" s="182"/>
      <c r="CEV67" s="182"/>
      <c r="CEW67" s="182"/>
      <c r="CEX67" s="182"/>
      <c r="CEY67" s="182"/>
      <c r="CEZ67" s="182"/>
      <c r="CFA67" s="182"/>
      <c r="CFB67" s="182"/>
      <c r="CFC67" s="182"/>
      <c r="CFD67" s="182"/>
      <c r="CFE67" s="182"/>
      <c r="CFF67" s="182"/>
      <c r="CFG67" s="182"/>
      <c r="CFH67" s="182"/>
      <c r="CFI67" s="182"/>
      <c r="CFJ67" s="182"/>
      <c r="CFK67" s="182"/>
      <c r="CFL67" s="182"/>
      <c r="CFM67" s="182"/>
      <c r="CFN67" s="182"/>
      <c r="CFO67" s="182"/>
      <c r="CFP67" s="182"/>
      <c r="CFQ67" s="182"/>
      <c r="CFR67" s="182"/>
      <c r="CFS67" s="182"/>
      <c r="CFT67" s="182"/>
      <c r="CFU67" s="182"/>
      <c r="CFV67" s="182"/>
      <c r="CFW67" s="182"/>
      <c r="CFX67" s="182"/>
      <c r="CFY67" s="182"/>
      <c r="CFZ67" s="182"/>
      <c r="CGA67" s="182"/>
      <c r="CGB67" s="182"/>
      <c r="CGC67" s="182"/>
      <c r="CGD67" s="182"/>
      <c r="CGE67" s="182"/>
      <c r="CGF67" s="182"/>
      <c r="CGG67" s="182"/>
      <c r="CGH67" s="182"/>
      <c r="CGI67" s="182"/>
      <c r="CGJ67" s="182"/>
      <c r="CGK67" s="182"/>
      <c r="CGL67" s="182"/>
      <c r="CGM67" s="182"/>
      <c r="CGN67" s="182"/>
      <c r="CGO67" s="182"/>
      <c r="CGP67" s="182"/>
      <c r="CGQ67" s="182"/>
      <c r="CGR67" s="182"/>
      <c r="CGS67" s="182"/>
      <c r="CGT67" s="182"/>
      <c r="CGU67" s="182"/>
      <c r="CGV67" s="182"/>
      <c r="CGW67" s="182"/>
      <c r="CGX67" s="182"/>
      <c r="CGY67" s="182"/>
      <c r="CGZ67" s="182"/>
      <c r="CHA67" s="182"/>
      <c r="CHB67" s="182"/>
      <c r="CHC67" s="182"/>
      <c r="CHD67" s="182"/>
      <c r="CHE67" s="182"/>
      <c r="CHF67" s="182"/>
      <c r="CHG67" s="182"/>
      <c r="CHH67" s="182"/>
      <c r="CHI67" s="182"/>
      <c r="CHJ67" s="182"/>
      <c r="CHK67" s="182"/>
      <c r="CHL67" s="182"/>
      <c r="CHM67" s="182"/>
      <c r="CHN67" s="182"/>
      <c r="CHO67" s="182"/>
      <c r="CHP67" s="182"/>
      <c r="CHQ67" s="182"/>
      <c r="CHR67" s="182"/>
      <c r="CHS67" s="182"/>
      <c r="CHT67" s="182"/>
      <c r="CHU67" s="182"/>
      <c r="CHV67" s="182"/>
      <c r="CHW67" s="182"/>
      <c r="CHX67" s="182"/>
      <c r="CHY67" s="182"/>
      <c r="CHZ67" s="182"/>
      <c r="CIA67" s="182"/>
      <c r="CIB67" s="182"/>
      <c r="CIC67" s="182"/>
      <c r="CID67" s="182"/>
      <c r="CIE67" s="182"/>
      <c r="CIF67" s="182"/>
      <c r="CIG67" s="182"/>
      <c r="CIH67" s="182"/>
      <c r="CII67" s="182"/>
      <c r="CIJ67" s="182"/>
      <c r="CIK67" s="182"/>
      <c r="CIL67" s="182"/>
      <c r="CIM67" s="182"/>
      <c r="CIN67" s="182"/>
      <c r="CIO67" s="182"/>
      <c r="CIP67" s="182"/>
      <c r="CIQ67" s="182"/>
      <c r="CIR67" s="182"/>
      <c r="CIS67" s="182"/>
      <c r="CIT67" s="182"/>
      <c r="CIU67" s="182"/>
      <c r="CIV67" s="182"/>
      <c r="CIW67" s="182"/>
      <c r="CIX67" s="182"/>
      <c r="CIY67" s="182"/>
      <c r="CIZ67" s="182"/>
      <c r="CJA67" s="182"/>
      <c r="CJB67" s="182"/>
      <c r="CJC67" s="182"/>
      <c r="CJD67" s="182"/>
      <c r="CJE67" s="182"/>
      <c r="CJF67" s="182"/>
      <c r="CJG67" s="182"/>
      <c r="CJH67" s="182"/>
      <c r="CJI67" s="182"/>
      <c r="CJJ67" s="182"/>
      <c r="CJK67" s="182"/>
      <c r="CJL67" s="182"/>
      <c r="CJM67" s="182"/>
      <c r="CJN67" s="182"/>
      <c r="CJO67" s="182"/>
      <c r="CJP67" s="182"/>
      <c r="CJQ67" s="182"/>
      <c r="CJR67" s="182"/>
      <c r="CJS67" s="182"/>
      <c r="CJT67" s="182"/>
      <c r="CJU67" s="182"/>
      <c r="CJV67" s="182"/>
      <c r="CJW67" s="182"/>
      <c r="CJX67" s="182"/>
      <c r="CJY67" s="182"/>
      <c r="CJZ67" s="182"/>
      <c r="CKA67" s="182"/>
      <c r="CKB67" s="182"/>
      <c r="CKC67" s="182"/>
      <c r="CKD67" s="182"/>
      <c r="CKE67" s="182"/>
      <c r="CKF67" s="182"/>
      <c r="CKG67" s="182"/>
      <c r="CKH67" s="182"/>
      <c r="CKI67" s="182"/>
      <c r="CKJ67" s="182"/>
      <c r="CKK67" s="182"/>
      <c r="CKL67" s="182"/>
      <c r="CKM67" s="182"/>
      <c r="CKN67" s="182"/>
      <c r="CKO67" s="182"/>
      <c r="CKP67" s="182"/>
      <c r="CKQ67" s="182"/>
      <c r="CKR67" s="182"/>
      <c r="CKS67" s="182"/>
      <c r="CKT67" s="182"/>
      <c r="CKU67" s="182"/>
      <c r="CKV67" s="182"/>
      <c r="CKW67" s="182"/>
      <c r="CKX67" s="182"/>
      <c r="CKY67" s="182"/>
      <c r="CKZ67" s="182"/>
      <c r="CLA67" s="182"/>
      <c r="CLB67" s="182"/>
      <c r="CLC67" s="182"/>
      <c r="CLD67" s="182"/>
      <c r="CLE67" s="182"/>
      <c r="CLF67" s="182"/>
      <c r="CLG67" s="182"/>
      <c r="CLH67" s="182"/>
      <c r="CLI67" s="182"/>
      <c r="CLJ67" s="182"/>
      <c r="CLK67" s="182"/>
      <c r="CLL67" s="182"/>
      <c r="CLM67" s="182"/>
      <c r="CLN67" s="182"/>
      <c r="CLO67" s="182"/>
      <c r="CLP67" s="182"/>
      <c r="CLQ67" s="182"/>
      <c r="CLR67" s="182"/>
      <c r="CLS67" s="182"/>
      <c r="CLT67" s="182"/>
      <c r="CLU67" s="182"/>
      <c r="CLV67" s="182"/>
      <c r="CLW67" s="182"/>
      <c r="CLX67" s="182"/>
      <c r="CLY67" s="182"/>
      <c r="CLZ67" s="182"/>
      <c r="CMA67" s="182"/>
      <c r="CMB67" s="182"/>
      <c r="CMC67" s="182"/>
      <c r="CMD67" s="182"/>
      <c r="CME67" s="182"/>
      <c r="CMF67" s="182"/>
      <c r="CMG67" s="182"/>
      <c r="CMH67" s="182"/>
      <c r="CMI67" s="182"/>
      <c r="CMJ67" s="182"/>
      <c r="CMK67" s="182"/>
      <c r="CML67" s="182"/>
      <c r="CMM67" s="182"/>
      <c r="CMN67" s="182"/>
      <c r="CMO67" s="182"/>
      <c r="CMP67" s="182"/>
      <c r="CMQ67" s="182"/>
      <c r="CMR67" s="182"/>
      <c r="CMS67" s="182"/>
      <c r="CMT67" s="182"/>
      <c r="CMU67" s="182"/>
      <c r="CMV67" s="182"/>
      <c r="CMW67" s="182"/>
      <c r="CMX67" s="182"/>
      <c r="CMY67" s="182"/>
      <c r="CMZ67" s="182"/>
      <c r="CNA67" s="182"/>
      <c r="CNB67" s="182"/>
      <c r="CNC67" s="182"/>
      <c r="CND67" s="182"/>
      <c r="CNE67" s="182"/>
      <c r="CNF67" s="182"/>
      <c r="CNG67" s="182"/>
      <c r="CNH67" s="182"/>
      <c r="CNI67" s="182"/>
      <c r="CNJ67" s="182"/>
      <c r="CNK67" s="182"/>
      <c r="CNL67" s="182"/>
      <c r="CNM67" s="182"/>
      <c r="CNN67" s="182"/>
      <c r="CNO67" s="182"/>
      <c r="CNP67" s="182"/>
      <c r="CNQ67" s="182"/>
      <c r="CNR67" s="182"/>
      <c r="CNS67" s="182"/>
      <c r="CNT67" s="182"/>
      <c r="CNU67" s="182"/>
      <c r="CNV67" s="182"/>
      <c r="CNW67" s="182"/>
      <c r="CNX67" s="182"/>
      <c r="CNY67" s="182"/>
      <c r="CNZ67" s="182"/>
      <c r="COA67" s="182"/>
      <c r="COB67" s="182"/>
      <c r="COC67" s="182"/>
      <c r="COD67" s="182"/>
      <c r="COE67" s="182"/>
      <c r="COF67" s="182"/>
      <c r="COG67" s="182"/>
      <c r="COH67" s="182"/>
      <c r="COI67" s="182"/>
      <c r="COJ67" s="182"/>
      <c r="COK67" s="182"/>
      <c r="COL67" s="182"/>
      <c r="COM67" s="182"/>
      <c r="CON67" s="182"/>
      <c r="COO67" s="182"/>
      <c r="COP67" s="182"/>
      <c r="COQ67" s="182"/>
      <c r="COR67" s="182"/>
      <c r="COS67" s="182"/>
      <c r="COT67" s="182"/>
      <c r="COU67" s="182"/>
      <c r="COV67" s="182"/>
      <c r="COW67" s="182"/>
      <c r="COX67" s="182"/>
      <c r="COY67" s="182"/>
      <c r="COZ67" s="182"/>
      <c r="CPA67" s="182"/>
      <c r="CPB67" s="182"/>
      <c r="CPC67" s="182"/>
      <c r="CPD67" s="182"/>
      <c r="CPE67" s="182"/>
      <c r="CPF67" s="182"/>
      <c r="CPG67" s="182"/>
      <c r="CPH67" s="182"/>
      <c r="CPI67" s="182"/>
      <c r="CPJ67" s="182"/>
      <c r="CPK67" s="182"/>
      <c r="CPL67" s="182"/>
      <c r="CPM67" s="182"/>
      <c r="CPN67" s="182"/>
      <c r="CPO67" s="182"/>
      <c r="CPP67" s="182"/>
      <c r="CPQ67" s="182"/>
      <c r="CPR67" s="182"/>
      <c r="CPS67" s="182"/>
      <c r="CPT67" s="182"/>
      <c r="CPU67" s="182"/>
      <c r="CPV67" s="182"/>
      <c r="CPW67" s="182"/>
      <c r="CPX67" s="182"/>
      <c r="CPY67" s="182"/>
      <c r="CPZ67" s="182"/>
      <c r="CQA67" s="182"/>
      <c r="CQB67" s="182"/>
      <c r="CQC67" s="182"/>
      <c r="CQD67" s="182"/>
      <c r="CQE67" s="182"/>
      <c r="CQF67" s="182"/>
      <c r="CQG67" s="182"/>
      <c r="CQH67" s="182"/>
      <c r="CQI67" s="182"/>
      <c r="CQJ67" s="182"/>
      <c r="CQK67" s="182"/>
      <c r="CQL67" s="182"/>
      <c r="CQM67" s="182"/>
      <c r="CQN67" s="182"/>
      <c r="CQO67" s="182"/>
      <c r="CQP67" s="182"/>
      <c r="CQQ67" s="182"/>
      <c r="CQR67" s="182"/>
      <c r="CQS67" s="182"/>
      <c r="CQT67" s="182"/>
      <c r="CQU67" s="182"/>
      <c r="CQV67" s="182"/>
      <c r="CQW67" s="182"/>
      <c r="CQX67" s="182"/>
      <c r="CQY67" s="182"/>
      <c r="CQZ67" s="182"/>
      <c r="CRA67" s="182"/>
      <c r="CRB67" s="182"/>
      <c r="CRC67" s="182"/>
      <c r="CRD67" s="182"/>
      <c r="CRE67" s="182"/>
      <c r="CRF67" s="182"/>
      <c r="CRG67" s="182"/>
      <c r="CRH67" s="182"/>
      <c r="CRI67" s="182"/>
      <c r="CRJ67" s="182"/>
      <c r="CRK67" s="182"/>
      <c r="CRL67" s="182"/>
      <c r="CRM67" s="182"/>
      <c r="CRN67" s="182"/>
      <c r="CRO67" s="182"/>
      <c r="CRP67" s="182"/>
      <c r="CRQ67" s="182"/>
      <c r="CRR67" s="182"/>
      <c r="CRS67" s="182"/>
      <c r="CRT67" s="182"/>
      <c r="CRU67" s="182"/>
      <c r="CRV67" s="182"/>
      <c r="CRW67" s="182"/>
      <c r="CRX67" s="182"/>
      <c r="CRY67" s="182"/>
      <c r="CRZ67" s="182"/>
      <c r="CSA67" s="182"/>
      <c r="CSB67" s="182"/>
      <c r="CSC67" s="182"/>
      <c r="CSD67" s="182"/>
      <c r="CSE67" s="182"/>
      <c r="CSF67" s="182"/>
      <c r="CSG67" s="182"/>
      <c r="CSH67" s="182"/>
      <c r="CSI67" s="182"/>
      <c r="CSJ67" s="182"/>
      <c r="CSK67" s="182"/>
      <c r="CSL67" s="182"/>
      <c r="CSM67" s="182"/>
      <c r="CSN67" s="182"/>
      <c r="CSO67" s="182"/>
      <c r="CSP67" s="182"/>
      <c r="CSQ67" s="182"/>
      <c r="CSR67" s="182"/>
      <c r="CSS67" s="182"/>
      <c r="CST67" s="182"/>
      <c r="CSU67" s="182"/>
      <c r="CSV67" s="182"/>
      <c r="CSW67" s="182"/>
      <c r="CSX67" s="182"/>
      <c r="CSY67" s="182"/>
      <c r="CSZ67" s="182"/>
      <c r="CTA67" s="182"/>
      <c r="CTB67" s="182"/>
      <c r="CTC67" s="182"/>
      <c r="CTD67" s="182"/>
      <c r="CTE67" s="182"/>
      <c r="CTF67" s="182"/>
      <c r="CTG67" s="182"/>
      <c r="CTH67" s="182"/>
      <c r="CTI67" s="182"/>
      <c r="CTJ67" s="182"/>
      <c r="CTK67" s="182"/>
      <c r="CTL67" s="182"/>
      <c r="CTM67" s="182"/>
      <c r="CTN67" s="182"/>
      <c r="CTO67" s="182"/>
      <c r="CTP67" s="182"/>
      <c r="CTQ67" s="182"/>
      <c r="CTR67" s="182"/>
      <c r="CTS67" s="182"/>
      <c r="CTT67" s="182"/>
      <c r="CTU67" s="182"/>
      <c r="CTV67" s="182"/>
      <c r="CTW67" s="182"/>
      <c r="CTX67" s="182"/>
      <c r="CTY67" s="182"/>
      <c r="CTZ67" s="182"/>
      <c r="CUA67" s="182"/>
      <c r="CUB67" s="182"/>
      <c r="CUC67" s="182"/>
      <c r="CUD67" s="182"/>
      <c r="CUE67" s="182"/>
      <c r="CUF67" s="182"/>
      <c r="CUG67" s="182"/>
      <c r="CUH67" s="182"/>
      <c r="CUI67" s="182"/>
      <c r="CUJ67" s="182"/>
      <c r="CUK67" s="182"/>
      <c r="CUL67" s="182"/>
      <c r="CUM67" s="182"/>
      <c r="CUN67" s="182"/>
      <c r="CUO67" s="182"/>
      <c r="CUP67" s="182"/>
      <c r="CUQ67" s="182"/>
      <c r="CUR67" s="182"/>
      <c r="CUS67" s="182"/>
      <c r="CUT67" s="182"/>
      <c r="CUU67" s="182"/>
      <c r="CUV67" s="182"/>
      <c r="CUW67" s="182"/>
      <c r="CUX67" s="182"/>
      <c r="CUY67" s="182"/>
      <c r="CUZ67" s="182"/>
      <c r="CVA67" s="182"/>
      <c r="CVB67" s="182"/>
      <c r="CVC67" s="182"/>
      <c r="CVD67" s="182"/>
      <c r="CVE67" s="182"/>
      <c r="CVF67" s="182"/>
      <c r="CVG67" s="182"/>
      <c r="CVH67" s="182"/>
      <c r="CVI67" s="182"/>
      <c r="CVJ67" s="182"/>
      <c r="CVK67" s="182"/>
      <c r="CVL67" s="182"/>
      <c r="CVM67" s="182"/>
      <c r="CVN67" s="182"/>
      <c r="CVO67" s="182"/>
      <c r="CVP67" s="182"/>
      <c r="CVQ67" s="182"/>
      <c r="CVR67" s="182"/>
      <c r="CVS67" s="182"/>
      <c r="CVT67" s="182"/>
      <c r="CVU67" s="182"/>
      <c r="CVV67" s="182"/>
      <c r="CVW67" s="182"/>
      <c r="CVX67" s="182"/>
      <c r="CVY67" s="182"/>
      <c r="CVZ67" s="182"/>
      <c r="CWA67" s="182"/>
      <c r="CWB67" s="182"/>
      <c r="CWC67" s="182"/>
      <c r="CWD67" s="182"/>
      <c r="CWE67" s="182"/>
      <c r="CWF67" s="182"/>
      <c r="CWG67" s="182"/>
      <c r="CWH67" s="182"/>
      <c r="CWI67" s="182"/>
      <c r="CWJ67" s="182"/>
      <c r="CWK67" s="182"/>
      <c r="CWL67" s="182"/>
      <c r="CWM67" s="182"/>
      <c r="CWN67" s="182"/>
      <c r="CWO67" s="182"/>
      <c r="CWP67" s="182"/>
      <c r="CWQ67" s="182"/>
      <c r="CWR67" s="182"/>
      <c r="CWS67" s="182"/>
      <c r="CWT67" s="182"/>
      <c r="CWU67" s="182"/>
      <c r="CWV67" s="182"/>
      <c r="CWW67" s="182"/>
      <c r="CWX67" s="182"/>
      <c r="CWY67" s="182"/>
      <c r="CWZ67" s="182"/>
      <c r="CXA67" s="182"/>
      <c r="CXB67" s="182"/>
      <c r="CXC67" s="182"/>
      <c r="CXD67" s="182"/>
      <c r="CXE67" s="182"/>
      <c r="CXF67" s="182"/>
      <c r="CXG67" s="182"/>
      <c r="CXH67" s="182"/>
      <c r="CXI67" s="182"/>
      <c r="CXJ67" s="182"/>
      <c r="CXK67" s="182"/>
      <c r="CXL67" s="182"/>
      <c r="CXM67" s="182"/>
      <c r="CXN67" s="182"/>
      <c r="CXO67" s="182"/>
      <c r="CXP67" s="182"/>
      <c r="CXQ67" s="182"/>
      <c r="CXR67" s="182"/>
      <c r="CXS67" s="182"/>
      <c r="CXT67" s="182"/>
      <c r="CXU67" s="182"/>
      <c r="CXV67" s="182"/>
      <c r="CXW67" s="182"/>
      <c r="CXX67" s="182"/>
      <c r="CXY67" s="182"/>
      <c r="CXZ67" s="182"/>
      <c r="CYA67" s="182"/>
      <c r="CYB67" s="182"/>
      <c r="CYC67" s="182"/>
      <c r="CYD67" s="182"/>
      <c r="CYE67" s="182"/>
      <c r="CYF67" s="182"/>
      <c r="CYG67" s="182"/>
      <c r="CYH67" s="182"/>
      <c r="CYI67" s="182"/>
      <c r="CYJ67" s="182"/>
      <c r="CYK67" s="182"/>
      <c r="CYL67" s="182"/>
      <c r="CYM67" s="182"/>
      <c r="CYN67" s="182"/>
      <c r="CYO67" s="182"/>
      <c r="CYP67" s="182"/>
      <c r="CYQ67" s="182"/>
      <c r="CYR67" s="182"/>
      <c r="CYS67" s="182"/>
      <c r="CYT67" s="182"/>
      <c r="CYU67" s="182"/>
      <c r="CYV67" s="182"/>
      <c r="CYW67" s="182"/>
      <c r="CYX67" s="182"/>
      <c r="CYY67" s="182"/>
      <c r="CYZ67" s="182"/>
      <c r="CZA67" s="182"/>
      <c r="CZB67" s="182"/>
      <c r="CZC67" s="182"/>
      <c r="CZD67" s="182"/>
      <c r="CZE67" s="182"/>
      <c r="CZF67" s="182"/>
      <c r="CZG67" s="182"/>
      <c r="CZH67" s="182"/>
      <c r="CZI67" s="182"/>
      <c r="CZJ67" s="182"/>
      <c r="CZK67" s="182"/>
      <c r="CZL67" s="182"/>
      <c r="CZM67" s="182"/>
      <c r="CZN67" s="182"/>
      <c r="CZO67" s="182"/>
      <c r="CZP67" s="182"/>
      <c r="CZQ67" s="182"/>
      <c r="CZR67" s="182"/>
      <c r="CZS67" s="182"/>
      <c r="CZT67" s="182"/>
      <c r="CZU67" s="182"/>
      <c r="CZV67" s="182"/>
      <c r="CZW67" s="182"/>
      <c r="CZX67" s="182"/>
      <c r="CZY67" s="182"/>
      <c r="CZZ67" s="182"/>
      <c r="DAA67" s="182"/>
      <c r="DAB67" s="182"/>
      <c r="DAC67" s="182"/>
      <c r="DAD67" s="182"/>
      <c r="DAE67" s="182"/>
      <c r="DAF67" s="182"/>
      <c r="DAG67" s="182"/>
      <c r="DAH67" s="182"/>
      <c r="DAI67" s="182"/>
      <c r="DAJ67" s="182"/>
      <c r="DAK67" s="182"/>
      <c r="DAL67" s="182"/>
      <c r="DAM67" s="182"/>
      <c r="DAN67" s="182"/>
      <c r="DAO67" s="182"/>
      <c r="DAP67" s="182"/>
      <c r="DAQ67" s="182"/>
      <c r="DAR67" s="182"/>
      <c r="DAS67" s="182"/>
      <c r="DAT67" s="182"/>
      <c r="DAU67" s="182"/>
      <c r="DAV67" s="182"/>
      <c r="DAW67" s="182"/>
      <c r="DAX67" s="182"/>
      <c r="DAY67" s="182"/>
      <c r="DAZ67" s="182"/>
      <c r="DBA67" s="182"/>
      <c r="DBB67" s="182"/>
      <c r="DBC67" s="182"/>
      <c r="DBD67" s="182"/>
      <c r="DBE67" s="182"/>
      <c r="DBF67" s="182"/>
      <c r="DBG67" s="182"/>
      <c r="DBH67" s="182"/>
      <c r="DBI67" s="182"/>
      <c r="DBJ67" s="182"/>
      <c r="DBK67" s="182"/>
      <c r="DBL67" s="182"/>
      <c r="DBM67" s="182"/>
      <c r="DBN67" s="182"/>
      <c r="DBO67" s="182"/>
      <c r="DBP67" s="182"/>
      <c r="DBQ67" s="182"/>
      <c r="DBR67" s="182"/>
      <c r="DBS67" s="182"/>
      <c r="DBT67" s="182"/>
      <c r="DBU67" s="182"/>
      <c r="DBV67" s="182"/>
      <c r="DBW67" s="182"/>
      <c r="DBX67" s="182"/>
      <c r="DBY67" s="182"/>
      <c r="DBZ67" s="182"/>
      <c r="DCA67" s="182"/>
      <c r="DCB67" s="182"/>
      <c r="DCC67" s="182"/>
      <c r="DCD67" s="182"/>
      <c r="DCE67" s="182"/>
      <c r="DCF67" s="182"/>
      <c r="DCG67" s="182"/>
      <c r="DCH67" s="182"/>
      <c r="DCI67" s="182"/>
      <c r="DCJ67" s="182"/>
      <c r="DCK67" s="182"/>
      <c r="DCL67" s="182"/>
      <c r="DCM67" s="182"/>
      <c r="DCN67" s="182"/>
      <c r="DCO67" s="182"/>
      <c r="DCP67" s="182"/>
      <c r="DCQ67" s="182"/>
      <c r="DCR67" s="182"/>
      <c r="DCS67" s="182"/>
      <c r="DCT67" s="182"/>
      <c r="DCU67" s="182"/>
      <c r="DCV67" s="182"/>
      <c r="DCW67" s="182"/>
      <c r="DCX67" s="182"/>
      <c r="DCY67" s="182"/>
      <c r="DCZ67" s="182"/>
      <c r="DDA67" s="182"/>
      <c r="DDB67" s="182"/>
      <c r="DDC67" s="182"/>
      <c r="DDD67" s="182"/>
      <c r="DDE67" s="182"/>
      <c r="DDF67" s="182"/>
      <c r="DDG67" s="182"/>
      <c r="DDH67" s="182"/>
      <c r="DDI67" s="182"/>
      <c r="DDJ67" s="182"/>
      <c r="DDK67" s="182"/>
      <c r="DDL67" s="182"/>
      <c r="DDM67" s="182"/>
      <c r="DDN67" s="182"/>
      <c r="DDO67" s="182"/>
      <c r="DDP67" s="182"/>
      <c r="DDQ67" s="182"/>
      <c r="DDR67" s="182"/>
      <c r="DDS67" s="182"/>
      <c r="DDT67" s="182"/>
      <c r="DDU67" s="182"/>
      <c r="DDV67" s="182"/>
      <c r="DDW67" s="182"/>
      <c r="DDX67" s="182"/>
      <c r="DDY67" s="182"/>
      <c r="DDZ67" s="182"/>
      <c r="DEA67" s="182"/>
      <c r="DEB67" s="182"/>
      <c r="DEC67" s="182"/>
      <c r="DED67" s="182"/>
      <c r="DEE67" s="182"/>
      <c r="DEF67" s="182"/>
      <c r="DEG67" s="182"/>
      <c r="DEH67" s="182"/>
      <c r="DEI67" s="182"/>
      <c r="DEJ67" s="182"/>
      <c r="DEK67" s="182"/>
      <c r="DEL67" s="182"/>
      <c r="DEM67" s="182"/>
      <c r="DEN67" s="182"/>
      <c r="DEO67" s="182"/>
      <c r="DEP67" s="182"/>
      <c r="DEQ67" s="182"/>
      <c r="DER67" s="182"/>
      <c r="DES67" s="182"/>
      <c r="DET67" s="182"/>
      <c r="DEU67" s="182"/>
      <c r="DEV67" s="182"/>
      <c r="DEW67" s="182"/>
      <c r="DEX67" s="182"/>
      <c r="DEY67" s="182"/>
      <c r="DEZ67" s="182"/>
      <c r="DFA67" s="182"/>
      <c r="DFB67" s="182"/>
      <c r="DFC67" s="182"/>
      <c r="DFD67" s="182"/>
      <c r="DFE67" s="182"/>
      <c r="DFF67" s="182"/>
      <c r="DFG67" s="182"/>
      <c r="DFH67" s="182"/>
      <c r="DFI67" s="182"/>
      <c r="DFJ67" s="182"/>
      <c r="DFK67" s="182"/>
      <c r="DFL67" s="182"/>
      <c r="DFM67" s="182"/>
      <c r="DFN67" s="182"/>
      <c r="DFO67" s="182"/>
      <c r="DFP67" s="182"/>
      <c r="DFQ67" s="182"/>
      <c r="DFR67" s="182"/>
      <c r="DFS67" s="182"/>
      <c r="DFT67" s="182"/>
      <c r="DFU67" s="182"/>
      <c r="DFV67" s="182"/>
      <c r="DFW67" s="182"/>
      <c r="DFX67" s="182"/>
      <c r="DFY67" s="182"/>
      <c r="DFZ67" s="182"/>
      <c r="DGA67" s="182"/>
      <c r="DGB67" s="182"/>
      <c r="DGC67" s="182"/>
      <c r="DGD67" s="182"/>
      <c r="DGE67" s="182"/>
      <c r="DGF67" s="182"/>
      <c r="DGG67" s="182"/>
      <c r="DGH67" s="182"/>
      <c r="DGI67" s="182"/>
      <c r="DGJ67" s="182"/>
      <c r="DGK67" s="182"/>
      <c r="DGL67" s="182"/>
      <c r="DGM67" s="182"/>
      <c r="DGN67" s="182"/>
      <c r="DGO67" s="182"/>
      <c r="DGP67" s="182"/>
      <c r="DGQ67" s="182"/>
      <c r="DGR67" s="182"/>
      <c r="DGS67" s="182"/>
      <c r="DGT67" s="182"/>
      <c r="DGU67" s="182"/>
      <c r="DGV67" s="182"/>
      <c r="DGW67" s="182"/>
      <c r="DGX67" s="182"/>
      <c r="DGY67" s="182"/>
      <c r="DGZ67" s="182"/>
      <c r="DHA67" s="182"/>
      <c r="DHB67" s="182"/>
      <c r="DHC67" s="182"/>
      <c r="DHD67" s="182"/>
      <c r="DHE67" s="182"/>
      <c r="DHF67" s="182"/>
      <c r="DHG67" s="182"/>
      <c r="DHH67" s="182"/>
      <c r="DHI67" s="182"/>
      <c r="DHJ67" s="182"/>
      <c r="DHK67" s="182"/>
      <c r="DHL67" s="182"/>
      <c r="DHM67" s="182"/>
      <c r="DHN67" s="182"/>
      <c r="DHO67" s="182"/>
      <c r="DHP67" s="182"/>
      <c r="DHQ67" s="182"/>
      <c r="DHR67" s="182"/>
      <c r="DHS67" s="182"/>
      <c r="DHT67" s="182"/>
      <c r="DHU67" s="182"/>
      <c r="DHV67" s="182"/>
      <c r="DHW67" s="182"/>
      <c r="DHX67" s="182"/>
      <c r="DHY67" s="182"/>
      <c r="DHZ67" s="182"/>
      <c r="DIA67" s="182"/>
      <c r="DIB67" s="182"/>
      <c r="DIC67" s="182"/>
      <c r="DID67" s="182"/>
      <c r="DIE67" s="182"/>
      <c r="DIF67" s="182"/>
      <c r="DIG67" s="182"/>
      <c r="DIH67" s="182"/>
      <c r="DII67" s="182"/>
      <c r="DIJ67" s="182"/>
      <c r="DIK67" s="182"/>
      <c r="DIL67" s="182"/>
      <c r="DIM67" s="182"/>
      <c r="DIN67" s="182"/>
      <c r="DIO67" s="182"/>
      <c r="DIP67" s="182"/>
      <c r="DIQ67" s="182"/>
      <c r="DIR67" s="182"/>
      <c r="DIS67" s="182"/>
      <c r="DIT67" s="182"/>
      <c r="DIU67" s="182"/>
      <c r="DIV67" s="182"/>
      <c r="DIW67" s="182"/>
      <c r="DIX67" s="182"/>
      <c r="DIY67" s="182"/>
      <c r="DIZ67" s="182"/>
      <c r="DJA67" s="182"/>
      <c r="DJB67" s="182"/>
      <c r="DJC67" s="182"/>
      <c r="DJD67" s="182"/>
      <c r="DJE67" s="182"/>
      <c r="DJF67" s="182"/>
      <c r="DJG67" s="182"/>
      <c r="DJH67" s="182"/>
      <c r="DJI67" s="182"/>
      <c r="DJJ67" s="182"/>
      <c r="DJK67" s="182"/>
      <c r="DJL67" s="182"/>
      <c r="DJM67" s="182"/>
      <c r="DJN67" s="182"/>
      <c r="DJO67" s="182"/>
      <c r="DJP67" s="182"/>
      <c r="DJQ67" s="182"/>
      <c r="DJR67" s="182"/>
      <c r="DJS67" s="182"/>
      <c r="DJT67" s="182"/>
      <c r="DJU67" s="182"/>
      <c r="DJV67" s="182"/>
      <c r="DJW67" s="182"/>
      <c r="DJX67" s="182"/>
      <c r="DJY67" s="182"/>
      <c r="DJZ67" s="182"/>
      <c r="DKA67" s="182"/>
      <c r="DKB67" s="182"/>
      <c r="DKC67" s="182"/>
      <c r="DKD67" s="182"/>
      <c r="DKE67" s="182"/>
      <c r="DKF67" s="182"/>
      <c r="DKG67" s="182"/>
      <c r="DKH67" s="182"/>
      <c r="DKI67" s="182"/>
      <c r="DKJ67" s="182"/>
      <c r="DKK67" s="182"/>
      <c r="DKL67" s="182"/>
      <c r="DKM67" s="182"/>
      <c r="DKN67" s="182"/>
      <c r="DKO67" s="182"/>
      <c r="DKP67" s="182"/>
      <c r="DKQ67" s="182"/>
      <c r="DKR67" s="182"/>
      <c r="DKS67" s="182"/>
      <c r="DKT67" s="182"/>
      <c r="DKU67" s="182"/>
      <c r="DKV67" s="182"/>
      <c r="DKW67" s="182"/>
      <c r="DKX67" s="182"/>
      <c r="DKY67" s="182"/>
      <c r="DKZ67" s="182"/>
      <c r="DLA67" s="182"/>
      <c r="DLB67" s="182"/>
      <c r="DLC67" s="182"/>
      <c r="DLD67" s="182"/>
      <c r="DLE67" s="182"/>
      <c r="DLF67" s="182"/>
      <c r="DLG67" s="182"/>
      <c r="DLH67" s="182"/>
      <c r="DLI67" s="182"/>
      <c r="DLJ67" s="182"/>
      <c r="DLK67" s="182"/>
      <c r="DLL67" s="182"/>
      <c r="DLM67" s="182"/>
      <c r="DLN67" s="182"/>
      <c r="DLO67" s="182"/>
      <c r="DLP67" s="182"/>
      <c r="DLQ67" s="182"/>
      <c r="DLR67" s="182"/>
      <c r="DLS67" s="182"/>
      <c r="DLT67" s="182"/>
      <c r="DLU67" s="182"/>
      <c r="DLV67" s="182"/>
      <c r="DLW67" s="182"/>
      <c r="DLX67" s="182"/>
      <c r="DLY67" s="182"/>
      <c r="DLZ67" s="182"/>
      <c r="DMA67" s="182"/>
      <c r="DMB67" s="182"/>
      <c r="DMC67" s="182"/>
      <c r="DMD67" s="182"/>
      <c r="DME67" s="182"/>
      <c r="DMF67" s="182"/>
      <c r="DMG67" s="182"/>
      <c r="DMH67" s="182"/>
      <c r="DMI67" s="182"/>
      <c r="DMJ67" s="182"/>
      <c r="DMK67" s="182"/>
      <c r="DML67" s="182"/>
      <c r="DMM67" s="182"/>
      <c r="DMN67" s="182"/>
      <c r="DMO67" s="182"/>
      <c r="DMP67" s="182"/>
      <c r="DMQ67" s="182"/>
      <c r="DMR67" s="182"/>
      <c r="DMS67" s="182"/>
      <c r="DMT67" s="182"/>
      <c r="DMU67" s="182"/>
      <c r="DMV67" s="182"/>
      <c r="DMW67" s="182"/>
      <c r="DMX67" s="182"/>
      <c r="DMY67" s="182"/>
      <c r="DMZ67" s="182"/>
      <c r="DNA67" s="182"/>
      <c r="DNB67" s="182"/>
      <c r="DNC67" s="182"/>
      <c r="DND67" s="182"/>
      <c r="DNE67" s="182"/>
      <c r="DNF67" s="182"/>
      <c r="DNG67" s="182"/>
      <c r="DNH67" s="182"/>
      <c r="DNI67" s="182"/>
      <c r="DNJ67" s="182"/>
      <c r="DNK67" s="182"/>
      <c r="DNL67" s="182"/>
      <c r="DNM67" s="182"/>
      <c r="DNN67" s="182"/>
      <c r="DNO67" s="182"/>
      <c r="DNP67" s="182"/>
      <c r="DNQ67" s="182"/>
      <c r="DNR67" s="182"/>
      <c r="DNS67" s="182"/>
      <c r="DNT67" s="182"/>
      <c r="DNU67" s="182"/>
      <c r="DNV67" s="182"/>
      <c r="DNW67" s="182"/>
      <c r="DNX67" s="182"/>
      <c r="DNY67" s="182"/>
      <c r="DNZ67" s="182"/>
      <c r="DOA67" s="182"/>
      <c r="DOB67" s="182"/>
      <c r="DOC67" s="182"/>
      <c r="DOD67" s="182"/>
      <c r="DOE67" s="182"/>
      <c r="DOF67" s="182"/>
      <c r="DOG67" s="182"/>
      <c r="DOH67" s="182"/>
      <c r="DOI67" s="182"/>
      <c r="DOJ67" s="182"/>
      <c r="DOK67" s="182"/>
      <c r="DOL67" s="182"/>
      <c r="DOM67" s="182"/>
      <c r="DON67" s="182"/>
      <c r="DOO67" s="182"/>
      <c r="DOP67" s="182"/>
      <c r="DOQ67" s="182"/>
      <c r="DOR67" s="182"/>
      <c r="DOS67" s="182"/>
      <c r="DOT67" s="182"/>
      <c r="DOU67" s="182"/>
      <c r="DOV67" s="182"/>
      <c r="DOW67" s="182"/>
      <c r="DOX67" s="182"/>
      <c r="DOY67" s="182"/>
      <c r="DOZ67" s="182"/>
      <c r="DPA67" s="182"/>
      <c r="DPB67" s="182"/>
      <c r="DPC67" s="182"/>
      <c r="DPD67" s="182"/>
      <c r="DPE67" s="182"/>
      <c r="DPF67" s="182"/>
      <c r="DPG67" s="182"/>
      <c r="DPH67" s="182"/>
      <c r="DPI67" s="182"/>
      <c r="DPJ67" s="182"/>
      <c r="DPK67" s="182"/>
      <c r="DPL67" s="182"/>
      <c r="DPM67" s="182"/>
      <c r="DPN67" s="182"/>
      <c r="DPO67" s="182"/>
      <c r="DPP67" s="182"/>
      <c r="DPQ67" s="182"/>
      <c r="DPR67" s="182"/>
      <c r="DPS67" s="182"/>
      <c r="DPT67" s="182"/>
      <c r="DPU67" s="182"/>
      <c r="DPV67" s="182"/>
      <c r="DPW67" s="182"/>
      <c r="DPX67" s="182"/>
      <c r="DPY67" s="182"/>
      <c r="DPZ67" s="182"/>
      <c r="DQA67" s="182"/>
      <c r="DQB67" s="182"/>
      <c r="DQC67" s="182"/>
      <c r="DQD67" s="182"/>
      <c r="DQE67" s="182"/>
      <c r="DQF67" s="182"/>
      <c r="DQG67" s="182"/>
      <c r="DQH67" s="182"/>
      <c r="DQI67" s="182"/>
      <c r="DQJ67" s="182"/>
      <c r="DQK67" s="182"/>
      <c r="DQL67" s="182"/>
      <c r="DQM67" s="182"/>
      <c r="DQN67" s="182"/>
      <c r="DQO67" s="182"/>
      <c r="DQP67" s="182"/>
      <c r="DQQ67" s="182"/>
      <c r="DQR67" s="182"/>
      <c r="DQS67" s="182"/>
      <c r="DQT67" s="182"/>
      <c r="DQU67" s="182"/>
      <c r="DQV67" s="182"/>
      <c r="DQW67" s="182"/>
      <c r="DQX67" s="182"/>
      <c r="DQY67" s="182"/>
      <c r="DQZ67" s="182"/>
      <c r="DRA67" s="182"/>
      <c r="DRB67" s="182"/>
      <c r="DRC67" s="182"/>
      <c r="DRD67" s="182"/>
      <c r="DRE67" s="182"/>
      <c r="DRF67" s="182"/>
      <c r="DRG67" s="182"/>
      <c r="DRH67" s="182"/>
      <c r="DRI67" s="182"/>
      <c r="DRJ67" s="182"/>
      <c r="DRK67" s="182"/>
      <c r="DRL67" s="182"/>
      <c r="DRM67" s="182"/>
      <c r="DRN67" s="182"/>
      <c r="DRO67" s="182"/>
      <c r="DRP67" s="182"/>
      <c r="DRQ67" s="182"/>
      <c r="DRR67" s="182"/>
      <c r="DRS67" s="182"/>
      <c r="DRT67" s="182"/>
      <c r="DRU67" s="182"/>
      <c r="DRV67" s="182"/>
      <c r="DRW67" s="182"/>
      <c r="DRX67" s="182"/>
      <c r="DRY67" s="182"/>
      <c r="DRZ67" s="182"/>
      <c r="DSA67" s="182"/>
      <c r="DSB67" s="182"/>
      <c r="DSC67" s="182"/>
      <c r="DSD67" s="182"/>
      <c r="DSE67" s="182"/>
      <c r="DSF67" s="182"/>
      <c r="DSG67" s="182"/>
      <c r="DSH67" s="182"/>
      <c r="DSI67" s="182"/>
      <c r="DSJ67" s="182"/>
      <c r="DSK67" s="182"/>
      <c r="DSL67" s="182"/>
      <c r="DSM67" s="182"/>
      <c r="DSN67" s="182"/>
      <c r="DSO67" s="182"/>
      <c r="DSP67" s="182"/>
      <c r="DSQ67" s="182"/>
      <c r="DSR67" s="182"/>
      <c r="DSS67" s="182"/>
      <c r="DST67" s="182"/>
      <c r="DSU67" s="182"/>
      <c r="DSV67" s="182"/>
      <c r="DSW67" s="182"/>
      <c r="DSX67" s="182"/>
      <c r="DSY67" s="182"/>
      <c r="DSZ67" s="182"/>
      <c r="DTA67" s="182"/>
      <c r="DTB67" s="182"/>
      <c r="DTC67" s="182"/>
      <c r="DTD67" s="182"/>
      <c r="DTE67" s="182"/>
      <c r="DTF67" s="182"/>
      <c r="DTG67" s="182"/>
      <c r="DTH67" s="182"/>
      <c r="DTI67" s="182"/>
      <c r="DTJ67" s="182"/>
      <c r="DTK67" s="182"/>
      <c r="DTL67" s="182"/>
      <c r="DTM67" s="182"/>
      <c r="DTN67" s="182"/>
      <c r="DTO67" s="182"/>
      <c r="DTP67" s="182"/>
      <c r="DTQ67" s="182"/>
      <c r="DTR67" s="182"/>
      <c r="DTS67" s="182"/>
      <c r="DTT67" s="182"/>
      <c r="DTU67" s="182"/>
      <c r="DTV67" s="182"/>
      <c r="DTW67" s="182"/>
      <c r="DTX67" s="182"/>
      <c r="DTY67" s="182"/>
      <c r="DTZ67" s="182"/>
      <c r="DUA67" s="182"/>
      <c r="DUB67" s="182"/>
      <c r="DUC67" s="182"/>
      <c r="DUD67" s="182"/>
      <c r="DUE67" s="182"/>
      <c r="DUF67" s="182"/>
      <c r="DUG67" s="182"/>
      <c r="DUH67" s="182"/>
      <c r="DUI67" s="182"/>
      <c r="DUJ67" s="182"/>
      <c r="DUK67" s="182"/>
      <c r="DUL67" s="182"/>
      <c r="DUM67" s="182"/>
      <c r="DUN67" s="182"/>
      <c r="DUO67" s="182"/>
      <c r="DUP67" s="182"/>
      <c r="DUQ67" s="182"/>
      <c r="DUR67" s="182"/>
      <c r="DUS67" s="182"/>
      <c r="DUT67" s="182"/>
      <c r="DUU67" s="182"/>
      <c r="DUV67" s="182"/>
      <c r="DUW67" s="182"/>
      <c r="DUX67" s="182"/>
      <c r="DUY67" s="182"/>
      <c r="DUZ67" s="182"/>
      <c r="DVA67" s="182"/>
      <c r="DVB67" s="182"/>
      <c r="DVC67" s="182"/>
      <c r="DVD67" s="182"/>
      <c r="DVE67" s="182"/>
      <c r="DVF67" s="182"/>
      <c r="DVG67" s="182"/>
      <c r="DVH67" s="182"/>
      <c r="DVI67" s="182"/>
      <c r="DVJ67" s="182"/>
      <c r="DVK67" s="182"/>
      <c r="DVL67" s="182"/>
      <c r="DVM67" s="182"/>
      <c r="DVN67" s="182"/>
      <c r="DVO67" s="182"/>
      <c r="DVP67" s="182"/>
      <c r="DVQ67" s="182"/>
      <c r="DVR67" s="182"/>
      <c r="DVS67" s="182"/>
      <c r="DVT67" s="182"/>
      <c r="DVU67" s="182"/>
      <c r="DVV67" s="182"/>
      <c r="DVW67" s="182"/>
      <c r="DVX67" s="182"/>
      <c r="DVY67" s="182"/>
      <c r="DVZ67" s="182"/>
      <c r="DWA67" s="182"/>
      <c r="DWB67" s="182"/>
      <c r="DWC67" s="182"/>
      <c r="DWD67" s="182"/>
      <c r="DWE67" s="182"/>
      <c r="DWF67" s="182"/>
      <c r="DWG67" s="182"/>
      <c r="DWH67" s="182"/>
      <c r="DWI67" s="182"/>
      <c r="DWJ67" s="182"/>
      <c r="DWK67" s="182"/>
      <c r="DWL67" s="182"/>
      <c r="DWM67" s="182"/>
      <c r="DWN67" s="182"/>
      <c r="DWO67" s="182"/>
      <c r="DWP67" s="182"/>
      <c r="DWQ67" s="182"/>
      <c r="DWR67" s="182"/>
      <c r="DWS67" s="182"/>
      <c r="DWT67" s="182"/>
      <c r="DWU67" s="182"/>
      <c r="DWV67" s="182"/>
      <c r="DWW67" s="182"/>
      <c r="DWX67" s="182"/>
      <c r="DWY67" s="182"/>
      <c r="DWZ67" s="182"/>
      <c r="DXA67" s="182"/>
      <c r="DXB67" s="182"/>
      <c r="DXC67" s="182"/>
      <c r="DXD67" s="182"/>
      <c r="DXE67" s="182"/>
      <c r="DXF67" s="182"/>
      <c r="DXG67" s="182"/>
      <c r="DXH67" s="182"/>
      <c r="DXI67" s="182"/>
      <c r="DXJ67" s="182"/>
      <c r="DXK67" s="182"/>
      <c r="DXL67" s="182"/>
      <c r="DXM67" s="182"/>
      <c r="DXN67" s="182"/>
      <c r="DXO67" s="182"/>
      <c r="DXP67" s="182"/>
      <c r="DXQ67" s="182"/>
      <c r="DXR67" s="182"/>
      <c r="DXS67" s="182"/>
      <c r="DXT67" s="182"/>
      <c r="DXU67" s="182"/>
      <c r="DXV67" s="182"/>
      <c r="DXW67" s="182"/>
      <c r="DXX67" s="182"/>
      <c r="DXY67" s="182"/>
      <c r="DXZ67" s="182"/>
      <c r="DYA67" s="182"/>
      <c r="DYB67" s="182"/>
      <c r="DYC67" s="182"/>
      <c r="DYD67" s="182"/>
      <c r="DYE67" s="182"/>
      <c r="DYF67" s="182"/>
      <c r="DYG67" s="182"/>
      <c r="DYH67" s="182"/>
      <c r="DYI67" s="182"/>
      <c r="DYJ67" s="182"/>
      <c r="DYK67" s="182"/>
      <c r="DYL67" s="182"/>
      <c r="DYM67" s="182"/>
      <c r="DYN67" s="182"/>
      <c r="DYO67" s="182"/>
      <c r="DYP67" s="182"/>
      <c r="DYQ67" s="182"/>
      <c r="DYR67" s="182"/>
      <c r="DYS67" s="182"/>
      <c r="DYT67" s="182"/>
      <c r="DYU67" s="182"/>
      <c r="DYV67" s="182"/>
      <c r="DYW67" s="182"/>
      <c r="DYX67" s="182"/>
      <c r="DYY67" s="182"/>
      <c r="DYZ67" s="182"/>
      <c r="DZA67" s="182"/>
      <c r="DZB67" s="182"/>
      <c r="DZC67" s="182"/>
      <c r="DZD67" s="182"/>
      <c r="DZE67" s="182"/>
      <c r="DZF67" s="182"/>
      <c r="DZG67" s="182"/>
      <c r="DZH67" s="182"/>
      <c r="DZI67" s="182"/>
      <c r="DZJ67" s="182"/>
      <c r="DZK67" s="182"/>
      <c r="DZL67" s="182"/>
      <c r="DZM67" s="182"/>
      <c r="DZN67" s="182"/>
      <c r="DZO67" s="182"/>
      <c r="DZP67" s="182"/>
      <c r="DZQ67" s="182"/>
      <c r="DZR67" s="182"/>
      <c r="DZS67" s="182"/>
      <c r="DZT67" s="182"/>
      <c r="DZU67" s="182"/>
      <c r="DZV67" s="182"/>
      <c r="DZW67" s="182"/>
      <c r="DZX67" s="182"/>
      <c r="DZY67" s="182"/>
      <c r="DZZ67" s="182"/>
      <c r="EAA67" s="182"/>
      <c r="EAB67" s="182"/>
      <c r="EAC67" s="182"/>
      <c r="EAD67" s="182"/>
      <c r="EAE67" s="182"/>
      <c r="EAF67" s="182"/>
      <c r="EAG67" s="182"/>
      <c r="EAH67" s="182"/>
      <c r="EAI67" s="182"/>
      <c r="EAJ67" s="182"/>
      <c r="EAK67" s="182"/>
      <c r="EAL67" s="182"/>
      <c r="EAM67" s="182"/>
      <c r="EAN67" s="182"/>
      <c r="EAO67" s="182"/>
      <c r="EAP67" s="182"/>
      <c r="EAQ67" s="182"/>
      <c r="EAR67" s="182"/>
      <c r="EAS67" s="182"/>
      <c r="EAT67" s="182"/>
      <c r="EAU67" s="182"/>
      <c r="EAV67" s="182"/>
      <c r="EAW67" s="182"/>
      <c r="EAX67" s="182"/>
      <c r="EAY67" s="182"/>
      <c r="EAZ67" s="182"/>
      <c r="EBA67" s="182"/>
      <c r="EBB67" s="182"/>
      <c r="EBC67" s="182"/>
      <c r="EBD67" s="182"/>
      <c r="EBE67" s="182"/>
      <c r="EBF67" s="182"/>
      <c r="EBG67" s="182"/>
      <c r="EBH67" s="182"/>
      <c r="EBI67" s="182"/>
      <c r="EBJ67" s="182"/>
      <c r="EBK67" s="182"/>
      <c r="EBL67" s="182"/>
      <c r="EBM67" s="182"/>
      <c r="EBN67" s="182"/>
      <c r="EBO67" s="182"/>
      <c r="EBP67" s="182"/>
      <c r="EBQ67" s="182"/>
      <c r="EBR67" s="182"/>
      <c r="EBS67" s="182"/>
      <c r="EBT67" s="182"/>
      <c r="EBU67" s="182"/>
      <c r="EBV67" s="182"/>
      <c r="EBW67" s="182"/>
      <c r="EBX67" s="182"/>
      <c r="EBY67" s="182"/>
      <c r="EBZ67" s="182"/>
      <c r="ECA67" s="182"/>
      <c r="ECB67" s="182"/>
      <c r="ECC67" s="182"/>
      <c r="ECD67" s="182"/>
      <c r="ECE67" s="182"/>
      <c r="ECF67" s="182"/>
      <c r="ECG67" s="182"/>
      <c r="ECH67" s="182"/>
      <c r="ECI67" s="182"/>
      <c r="ECJ67" s="182"/>
      <c r="ECK67" s="182"/>
      <c r="ECL67" s="182"/>
      <c r="ECM67" s="182"/>
      <c r="ECN67" s="182"/>
      <c r="ECO67" s="182"/>
      <c r="ECP67" s="182"/>
      <c r="ECQ67" s="182"/>
      <c r="ECR67" s="182"/>
      <c r="ECS67" s="182"/>
      <c r="ECT67" s="182"/>
      <c r="ECU67" s="182"/>
      <c r="ECV67" s="182"/>
      <c r="ECW67" s="182"/>
      <c r="ECX67" s="182"/>
      <c r="ECY67" s="182"/>
      <c r="ECZ67" s="182"/>
      <c r="EDA67" s="182"/>
      <c r="EDB67" s="182"/>
      <c r="EDC67" s="182"/>
      <c r="EDD67" s="182"/>
      <c r="EDE67" s="182"/>
      <c r="EDF67" s="182"/>
      <c r="EDG67" s="182"/>
      <c r="EDH67" s="182"/>
      <c r="EDI67" s="182"/>
      <c r="EDJ67" s="182"/>
      <c r="EDK67" s="182"/>
      <c r="EDL67" s="182"/>
      <c r="EDM67" s="182"/>
      <c r="EDN67" s="182"/>
      <c r="EDO67" s="182"/>
      <c r="EDP67" s="182"/>
      <c r="EDQ67" s="182"/>
      <c r="EDR67" s="182"/>
      <c r="EDS67" s="182"/>
      <c r="EDT67" s="182"/>
      <c r="EDU67" s="182"/>
      <c r="EDV67" s="182"/>
      <c r="EDW67" s="182"/>
      <c r="EDX67" s="182"/>
      <c r="EDY67" s="182"/>
      <c r="EDZ67" s="182"/>
      <c r="EEA67" s="182"/>
      <c r="EEB67" s="182"/>
      <c r="EEC67" s="182"/>
      <c r="EED67" s="182"/>
      <c r="EEE67" s="182"/>
      <c r="EEF67" s="182"/>
      <c r="EEG67" s="182"/>
      <c r="EEH67" s="182"/>
      <c r="EEI67" s="182"/>
      <c r="EEJ67" s="182"/>
      <c r="EEK67" s="182"/>
      <c r="EEL67" s="182"/>
      <c r="EEM67" s="182"/>
      <c r="EEN67" s="182"/>
      <c r="EEO67" s="182"/>
      <c r="EEP67" s="182"/>
      <c r="EEQ67" s="182"/>
      <c r="EER67" s="182"/>
      <c r="EES67" s="182"/>
      <c r="EET67" s="182"/>
      <c r="EEU67" s="182"/>
      <c r="EEV67" s="182"/>
      <c r="EEW67" s="182"/>
      <c r="EEX67" s="182"/>
      <c r="EEY67" s="182"/>
      <c r="EEZ67" s="182"/>
      <c r="EFA67" s="182"/>
      <c r="EFB67" s="182"/>
      <c r="EFC67" s="182"/>
      <c r="EFD67" s="182"/>
      <c r="EFE67" s="182"/>
      <c r="EFF67" s="182"/>
      <c r="EFG67" s="182"/>
      <c r="EFH67" s="182"/>
      <c r="EFI67" s="182"/>
      <c r="EFJ67" s="182"/>
      <c r="EFK67" s="182"/>
      <c r="EFL67" s="182"/>
      <c r="EFM67" s="182"/>
      <c r="EFN67" s="182"/>
      <c r="EFO67" s="182"/>
      <c r="EFP67" s="182"/>
      <c r="EFQ67" s="182"/>
      <c r="EFR67" s="182"/>
      <c r="EFS67" s="182"/>
      <c r="EFT67" s="182"/>
      <c r="EFU67" s="182"/>
      <c r="EFV67" s="182"/>
      <c r="EFW67" s="182"/>
      <c r="EFX67" s="182"/>
      <c r="EFY67" s="182"/>
      <c r="EFZ67" s="182"/>
      <c r="EGA67" s="182"/>
      <c r="EGB67" s="182"/>
      <c r="EGC67" s="182"/>
      <c r="EGD67" s="182"/>
      <c r="EGE67" s="182"/>
      <c r="EGF67" s="182"/>
      <c r="EGG67" s="182"/>
      <c r="EGH67" s="182"/>
      <c r="EGI67" s="182"/>
      <c r="EGJ67" s="182"/>
      <c r="EGK67" s="182"/>
      <c r="EGL67" s="182"/>
      <c r="EGM67" s="182"/>
      <c r="EGN67" s="182"/>
      <c r="EGO67" s="182"/>
      <c r="EGP67" s="182"/>
      <c r="EGQ67" s="182"/>
      <c r="EGR67" s="182"/>
      <c r="EGS67" s="182"/>
      <c r="EGT67" s="182"/>
      <c r="EGU67" s="182"/>
      <c r="EGV67" s="182"/>
      <c r="EGW67" s="182"/>
      <c r="EGX67" s="182"/>
      <c r="EGY67" s="182"/>
      <c r="EGZ67" s="182"/>
      <c r="EHA67" s="182"/>
      <c r="EHB67" s="182"/>
      <c r="EHC67" s="182"/>
      <c r="EHD67" s="182"/>
      <c r="EHE67" s="182"/>
      <c r="EHF67" s="182"/>
      <c r="EHG67" s="182"/>
      <c r="EHH67" s="182"/>
      <c r="EHI67" s="182"/>
      <c r="EHJ67" s="182"/>
      <c r="EHK67" s="182"/>
      <c r="EHL67" s="182"/>
      <c r="EHM67" s="182"/>
      <c r="EHN67" s="182"/>
      <c r="EHO67" s="182"/>
      <c r="EHP67" s="182"/>
      <c r="EHQ67" s="182"/>
      <c r="EHR67" s="182"/>
      <c r="EHS67" s="182"/>
      <c r="EHT67" s="182"/>
      <c r="EHU67" s="182"/>
      <c r="EHV67" s="182"/>
      <c r="EHW67" s="182"/>
      <c r="EHX67" s="182"/>
      <c r="EHY67" s="182"/>
      <c r="EHZ67" s="182"/>
      <c r="EIA67" s="182"/>
      <c r="EIB67" s="182"/>
      <c r="EIC67" s="182"/>
      <c r="EID67" s="182"/>
      <c r="EIE67" s="182"/>
      <c r="EIF67" s="182"/>
      <c r="EIG67" s="182"/>
      <c r="EIH67" s="182"/>
      <c r="EII67" s="182"/>
      <c r="EIJ67" s="182"/>
      <c r="EIK67" s="182"/>
      <c r="EIL67" s="182"/>
      <c r="EIM67" s="182"/>
      <c r="EIN67" s="182"/>
      <c r="EIO67" s="182"/>
      <c r="EIP67" s="182"/>
      <c r="EIQ67" s="182"/>
      <c r="EIR67" s="182"/>
      <c r="EIS67" s="182"/>
      <c r="EIT67" s="182"/>
      <c r="EIU67" s="182"/>
      <c r="EIV67" s="182"/>
      <c r="EIW67" s="182"/>
      <c r="EIX67" s="182"/>
      <c r="EIY67" s="182"/>
      <c r="EIZ67" s="182"/>
      <c r="EJA67" s="182"/>
      <c r="EJB67" s="182"/>
      <c r="EJC67" s="182"/>
      <c r="EJD67" s="182"/>
      <c r="EJE67" s="182"/>
      <c r="EJF67" s="182"/>
      <c r="EJG67" s="182"/>
      <c r="EJH67" s="182"/>
      <c r="EJI67" s="182"/>
      <c r="EJJ67" s="182"/>
      <c r="EJK67" s="182"/>
      <c r="EJL67" s="182"/>
      <c r="EJM67" s="182"/>
      <c r="EJN67" s="182"/>
      <c r="EJO67" s="182"/>
      <c r="EJP67" s="182"/>
      <c r="EJQ67" s="182"/>
      <c r="EJR67" s="182"/>
      <c r="EJS67" s="182"/>
      <c r="EJT67" s="182"/>
      <c r="EJU67" s="182"/>
      <c r="EJV67" s="182"/>
      <c r="EJW67" s="182"/>
      <c r="EJX67" s="182"/>
      <c r="EJY67" s="182"/>
      <c r="EJZ67" s="182"/>
      <c r="EKA67" s="182"/>
      <c r="EKB67" s="182"/>
      <c r="EKC67" s="182"/>
      <c r="EKD67" s="182"/>
      <c r="EKE67" s="182"/>
      <c r="EKF67" s="182"/>
      <c r="EKG67" s="182"/>
      <c r="EKH67" s="182"/>
      <c r="EKI67" s="182"/>
      <c r="EKJ67" s="182"/>
      <c r="EKK67" s="182"/>
      <c r="EKL67" s="182"/>
      <c r="EKM67" s="182"/>
      <c r="EKN67" s="182"/>
      <c r="EKO67" s="182"/>
      <c r="EKP67" s="182"/>
      <c r="EKQ67" s="182"/>
      <c r="EKR67" s="182"/>
      <c r="EKS67" s="182"/>
      <c r="EKT67" s="182"/>
      <c r="EKU67" s="182"/>
      <c r="EKV67" s="182"/>
      <c r="EKW67" s="182"/>
      <c r="EKX67" s="182"/>
      <c r="EKY67" s="182"/>
      <c r="EKZ67" s="182"/>
      <c r="ELA67" s="182"/>
      <c r="ELB67" s="182"/>
      <c r="ELC67" s="182"/>
      <c r="ELD67" s="182"/>
      <c r="ELE67" s="182"/>
      <c r="ELF67" s="182"/>
      <c r="ELG67" s="182"/>
      <c r="ELH67" s="182"/>
      <c r="ELI67" s="182"/>
      <c r="ELJ67" s="182"/>
      <c r="ELK67" s="182"/>
      <c r="ELL67" s="182"/>
      <c r="ELM67" s="182"/>
      <c r="ELN67" s="182"/>
      <c r="ELO67" s="182"/>
      <c r="ELP67" s="182"/>
      <c r="ELQ67" s="182"/>
      <c r="ELR67" s="182"/>
      <c r="ELS67" s="182"/>
      <c r="ELT67" s="182"/>
      <c r="ELU67" s="182"/>
      <c r="ELV67" s="182"/>
      <c r="ELW67" s="182"/>
      <c r="ELX67" s="182"/>
      <c r="ELY67" s="182"/>
      <c r="ELZ67" s="182"/>
      <c r="EMA67" s="182"/>
      <c r="EMB67" s="182"/>
      <c r="EMC67" s="182"/>
      <c r="EMD67" s="182"/>
      <c r="EME67" s="182"/>
      <c r="EMF67" s="182"/>
      <c r="EMG67" s="182"/>
      <c r="EMH67" s="182"/>
      <c r="EMI67" s="182"/>
      <c r="EMJ67" s="182"/>
      <c r="EMK67" s="182"/>
      <c r="EML67" s="182"/>
      <c r="EMM67" s="182"/>
      <c r="EMN67" s="182"/>
      <c r="EMO67" s="182"/>
      <c r="EMP67" s="182"/>
      <c r="EMQ67" s="182"/>
      <c r="EMR67" s="182"/>
      <c r="EMS67" s="182"/>
      <c r="EMT67" s="182"/>
      <c r="EMU67" s="182"/>
      <c r="EMV67" s="182"/>
      <c r="EMW67" s="182"/>
      <c r="EMX67" s="182"/>
      <c r="EMY67" s="182"/>
      <c r="EMZ67" s="182"/>
      <c r="ENA67" s="182"/>
      <c r="ENB67" s="182"/>
      <c r="ENC67" s="182"/>
      <c r="END67" s="182"/>
      <c r="ENE67" s="182"/>
      <c r="ENF67" s="182"/>
      <c r="ENG67" s="182"/>
      <c r="ENH67" s="182"/>
      <c r="ENI67" s="182"/>
      <c r="ENJ67" s="182"/>
      <c r="ENK67" s="182"/>
      <c r="ENL67" s="182"/>
      <c r="ENM67" s="182"/>
      <c r="ENN67" s="182"/>
      <c r="ENO67" s="182"/>
      <c r="ENP67" s="182"/>
      <c r="ENQ67" s="182"/>
      <c r="ENR67" s="182"/>
      <c r="ENS67" s="182"/>
      <c r="ENT67" s="182"/>
      <c r="ENU67" s="182"/>
      <c r="ENV67" s="182"/>
      <c r="ENW67" s="182"/>
      <c r="ENX67" s="182"/>
      <c r="ENY67" s="182"/>
      <c r="ENZ67" s="182"/>
      <c r="EOA67" s="182"/>
      <c r="EOB67" s="182"/>
      <c r="EOC67" s="182"/>
      <c r="EOD67" s="182"/>
      <c r="EOE67" s="182"/>
      <c r="EOF67" s="182"/>
      <c r="EOG67" s="182"/>
      <c r="EOH67" s="182"/>
      <c r="EOI67" s="182"/>
      <c r="EOJ67" s="182"/>
      <c r="EOK67" s="182"/>
      <c r="EOL67" s="182"/>
      <c r="EOM67" s="182"/>
      <c r="EON67" s="182"/>
      <c r="EOO67" s="182"/>
      <c r="EOP67" s="182"/>
      <c r="EOQ67" s="182"/>
      <c r="EOR67" s="182"/>
      <c r="EOS67" s="182"/>
      <c r="EOT67" s="182"/>
      <c r="EOU67" s="182"/>
      <c r="EOV67" s="182"/>
      <c r="EOW67" s="182"/>
      <c r="EOX67" s="182"/>
      <c r="EOY67" s="182"/>
      <c r="EOZ67" s="182"/>
      <c r="EPA67" s="182"/>
      <c r="EPB67" s="182"/>
      <c r="EPC67" s="182"/>
      <c r="EPD67" s="182"/>
      <c r="EPE67" s="182"/>
      <c r="EPF67" s="182"/>
      <c r="EPG67" s="182"/>
      <c r="EPH67" s="182"/>
      <c r="EPI67" s="182"/>
      <c r="EPJ67" s="182"/>
      <c r="EPK67" s="182"/>
      <c r="EPL67" s="182"/>
      <c r="EPM67" s="182"/>
      <c r="EPN67" s="182"/>
      <c r="EPO67" s="182"/>
      <c r="EPP67" s="182"/>
      <c r="EPQ67" s="182"/>
      <c r="EPR67" s="182"/>
      <c r="EPS67" s="182"/>
      <c r="EPT67" s="182"/>
      <c r="EPU67" s="182"/>
      <c r="EPV67" s="182"/>
      <c r="EPW67" s="182"/>
      <c r="EPX67" s="182"/>
      <c r="EPY67" s="182"/>
      <c r="EPZ67" s="182"/>
      <c r="EQA67" s="182"/>
      <c r="EQB67" s="182"/>
      <c r="EQC67" s="182"/>
      <c r="EQD67" s="182"/>
      <c r="EQE67" s="182"/>
      <c r="EQF67" s="182"/>
      <c r="EQG67" s="182"/>
      <c r="EQH67" s="182"/>
      <c r="EQI67" s="182"/>
      <c r="EQJ67" s="182"/>
      <c r="EQK67" s="182"/>
      <c r="EQL67" s="182"/>
      <c r="EQM67" s="182"/>
      <c r="EQN67" s="182"/>
      <c r="EQO67" s="182"/>
      <c r="EQP67" s="182"/>
      <c r="EQQ67" s="182"/>
      <c r="EQR67" s="182"/>
      <c r="EQS67" s="182"/>
      <c r="EQT67" s="182"/>
      <c r="EQU67" s="182"/>
      <c r="EQV67" s="182"/>
      <c r="EQW67" s="182"/>
      <c r="EQX67" s="182"/>
      <c r="EQY67" s="182"/>
      <c r="EQZ67" s="182"/>
      <c r="ERA67" s="182"/>
      <c r="ERB67" s="182"/>
      <c r="ERC67" s="182"/>
      <c r="ERD67" s="182"/>
      <c r="ERE67" s="182"/>
      <c r="ERF67" s="182"/>
      <c r="ERG67" s="182"/>
      <c r="ERH67" s="182"/>
      <c r="ERI67" s="182"/>
      <c r="ERJ67" s="182"/>
      <c r="ERK67" s="182"/>
      <c r="ERL67" s="182"/>
      <c r="ERM67" s="182"/>
      <c r="ERN67" s="182"/>
      <c r="ERO67" s="182"/>
      <c r="ERP67" s="182"/>
      <c r="ERQ67" s="182"/>
      <c r="ERR67" s="182"/>
      <c r="ERS67" s="182"/>
      <c r="ERT67" s="182"/>
      <c r="ERU67" s="182"/>
      <c r="ERV67" s="182"/>
      <c r="ERW67" s="182"/>
      <c r="ERX67" s="182"/>
      <c r="ERY67" s="182"/>
      <c r="ERZ67" s="182"/>
      <c r="ESA67" s="182"/>
      <c r="ESB67" s="182"/>
      <c r="ESC67" s="182"/>
      <c r="ESD67" s="182"/>
      <c r="ESE67" s="182"/>
      <c r="ESF67" s="182"/>
      <c r="ESG67" s="182"/>
      <c r="ESH67" s="182"/>
      <c r="ESI67" s="182"/>
      <c r="ESJ67" s="182"/>
      <c r="ESK67" s="182"/>
      <c r="ESL67" s="182"/>
      <c r="ESM67" s="182"/>
      <c r="ESN67" s="182"/>
      <c r="ESO67" s="182"/>
      <c r="ESP67" s="182"/>
      <c r="ESQ67" s="182"/>
      <c r="ESR67" s="182"/>
      <c r="ESS67" s="182"/>
      <c r="EST67" s="182"/>
      <c r="ESU67" s="182"/>
      <c r="ESV67" s="182"/>
      <c r="ESW67" s="182"/>
      <c r="ESX67" s="182"/>
      <c r="ESY67" s="182"/>
      <c r="ESZ67" s="182"/>
      <c r="ETA67" s="182"/>
      <c r="ETB67" s="182"/>
      <c r="ETC67" s="182"/>
      <c r="ETD67" s="182"/>
      <c r="ETE67" s="182"/>
      <c r="ETF67" s="182"/>
      <c r="ETG67" s="182"/>
      <c r="ETH67" s="182"/>
      <c r="ETI67" s="182"/>
      <c r="ETJ67" s="182"/>
      <c r="ETK67" s="182"/>
      <c r="ETL67" s="182"/>
      <c r="ETM67" s="182"/>
      <c r="ETN67" s="182"/>
      <c r="ETO67" s="182"/>
      <c r="ETP67" s="182"/>
      <c r="ETQ67" s="182"/>
      <c r="ETR67" s="182"/>
      <c r="ETS67" s="182"/>
      <c r="ETT67" s="182"/>
      <c r="ETU67" s="182"/>
      <c r="ETV67" s="182"/>
      <c r="ETW67" s="182"/>
      <c r="ETX67" s="182"/>
      <c r="ETY67" s="182"/>
      <c r="ETZ67" s="182"/>
      <c r="EUA67" s="182"/>
      <c r="EUB67" s="182"/>
      <c r="EUC67" s="182"/>
      <c r="EUD67" s="182"/>
      <c r="EUE67" s="182"/>
      <c r="EUF67" s="182"/>
      <c r="EUG67" s="182"/>
      <c r="EUH67" s="182"/>
      <c r="EUI67" s="182"/>
      <c r="EUJ67" s="182"/>
      <c r="EUK67" s="182"/>
      <c r="EUL67" s="182"/>
      <c r="EUM67" s="182"/>
      <c r="EUN67" s="182"/>
      <c r="EUO67" s="182"/>
      <c r="EUP67" s="182"/>
      <c r="EUQ67" s="182"/>
      <c r="EUR67" s="182"/>
      <c r="EUS67" s="182"/>
      <c r="EUT67" s="182"/>
      <c r="EUU67" s="182"/>
      <c r="EUV67" s="182"/>
      <c r="EUW67" s="182"/>
      <c r="EUX67" s="182"/>
      <c r="EUY67" s="182"/>
      <c r="EUZ67" s="182"/>
      <c r="EVA67" s="182"/>
      <c r="EVB67" s="182"/>
      <c r="EVC67" s="182"/>
      <c r="EVD67" s="182"/>
      <c r="EVE67" s="182"/>
      <c r="EVF67" s="182"/>
      <c r="EVG67" s="182"/>
      <c r="EVH67" s="182"/>
      <c r="EVI67" s="182"/>
      <c r="EVJ67" s="182"/>
      <c r="EVK67" s="182"/>
      <c r="EVL67" s="182"/>
      <c r="EVM67" s="182"/>
      <c r="EVN67" s="182"/>
      <c r="EVO67" s="182"/>
      <c r="EVP67" s="182"/>
      <c r="EVQ67" s="182"/>
      <c r="EVR67" s="182"/>
      <c r="EVS67" s="182"/>
      <c r="EVT67" s="182"/>
      <c r="EVU67" s="182"/>
      <c r="EVV67" s="182"/>
      <c r="EVW67" s="182"/>
      <c r="EVX67" s="182"/>
      <c r="EVY67" s="182"/>
      <c r="EVZ67" s="182"/>
      <c r="EWA67" s="182"/>
      <c r="EWB67" s="182"/>
      <c r="EWC67" s="182"/>
      <c r="EWD67" s="182"/>
      <c r="EWE67" s="182"/>
      <c r="EWF67" s="182"/>
      <c r="EWG67" s="182"/>
      <c r="EWH67" s="182"/>
      <c r="EWI67" s="182"/>
      <c r="EWJ67" s="182"/>
      <c r="EWK67" s="182"/>
      <c r="EWL67" s="182"/>
      <c r="EWM67" s="182"/>
      <c r="EWN67" s="182"/>
      <c r="EWO67" s="182"/>
      <c r="EWP67" s="182"/>
      <c r="EWQ67" s="182"/>
      <c r="EWR67" s="182"/>
      <c r="EWS67" s="182"/>
      <c r="EWT67" s="182"/>
      <c r="EWU67" s="182"/>
      <c r="EWV67" s="182"/>
      <c r="EWW67" s="182"/>
      <c r="EWX67" s="182"/>
      <c r="EWY67" s="182"/>
      <c r="EWZ67" s="182"/>
      <c r="EXA67" s="182"/>
      <c r="EXB67" s="182"/>
      <c r="EXC67" s="182"/>
      <c r="EXD67" s="182"/>
      <c r="EXE67" s="182"/>
      <c r="EXF67" s="182"/>
      <c r="EXG67" s="182"/>
      <c r="EXH67" s="182"/>
      <c r="EXI67" s="182"/>
      <c r="EXJ67" s="182"/>
      <c r="EXK67" s="182"/>
      <c r="EXL67" s="182"/>
      <c r="EXM67" s="182"/>
      <c r="EXN67" s="182"/>
      <c r="EXO67" s="182"/>
      <c r="EXP67" s="182"/>
      <c r="EXQ67" s="182"/>
      <c r="EXR67" s="182"/>
      <c r="EXS67" s="182"/>
      <c r="EXT67" s="182"/>
      <c r="EXU67" s="182"/>
      <c r="EXV67" s="182"/>
      <c r="EXW67" s="182"/>
      <c r="EXX67" s="182"/>
      <c r="EXY67" s="182"/>
      <c r="EXZ67" s="182"/>
      <c r="EYA67" s="182"/>
      <c r="EYB67" s="182"/>
      <c r="EYC67" s="182"/>
      <c r="EYD67" s="182"/>
      <c r="EYE67" s="182"/>
      <c r="EYF67" s="182"/>
      <c r="EYG67" s="182"/>
      <c r="EYH67" s="182"/>
      <c r="EYI67" s="182"/>
      <c r="EYJ67" s="182"/>
      <c r="EYK67" s="182"/>
      <c r="EYL67" s="182"/>
      <c r="EYM67" s="182"/>
      <c r="EYN67" s="182"/>
      <c r="EYO67" s="182"/>
      <c r="EYP67" s="182"/>
      <c r="EYQ67" s="182"/>
      <c r="EYR67" s="182"/>
      <c r="EYS67" s="182"/>
      <c r="EYT67" s="182"/>
      <c r="EYU67" s="182"/>
      <c r="EYV67" s="182"/>
      <c r="EYW67" s="182"/>
      <c r="EYX67" s="182"/>
      <c r="EYY67" s="182"/>
      <c r="EYZ67" s="182"/>
      <c r="EZA67" s="182"/>
      <c r="EZB67" s="182"/>
      <c r="EZC67" s="182"/>
      <c r="EZD67" s="182"/>
      <c r="EZE67" s="182"/>
      <c r="EZF67" s="182"/>
      <c r="EZG67" s="182"/>
      <c r="EZH67" s="182"/>
      <c r="EZI67" s="182"/>
      <c r="EZJ67" s="182"/>
      <c r="EZK67" s="182"/>
      <c r="EZL67" s="182"/>
      <c r="EZM67" s="182"/>
      <c r="EZN67" s="182"/>
      <c r="EZO67" s="182"/>
      <c r="EZP67" s="182"/>
      <c r="EZQ67" s="182"/>
      <c r="EZR67" s="182"/>
      <c r="EZS67" s="182"/>
      <c r="EZT67" s="182"/>
      <c r="EZU67" s="182"/>
      <c r="EZV67" s="182"/>
      <c r="EZW67" s="182"/>
      <c r="EZX67" s="182"/>
      <c r="EZY67" s="182"/>
      <c r="EZZ67" s="182"/>
      <c r="FAA67" s="182"/>
      <c r="FAB67" s="182"/>
      <c r="FAC67" s="182"/>
      <c r="FAD67" s="182"/>
      <c r="FAE67" s="182"/>
      <c r="FAF67" s="182"/>
      <c r="FAG67" s="182"/>
      <c r="FAH67" s="182"/>
      <c r="FAI67" s="182"/>
      <c r="FAJ67" s="182"/>
      <c r="FAK67" s="182"/>
      <c r="FAL67" s="182"/>
      <c r="FAM67" s="182"/>
      <c r="FAN67" s="182"/>
      <c r="FAO67" s="182"/>
      <c r="FAP67" s="182"/>
      <c r="FAQ67" s="182"/>
      <c r="FAR67" s="182"/>
      <c r="FAS67" s="182"/>
      <c r="FAT67" s="182"/>
      <c r="FAU67" s="182"/>
      <c r="FAV67" s="182"/>
      <c r="FAW67" s="182"/>
      <c r="FAX67" s="182"/>
      <c r="FAY67" s="182"/>
      <c r="FAZ67" s="182"/>
      <c r="FBA67" s="182"/>
      <c r="FBB67" s="182"/>
      <c r="FBC67" s="182"/>
      <c r="FBD67" s="182"/>
      <c r="FBE67" s="182"/>
      <c r="FBF67" s="182"/>
      <c r="FBG67" s="182"/>
      <c r="FBH67" s="182"/>
      <c r="FBI67" s="182"/>
      <c r="FBJ67" s="182"/>
      <c r="FBK67" s="182"/>
      <c r="FBL67" s="182"/>
      <c r="FBM67" s="182"/>
      <c r="FBN67" s="182"/>
      <c r="FBO67" s="182"/>
      <c r="FBP67" s="182"/>
      <c r="FBQ67" s="182"/>
      <c r="FBR67" s="182"/>
      <c r="FBS67" s="182"/>
      <c r="FBT67" s="182"/>
      <c r="FBU67" s="182"/>
      <c r="FBV67" s="182"/>
      <c r="FBW67" s="182"/>
      <c r="FBX67" s="182"/>
      <c r="FBY67" s="182"/>
      <c r="FBZ67" s="182"/>
      <c r="FCA67" s="182"/>
      <c r="FCB67" s="182"/>
      <c r="FCC67" s="182"/>
      <c r="FCD67" s="182"/>
      <c r="FCE67" s="182"/>
      <c r="FCF67" s="182"/>
      <c r="FCG67" s="182"/>
      <c r="FCH67" s="182"/>
      <c r="FCI67" s="182"/>
      <c r="FCJ67" s="182"/>
      <c r="FCK67" s="182"/>
      <c r="FCL67" s="182"/>
      <c r="FCM67" s="182"/>
      <c r="FCN67" s="182"/>
      <c r="FCO67" s="182"/>
      <c r="FCP67" s="182"/>
      <c r="FCQ67" s="182"/>
      <c r="FCR67" s="182"/>
      <c r="FCS67" s="182"/>
      <c r="FCT67" s="182"/>
      <c r="FCU67" s="182"/>
      <c r="FCV67" s="182"/>
      <c r="FCW67" s="182"/>
      <c r="FCX67" s="182"/>
      <c r="FCY67" s="182"/>
      <c r="FCZ67" s="182"/>
      <c r="FDA67" s="182"/>
      <c r="FDB67" s="182"/>
      <c r="FDC67" s="182"/>
      <c r="FDD67" s="182"/>
      <c r="FDE67" s="182"/>
      <c r="FDF67" s="182"/>
      <c r="FDG67" s="182"/>
      <c r="FDH67" s="182"/>
      <c r="FDI67" s="182"/>
      <c r="FDJ67" s="182"/>
      <c r="FDK67" s="182"/>
      <c r="FDL67" s="182"/>
      <c r="FDM67" s="182"/>
      <c r="FDN67" s="182"/>
      <c r="FDO67" s="182"/>
      <c r="FDP67" s="182"/>
      <c r="FDQ67" s="182"/>
      <c r="FDR67" s="182"/>
      <c r="FDS67" s="182"/>
      <c r="FDT67" s="182"/>
      <c r="FDU67" s="182"/>
      <c r="FDV67" s="182"/>
      <c r="FDW67" s="182"/>
      <c r="FDX67" s="182"/>
      <c r="FDY67" s="182"/>
      <c r="FDZ67" s="182"/>
      <c r="FEA67" s="182"/>
      <c r="FEB67" s="182"/>
      <c r="FEC67" s="182"/>
      <c r="FED67" s="182"/>
      <c r="FEE67" s="182"/>
      <c r="FEF67" s="182"/>
      <c r="FEG67" s="182"/>
      <c r="FEH67" s="182"/>
      <c r="FEI67" s="182"/>
      <c r="FEJ67" s="182"/>
      <c r="FEK67" s="182"/>
      <c r="FEL67" s="182"/>
      <c r="FEM67" s="182"/>
      <c r="FEN67" s="182"/>
      <c r="FEO67" s="182"/>
      <c r="FEP67" s="182"/>
      <c r="FEQ67" s="182"/>
      <c r="FER67" s="182"/>
      <c r="FES67" s="182"/>
      <c r="FET67" s="182"/>
      <c r="FEU67" s="182"/>
      <c r="FEV67" s="182"/>
      <c r="FEW67" s="182"/>
      <c r="FEX67" s="182"/>
      <c r="FEY67" s="182"/>
      <c r="FEZ67" s="182"/>
      <c r="FFA67" s="182"/>
      <c r="FFB67" s="182"/>
      <c r="FFC67" s="182"/>
      <c r="FFD67" s="182"/>
      <c r="FFE67" s="182"/>
      <c r="FFF67" s="182"/>
      <c r="FFG67" s="182"/>
      <c r="FFH67" s="182"/>
      <c r="FFI67" s="182"/>
      <c r="FFJ67" s="182"/>
      <c r="FFK67" s="182"/>
      <c r="FFL67" s="182"/>
      <c r="FFM67" s="182"/>
      <c r="FFN67" s="182"/>
      <c r="FFO67" s="182"/>
      <c r="FFP67" s="182"/>
      <c r="FFQ67" s="182"/>
      <c r="FFR67" s="182"/>
      <c r="FFS67" s="182"/>
      <c r="FFT67" s="182"/>
      <c r="FFU67" s="182"/>
      <c r="FFV67" s="182"/>
      <c r="FFW67" s="182"/>
      <c r="FFX67" s="182"/>
      <c r="FFY67" s="182"/>
      <c r="FFZ67" s="182"/>
      <c r="FGA67" s="182"/>
      <c r="FGB67" s="182"/>
      <c r="FGC67" s="182"/>
      <c r="FGD67" s="182"/>
      <c r="FGE67" s="182"/>
      <c r="FGF67" s="182"/>
      <c r="FGG67" s="182"/>
      <c r="FGH67" s="182"/>
      <c r="FGI67" s="182"/>
      <c r="FGJ67" s="182"/>
      <c r="FGK67" s="182"/>
      <c r="FGL67" s="182"/>
      <c r="FGM67" s="182"/>
      <c r="FGN67" s="182"/>
      <c r="FGO67" s="182"/>
      <c r="FGP67" s="182"/>
      <c r="FGQ67" s="182"/>
      <c r="FGR67" s="182"/>
      <c r="FGS67" s="182"/>
      <c r="FGT67" s="182"/>
      <c r="FGU67" s="182"/>
      <c r="FGV67" s="182"/>
      <c r="FGW67" s="182"/>
      <c r="FGX67" s="182"/>
      <c r="FGY67" s="182"/>
      <c r="FGZ67" s="182"/>
      <c r="FHA67" s="182"/>
      <c r="FHB67" s="182"/>
      <c r="FHC67" s="182"/>
      <c r="FHD67" s="182"/>
      <c r="FHE67" s="182"/>
      <c r="FHF67" s="182"/>
      <c r="FHG67" s="182"/>
      <c r="FHH67" s="182"/>
      <c r="FHI67" s="182"/>
      <c r="FHJ67" s="182"/>
      <c r="FHK67" s="182"/>
      <c r="FHL67" s="182"/>
      <c r="FHM67" s="182"/>
      <c r="FHN67" s="182"/>
      <c r="FHO67" s="182"/>
      <c r="FHP67" s="182"/>
      <c r="FHQ67" s="182"/>
      <c r="FHR67" s="182"/>
      <c r="FHS67" s="182"/>
      <c r="FHT67" s="182"/>
      <c r="FHU67" s="182"/>
      <c r="FHV67" s="182"/>
      <c r="FHW67" s="182"/>
      <c r="FHX67" s="182"/>
      <c r="FHY67" s="182"/>
      <c r="FHZ67" s="182"/>
      <c r="FIA67" s="182"/>
      <c r="FIB67" s="182"/>
      <c r="FIC67" s="182"/>
      <c r="FID67" s="182"/>
      <c r="FIE67" s="182"/>
      <c r="FIF67" s="182"/>
      <c r="FIG67" s="182"/>
      <c r="FIH67" s="182"/>
      <c r="FII67" s="182"/>
      <c r="FIJ67" s="182"/>
      <c r="FIK67" s="182"/>
      <c r="FIL67" s="182"/>
      <c r="FIM67" s="182"/>
      <c r="FIN67" s="182"/>
      <c r="FIO67" s="182"/>
      <c r="FIP67" s="182"/>
      <c r="FIQ67" s="182"/>
      <c r="FIR67" s="182"/>
      <c r="FIS67" s="182"/>
      <c r="FIT67" s="182"/>
      <c r="FIU67" s="182"/>
      <c r="FIV67" s="182"/>
      <c r="FIW67" s="182"/>
      <c r="FIX67" s="182"/>
      <c r="FIY67" s="182"/>
      <c r="FIZ67" s="182"/>
      <c r="FJA67" s="182"/>
      <c r="FJB67" s="182"/>
      <c r="FJC67" s="182"/>
      <c r="FJD67" s="182"/>
      <c r="FJE67" s="182"/>
      <c r="FJF67" s="182"/>
      <c r="FJG67" s="182"/>
      <c r="FJH67" s="182"/>
      <c r="FJI67" s="182"/>
      <c r="FJJ67" s="182"/>
      <c r="FJK67" s="182"/>
      <c r="FJL67" s="182"/>
      <c r="FJM67" s="182"/>
      <c r="FJN67" s="182"/>
      <c r="FJO67" s="182"/>
      <c r="FJP67" s="182"/>
      <c r="FJQ67" s="182"/>
      <c r="FJR67" s="182"/>
      <c r="FJS67" s="182"/>
      <c r="FJT67" s="182"/>
      <c r="FJU67" s="182"/>
      <c r="FJV67" s="182"/>
      <c r="FJW67" s="182"/>
      <c r="FJX67" s="182"/>
      <c r="FJY67" s="182"/>
      <c r="FJZ67" s="182"/>
      <c r="FKA67" s="182"/>
      <c r="FKB67" s="182"/>
      <c r="FKC67" s="182"/>
      <c r="FKD67" s="182"/>
      <c r="FKE67" s="182"/>
      <c r="FKF67" s="182"/>
      <c r="FKG67" s="182"/>
      <c r="FKH67" s="182"/>
      <c r="FKI67" s="182"/>
      <c r="FKJ67" s="182"/>
      <c r="FKK67" s="182"/>
      <c r="FKL67" s="182"/>
      <c r="FKM67" s="182"/>
      <c r="FKN67" s="182"/>
      <c r="FKO67" s="182"/>
      <c r="FKP67" s="182"/>
      <c r="FKQ67" s="182"/>
      <c r="FKR67" s="182"/>
      <c r="FKS67" s="182"/>
      <c r="FKT67" s="182"/>
      <c r="FKU67" s="182"/>
      <c r="FKV67" s="182"/>
      <c r="FKW67" s="182"/>
      <c r="FKX67" s="182"/>
      <c r="FKY67" s="182"/>
      <c r="FKZ67" s="182"/>
      <c r="FLA67" s="182"/>
      <c r="FLB67" s="182"/>
      <c r="FLC67" s="182"/>
      <c r="FLD67" s="182"/>
      <c r="FLE67" s="182"/>
      <c r="FLF67" s="182"/>
      <c r="FLG67" s="182"/>
      <c r="FLH67" s="182"/>
      <c r="FLI67" s="182"/>
      <c r="FLJ67" s="182"/>
      <c r="FLK67" s="182"/>
      <c r="FLL67" s="182"/>
      <c r="FLM67" s="182"/>
      <c r="FLN67" s="182"/>
      <c r="FLO67" s="182"/>
      <c r="FLP67" s="182"/>
      <c r="FLQ67" s="182"/>
      <c r="FLR67" s="182"/>
      <c r="FLS67" s="182"/>
      <c r="FLT67" s="182"/>
      <c r="FLU67" s="182"/>
      <c r="FLV67" s="182"/>
      <c r="FLW67" s="182"/>
      <c r="FLX67" s="182"/>
      <c r="FLY67" s="182"/>
      <c r="FLZ67" s="182"/>
      <c r="FMA67" s="182"/>
      <c r="FMB67" s="182"/>
      <c r="FMC67" s="182"/>
      <c r="FMD67" s="182"/>
      <c r="FME67" s="182"/>
      <c r="FMF67" s="182"/>
      <c r="FMG67" s="182"/>
      <c r="FMH67" s="182"/>
      <c r="FMI67" s="182"/>
      <c r="FMJ67" s="182"/>
      <c r="FMK67" s="182"/>
      <c r="FML67" s="182"/>
      <c r="FMM67" s="182"/>
      <c r="FMN67" s="182"/>
      <c r="FMO67" s="182"/>
      <c r="FMP67" s="182"/>
      <c r="FMQ67" s="182"/>
      <c r="FMR67" s="182"/>
      <c r="FMS67" s="182"/>
      <c r="FMT67" s="182"/>
      <c r="FMU67" s="182"/>
      <c r="FMV67" s="182"/>
      <c r="FMW67" s="182"/>
      <c r="FMX67" s="182"/>
      <c r="FMY67" s="182"/>
      <c r="FMZ67" s="182"/>
      <c r="FNA67" s="182"/>
      <c r="FNB67" s="182"/>
      <c r="FNC67" s="182"/>
      <c r="FND67" s="182"/>
      <c r="FNE67" s="182"/>
      <c r="FNF67" s="182"/>
      <c r="FNG67" s="182"/>
      <c r="FNH67" s="182"/>
      <c r="FNI67" s="182"/>
      <c r="FNJ67" s="182"/>
      <c r="FNK67" s="182"/>
      <c r="FNL67" s="182"/>
      <c r="FNM67" s="182"/>
      <c r="FNN67" s="182"/>
      <c r="FNO67" s="182"/>
      <c r="FNP67" s="182"/>
      <c r="FNQ67" s="182"/>
      <c r="FNR67" s="182"/>
      <c r="FNS67" s="182"/>
      <c r="FNT67" s="182"/>
      <c r="FNU67" s="182"/>
      <c r="FNV67" s="182"/>
      <c r="FNW67" s="182"/>
      <c r="FNX67" s="182"/>
      <c r="FNY67" s="182"/>
      <c r="FNZ67" s="182"/>
      <c r="FOA67" s="182"/>
      <c r="FOB67" s="182"/>
      <c r="FOC67" s="182"/>
      <c r="FOD67" s="182"/>
      <c r="FOE67" s="182"/>
      <c r="FOF67" s="182"/>
      <c r="FOG67" s="182"/>
      <c r="FOH67" s="182"/>
      <c r="FOI67" s="182"/>
      <c r="FOJ67" s="182"/>
      <c r="FOK67" s="182"/>
      <c r="FOL67" s="182"/>
      <c r="FOM67" s="182"/>
      <c r="FON67" s="182"/>
      <c r="FOO67" s="182"/>
      <c r="FOP67" s="182"/>
      <c r="FOQ67" s="182"/>
      <c r="FOR67" s="182"/>
      <c r="FOS67" s="182"/>
      <c r="FOT67" s="182"/>
      <c r="FOU67" s="182"/>
      <c r="FOV67" s="182"/>
      <c r="FOW67" s="182"/>
      <c r="FOX67" s="182"/>
      <c r="FOY67" s="182"/>
      <c r="FOZ67" s="182"/>
      <c r="FPA67" s="182"/>
      <c r="FPB67" s="182"/>
      <c r="FPC67" s="182"/>
      <c r="FPD67" s="182"/>
      <c r="FPE67" s="182"/>
      <c r="FPF67" s="182"/>
      <c r="FPG67" s="182"/>
      <c r="FPH67" s="182"/>
      <c r="FPI67" s="182"/>
      <c r="FPJ67" s="182"/>
      <c r="FPK67" s="182"/>
      <c r="FPL67" s="182"/>
      <c r="FPM67" s="182"/>
      <c r="FPN67" s="182"/>
      <c r="FPO67" s="182"/>
      <c r="FPP67" s="182"/>
      <c r="FPQ67" s="182"/>
      <c r="FPR67" s="182"/>
      <c r="FPS67" s="182"/>
      <c r="FPT67" s="182"/>
      <c r="FPU67" s="182"/>
      <c r="FPV67" s="182"/>
      <c r="FPW67" s="182"/>
      <c r="FPX67" s="182"/>
      <c r="FPY67" s="182"/>
      <c r="FPZ67" s="182"/>
      <c r="FQA67" s="182"/>
      <c r="FQB67" s="182"/>
      <c r="FQC67" s="182"/>
      <c r="FQD67" s="182"/>
      <c r="FQE67" s="182"/>
      <c r="FQF67" s="182"/>
      <c r="FQG67" s="182"/>
      <c r="FQH67" s="182"/>
      <c r="FQI67" s="182"/>
      <c r="FQJ67" s="182"/>
      <c r="FQK67" s="182"/>
      <c r="FQL67" s="182"/>
      <c r="FQM67" s="182"/>
      <c r="FQN67" s="182"/>
      <c r="FQO67" s="182"/>
      <c r="FQP67" s="182"/>
      <c r="FQQ67" s="182"/>
      <c r="FQR67" s="182"/>
      <c r="FQS67" s="182"/>
      <c r="FQT67" s="182"/>
      <c r="FQU67" s="182"/>
      <c r="FQV67" s="182"/>
      <c r="FQW67" s="182"/>
      <c r="FQX67" s="182"/>
      <c r="FQY67" s="182"/>
      <c r="FQZ67" s="182"/>
      <c r="FRA67" s="182"/>
      <c r="FRB67" s="182"/>
      <c r="FRC67" s="182"/>
      <c r="FRD67" s="182"/>
      <c r="FRE67" s="182"/>
      <c r="FRF67" s="182"/>
      <c r="FRG67" s="182"/>
      <c r="FRH67" s="182"/>
      <c r="FRI67" s="182"/>
      <c r="FRJ67" s="182"/>
      <c r="FRK67" s="182"/>
      <c r="FRL67" s="182"/>
      <c r="FRM67" s="182"/>
      <c r="FRN67" s="182"/>
      <c r="FRO67" s="182"/>
      <c r="FRP67" s="182"/>
      <c r="FRQ67" s="182"/>
      <c r="FRR67" s="182"/>
      <c r="FRS67" s="182"/>
      <c r="FRT67" s="182"/>
      <c r="FRU67" s="182"/>
      <c r="FRV67" s="182"/>
      <c r="FRW67" s="182"/>
      <c r="FRX67" s="182"/>
      <c r="FRY67" s="182"/>
      <c r="FRZ67" s="182"/>
      <c r="FSA67" s="182"/>
      <c r="FSB67" s="182"/>
      <c r="FSC67" s="182"/>
      <c r="FSD67" s="182"/>
      <c r="FSE67" s="182"/>
      <c r="FSF67" s="182"/>
      <c r="FSG67" s="182"/>
      <c r="FSH67" s="182"/>
      <c r="FSI67" s="182"/>
      <c r="FSJ67" s="182"/>
      <c r="FSK67" s="182"/>
      <c r="FSL67" s="182"/>
      <c r="FSM67" s="182"/>
      <c r="FSN67" s="182"/>
      <c r="FSO67" s="182"/>
      <c r="FSP67" s="182"/>
      <c r="FSQ67" s="182"/>
      <c r="FSR67" s="182"/>
      <c r="FSS67" s="182"/>
      <c r="FST67" s="182"/>
      <c r="FSU67" s="182"/>
      <c r="FSV67" s="182"/>
      <c r="FSW67" s="182"/>
      <c r="FSX67" s="182"/>
      <c r="FSY67" s="182"/>
      <c r="FSZ67" s="182"/>
      <c r="FTA67" s="182"/>
      <c r="FTB67" s="182"/>
      <c r="FTC67" s="182"/>
      <c r="FTD67" s="182"/>
      <c r="FTE67" s="182"/>
      <c r="FTF67" s="182"/>
      <c r="FTG67" s="182"/>
      <c r="FTH67" s="182"/>
      <c r="FTI67" s="182"/>
      <c r="FTJ67" s="182"/>
      <c r="FTK67" s="182"/>
      <c r="FTL67" s="182"/>
      <c r="FTM67" s="182"/>
      <c r="FTN67" s="182"/>
      <c r="FTO67" s="182"/>
      <c r="FTP67" s="182"/>
      <c r="FTQ67" s="182"/>
      <c r="FTR67" s="182"/>
      <c r="FTS67" s="182"/>
      <c r="FTT67" s="182"/>
      <c r="FTU67" s="182"/>
      <c r="FTV67" s="182"/>
      <c r="FTW67" s="182"/>
      <c r="FTX67" s="182"/>
      <c r="FTY67" s="182"/>
      <c r="FTZ67" s="182"/>
      <c r="FUA67" s="182"/>
      <c r="FUB67" s="182"/>
      <c r="FUC67" s="182"/>
      <c r="FUD67" s="182"/>
      <c r="FUE67" s="182"/>
      <c r="FUF67" s="182"/>
      <c r="FUG67" s="182"/>
      <c r="FUH67" s="182"/>
      <c r="FUI67" s="182"/>
      <c r="FUJ67" s="182"/>
      <c r="FUK67" s="182"/>
      <c r="FUL67" s="182"/>
      <c r="FUM67" s="182"/>
      <c r="FUN67" s="182"/>
      <c r="FUO67" s="182"/>
      <c r="FUP67" s="182"/>
      <c r="FUQ67" s="182"/>
      <c r="FUR67" s="182"/>
      <c r="FUS67" s="182"/>
      <c r="FUT67" s="182"/>
      <c r="FUU67" s="182"/>
      <c r="FUV67" s="182"/>
      <c r="FUW67" s="182"/>
      <c r="FUX67" s="182"/>
      <c r="FUY67" s="182"/>
      <c r="FUZ67" s="182"/>
      <c r="FVA67" s="182"/>
      <c r="FVB67" s="182"/>
      <c r="FVC67" s="182"/>
      <c r="FVD67" s="182"/>
      <c r="FVE67" s="182"/>
      <c r="FVF67" s="182"/>
      <c r="FVG67" s="182"/>
      <c r="FVH67" s="182"/>
      <c r="FVI67" s="182"/>
      <c r="FVJ67" s="182"/>
      <c r="FVK67" s="182"/>
      <c r="FVL67" s="182"/>
      <c r="FVM67" s="182"/>
      <c r="FVN67" s="182"/>
      <c r="FVO67" s="182"/>
      <c r="FVP67" s="182"/>
      <c r="FVQ67" s="182"/>
      <c r="FVR67" s="182"/>
      <c r="FVS67" s="182"/>
      <c r="FVT67" s="182"/>
      <c r="FVU67" s="182"/>
      <c r="FVV67" s="182"/>
      <c r="FVW67" s="182"/>
      <c r="FVX67" s="182"/>
      <c r="FVY67" s="182"/>
      <c r="FVZ67" s="182"/>
      <c r="FWA67" s="182"/>
      <c r="FWB67" s="182"/>
      <c r="FWC67" s="182"/>
      <c r="FWD67" s="182"/>
      <c r="FWE67" s="182"/>
      <c r="FWF67" s="182"/>
      <c r="FWG67" s="182"/>
      <c r="FWH67" s="182"/>
      <c r="FWI67" s="182"/>
      <c r="FWJ67" s="182"/>
      <c r="FWK67" s="182"/>
      <c r="FWL67" s="182"/>
      <c r="FWM67" s="182"/>
      <c r="FWN67" s="182"/>
      <c r="FWO67" s="182"/>
      <c r="FWP67" s="182"/>
      <c r="FWQ67" s="182"/>
      <c r="FWR67" s="182"/>
      <c r="FWS67" s="182"/>
      <c r="FWT67" s="182"/>
      <c r="FWU67" s="182"/>
      <c r="FWV67" s="182"/>
      <c r="FWW67" s="182"/>
      <c r="FWX67" s="182"/>
      <c r="FWY67" s="182"/>
      <c r="FWZ67" s="182"/>
      <c r="FXA67" s="182"/>
      <c r="FXB67" s="182"/>
      <c r="FXC67" s="182"/>
      <c r="FXD67" s="182"/>
      <c r="FXE67" s="182"/>
      <c r="FXF67" s="182"/>
      <c r="FXG67" s="182"/>
      <c r="FXH67" s="182"/>
      <c r="FXI67" s="182"/>
      <c r="FXJ67" s="182"/>
      <c r="FXK67" s="182"/>
      <c r="FXL67" s="182"/>
      <c r="FXM67" s="182"/>
      <c r="FXN67" s="182"/>
      <c r="FXO67" s="182"/>
      <c r="FXP67" s="182"/>
      <c r="FXQ67" s="182"/>
      <c r="FXR67" s="182"/>
      <c r="FXS67" s="182"/>
      <c r="FXT67" s="182"/>
      <c r="FXU67" s="182"/>
      <c r="FXV67" s="182"/>
      <c r="FXW67" s="182"/>
      <c r="FXX67" s="182"/>
      <c r="FXY67" s="182"/>
      <c r="FXZ67" s="182"/>
      <c r="FYA67" s="182"/>
      <c r="FYB67" s="182"/>
      <c r="FYC67" s="182"/>
      <c r="FYD67" s="182"/>
      <c r="FYE67" s="182"/>
      <c r="FYF67" s="182"/>
      <c r="FYG67" s="182"/>
      <c r="FYH67" s="182"/>
      <c r="FYI67" s="182"/>
      <c r="FYJ67" s="182"/>
      <c r="FYK67" s="182"/>
      <c r="FYL67" s="182"/>
      <c r="FYM67" s="182"/>
      <c r="FYN67" s="182"/>
      <c r="FYO67" s="182"/>
      <c r="FYP67" s="182"/>
      <c r="FYQ67" s="182"/>
      <c r="FYR67" s="182"/>
      <c r="FYS67" s="182"/>
      <c r="FYT67" s="182"/>
      <c r="FYU67" s="182"/>
      <c r="FYV67" s="182"/>
      <c r="FYW67" s="182"/>
      <c r="FYX67" s="182"/>
      <c r="FYY67" s="182"/>
      <c r="FYZ67" s="182"/>
      <c r="FZA67" s="182"/>
      <c r="FZB67" s="182"/>
      <c r="FZC67" s="182"/>
      <c r="FZD67" s="182"/>
      <c r="FZE67" s="182"/>
      <c r="FZF67" s="182"/>
      <c r="FZG67" s="182"/>
      <c r="FZH67" s="182"/>
      <c r="FZI67" s="182"/>
      <c r="FZJ67" s="182"/>
      <c r="FZK67" s="182"/>
      <c r="FZL67" s="182"/>
      <c r="FZM67" s="182"/>
      <c r="FZN67" s="182"/>
      <c r="FZO67" s="182"/>
      <c r="FZP67" s="182"/>
      <c r="FZQ67" s="182"/>
      <c r="FZR67" s="182"/>
      <c r="FZS67" s="182"/>
      <c r="FZT67" s="182"/>
      <c r="FZU67" s="182"/>
      <c r="FZV67" s="182"/>
      <c r="FZW67" s="182"/>
      <c r="FZX67" s="182"/>
      <c r="FZY67" s="182"/>
      <c r="FZZ67" s="182"/>
      <c r="GAA67" s="182"/>
      <c r="GAB67" s="182"/>
      <c r="GAC67" s="182"/>
      <c r="GAD67" s="182"/>
      <c r="GAE67" s="182"/>
      <c r="GAF67" s="182"/>
      <c r="GAG67" s="182"/>
      <c r="GAH67" s="182"/>
      <c r="GAI67" s="182"/>
      <c r="GAJ67" s="182"/>
      <c r="GAK67" s="182"/>
      <c r="GAL67" s="182"/>
      <c r="GAM67" s="182"/>
      <c r="GAN67" s="182"/>
      <c r="GAO67" s="182"/>
      <c r="GAP67" s="182"/>
      <c r="GAQ67" s="182"/>
      <c r="GAR67" s="182"/>
      <c r="GAS67" s="182"/>
      <c r="GAT67" s="182"/>
      <c r="GAU67" s="182"/>
      <c r="GAV67" s="182"/>
      <c r="GAW67" s="182"/>
      <c r="GAX67" s="182"/>
      <c r="GAY67" s="182"/>
      <c r="GAZ67" s="182"/>
      <c r="GBA67" s="182"/>
      <c r="GBB67" s="182"/>
      <c r="GBC67" s="182"/>
      <c r="GBD67" s="182"/>
      <c r="GBE67" s="182"/>
      <c r="GBF67" s="182"/>
      <c r="GBG67" s="182"/>
      <c r="GBH67" s="182"/>
      <c r="GBI67" s="182"/>
      <c r="GBJ67" s="182"/>
      <c r="GBK67" s="182"/>
      <c r="GBL67" s="182"/>
      <c r="GBM67" s="182"/>
      <c r="GBN67" s="182"/>
      <c r="GBO67" s="182"/>
      <c r="GBP67" s="182"/>
      <c r="GBQ67" s="182"/>
      <c r="GBR67" s="182"/>
      <c r="GBS67" s="182"/>
      <c r="GBT67" s="182"/>
      <c r="GBU67" s="182"/>
      <c r="GBV67" s="182"/>
      <c r="GBW67" s="182"/>
      <c r="GBX67" s="182"/>
      <c r="GBY67" s="182"/>
      <c r="GBZ67" s="182"/>
      <c r="GCA67" s="182"/>
      <c r="GCB67" s="182"/>
      <c r="GCC67" s="182"/>
      <c r="GCD67" s="182"/>
      <c r="GCE67" s="182"/>
      <c r="GCF67" s="182"/>
      <c r="GCG67" s="182"/>
      <c r="GCH67" s="182"/>
      <c r="GCI67" s="182"/>
      <c r="GCJ67" s="182"/>
      <c r="GCK67" s="182"/>
      <c r="GCL67" s="182"/>
      <c r="GCM67" s="182"/>
      <c r="GCN67" s="182"/>
      <c r="GCO67" s="182"/>
      <c r="GCP67" s="182"/>
      <c r="GCQ67" s="182"/>
      <c r="GCR67" s="182"/>
      <c r="GCS67" s="182"/>
      <c r="GCT67" s="182"/>
      <c r="GCU67" s="182"/>
      <c r="GCV67" s="182"/>
      <c r="GCW67" s="182"/>
      <c r="GCX67" s="182"/>
      <c r="GCY67" s="182"/>
      <c r="GCZ67" s="182"/>
      <c r="GDA67" s="182"/>
      <c r="GDB67" s="182"/>
      <c r="GDC67" s="182"/>
      <c r="GDD67" s="182"/>
      <c r="GDE67" s="182"/>
      <c r="GDF67" s="182"/>
      <c r="GDG67" s="182"/>
      <c r="GDH67" s="182"/>
      <c r="GDI67" s="182"/>
      <c r="GDJ67" s="182"/>
      <c r="GDK67" s="182"/>
      <c r="GDL67" s="182"/>
      <c r="GDM67" s="182"/>
      <c r="GDN67" s="182"/>
      <c r="GDO67" s="182"/>
      <c r="GDP67" s="182"/>
      <c r="GDQ67" s="182"/>
      <c r="GDR67" s="182"/>
      <c r="GDS67" s="182"/>
      <c r="GDT67" s="182"/>
      <c r="GDU67" s="182"/>
      <c r="GDV67" s="182"/>
      <c r="GDW67" s="182"/>
      <c r="GDX67" s="182"/>
      <c r="GDY67" s="182"/>
      <c r="GDZ67" s="182"/>
      <c r="GEA67" s="182"/>
      <c r="GEB67" s="182"/>
      <c r="GEC67" s="182"/>
      <c r="GED67" s="182"/>
      <c r="GEE67" s="182"/>
      <c r="GEF67" s="182"/>
      <c r="GEG67" s="182"/>
      <c r="GEH67" s="182"/>
      <c r="GEI67" s="182"/>
      <c r="GEJ67" s="182"/>
      <c r="GEK67" s="182"/>
      <c r="GEL67" s="182"/>
      <c r="GEM67" s="182"/>
      <c r="GEN67" s="182"/>
      <c r="GEO67" s="182"/>
      <c r="GEP67" s="182"/>
      <c r="GEQ67" s="182"/>
      <c r="GER67" s="182"/>
      <c r="GES67" s="182"/>
      <c r="GET67" s="182"/>
      <c r="GEU67" s="182"/>
      <c r="GEV67" s="182"/>
      <c r="GEW67" s="182"/>
      <c r="GEX67" s="182"/>
      <c r="GEY67" s="182"/>
      <c r="GEZ67" s="182"/>
      <c r="GFA67" s="182"/>
      <c r="GFB67" s="182"/>
      <c r="GFC67" s="182"/>
      <c r="GFD67" s="182"/>
      <c r="GFE67" s="182"/>
      <c r="GFF67" s="182"/>
      <c r="GFG67" s="182"/>
      <c r="GFH67" s="182"/>
      <c r="GFI67" s="182"/>
      <c r="GFJ67" s="182"/>
      <c r="GFK67" s="182"/>
      <c r="GFL67" s="182"/>
      <c r="GFM67" s="182"/>
      <c r="GFN67" s="182"/>
      <c r="GFO67" s="182"/>
      <c r="GFP67" s="182"/>
      <c r="GFQ67" s="182"/>
      <c r="GFR67" s="182"/>
      <c r="GFS67" s="182"/>
      <c r="GFT67" s="182"/>
      <c r="GFU67" s="182"/>
      <c r="GFV67" s="182"/>
      <c r="GFW67" s="182"/>
      <c r="GFX67" s="182"/>
      <c r="GFY67" s="182"/>
      <c r="GFZ67" s="182"/>
      <c r="GGA67" s="182"/>
      <c r="GGB67" s="182"/>
      <c r="GGC67" s="182"/>
      <c r="GGD67" s="182"/>
      <c r="GGE67" s="182"/>
      <c r="GGF67" s="182"/>
      <c r="GGG67" s="182"/>
      <c r="GGH67" s="182"/>
      <c r="GGI67" s="182"/>
      <c r="GGJ67" s="182"/>
      <c r="GGK67" s="182"/>
      <c r="GGL67" s="182"/>
      <c r="GGM67" s="182"/>
      <c r="GGN67" s="182"/>
      <c r="GGO67" s="182"/>
      <c r="GGP67" s="182"/>
      <c r="GGQ67" s="182"/>
      <c r="GGR67" s="182"/>
      <c r="GGS67" s="182"/>
      <c r="GGT67" s="182"/>
      <c r="GGU67" s="182"/>
      <c r="GGV67" s="182"/>
      <c r="GGW67" s="182"/>
      <c r="GGX67" s="182"/>
      <c r="GGY67" s="182"/>
      <c r="GGZ67" s="182"/>
      <c r="GHA67" s="182"/>
      <c r="GHB67" s="182"/>
      <c r="GHC67" s="182"/>
      <c r="GHD67" s="182"/>
      <c r="GHE67" s="182"/>
      <c r="GHF67" s="182"/>
      <c r="GHG67" s="182"/>
      <c r="GHH67" s="182"/>
      <c r="GHI67" s="182"/>
      <c r="GHJ67" s="182"/>
      <c r="GHK67" s="182"/>
      <c r="GHL67" s="182"/>
      <c r="GHM67" s="182"/>
      <c r="GHN67" s="182"/>
      <c r="GHO67" s="182"/>
      <c r="GHP67" s="182"/>
      <c r="GHQ67" s="182"/>
      <c r="GHR67" s="182"/>
      <c r="GHS67" s="182"/>
      <c r="GHT67" s="182"/>
      <c r="GHU67" s="182"/>
      <c r="GHV67" s="182"/>
      <c r="GHW67" s="182"/>
      <c r="GHX67" s="182"/>
      <c r="GHY67" s="182"/>
      <c r="GHZ67" s="182"/>
      <c r="GIA67" s="182"/>
      <c r="GIB67" s="182"/>
      <c r="GIC67" s="182"/>
      <c r="GID67" s="182"/>
      <c r="GIE67" s="182"/>
      <c r="GIF67" s="182"/>
      <c r="GIG67" s="182"/>
      <c r="GIH67" s="182"/>
      <c r="GII67" s="182"/>
      <c r="GIJ67" s="182"/>
      <c r="GIK67" s="182"/>
      <c r="GIL67" s="182"/>
      <c r="GIM67" s="182"/>
      <c r="GIN67" s="182"/>
      <c r="GIO67" s="182"/>
      <c r="GIP67" s="182"/>
      <c r="GIQ67" s="182"/>
      <c r="GIR67" s="182"/>
      <c r="GIS67" s="182"/>
      <c r="GIT67" s="182"/>
      <c r="GIU67" s="182"/>
      <c r="GIV67" s="182"/>
      <c r="GIW67" s="182"/>
      <c r="GIX67" s="182"/>
      <c r="GIY67" s="182"/>
      <c r="GIZ67" s="182"/>
      <c r="GJA67" s="182"/>
      <c r="GJB67" s="182"/>
      <c r="GJC67" s="182"/>
      <c r="GJD67" s="182"/>
      <c r="GJE67" s="182"/>
      <c r="GJF67" s="182"/>
      <c r="GJG67" s="182"/>
      <c r="GJH67" s="182"/>
      <c r="GJI67" s="182"/>
      <c r="GJJ67" s="182"/>
      <c r="GJK67" s="182"/>
      <c r="GJL67" s="182"/>
      <c r="GJM67" s="182"/>
      <c r="GJN67" s="182"/>
      <c r="GJO67" s="182"/>
      <c r="GJP67" s="182"/>
      <c r="GJQ67" s="182"/>
      <c r="GJR67" s="182"/>
      <c r="GJS67" s="182"/>
      <c r="GJT67" s="182"/>
      <c r="GJU67" s="182"/>
      <c r="GJV67" s="182"/>
      <c r="GJW67" s="182"/>
      <c r="GJX67" s="182"/>
      <c r="GJY67" s="182"/>
      <c r="GJZ67" s="182"/>
      <c r="GKA67" s="182"/>
      <c r="GKB67" s="182"/>
      <c r="GKC67" s="182"/>
      <c r="GKD67" s="182"/>
      <c r="GKE67" s="182"/>
      <c r="GKF67" s="182"/>
      <c r="GKG67" s="182"/>
      <c r="GKH67" s="182"/>
      <c r="GKI67" s="182"/>
      <c r="GKJ67" s="182"/>
      <c r="GKK67" s="182"/>
      <c r="GKL67" s="182"/>
      <c r="GKM67" s="182"/>
      <c r="GKN67" s="182"/>
      <c r="GKO67" s="182"/>
      <c r="GKP67" s="182"/>
      <c r="GKQ67" s="182"/>
      <c r="GKR67" s="182"/>
      <c r="GKS67" s="182"/>
      <c r="GKT67" s="182"/>
      <c r="GKU67" s="182"/>
      <c r="GKV67" s="182"/>
      <c r="GKW67" s="182"/>
      <c r="GKX67" s="182"/>
      <c r="GKY67" s="182"/>
      <c r="GKZ67" s="182"/>
      <c r="GLA67" s="182"/>
      <c r="GLB67" s="182"/>
      <c r="GLC67" s="182"/>
      <c r="GLD67" s="182"/>
      <c r="GLE67" s="182"/>
      <c r="GLF67" s="182"/>
      <c r="GLG67" s="182"/>
      <c r="GLH67" s="182"/>
      <c r="GLI67" s="182"/>
      <c r="GLJ67" s="182"/>
      <c r="GLK67" s="182"/>
      <c r="GLL67" s="182"/>
      <c r="GLM67" s="182"/>
      <c r="GLN67" s="182"/>
      <c r="GLO67" s="182"/>
      <c r="GLP67" s="182"/>
      <c r="GLQ67" s="182"/>
      <c r="GLR67" s="182"/>
      <c r="GLS67" s="182"/>
      <c r="GLT67" s="182"/>
      <c r="GLU67" s="182"/>
      <c r="GLV67" s="182"/>
      <c r="GLW67" s="182"/>
      <c r="GLX67" s="182"/>
      <c r="GLY67" s="182"/>
      <c r="GLZ67" s="182"/>
      <c r="GMA67" s="182"/>
      <c r="GMB67" s="182"/>
      <c r="GMC67" s="182"/>
      <c r="GMD67" s="182"/>
      <c r="GME67" s="182"/>
      <c r="GMF67" s="182"/>
      <c r="GMG67" s="182"/>
      <c r="GMH67" s="182"/>
      <c r="GMI67" s="182"/>
      <c r="GMJ67" s="182"/>
      <c r="GMK67" s="182"/>
      <c r="GML67" s="182"/>
      <c r="GMM67" s="182"/>
      <c r="GMN67" s="182"/>
      <c r="GMO67" s="182"/>
      <c r="GMP67" s="182"/>
      <c r="GMQ67" s="182"/>
      <c r="GMR67" s="182"/>
      <c r="GMS67" s="182"/>
      <c r="GMT67" s="182"/>
      <c r="GMU67" s="182"/>
      <c r="GMV67" s="182"/>
      <c r="GMW67" s="182"/>
      <c r="GMX67" s="182"/>
      <c r="GMY67" s="182"/>
      <c r="GMZ67" s="182"/>
      <c r="GNA67" s="182"/>
      <c r="GNB67" s="182"/>
      <c r="GNC67" s="182"/>
      <c r="GND67" s="182"/>
      <c r="GNE67" s="182"/>
      <c r="GNF67" s="182"/>
      <c r="GNG67" s="182"/>
      <c r="GNH67" s="182"/>
      <c r="GNI67" s="182"/>
      <c r="GNJ67" s="182"/>
      <c r="GNK67" s="182"/>
      <c r="GNL67" s="182"/>
      <c r="GNM67" s="182"/>
      <c r="GNN67" s="182"/>
      <c r="GNO67" s="182"/>
      <c r="GNP67" s="182"/>
      <c r="GNQ67" s="182"/>
      <c r="GNR67" s="182"/>
      <c r="GNS67" s="182"/>
      <c r="GNT67" s="182"/>
      <c r="GNU67" s="182"/>
      <c r="GNV67" s="182"/>
      <c r="GNW67" s="182"/>
      <c r="GNX67" s="182"/>
      <c r="GNY67" s="182"/>
      <c r="GNZ67" s="182"/>
      <c r="GOA67" s="182"/>
      <c r="GOB67" s="182"/>
      <c r="GOC67" s="182"/>
      <c r="GOD67" s="182"/>
      <c r="GOE67" s="182"/>
      <c r="GOF67" s="182"/>
      <c r="GOG67" s="182"/>
      <c r="GOH67" s="182"/>
      <c r="GOI67" s="182"/>
      <c r="GOJ67" s="182"/>
      <c r="GOK67" s="182"/>
      <c r="GOL67" s="182"/>
      <c r="GOM67" s="182"/>
      <c r="GON67" s="182"/>
      <c r="GOO67" s="182"/>
      <c r="GOP67" s="182"/>
      <c r="GOQ67" s="182"/>
      <c r="GOR67" s="182"/>
      <c r="GOS67" s="182"/>
      <c r="GOT67" s="182"/>
      <c r="GOU67" s="182"/>
      <c r="GOV67" s="182"/>
      <c r="GOW67" s="182"/>
      <c r="GOX67" s="182"/>
      <c r="GOY67" s="182"/>
      <c r="GOZ67" s="182"/>
      <c r="GPA67" s="182"/>
      <c r="GPB67" s="182"/>
      <c r="GPC67" s="182"/>
      <c r="GPD67" s="182"/>
      <c r="GPE67" s="182"/>
      <c r="GPF67" s="182"/>
      <c r="GPG67" s="182"/>
      <c r="GPH67" s="182"/>
      <c r="GPI67" s="182"/>
      <c r="GPJ67" s="182"/>
      <c r="GPK67" s="182"/>
      <c r="GPL67" s="182"/>
      <c r="GPM67" s="182"/>
      <c r="GPN67" s="182"/>
      <c r="GPO67" s="182"/>
      <c r="GPP67" s="182"/>
      <c r="GPQ67" s="182"/>
      <c r="GPR67" s="182"/>
      <c r="GPS67" s="182"/>
      <c r="GPT67" s="182"/>
      <c r="GPU67" s="182"/>
      <c r="GPV67" s="182"/>
      <c r="GPW67" s="182"/>
      <c r="GPX67" s="182"/>
      <c r="GPY67" s="182"/>
      <c r="GPZ67" s="182"/>
      <c r="GQA67" s="182"/>
      <c r="GQB67" s="182"/>
      <c r="GQC67" s="182"/>
      <c r="GQD67" s="182"/>
      <c r="GQE67" s="182"/>
      <c r="GQF67" s="182"/>
      <c r="GQG67" s="182"/>
      <c r="GQH67" s="182"/>
      <c r="GQI67" s="182"/>
      <c r="GQJ67" s="182"/>
      <c r="GQK67" s="182"/>
      <c r="GQL67" s="182"/>
      <c r="GQM67" s="182"/>
      <c r="GQN67" s="182"/>
      <c r="GQO67" s="182"/>
      <c r="GQP67" s="182"/>
      <c r="GQQ67" s="182"/>
      <c r="GQR67" s="182"/>
      <c r="GQS67" s="182"/>
      <c r="GQT67" s="182"/>
      <c r="GQU67" s="182"/>
      <c r="GQV67" s="182"/>
      <c r="GQW67" s="182"/>
      <c r="GQX67" s="182"/>
      <c r="GQY67" s="182"/>
      <c r="GQZ67" s="182"/>
      <c r="GRA67" s="182"/>
      <c r="GRB67" s="182"/>
      <c r="GRC67" s="182"/>
      <c r="GRD67" s="182"/>
      <c r="GRE67" s="182"/>
      <c r="GRF67" s="182"/>
      <c r="GRG67" s="182"/>
      <c r="GRH67" s="182"/>
      <c r="GRI67" s="182"/>
      <c r="GRJ67" s="182"/>
      <c r="GRK67" s="182"/>
      <c r="GRL67" s="182"/>
      <c r="GRM67" s="182"/>
      <c r="GRN67" s="182"/>
      <c r="GRO67" s="182"/>
      <c r="GRP67" s="182"/>
      <c r="GRQ67" s="182"/>
      <c r="GRR67" s="182"/>
      <c r="GRS67" s="182"/>
      <c r="GRT67" s="182"/>
      <c r="GRU67" s="182"/>
      <c r="GRV67" s="182"/>
      <c r="GRW67" s="182"/>
      <c r="GRX67" s="182"/>
      <c r="GRY67" s="182"/>
      <c r="GRZ67" s="182"/>
      <c r="GSA67" s="182"/>
      <c r="GSB67" s="182"/>
      <c r="GSC67" s="182"/>
      <c r="GSD67" s="182"/>
      <c r="GSE67" s="182"/>
      <c r="GSF67" s="182"/>
      <c r="GSG67" s="182"/>
      <c r="GSH67" s="182"/>
      <c r="GSI67" s="182"/>
      <c r="GSJ67" s="182"/>
      <c r="GSK67" s="182"/>
      <c r="GSL67" s="182"/>
      <c r="GSM67" s="182"/>
      <c r="GSN67" s="182"/>
      <c r="GSO67" s="182"/>
      <c r="GSP67" s="182"/>
      <c r="GSQ67" s="182"/>
      <c r="GSR67" s="182"/>
      <c r="GSS67" s="182"/>
      <c r="GST67" s="182"/>
      <c r="GSU67" s="182"/>
      <c r="GSV67" s="182"/>
      <c r="GSW67" s="182"/>
      <c r="GSX67" s="182"/>
      <c r="GSY67" s="182"/>
      <c r="GSZ67" s="182"/>
      <c r="GTA67" s="182"/>
      <c r="GTB67" s="182"/>
      <c r="GTC67" s="182"/>
      <c r="GTD67" s="182"/>
      <c r="GTE67" s="182"/>
      <c r="GTF67" s="182"/>
      <c r="GTG67" s="182"/>
      <c r="GTH67" s="182"/>
      <c r="GTI67" s="182"/>
      <c r="GTJ67" s="182"/>
      <c r="GTK67" s="182"/>
      <c r="GTL67" s="182"/>
      <c r="GTM67" s="182"/>
      <c r="GTN67" s="182"/>
      <c r="GTO67" s="182"/>
      <c r="GTP67" s="182"/>
      <c r="GTQ67" s="182"/>
      <c r="GTR67" s="182"/>
      <c r="GTS67" s="182"/>
      <c r="GTT67" s="182"/>
      <c r="GTU67" s="182"/>
      <c r="GTV67" s="182"/>
      <c r="GTW67" s="182"/>
      <c r="GTX67" s="182"/>
      <c r="GTY67" s="182"/>
      <c r="GTZ67" s="182"/>
      <c r="GUA67" s="182"/>
      <c r="GUB67" s="182"/>
      <c r="GUC67" s="182"/>
      <c r="GUD67" s="182"/>
      <c r="GUE67" s="182"/>
      <c r="GUF67" s="182"/>
      <c r="GUG67" s="182"/>
      <c r="GUH67" s="182"/>
      <c r="GUI67" s="182"/>
      <c r="GUJ67" s="182"/>
      <c r="GUK67" s="182"/>
      <c r="GUL67" s="182"/>
      <c r="GUM67" s="182"/>
      <c r="GUN67" s="182"/>
      <c r="GUO67" s="182"/>
      <c r="GUP67" s="182"/>
      <c r="GUQ67" s="182"/>
      <c r="GUR67" s="182"/>
      <c r="GUS67" s="182"/>
      <c r="GUT67" s="182"/>
      <c r="GUU67" s="182"/>
      <c r="GUV67" s="182"/>
      <c r="GUW67" s="182"/>
      <c r="GUX67" s="182"/>
      <c r="GUY67" s="182"/>
      <c r="GUZ67" s="182"/>
      <c r="GVA67" s="182"/>
      <c r="GVB67" s="182"/>
      <c r="GVC67" s="182"/>
      <c r="GVD67" s="182"/>
      <c r="GVE67" s="182"/>
      <c r="GVF67" s="182"/>
      <c r="GVG67" s="182"/>
      <c r="GVH67" s="182"/>
      <c r="GVI67" s="182"/>
      <c r="GVJ67" s="182"/>
      <c r="GVK67" s="182"/>
      <c r="GVL67" s="182"/>
      <c r="GVM67" s="182"/>
      <c r="GVN67" s="182"/>
      <c r="GVO67" s="182"/>
      <c r="GVP67" s="182"/>
      <c r="GVQ67" s="182"/>
      <c r="GVR67" s="182"/>
      <c r="GVS67" s="182"/>
      <c r="GVT67" s="182"/>
      <c r="GVU67" s="182"/>
      <c r="GVV67" s="182"/>
      <c r="GVW67" s="182"/>
      <c r="GVX67" s="182"/>
      <c r="GVY67" s="182"/>
      <c r="GVZ67" s="182"/>
      <c r="GWA67" s="182"/>
      <c r="GWB67" s="182"/>
      <c r="GWC67" s="182"/>
      <c r="GWD67" s="182"/>
      <c r="GWE67" s="182"/>
      <c r="GWF67" s="182"/>
      <c r="GWG67" s="182"/>
      <c r="GWH67" s="182"/>
      <c r="GWI67" s="182"/>
      <c r="GWJ67" s="182"/>
      <c r="GWK67" s="182"/>
      <c r="GWL67" s="182"/>
      <c r="GWM67" s="182"/>
      <c r="GWN67" s="182"/>
      <c r="GWO67" s="182"/>
      <c r="GWP67" s="182"/>
      <c r="GWQ67" s="182"/>
      <c r="GWR67" s="182"/>
      <c r="GWS67" s="182"/>
      <c r="GWT67" s="182"/>
      <c r="GWU67" s="182"/>
      <c r="GWV67" s="182"/>
      <c r="GWW67" s="182"/>
      <c r="GWX67" s="182"/>
      <c r="GWY67" s="182"/>
      <c r="GWZ67" s="182"/>
      <c r="GXA67" s="182"/>
      <c r="GXB67" s="182"/>
      <c r="GXC67" s="182"/>
      <c r="GXD67" s="182"/>
      <c r="GXE67" s="182"/>
      <c r="GXF67" s="182"/>
      <c r="GXG67" s="182"/>
      <c r="GXH67" s="182"/>
      <c r="GXI67" s="182"/>
      <c r="GXJ67" s="182"/>
      <c r="GXK67" s="182"/>
      <c r="GXL67" s="182"/>
      <c r="GXM67" s="182"/>
      <c r="GXN67" s="182"/>
      <c r="GXO67" s="182"/>
      <c r="GXP67" s="182"/>
      <c r="GXQ67" s="182"/>
      <c r="GXR67" s="182"/>
      <c r="GXS67" s="182"/>
      <c r="GXT67" s="182"/>
      <c r="GXU67" s="182"/>
      <c r="GXV67" s="182"/>
      <c r="GXW67" s="182"/>
      <c r="GXX67" s="182"/>
      <c r="GXY67" s="182"/>
      <c r="GXZ67" s="182"/>
      <c r="GYA67" s="182"/>
      <c r="GYB67" s="182"/>
      <c r="GYC67" s="182"/>
      <c r="GYD67" s="182"/>
      <c r="GYE67" s="182"/>
      <c r="GYF67" s="182"/>
      <c r="GYG67" s="182"/>
      <c r="GYH67" s="182"/>
      <c r="GYI67" s="182"/>
      <c r="GYJ67" s="182"/>
      <c r="GYK67" s="182"/>
      <c r="GYL67" s="182"/>
      <c r="GYM67" s="182"/>
      <c r="GYN67" s="182"/>
      <c r="GYO67" s="182"/>
      <c r="GYP67" s="182"/>
      <c r="GYQ67" s="182"/>
      <c r="GYR67" s="182"/>
      <c r="GYS67" s="182"/>
      <c r="GYT67" s="182"/>
      <c r="GYU67" s="182"/>
      <c r="GYV67" s="182"/>
      <c r="GYW67" s="182"/>
      <c r="GYX67" s="182"/>
      <c r="GYY67" s="182"/>
      <c r="GYZ67" s="182"/>
      <c r="GZA67" s="182"/>
      <c r="GZB67" s="182"/>
      <c r="GZC67" s="182"/>
      <c r="GZD67" s="182"/>
      <c r="GZE67" s="182"/>
      <c r="GZF67" s="182"/>
      <c r="GZG67" s="182"/>
      <c r="GZH67" s="182"/>
      <c r="GZI67" s="182"/>
      <c r="GZJ67" s="182"/>
      <c r="GZK67" s="182"/>
      <c r="GZL67" s="182"/>
      <c r="GZM67" s="182"/>
      <c r="GZN67" s="182"/>
      <c r="GZO67" s="182"/>
      <c r="GZP67" s="182"/>
      <c r="GZQ67" s="182"/>
      <c r="GZR67" s="182"/>
      <c r="GZS67" s="182"/>
      <c r="GZT67" s="182"/>
      <c r="GZU67" s="182"/>
      <c r="GZV67" s="182"/>
      <c r="GZW67" s="182"/>
      <c r="GZX67" s="182"/>
      <c r="GZY67" s="182"/>
      <c r="GZZ67" s="182"/>
      <c r="HAA67" s="182"/>
      <c r="HAB67" s="182"/>
      <c r="HAC67" s="182"/>
      <c r="HAD67" s="182"/>
      <c r="HAE67" s="182"/>
      <c r="HAF67" s="182"/>
      <c r="HAG67" s="182"/>
      <c r="HAH67" s="182"/>
      <c r="HAI67" s="182"/>
      <c r="HAJ67" s="182"/>
      <c r="HAK67" s="182"/>
      <c r="HAL67" s="182"/>
      <c r="HAM67" s="182"/>
      <c r="HAN67" s="182"/>
      <c r="HAO67" s="182"/>
      <c r="HAP67" s="182"/>
      <c r="HAQ67" s="182"/>
      <c r="HAR67" s="182"/>
      <c r="HAS67" s="182"/>
      <c r="HAT67" s="182"/>
      <c r="HAU67" s="182"/>
      <c r="HAV67" s="182"/>
      <c r="HAW67" s="182"/>
      <c r="HAX67" s="182"/>
      <c r="HAY67" s="182"/>
      <c r="HAZ67" s="182"/>
      <c r="HBA67" s="182"/>
      <c r="HBB67" s="182"/>
      <c r="HBC67" s="182"/>
      <c r="HBD67" s="182"/>
      <c r="HBE67" s="182"/>
      <c r="HBF67" s="182"/>
      <c r="HBG67" s="182"/>
      <c r="HBH67" s="182"/>
      <c r="HBI67" s="182"/>
      <c r="HBJ67" s="182"/>
      <c r="HBK67" s="182"/>
      <c r="HBL67" s="182"/>
      <c r="HBM67" s="182"/>
      <c r="HBN67" s="182"/>
      <c r="HBO67" s="182"/>
      <c r="HBP67" s="182"/>
      <c r="HBQ67" s="182"/>
      <c r="HBR67" s="182"/>
      <c r="HBS67" s="182"/>
      <c r="HBT67" s="182"/>
      <c r="HBU67" s="182"/>
      <c r="HBV67" s="182"/>
      <c r="HBW67" s="182"/>
      <c r="HBX67" s="182"/>
      <c r="HBY67" s="182"/>
      <c r="HBZ67" s="182"/>
      <c r="HCA67" s="182"/>
      <c r="HCB67" s="182"/>
      <c r="HCC67" s="182"/>
      <c r="HCD67" s="182"/>
      <c r="HCE67" s="182"/>
      <c r="HCF67" s="182"/>
      <c r="HCG67" s="182"/>
      <c r="HCH67" s="182"/>
      <c r="HCI67" s="182"/>
      <c r="HCJ67" s="182"/>
      <c r="HCK67" s="182"/>
      <c r="HCL67" s="182"/>
      <c r="HCM67" s="182"/>
      <c r="HCN67" s="182"/>
      <c r="HCO67" s="182"/>
      <c r="HCP67" s="182"/>
      <c r="HCQ67" s="182"/>
      <c r="HCR67" s="182"/>
      <c r="HCS67" s="182"/>
      <c r="HCT67" s="182"/>
      <c r="HCU67" s="182"/>
      <c r="HCV67" s="182"/>
      <c r="HCW67" s="182"/>
      <c r="HCX67" s="182"/>
      <c r="HCY67" s="182"/>
      <c r="HCZ67" s="182"/>
      <c r="HDA67" s="182"/>
      <c r="HDB67" s="182"/>
      <c r="HDC67" s="182"/>
      <c r="HDD67" s="182"/>
      <c r="HDE67" s="182"/>
      <c r="HDF67" s="182"/>
      <c r="HDG67" s="182"/>
      <c r="HDH67" s="182"/>
      <c r="HDI67" s="182"/>
      <c r="HDJ67" s="182"/>
      <c r="HDK67" s="182"/>
      <c r="HDL67" s="182"/>
      <c r="HDM67" s="182"/>
      <c r="HDN67" s="182"/>
      <c r="HDO67" s="182"/>
      <c r="HDP67" s="182"/>
      <c r="HDQ67" s="182"/>
      <c r="HDR67" s="182"/>
      <c r="HDS67" s="182"/>
      <c r="HDT67" s="182"/>
      <c r="HDU67" s="182"/>
      <c r="HDV67" s="182"/>
      <c r="HDW67" s="182"/>
      <c r="HDX67" s="182"/>
      <c r="HDY67" s="182"/>
      <c r="HDZ67" s="182"/>
      <c r="HEA67" s="182"/>
      <c r="HEB67" s="182"/>
      <c r="HEC67" s="182"/>
      <c r="HED67" s="182"/>
      <c r="HEE67" s="182"/>
      <c r="HEF67" s="182"/>
      <c r="HEG67" s="182"/>
      <c r="HEH67" s="182"/>
      <c r="HEI67" s="182"/>
      <c r="HEJ67" s="182"/>
      <c r="HEK67" s="182"/>
      <c r="HEL67" s="182"/>
      <c r="HEM67" s="182"/>
      <c r="HEN67" s="182"/>
      <c r="HEO67" s="182"/>
      <c r="HEP67" s="182"/>
      <c r="HEQ67" s="182"/>
      <c r="HER67" s="182"/>
      <c r="HES67" s="182"/>
      <c r="HET67" s="182"/>
      <c r="HEU67" s="182"/>
      <c r="HEV67" s="182"/>
      <c r="HEW67" s="182"/>
      <c r="HEX67" s="182"/>
      <c r="HEY67" s="182"/>
      <c r="HEZ67" s="182"/>
      <c r="HFA67" s="182"/>
      <c r="HFB67" s="182"/>
      <c r="HFC67" s="182"/>
      <c r="HFD67" s="182"/>
      <c r="HFE67" s="182"/>
      <c r="HFF67" s="182"/>
      <c r="HFG67" s="182"/>
      <c r="HFH67" s="182"/>
      <c r="HFI67" s="182"/>
      <c r="HFJ67" s="182"/>
      <c r="HFK67" s="182"/>
      <c r="HFL67" s="182"/>
      <c r="HFM67" s="182"/>
      <c r="HFN67" s="182"/>
      <c r="HFO67" s="182"/>
      <c r="HFP67" s="182"/>
      <c r="HFQ67" s="182"/>
      <c r="HFR67" s="182"/>
      <c r="HFS67" s="182"/>
      <c r="HFT67" s="182"/>
      <c r="HFU67" s="182"/>
      <c r="HFV67" s="182"/>
      <c r="HFW67" s="182"/>
      <c r="HFX67" s="182"/>
      <c r="HFY67" s="182"/>
      <c r="HFZ67" s="182"/>
      <c r="HGA67" s="182"/>
      <c r="HGB67" s="182"/>
      <c r="HGC67" s="182"/>
      <c r="HGD67" s="182"/>
      <c r="HGE67" s="182"/>
      <c r="HGF67" s="182"/>
      <c r="HGG67" s="182"/>
      <c r="HGH67" s="182"/>
      <c r="HGI67" s="182"/>
      <c r="HGJ67" s="182"/>
      <c r="HGK67" s="182"/>
      <c r="HGL67" s="182"/>
      <c r="HGM67" s="182"/>
      <c r="HGN67" s="182"/>
      <c r="HGO67" s="182"/>
      <c r="HGP67" s="182"/>
      <c r="HGQ67" s="182"/>
      <c r="HGR67" s="182"/>
      <c r="HGS67" s="182"/>
      <c r="HGT67" s="182"/>
      <c r="HGU67" s="182"/>
      <c r="HGV67" s="182"/>
      <c r="HGW67" s="182"/>
      <c r="HGX67" s="182"/>
      <c r="HGY67" s="182"/>
      <c r="HGZ67" s="182"/>
      <c r="HHA67" s="182"/>
      <c r="HHB67" s="182"/>
      <c r="HHC67" s="182"/>
      <c r="HHD67" s="182"/>
      <c r="HHE67" s="182"/>
      <c r="HHF67" s="182"/>
      <c r="HHG67" s="182"/>
      <c r="HHH67" s="182"/>
      <c r="HHI67" s="182"/>
      <c r="HHJ67" s="182"/>
      <c r="HHK67" s="182"/>
      <c r="HHL67" s="182"/>
      <c r="HHM67" s="182"/>
      <c r="HHN67" s="182"/>
      <c r="HHO67" s="182"/>
      <c r="HHP67" s="182"/>
      <c r="HHQ67" s="182"/>
      <c r="HHR67" s="182"/>
      <c r="HHS67" s="182"/>
      <c r="HHT67" s="182"/>
      <c r="HHU67" s="182"/>
      <c r="HHV67" s="182"/>
      <c r="HHW67" s="182"/>
      <c r="HHX67" s="182"/>
      <c r="HHY67" s="182"/>
      <c r="HHZ67" s="182"/>
      <c r="HIA67" s="182"/>
      <c r="HIB67" s="182"/>
      <c r="HIC67" s="182"/>
      <c r="HID67" s="182"/>
      <c r="HIE67" s="182"/>
      <c r="HIF67" s="182"/>
      <c r="HIG67" s="182"/>
      <c r="HIH67" s="182"/>
      <c r="HII67" s="182"/>
      <c r="HIJ67" s="182"/>
      <c r="HIK67" s="182"/>
      <c r="HIL67" s="182"/>
      <c r="HIM67" s="182"/>
      <c r="HIN67" s="182"/>
      <c r="HIO67" s="182"/>
      <c r="HIP67" s="182"/>
      <c r="HIQ67" s="182"/>
      <c r="HIR67" s="182"/>
      <c r="HIS67" s="182"/>
      <c r="HIT67" s="182"/>
      <c r="HIU67" s="182"/>
      <c r="HIV67" s="182"/>
      <c r="HIW67" s="182"/>
      <c r="HIX67" s="182"/>
      <c r="HIY67" s="182"/>
      <c r="HIZ67" s="182"/>
      <c r="HJA67" s="182"/>
      <c r="HJB67" s="182"/>
      <c r="HJC67" s="182"/>
      <c r="HJD67" s="182"/>
      <c r="HJE67" s="182"/>
      <c r="HJF67" s="182"/>
      <c r="HJG67" s="182"/>
      <c r="HJH67" s="182"/>
      <c r="HJI67" s="182"/>
      <c r="HJJ67" s="182"/>
      <c r="HJK67" s="182"/>
      <c r="HJL67" s="182"/>
      <c r="HJM67" s="182"/>
      <c r="HJN67" s="182"/>
      <c r="HJO67" s="182"/>
      <c r="HJP67" s="182"/>
      <c r="HJQ67" s="182"/>
      <c r="HJR67" s="182"/>
      <c r="HJS67" s="182"/>
      <c r="HJT67" s="182"/>
      <c r="HJU67" s="182"/>
      <c r="HJV67" s="182"/>
      <c r="HJW67" s="182"/>
      <c r="HJX67" s="182"/>
      <c r="HJY67" s="182"/>
      <c r="HJZ67" s="182"/>
      <c r="HKA67" s="182"/>
      <c r="HKB67" s="182"/>
      <c r="HKC67" s="182"/>
      <c r="HKD67" s="182"/>
      <c r="HKE67" s="182"/>
      <c r="HKF67" s="182"/>
      <c r="HKG67" s="182"/>
      <c r="HKH67" s="182"/>
      <c r="HKI67" s="182"/>
      <c r="HKJ67" s="182"/>
      <c r="HKK67" s="182"/>
      <c r="HKL67" s="182"/>
      <c r="HKM67" s="182"/>
      <c r="HKN67" s="182"/>
      <c r="HKO67" s="182"/>
      <c r="HKP67" s="182"/>
      <c r="HKQ67" s="182"/>
      <c r="HKR67" s="182"/>
      <c r="HKS67" s="182"/>
      <c r="HKT67" s="182"/>
      <c r="HKU67" s="182"/>
      <c r="HKV67" s="182"/>
      <c r="HKW67" s="182"/>
      <c r="HKX67" s="182"/>
      <c r="HKY67" s="182"/>
      <c r="HKZ67" s="182"/>
      <c r="HLA67" s="182"/>
      <c r="HLB67" s="182"/>
      <c r="HLC67" s="182"/>
      <c r="HLD67" s="182"/>
      <c r="HLE67" s="182"/>
      <c r="HLF67" s="182"/>
      <c r="HLG67" s="182"/>
      <c r="HLH67" s="182"/>
      <c r="HLI67" s="182"/>
      <c r="HLJ67" s="182"/>
      <c r="HLK67" s="182"/>
      <c r="HLL67" s="182"/>
      <c r="HLM67" s="182"/>
      <c r="HLN67" s="182"/>
      <c r="HLO67" s="182"/>
      <c r="HLP67" s="182"/>
      <c r="HLQ67" s="182"/>
      <c r="HLR67" s="182"/>
      <c r="HLS67" s="182"/>
      <c r="HLT67" s="182"/>
      <c r="HLU67" s="182"/>
      <c r="HLV67" s="182"/>
      <c r="HLW67" s="182"/>
      <c r="HLX67" s="182"/>
      <c r="HLY67" s="182"/>
      <c r="HLZ67" s="182"/>
      <c r="HMA67" s="182"/>
      <c r="HMB67" s="182"/>
      <c r="HMC67" s="182"/>
      <c r="HMD67" s="182"/>
      <c r="HME67" s="182"/>
      <c r="HMF67" s="182"/>
      <c r="HMG67" s="182"/>
      <c r="HMH67" s="182"/>
      <c r="HMI67" s="182"/>
      <c r="HMJ67" s="182"/>
      <c r="HMK67" s="182"/>
      <c r="HML67" s="182"/>
      <c r="HMM67" s="182"/>
      <c r="HMN67" s="182"/>
      <c r="HMO67" s="182"/>
      <c r="HMP67" s="182"/>
      <c r="HMQ67" s="182"/>
      <c r="HMR67" s="182"/>
      <c r="HMS67" s="182"/>
      <c r="HMT67" s="182"/>
      <c r="HMU67" s="182"/>
      <c r="HMV67" s="182"/>
      <c r="HMW67" s="182"/>
      <c r="HMX67" s="182"/>
      <c r="HMY67" s="182"/>
      <c r="HMZ67" s="182"/>
      <c r="HNA67" s="182"/>
      <c r="HNB67" s="182"/>
      <c r="HNC67" s="182"/>
      <c r="HND67" s="182"/>
      <c r="HNE67" s="182"/>
      <c r="HNF67" s="182"/>
      <c r="HNG67" s="182"/>
      <c r="HNH67" s="182"/>
      <c r="HNI67" s="182"/>
      <c r="HNJ67" s="182"/>
      <c r="HNK67" s="182"/>
      <c r="HNL67" s="182"/>
      <c r="HNM67" s="182"/>
      <c r="HNN67" s="182"/>
      <c r="HNO67" s="182"/>
      <c r="HNP67" s="182"/>
      <c r="HNQ67" s="182"/>
      <c r="HNR67" s="182"/>
      <c r="HNS67" s="182"/>
      <c r="HNT67" s="182"/>
      <c r="HNU67" s="182"/>
      <c r="HNV67" s="182"/>
      <c r="HNW67" s="182"/>
      <c r="HNX67" s="182"/>
      <c r="HNY67" s="182"/>
      <c r="HNZ67" s="182"/>
      <c r="HOA67" s="182"/>
      <c r="HOB67" s="182"/>
      <c r="HOC67" s="182"/>
      <c r="HOD67" s="182"/>
      <c r="HOE67" s="182"/>
      <c r="HOF67" s="182"/>
      <c r="HOG67" s="182"/>
      <c r="HOH67" s="182"/>
      <c r="HOI67" s="182"/>
      <c r="HOJ67" s="182"/>
      <c r="HOK67" s="182"/>
      <c r="HOL67" s="182"/>
      <c r="HOM67" s="182"/>
      <c r="HON67" s="182"/>
      <c r="HOO67" s="182"/>
      <c r="HOP67" s="182"/>
      <c r="HOQ67" s="182"/>
      <c r="HOR67" s="182"/>
      <c r="HOS67" s="182"/>
      <c r="HOT67" s="182"/>
      <c r="HOU67" s="182"/>
      <c r="HOV67" s="182"/>
      <c r="HOW67" s="182"/>
      <c r="HOX67" s="182"/>
      <c r="HOY67" s="182"/>
      <c r="HOZ67" s="182"/>
      <c r="HPA67" s="182"/>
      <c r="HPB67" s="182"/>
      <c r="HPC67" s="182"/>
      <c r="HPD67" s="182"/>
      <c r="HPE67" s="182"/>
      <c r="HPF67" s="182"/>
      <c r="HPG67" s="182"/>
      <c r="HPH67" s="182"/>
      <c r="HPI67" s="182"/>
      <c r="HPJ67" s="182"/>
      <c r="HPK67" s="182"/>
      <c r="HPL67" s="182"/>
      <c r="HPM67" s="182"/>
      <c r="HPN67" s="182"/>
      <c r="HPO67" s="182"/>
      <c r="HPP67" s="182"/>
      <c r="HPQ67" s="182"/>
      <c r="HPR67" s="182"/>
      <c r="HPS67" s="182"/>
      <c r="HPT67" s="182"/>
      <c r="HPU67" s="182"/>
      <c r="HPV67" s="182"/>
      <c r="HPW67" s="182"/>
      <c r="HPX67" s="182"/>
      <c r="HPY67" s="182"/>
      <c r="HPZ67" s="182"/>
      <c r="HQA67" s="182"/>
      <c r="HQB67" s="182"/>
      <c r="HQC67" s="182"/>
      <c r="HQD67" s="182"/>
      <c r="HQE67" s="182"/>
      <c r="HQF67" s="182"/>
      <c r="HQG67" s="182"/>
      <c r="HQH67" s="182"/>
      <c r="HQI67" s="182"/>
      <c r="HQJ67" s="182"/>
      <c r="HQK67" s="182"/>
      <c r="HQL67" s="182"/>
      <c r="HQM67" s="182"/>
      <c r="HQN67" s="182"/>
      <c r="HQO67" s="182"/>
      <c r="HQP67" s="182"/>
      <c r="HQQ67" s="182"/>
      <c r="HQR67" s="182"/>
      <c r="HQS67" s="182"/>
      <c r="HQT67" s="182"/>
      <c r="HQU67" s="182"/>
      <c r="HQV67" s="182"/>
      <c r="HQW67" s="182"/>
      <c r="HQX67" s="182"/>
      <c r="HQY67" s="182"/>
      <c r="HQZ67" s="182"/>
      <c r="HRA67" s="182"/>
      <c r="HRB67" s="182"/>
      <c r="HRC67" s="182"/>
      <c r="HRD67" s="182"/>
      <c r="HRE67" s="182"/>
      <c r="HRF67" s="182"/>
      <c r="HRG67" s="182"/>
      <c r="HRH67" s="182"/>
      <c r="HRI67" s="182"/>
      <c r="HRJ67" s="182"/>
      <c r="HRK67" s="182"/>
      <c r="HRL67" s="182"/>
      <c r="HRM67" s="182"/>
      <c r="HRN67" s="182"/>
      <c r="HRO67" s="182"/>
      <c r="HRP67" s="182"/>
      <c r="HRQ67" s="182"/>
      <c r="HRR67" s="182"/>
      <c r="HRS67" s="182"/>
      <c r="HRT67" s="182"/>
      <c r="HRU67" s="182"/>
      <c r="HRV67" s="182"/>
      <c r="HRW67" s="182"/>
      <c r="HRX67" s="182"/>
      <c r="HRY67" s="182"/>
      <c r="HRZ67" s="182"/>
      <c r="HSA67" s="182"/>
      <c r="HSB67" s="182"/>
      <c r="HSC67" s="182"/>
      <c r="HSD67" s="182"/>
      <c r="HSE67" s="182"/>
      <c r="HSF67" s="182"/>
      <c r="HSG67" s="182"/>
      <c r="HSH67" s="182"/>
      <c r="HSI67" s="182"/>
      <c r="HSJ67" s="182"/>
      <c r="HSK67" s="182"/>
      <c r="HSL67" s="182"/>
      <c r="HSM67" s="182"/>
      <c r="HSN67" s="182"/>
      <c r="HSO67" s="182"/>
      <c r="HSP67" s="182"/>
      <c r="HSQ67" s="182"/>
      <c r="HSR67" s="182"/>
      <c r="HSS67" s="182"/>
      <c r="HST67" s="182"/>
      <c r="HSU67" s="182"/>
      <c r="HSV67" s="182"/>
      <c r="HSW67" s="182"/>
      <c r="HSX67" s="182"/>
      <c r="HSY67" s="182"/>
      <c r="HSZ67" s="182"/>
      <c r="HTA67" s="182"/>
      <c r="HTB67" s="182"/>
      <c r="HTC67" s="182"/>
      <c r="HTD67" s="182"/>
      <c r="HTE67" s="182"/>
      <c r="HTF67" s="182"/>
      <c r="HTG67" s="182"/>
      <c r="HTH67" s="182"/>
      <c r="HTI67" s="182"/>
      <c r="HTJ67" s="182"/>
      <c r="HTK67" s="182"/>
      <c r="HTL67" s="182"/>
      <c r="HTM67" s="182"/>
      <c r="HTN67" s="182"/>
      <c r="HTO67" s="182"/>
      <c r="HTP67" s="182"/>
      <c r="HTQ67" s="182"/>
      <c r="HTR67" s="182"/>
      <c r="HTS67" s="182"/>
      <c r="HTT67" s="182"/>
      <c r="HTU67" s="182"/>
      <c r="HTV67" s="182"/>
      <c r="HTW67" s="182"/>
      <c r="HTX67" s="182"/>
      <c r="HTY67" s="182"/>
      <c r="HTZ67" s="182"/>
      <c r="HUA67" s="182"/>
      <c r="HUB67" s="182"/>
      <c r="HUC67" s="182"/>
      <c r="HUD67" s="182"/>
      <c r="HUE67" s="182"/>
      <c r="HUF67" s="182"/>
      <c r="HUG67" s="182"/>
      <c r="HUH67" s="182"/>
      <c r="HUI67" s="182"/>
      <c r="HUJ67" s="182"/>
      <c r="HUK67" s="182"/>
      <c r="HUL67" s="182"/>
      <c r="HUM67" s="182"/>
      <c r="HUN67" s="182"/>
      <c r="HUO67" s="182"/>
      <c r="HUP67" s="182"/>
      <c r="HUQ67" s="182"/>
      <c r="HUR67" s="182"/>
      <c r="HUS67" s="182"/>
      <c r="HUT67" s="182"/>
      <c r="HUU67" s="182"/>
      <c r="HUV67" s="182"/>
      <c r="HUW67" s="182"/>
      <c r="HUX67" s="182"/>
      <c r="HUY67" s="182"/>
      <c r="HUZ67" s="182"/>
      <c r="HVA67" s="182"/>
      <c r="HVB67" s="182"/>
      <c r="HVC67" s="182"/>
      <c r="HVD67" s="182"/>
      <c r="HVE67" s="182"/>
      <c r="HVF67" s="182"/>
      <c r="HVG67" s="182"/>
      <c r="HVH67" s="182"/>
      <c r="HVI67" s="182"/>
      <c r="HVJ67" s="182"/>
      <c r="HVK67" s="182"/>
      <c r="HVL67" s="182"/>
      <c r="HVM67" s="182"/>
      <c r="HVN67" s="182"/>
      <c r="HVO67" s="182"/>
      <c r="HVP67" s="182"/>
      <c r="HVQ67" s="182"/>
      <c r="HVR67" s="182"/>
      <c r="HVS67" s="182"/>
      <c r="HVT67" s="182"/>
      <c r="HVU67" s="182"/>
      <c r="HVV67" s="182"/>
      <c r="HVW67" s="182"/>
      <c r="HVX67" s="182"/>
      <c r="HVY67" s="182"/>
      <c r="HVZ67" s="182"/>
      <c r="HWA67" s="182"/>
      <c r="HWB67" s="182"/>
      <c r="HWC67" s="182"/>
      <c r="HWD67" s="182"/>
      <c r="HWE67" s="182"/>
      <c r="HWF67" s="182"/>
      <c r="HWG67" s="182"/>
      <c r="HWH67" s="182"/>
      <c r="HWI67" s="182"/>
      <c r="HWJ67" s="182"/>
      <c r="HWK67" s="182"/>
      <c r="HWL67" s="182"/>
      <c r="HWM67" s="182"/>
      <c r="HWN67" s="182"/>
      <c r="HWO67" s="182"/>
      <c r="HWP67" s="182"/>
      <c r="HWQ67" s="182"/>
      <c r="HWR67" s="182"/>
      <c r="HWS67" s="182"/>
      <c r="HWT67" s="182"/>
      <c r="HWU67" s="182"/>
      <c r="HWV67" s="182"/>
      <c r="HWW67" s="182"/>
      <c r="HWX67" s="182"/>
      <c r="HWY67" s="182"/>
      <c r="HWZ67" s="182"/>
      <c r="HXA67" s="182"/>
      <c r="HXB67" s="182"/>
      <c r="HXC67" s="182"/>
      <c r="HXD67" s="182"/>
      <c r="HXE67" s="182"/>
      <c r="HXF67" s="182"/>
      <c r="HXG67" s="182"/>
      <c r="HXH67" s="182"/>
      <c r="HXI67" s="182"/>
      <c r="HXJ67" s="182"/>
      <c r="HXK67" s="182"/>
      <c r="HXL67" s="182"/>
      <c r="HXM67" s="182"/>
      <c r="HXN67" s="182"/>
      <c r="HXO67" s="182"/>
      <c r="HXP67" s="182"/>
      <c r="HXQ67" s="182"/>
      <c r="HXR67" s="182"/>
      <c r="HXS67" s="182"/>
      <c r="HXT67" s="182"/>
      <c r="HXU67" s="182"/>
      <c r="HXV67" s="182"/>
      <c r="HXW67" s="182"/>
      <c r="HXX67" s="182"/>
      <c r="HXY67" s="182"/>
      <c r="HXZ67" s="182"/>
      <c r="HYA67" s="182"/>
      <c r="HYB67" s="182"/>
      <c r="HYC67" s="182"/>
      <c r="HYD67" s="182"/>
      <c r="HYE67" s="182"/>
      <c r="HYF67" s="182"/>
      <c r="HYG67" s="182"/>
      <c r="HYH67" s="182"/>
      <c r="HYI67" s="182"/>
      <c r="HYJ67" s="182"/>
      <c r="HYK67" s="182"/>
      <c r="HYL67" s="182"/>
      <c r="HYM67" s="182"/>
      <c r="HYN67" s="182"/>
      <c r="HYO67" s="182"/>
      <c r="HYP67" s="182"/>
      <c r="HYQ67" s="182"/>
      <c r="HYR67" s="182"/>
      <c r="HYS67" s="182"/>
      <c r="HYT67" s="182"/>
      <c r="HYU67" s="182"/>
      <c r="HYV67" s="182"/>
      <c r="HYW67" s="182"/>
      <c r="HYX67" s="182"/>
      <c r="HYY67" s="182"/>
      <c r="HYZ67" s="182"/>
      <c r="HZA67" s="182"/>
      <c r="HZB67" s="182"/>
      <c r="HZC67" s="182"/>
      <c r="HZD67" s="182"/>
      <c r="HZE67" s="182"/>
      <c r="HZF67" s="182"/>
      <c r="HZG67" s="182"/>
      <c r="HZH67" s="182"/>
      <c r="HZI67" s="182"/>
      <c r="HZJ67" s="182"/>
      <c r="HZK67" s="182"/>
      <c r="HZL67" s="182"/>
      <c r="HZM67" s="182"/>
      <c r="HZN67" s="182"/>
      <c r="HZO67" s="182"/>
      <c r="HZP67" s="182"/>
      <c r="HZQ67" s="182"/>
      <c r="HZR67" s="182"/>
      <c r="HZS67" s="182"/>
      <c r="HZT67" s="182"/>
      <c r="HZU67" s="182"/>
      <c r="HZV67" s="182"/>
      <c r="HZW67" s="182"/>
      <c r="HZX67" s="182"/>
      <c r="HZY67" s="182"/>
      <c r="HZZ67" s="182"/>
      <c r="IAA67" s="182"/>
      <c r="IAB67" s="182"/>
      <c r="IAC67" s="182"/>
      <c r="IAD67" s="182"/>
      <c r="IAE67" s="182"/>
      <c r="IAF67" s="182"/>
      <c r="IAG67" s="182"/>
      <c r="IAH67" s="182"/>
      <c r="IAI67" s="182"/>
      <c r="IAJ67" s="182"/>
      <c r="IAK67" s="182"/>
      <c r="IAL67" s="182"/>
      <c r="IAM67" s="182"/>
      <c r="IAN67" s="182"/>
      <c r="IAO67" s="182"/>
      <c r="IAP67" s="182"/>
      <c r="IAQ67" s="182"/>
      <c r="IAR67" s="182"/>
      <c r="IAS67" s="182"/>
      <c r="IAT67" s="182"/>
      <c r="IAU67" s="182"/>
      <c r="IAV67" s="182"/>
      <c r="IAW67" s="182"/>
      <c r="IAX67" s="182"/>
      <c r="IAY67" s="182"/>
      <c r="IAZ67" s="182"/>
      <c r="IBA67" s="182"/>
      <c r="IBB67" s="182"/>
      <c r="IBC67" s="182"/>
      <c r="IBD67" s="182"/>
      <c r="IBE67" s="182"/>
      <c r="IBF67" s="182"/>
      <c r="IBG67" s="182"/>
      <c r="IBH67" s="182"/>
      <c r="IBI67" s="182"/>
      <c r="IBJ67" s="182"/>
      <c r="IBK67" s="182"/>
      <c r="IBL67" s="182"/>
      <c r="IBM67" s="182"/>
      <c r="IBN67" s="182"/>
      <c r="IBO67" s="182"/>
      <c r="IBP67" s="182"/>
      <c r="IBQ67" s="182"/>
      <c r="IBR67" s="182"/>
      <c r="IBS67" s="182"/>
      <c r="IBT67" s="182"/>
      <c r="IBU67" s="182"/>
      <c r="IBV67" s="182"/>
      <c r="IBW67" s="182"/>
      <c r="IBX67" s="182"/>
      <c r="IBY67" s="182"/>
      <c r="IBZ67" s="182"/>
      <c r="ICA67" s="182"/>
      <c r="ICB67" s="182"/>
      <c r="ICC67" s="182"/>
      <c r="ICD67" s="182"/>
      <c r="ICE67" s="182"/>
      <c r="ICF67" s="182"/>
      <c r="ICG67" s="182"/>
      <c r="ICH67" s="182"/>
      <c r="ICI67" s="182"/>
      <c r="ICJ67" s="182"/>
      <c r="ICK67" s="182"/>
      <c r="ICL67" s="182"/>
      <c r="ICM67" s="182"/>
      <c r="ICN67" s="182"/>
      <c r="ICO67" s="182"/>
      <c r="ICP67" s="182"/>
      <c r="ICQ67" s="182"/>
      <c r="ICR67" s="182"/>
      <c r="ICS67" s="182"/>
      <c r="ICT67" s="182"/>
      <c r="ICU67" s="182"/>
      <c r="ICV67" s="182"/>
      <c r="ICW67" s="182"/>
      <c r="ICX67" s="182"/>
      <c r="ICY67" s="182"/>
      <c r="ICZ67" s="182"/>
      <c r="IDA67" s="182"/>
      <c r="IDB67" s="182"/>
      <c r="IDC67" s="182"/>
      <c r="IDD67" s="182"/>
      <c r="IDE67" s="182"/>
      <c r="IDF67" s="182"/>
      <c r="IDG67" s="182"/>
      <c r="IDH67" s="182"/>
      <c r="IDI67" s="182"/>
      <c r="IDJ67" s="182"/>
      <c r="IDK67" s="182"/>
      <c r="IDL67" s="182"/>
      <c r="IDM67" s="182"/>
      <c r="IDN67" s="182"/>
      <c r="IDO67" s="182"/>
      <c r="IDP67" s="182"/>
      <c r="IDQ67" s="182"/>
      <c r="IDR67" s="182"/>
      <c r="IDS67" s="182"/>
      <c r="IDT67" s="182"/>
      <c r="IDU67" s="182"/>
      <c r="IDV67" s="182"/>
      <c r="IDW67" s="182"/>
      <c r="IDX67" s="182"/>
      <c r="IDY67" s="182"/>
      <c r="IDZ67" s="182"/>
      <c r="IEA67" s="182"/>
      <c r="IEB67" s="182"/>
      <c r="IEC67" s="182"/>
      <c r="IED67" s="182"/>
      <c r="IEE67" s="182"/>
      <c r="IEF67" s="182"/>
      <c r="IEG67" s="182"/>
      <c r="IEH67" s="182"/>
      <c r="IEI67" s="182"/>
      <c r="IEJ67" s="182"/>
      <c r="IEK67" s="182"/>
      <c r="IEL67" s="182"/>
      <c r="IEM67" s="182"/>
      <c r="IEN67" s="182"/>
      <c r="IEO67" s="182"/>
      <c r="IEP67" s="182"/>
      <c r="IEQ67" s="182"/>
      <c r="IER67" s="182"/>
      <c r="IES67" s="182"/>
      <c r="IET67" s="182"/>
      <c r="IEU67" s="182"/>
      <c r="IEV67" s="182"/>
      <c r="IEW67" s="182"/>
      <c r="IEX67" s="182"/>
      <c r="IEY67" s="182"/>
      <c r="IEZ67" s="182"/>
      <c r="IFA67" s="182"/>
      <c r="IFB67" s="182"/>
      <c r="IFC67" s="182"/>
      <c r="IFD67" s="182"/>
      <c r="IFE67" s="182"/>
      <c r="IFF67" s="182"/>
      <c r="IFG67" s="182"/>
      <c r="IFH67" s="182"/>
      <c r="IFI67" s="182"/>
      <c r="IFJ67" s="182"/>
      <c r="IFK67" s="182"/>
      <c r="IFL67" s="182"/>
      <c r="IFM67" s="182"/>
      <c r="IFN67" s="182"/>
      <c r="IFO67" s="182"/>
      <c r="IFP67" s="182"/>
      <c r="IFQ67" s="182"/>
      <c r="IFR67" s="182"/>
      <c r="IFS67" s="182"/>
      <c r="IFT67" s="182"/>
      <c r="IFU67" s="182"/>
      <c r="IFV67" s="182"/>
      <c r="IFW67" s="182"/>
      <c r="IFX67" s="182"/>
      <c r="IFY67" s="182"/>
      <c r="IFZ67" s="182"/>
      <c r="IGA67" s="182"/>
      <c r="IGB67" s="182"/>
      <c r="IGC67" s="182"/>
      <c r="IGD67" s="182"/>
      <c r="IGE67" s="182"/>
      <c r="IGF67" s="182"/>
      <c r="IGG67" s="182"/>
      <c r="IGH67" s="182"/>
      <c r="IGI67" s="182"/>
      <c r="IGJ67" s="182"/>
      <c r="IGK67" s="182"/>
      <c r="IGL67" s="182"/>
      <c r="IGM67" s="182"/>
      <c r="IGN67" s="182"/>
      <c r="IGO67" s="182"/>
      <c r="IGP67" s="182"/>
      <c r="IGQ67" s="182"/>
      <c r="IGR67" s="182"/>
      <c r="IGS67" s="182"/>
      <c r="IGT67" s="182"/>
      <c r="IGU67" s="182"/>
      <c r="IGV67" s="182"/>
      <c r="IGW67" s="182"/>
      <c r="IGX67" s="182"/>
      <c r="IGY67" s="182"/>
      <c r="IGZ67" s="182"/>
      <c r="IHA67" s="182"/>
      <c r="IHB67" s="182"/>
      <c r="IHC67" s="182"/>
      <c r="IHD67" s="182"/>
      <c r="IHE67" s="182"/>
      <c r="IHF67" s="182"/>
      <c r="IHG67" s="182"/>
      <c r="IHH67" s="182"/>
      <c r="IHI67" s="182"/>
      <c r="IHJ67" s="182"/>
      <c r="IHK67" s="182"/>
      <c r="IHL67" s="182"/>
      <c r="IHM67" s="182"/>
      <c r="IHN67" s="182"/>
      <c r="IHO67" s="182"/>
      <c r="IHP67" s="182"/>
      <c r="IHQ67" s="182"/>
      <c r="IHR67" s="182"/>
      <c r="IHS67" s="182"/>
      <c r="IHT67" s="182"/>
      <c r="IHU67" s="182"/>
      <c r="IHV67" s="182"/>
      <c r="IHW67" s="182"/>
      <c r="IHX67" s="182"/>
      <c r="IHY67" s="182"/>
      <c r="IHZ67" s="182"/>
      <c r="IIA67" s="182"/>
      <c r="IIB67" s="182"/>
      <c r="IIC67" s="182"/>
      <c r="IID67" s="182"/>
      <c r="IIE67" s="182"/>
      <c r="IIF67" s="182"/>
      <c r="IIG67" s="182"/>
      <c r="IIH67" s="182"/>
      <c r="III67" s="182"/>
      <c r="IIJ67" s="182"/>
      <c r="IIK67" s="182"/>
      <c r="IIL67" s="182"/>
      <c r="IIM67" s="182"/>
      <c r="IIN67" s="182"/>
      <c r="IIO67" s="182"/>
      <c r="IIP67" s="182"/>
      <c r="IIQ67" s="182"/>
      <c r="IIR67" s="182"/>
      <c r="IIS67" s="182"/>
      <c r="IIT67" s="182"/>
      <c r="IIU67" s="182"/>
      <c r="IIV67" s="182"/>
      <c r="IIW67" s="182"/>
      <c r="IIX67" s="182"/>
      <c r="IIY67" s="182"/>
      <c r="IIZ67" s="182"/>
      <c r="IJA67" s="182"/>
      <c r="IJB67" s="182"/>
      <c r="IJC67" s="182"/>
      <c r="IJD67" s="182"/>
      <c r="IJE67" s="182"/>
      <c r="IJF67" s="182"/>
      <c r="IJG67" s="182"/>
      <c r="IJH67" s="182"/>
      <c r="IJI67" s="182"/>
      <c r="IJJ67" s="182"/>
      <c r="IJK67" s="182"/>
      <c r="IJL67" s="182"/>
      <c r="IJM67" s="182"/>
      <c r="IJN67" s="182"/>
      <c r="IJO67" s="182"/>
      <c r="IJP67" s="182"/>
      <c r="IJQ67" s="182"/>
      <c r="IJR67" s="182"/>
      <c r="IJS67" s="182"/>
      <c r="IJT67" s="182"/>
      <c r="IJU67" s="182"/>
      <c r="IJV67" s="182"/>
      <c r="IJW67" s="182"/>
      <c r="IJX67" s="182"/>
      <c r="IJY67" s="182"/>
      <c r="IJZ67" s="182"/>
      <c r="IKA67" s="182"/>
      <c r="IKB67" s="182"/>
      <c r="IKC67" s="182"/>
      <c r="IKD67" s="182"/>
      <c r="IKE67" s="182"/>
      <c r="IKF67" s="182"/>
      <c r="IKG67" s="182"/>
      <c r="IKH67" s="182"/>
      <c r="IKI67" s="182"/>
      <c r="IKJ67" s="182"/>
      <c r="IKK67" s="182"/>
      <c r="IKL67" s="182"/>
      <c r="IKM67" s="182"/>
      <c r="IKN67" s="182"/>
      <c r="IKO67" s="182"/>
      <c r="IKP67" s="182"/>
      <c r="IKQ67" s="182"/>
      <c r="IKR67" s="182"/>
      <c r="IKS67" s="182"/>
      <c r="IKT67" s="182"/>
      <c r="IKU67" s="182"/>
      <c r="IKV67" s="182"/>
      <c r="IKW67" s="182"/>
      <c r="IKX67" s="182"/>
      <c r="IKY67" s="182"/>
      <c r="IKZ67" s="182"/>
      <c r="ILA67" s="182"/>
      <c r="ILB67" s="182"/>
      <c r="ILC67" s="182"/>
      <c r="ILD67" s="182"/>
      <c r="ILE67" s="182"/>
      <c r="ILF67" s="182"/>
      <c r="ILG67" s="182"/>
      <c r="ILH67" s="182"/>
      <c r="ILI67" s="182"/>
      <c r="ILJ67" s="182"/>
      <c r="ILK67" s="182"/>
      <c r="ILL67" s="182"/>
      <c r="ILM67" s="182"/>
      <c r="ILN67" s="182"/>
      <c r="ILO67" s="182"/>
      <c r="ILP67" s="182"/>
      <c r="ILQ67" s="182"/>
      <c r="ILR67" s="182"/>
      <c r="ILS67" s="182"/>
      <c r="ILT67" s="182"/>
      <c r="ILU67" s="182"/>
      <c r="ILV67" s="182"/>
      <c r="ILW67" s="182"/>
      <c r="ILX67" s="182"/>
      <c r="ILY67" s="182"/>
      <c r="ILZ67" s="182"/>
      <c r="IMA67" s="182"/>
      <c r="IMB67" s="182"/>
      <c r="IMC67" s="182"/>
      <c r="IMD67" s="182"/>
      <c r="IME67" s="182"/>
      <c r="IMF67" s="182"/>
      <c r="IMG67" s="182"/>
      <c r="IMH67" s="182"/>
      <c r="IMI67" s="182"/>
      <c r="IMJ67" s="182"/>
      <c r="IMK67" s="182"/>
      <c r="IML67" s="182"/>
      <c r="IMM67" s="182"/>
      <c r="IMN67" s="182"/>
      <c r="IMO67" s="182"/>
      <c r="IMP67" s="182"/>
      <c r="IMQ67" s="182"/>
      <c r="IMR67" s="182"/>
      <c r="IMS67" s="182"/>
      <c r="IMT67" s="182"/>
      <c r="IMU67" s="182"/>
      <c r="IMV67" s="182"/>
      <c r="IMW67" s="182"/>
      <c r="IMX67" s="182"/>
      <c r="IMY67" s="182"/>
      <c r="IMZ67" s="182"/>
      <c r="INA67" s="182"/>
      <c r="INB67" s="182"/>
      <c r="INC67" s="182"/>
      <c r="IND67" s="182"/>
      <c r="INE67" s="182"/>
      <c r="INF67" s="182"/>
      <c r="ING67" s="182"/>
      <c r="INH67" s="182"/>
      <c r="INI67" s="182"/>
      <c r="INJ67" s="182"/>
      <c r="INK67" s="182"/>
      <c r="INL67" s="182"/>
      <c r="INM67" s="182"/>
      <c r="INN67" s="182"/>
      <c r="INO67" s="182"/>
      <c r="INP67" s="182"/>
      <c r="INQ67" s="182"/>
      <c r="INR67" s="182"/>
      <c r="INS67" s="182"/>
      <c r="INT67" s="182"/>
      <c r="INU67" s="182"/>
      <c r="INV67" s="182"/>
      <c r="INW67" s="182"/>
      <c r="INX67" s="182"/>
      <c r="INY67" s="182"/>
      <c r="INZ67" s="182"/>
      <c r="IOA67" s="182"/>
      <c r="IOB67" s="182"/>
      <c r="IOC67" s="182"/>
      <c r="IOD67" s="182"/>
      <c r="IOE67" s="182"/>
      <c r="IOF67" s="182"/>
      <c r="IOG67" s="182"/>
      <c r="IOH67" s="182"/>
      <c r="IOI67" s="182"/>
      <c r="IOJ67" s="182"/>
      <c r="IOK67" s="182"/>
      <c r="IOL67" s="182"/>
      <c r="IOM67" s="182"/>
      <c r="ION67" s="182"/>
      <c r="IOO67" s="182"/>
      <c r="IOP67" s="182"/>
      <c r="IOQ67" s="182"/>
      <c r="IOR67" s="182"/>
      <c r="IOS67" s="182"/>
      <c r="IOT67" s="182"/>
      <c r="IOU67" s="182"/>
      <c r="IOV67" s="182"/>
      <c r="IOW67" s="182"/>
      <c r="IOX67" s="182"/>
      <c r="IOY67" s="182"/>
      <c r="IOZ67" s="182"/>
      <c r="IPA67" s="182"/>
      <c r="IPB67" s="182"/>
      <c r="IPC67" s="182"/>
      <c r="IPD67" s="182"/>
      <c r="IPE67" s="182"/>
      <c r="IPF67" s="182"/>
      <c r="IPG67" s="182"/>
      <c r="IPH67" s="182"/>
      <c r="IPI67" s="182"/>
      <c r="IPJ67" s="182"/>
      <c r="IPK67" s="182"/>
      <c r="IPL67" s="182"/>
      <c r="IPM67" s="182"/>
      <c r="IPN67" s="182"/>
      <c r="IPO67" s="182"/>
      <c r="IPP67" s="182"/>
      <c r="IPQ67" s="182"/>
      <c r="IPR67" s="182"/>
      <c r="IPS67" s="182"/>
      <c r="IPT67" s="182"/>
      <c r="IPU67" s="182"/>
      <c r="IPV67" s="182"/>
      <c r="IPW67" s="182"/>
      <c r="IPX67" s="182"/>
      <c r="IPY67" s="182"/>
      <c r="IPZ67" s="182"/>
      <c r="IQA67" s="182"/>
      <c r="IQB67" s="182"/>
      <c r="IQC67" s="182"/>
      <c r="IQD67" s="182"/>
      <c r="IQE67" s="182"/>
      <c r="IQF67" s="182"/>
      <c r="IQG67" s="182"/>
      <c r="IQH67" s="182"/>
      <c r="IQI67" s="182"/>
      <c r="IQJ67" s="182"/>
      <c r="IQK67" s="182"/>
      <c r="IQL67" s="182"/>
      <c r="IQM67" s="182"/>
      <c r="IQN67" s="182"/>
      <c r="IQO67" s="182"/>
      <c r="IQP67" s="182"/>
      <c r="IQQ67" s="182"/>
      <c r="IQR67" s="182"/>
      <c r="IQS67" s="182"/>
      <c r="IQT67" s="182"/>
      <c r="IQU67" s="182"/>
      <c r="IQV67" s="182"/>
      <c r="IQW67" s="182"/>
      <c r="IQX67" s="182"/>
      <c r="IQY67" s="182"/>
      <c r="IQZ67" s="182"/>
      <c r="IRA67" s="182"/>
      <c r="IRB67" s="182"/>
      <c r="IRC67" s="182"/>
      <c r="IRD67" s="182"/>
      <c r="IRE67" s="182"/>
      <c r="IRF67" s="182"/>
      <c r="IRG67" s="182"/>
      <c r="IRH67" s="182"/>
      <c r="IRI67" s="182"/>
      <c r="IRJ67" s="182"/>
      <c r="IRK67" s="182"/>
      <c r="IRL67" s="182"/>
      <c r="IRM67" s="182"/>
      <c r="IRN67" s="182"/>
      <c r="IRO67" s="182"/>
      <c r="IRP67" s="182"/>
      <c r="IRQ67" s="182"/>
      <c r="IRR67" s="182"/>
      <c r="IRS67" s="182"/>
      <c r="IRT67" s="182"/>
      <c r="IRU67" s="182"/>
      <c r="IRV67" s="182"/>
      <c r="IRW67" s="182"/>
      <c r="IRX67" s="182"/>
      <c r="IRY67" s="182"/>
      <c r="IRZ67" s="182"/>
      <c r="ISA67" s="182"/>
      <c r="ISB67" s="182"/>
      <c r="ISC67" s="182"/>
      <c r="ISD67" s="182"/>
      <c r="ISE67" s="182"/>
      <c r="ISF67" s="182"/>
      <c r="ISG67" s="182"/>
      <c r="ISH67" s="182"/>
      <c r="ISI67" s="182"/>
      <c r="ISJ67" s="182"/>
      <c r="ISK67" s="182"/>
      <c r="ISL67" s="182"/>
      <c r="ISM67" s="182"/>
      <c r="ISN67" s="182"/>
      <c r="ISO67" s="182"/>
      <c r="ISP67" s="182"/>
      <c r="ISQ67" s="182"/>
      <c r="ISR67" s="182"/>
      <c r="ISS67" s="182"/>
      <c r="IST67" s="182"/>
      <c r="ISU67" s="182"/>
      <c r="ISV67" s="182"/>
      <c r="ISW67" s="182"/>
      <c r="ISX67" s="182"/>
      <c r="ISY67" s="182"/>
      <c r="ISZ67" s="182"/>
      <c r="ITA67" s="182"/>
      <c r="ITB67" s="182"/>
      <c r="ITC67" s="182"/>
      <c r="ITD67" s="182"/>
      <c r="ITE67" s="182"/>
      <c r="ITF67" s="182"/>
      <c r="ITG67" s="182"/>
      <c r="ITH67" s="182"/>
      <c r="ITI67" s="182"/>
      <c r="ITJ67" s="182"/>
      <c r="ITK67" s="182"/>
      <c r="ITL67" s="182"/>
      <c r="ITM67" s="182"/>
      <c r="ITN67" s="182"/>
      <c r="ITO67" s="182"/>
      <c r="ITP67" s="182"/>
      <c r="ITQ67" s="182"/>
      <c r="ITR67" s="182"/>
      <c r="ITS67" s="182"/>
      <c r="ITT67" s="182"/>
      <c r="ITU67" s="182"/>
      <c r="ITV67" s="182"/>
      <c r="ITW67" s="182"/>
      <c r="ITX67" s="182"/>
      <c r="ITY67" s="182"/>
      <c r="ITZ67" s="182"/>
      <c r="IUA67" s="182"/>
      <c r="IUB67" s="182"/>
      <c r="IUC67" s="182"/>
      <c r="IUD67" s="182"/>
      <c r="IUE67" s="182"/>
      <c r="IUF67" s="182"/>
      <c r="IUG67" s="182"/>
      <c r="IUH67" s="182"/>
      <c r="IUI67" s="182"/>
      <c r="IUJ67" s="182"/>
      <c r="IUK67" s="182"/>
      <c r="IUL67" s="182"/>
      <c r="IUM67" s="182"/>
      <c r="IUN67" s="182"/>
      <c r="IUO67" s="182"/>
      <c r="IUP67" s="182"/>
      <c r="IUQ67" s="182"/>
      <c r="IUR67" s="182"/>
      <c r="IUS67" s="182"/>
      <c r="IUT67" s="182"/>
      <c r="IUU67" s="182"/>
      <c r="IUV67" s="182"/>
      <c r="IUW67" s="182"/>
      <c r="IUX67" s="182"/>
      <c r="IUY67" s="182"/>
      <c r="IUZ67" s="182"/>
      <c r="IVA67" s="182"/>
      <c r="IVB67" s="182"/>
      <c r="IVC67" s="182"/>
      <c r="IVD67" s="182"/>
      <c r="IVE67" s="182"/>
      <c r="IVF67" s="182"/>
      <c r="IVG67" s="182"/>
      <c r="IVH67" s="182"/>
      <c r="IVI67" s="182"/>
      <c r="IVJ67" s="182"/>
      <c r="IVK67" s="182"/>
      <c r="IVL67" s="182"/>
      <c r="IVM67" s="182"/>
      <c r="IVN67" s="182"/>
      <c r="IVO67" s="182"/>
      <c r="IVP67" s="182"/>
      <c r="IVQ67" s="182"/>
      <c r="IVR67" s="182"/>
      <c r="IVS67" s="182"/>
      <c r="IVT67" s="182"/>
      <c r="IVU67" s="182"/>
      <c r="IVV67" s="182"/>
      <c r="IVW67" s="182"/>
      <c r="IVX67" s="182"/>
      <c r="IVY67" s="182"/>
      <c r="IVZ67" s="182"/>
      <c r="IWA67" s="182"/>
      <c r="IWB67" s="182"/>
      <c r="IWC67" s="182"/>
      <c r="IWD67" s="182"/>
      <c r="IWE67" s="182"/>
      <c r="IWF67" s="182"/>
      <c r="IWG67" s="182"/>
      <c r="IWH67" s="182"/>
      <c r="IWI67" s="182"/>
      <c r="IWJ67" s="182"/>
      <c r="IWK67" s="182"/>
      <c r="IWL67" s="182"/>
      <c r="IWM67" s="182"/>
      <c r="IWN67" s="182"/>
      <c r="IWO67" s="182"/>
      <c r="IWP67" s="182"/>
      <c r="IWQ67" s="182"/>
      <c r="IWR67" s="182"/>
      <c r="IWS67" s="182"/>
      <c r="IWT67" s="182"/>
      <c r="IWU67" s="182"/>
      <c r="IWV67" s="182"/>
      <c r="IWW67" s="182"/>
      <c r="IWX67" s="182"/>
      <c r="IWY67" s="182"/>
      <c r="IWZ67" s="182"/>
      <c r="IXA67" s="182"/>
      <c r="IXB67" s="182"/>
      <c r="IXC67" s="182"/>
      <c r="IXD67" s="182"/>
      <c r="IXE67" s="182"/>
      <c r="IXF67" s="182"/>
      <c r="IXG67" s="182"/>
      <c r="IXH67" s="182"/>
      <c r="IXI67" s="182"/>
      <c r="IXJ67" s="182"/>
      <c r="IXK67" s="182"/>
      <c r="IXL67" s="182"/>
      <c r="IXM67" s="182"/>
      <c r="IXN67" s="182"/>
      <c r="IXO67" s="182"/>
      <c r="IXP67" s="182"/>
      <c r="IXQ67" s="182"/>
      <c r="IXR67" s="182"/>
      <c r="IXS67" s="182"/>
      <c r="IXT67" s="182"/>
      <c r="IXU67" s="182"/>
      <c r="IXV67" s="182"/>
      <c r="IXW67" s="182"/>
      <c r="IXX67" s="182"/>
      <c r="IXY67" s="182"/>
      <c r="IXZ67" s="182"/>
      <c r="IYA67" s="182"/>
      <c r="IYB67" s="182"/>
      <c r="IYC67" s="182"/>
      <c r="IYD67" s="182"/>
      <c r="IYE67" s="182"/>
      <c r="IYF67" s="182"/>
      <c r="IYG67" s="182"/>
      <c r="IYH67" s="182"/>
      <c r="IYI67" s="182"/>
      <c r="IYJ67" s="182"/>
      <c r="IYK67" s="182"/>
      <c r="IYL67" s="182"/>
      <c r="IYM67" s="182"/>
      <c r="IYN67" s="182"/>
      <c r="IYO67" s="182"/>
      <c r="IYP67" s="182"/>
      <c r="IYQ67" s="182"/>
      <c r="IYR67" s="182"/>
      <c r="IYS67" s="182"/>
      <c r="IYT67" s="182"/>
      <c r="IYU67" s="182"/>
      <c r="IYV67" s="182"/>
      <c r="IYW67" s="182"/>
      <c r="IYX67" s="182"/>
      <c r="IYY67" s="182"/>
      <c r="IYZ67" s="182"/>
      <c r="IZA67" s="182"/>
      <c r="IZB67" s="182"/>
      <c r="IZC67" s="182"/>
      <c r="IZD67" s="182"/>
      <c r="IZE67" s="182"/>
      <c r="IZF67" s="182"/>
      <c r="IZG67" s="182"/>
      <c r="IZH67" s="182"/>
      <c r="IZI67" s="182"/>
      <c r="IZJ67" s="182"/>
      <c r="IZK67" s="182"/>
      <c r="IZL67" s="182"/>
      <c r="IZM67" s="182"/>
      <c r="IZN67" s="182"/>
      <c r="IZO67" s="182"/>
      <c r="IZP67" s="182"/>
      <c r="IZQ67" s="182"/>
      <c r="IZR67" s="182"/>
      <c r="IZS67" s="182"/>
      <c r="IZT67" s="182"/>
      <c r="IZU67" s="182"/>
      <c r="IZV67" s="182"/>
      <c r="IZW67" s="182"/>
      <c r="IZX67" s="182"/>
      <c r="IZY67" s="182"/>
      <c r="IZZ67" s="182"/>
      <c r="JAA67" s="182"/>
      <c r="JAB67" s="182"/>
      <c r="JAC67" s="182"/>
      <c r="JAD67" s="182"/>
      <c r="JAE67" s="182"/>
      <c r="JAF67" s="182"/>
      <c r="JAG67" s="182"/>
      <c r="JAH67" s="182"/>
      <c r="JAI67" s="182"/>
      <c r="JAJ67" s="182"/>
      <c r="JAK67" s="182"/>
      <c r="JAL67" s="182"/>
      <c r="JAM67" s="182"/>
      <c r="JAN67" s="182"/>
      <c r="JAO67" s="182"/>
      <c r="JAP67" s="182"/>
      <c r="JAQ67" s="182"/>
      <c r="JAR67" s="182"/>
      <c r="JAS67" s="182"/>
      <c r="JAT67" s="182"/>
      <c r="JAU67" s="182"/>
      <c r="JAV67" s="182"/>
      <c r="JAW67" s="182"/>
      <c r="JAX67" s="182"/>
      <c r="JAY67" s="182"/>
      <c r="JAZ67" s="182"/>
      <c r="JBA67" s="182"/>
      <c r="JBB67" s="182"/>
      <c r="JBC67" s="182"/>
      <c r="JBD67" s="182"/>
      <c r="JBE67" s="182"/>
      <c r="JBF67" s="182"/>
      <c r="JBG67" s="182"/>
      <c r="JBH67" s="182"/>
      <c r="JBI67" s="182"/>
      <c r="JBJ67" s="182"/>
      <c r="JBK67" s="182"/>
      <c r="JBL67" s="182"/>
      <c r="JBM67" s="182"/>
      <c r="JBN67" s="182"/>
      <c r="JBO67" s="182"/>
      <c r="JBP67" s="182"/>
      <c r="JBQ67" s="182"/>
      <c r="JBR67" s="182"/>
      <c r="JBS67" s="182"/>
      <c r="JBT67" s="182"/>
      <c r="JBU67" s="182"/>
      <c r="JBV67" s="182"/>
      <c r="JBW67" s="182"/>
      <c r="JBX67" s="182"/>
      <c r="JBY67" s="182"/>
      <c r="JBZ67" s="182"/>
      <c r="JCA67" s="182"/>
      <c r="JCB67" s="182"/>
      <c r="JCC67" s="182"/>
      <c r="JCD67" s="182"/>
      <c r="JCE67" s="182"/>
      <c r="JCF67" s="182"/>
      <c r="JCG67" s="182"/>
      <c r="JCH67" s="182"/>
      <c r="JCI67" s="182"/>
      <c r="JCJ67" s="182"/>
      <c r="JCK67" s="182"/>
      <c r="JCL67" s="182"/>
      <c r="JCM67" s="182"/>
      <c r="JCN67" s="182"/>
      <c r="JCO67" s="182"/>
      <c r="JCP67" s="182"/>
      <c r="JCQ67" s="182"/>
      <c r="JCR67" s="182"/>
      <c r="JCS67" s="182"/>
      <c r="JCT67" s="182"/>
      <c r="JCU67" s="182"/>
      <c r="JCV67" s="182"/>
      <c r="JCW67" s="182"/>
      <c r="JCX67" s="182"/>
      <c r="JCY67" s="182"/>
      <c r="JCZ67" s="182"/>
      <c r="JDA67" s="182"/>
      <c r="JDB67" s="182"/>
      <c r="JDC67" s="182"/>
      <c r="JDD67" s="182"/>
      <c r="JDE67" s="182"/>
      <c r="JDF67" s="182"/>
      <c r="JDG67" s="182"/>
      <c r="JDH67" s="182"/>
      <c r="JDI67" s="182"/>
      <c r="JDJ67" s="182"/>
      <c r="JDK67" s="182"/>
      <c r="JDL67" s="182"/>
      <c r="JDM67" s="182"/>
      <c r="JDN67" s="182"/>
      <c r="JDO67" s="182"/>
      <c r="JDP67" s="182"/>
      <c r="JDQ67" s="182"/>
      <c r="JDR67" s="182"/>
      <c r="JDS67" s="182"/>
      <c r="JDT67" s="182"/>
      <c r="JDU67" s="182"/>
      <c r="JDV67" s="182"/>
      <c r="JDW67" s="182"/>
      <c r="JDX67" s="182"/>
      <c r="JDY67" s="182"/>
      <c r="JDZ67" s="182"/>
      <c r="JEA67" s="182"/>
      <c r="JEB67" s="182"/>
      <c r="JEC67" s="182"/>
      <c r="JED67" s="182"/>
      <c r="JEE67" s="182"/>
      <c r="JEF67" s="182"/>
      <c r="JEG67" s="182"/>
      <c r="JEH67" s="182"/>
      <c r="JEI67" s="182"/>
      <c r="JEJ67" s="182"/>
      <c r="JEK67" s="182"/>
      <c r="JEL67" s="182"/>
      <c r="JEM67" s="182"/>
      <c r="JEN67" s="182"/>
      <c r="JEO67" s="182"/>
      <c r="JEP67" s="182"/>
      <c r="JEQ67" s="182"/>
      <c r="JER67" s="182"/>
      <c r="JES67" s="182"/>
      <c r="JET67" s="182"/>
      <c r="JEU67" s="182"/>
      <c r="JEV67" s="182"/>
      <c r="JEW67" s="182"/>
      <c r="JEX67" s="182"/>
      <c r="JEY67" s="182"/>
      <c r="JEZ67" s="182"/>
      <c r="JFA67" s="182"/>
      <c r="JFB67" s="182"/>
      <c r="JFC67" s="182"/>
      <c r="JFD67" s="182"/>
      <c r="JFE67" s="182"/>
      <c r="JFF67" s="182"/>
      <c r="JFG67" s="182"/>
      <c r="JFH67" s="182"/>
      <c r="JFI67" s="182"/>
      <c r="JFJ67" s="182"/>
      <c r="JFK67" s="182"/>
      <c r="JFL67" s="182"/>
      <c r="JFM67" s="182"/>
      <c r="JFN67" s="182"/>
      <c r="JFO67" s="182"/>
      <c r="JFP67" s="182"/>
      <c r="JFQ67" s="182"/>
      <c r="JFR67" s="182"/>
      <c r="JFS67" s="182"/>
      <c r="JFT67" s="182"/>
      <c r="JFU67" s="182"/>
      <c r="JFV67" s="182"/>
      <c r="JFW67" s="182"/>
      <c r="JFX67" s="182"/>
      <c r="JFY67" s="182"/>
      <c r="JFZ67" s="182"/>
      <c r="JGA67" s="182"/>
      <c r="JGB67" s="182"/>
      <c r="JGC67" s="182"/>
      <c r="JGD67" s="182"/>
      <c r="JGE67" s="182"/>
      <c r="JGF67" s="182"/>
      <c r="JGG67" s="182"/>
      <c r="JGH67" s="182"/>
      <c r="JGI67" s="182"/>
      <c r="JGJ67" s="182"/>
      <c r="JGK67" s="182"/>
      <c r="JGL67" s="182"/>
      <c r="JGM67" s="182"/>
      <c r="JGN67" s="182"/>
      <c r="JGO67" s="182"/>
      <c r="JGP67" s="182"/>
      <c r="JGQ67" s="182"/>
      <c r="JGR67" s="182"/>
      <c r="JGS67" s="182"/>
      <c r="JGT67" s="182"/>
      <c r="JGU67" s="182"/>
      <c r="JGV67" s="182"/>
      <c r="JGW67" s="182"/>
      <c r="JGX67" s="182"/>
      <c r="JGY67" s="182"/>
      <c r="JGZ67" s="182"/>
      <c r="JHA67" s="182"/>
      <c r="JHB67" s="182"/>
      <c r="JHC67" s="182"/>
      <c r="JHD67" s="182"/>
      <c r="JHE67" s="182"/>
      <c r="JHF67" s="182"/>
      <c r="JHG67" s="182"/>
      <c r="JHH67" s="182"/>
      <c r="JHI67" s="182"/>
      <c r="JHJ67" s="182"/>
      <c r="JHK67" s="182"/>
      <c r="JHL67" s="182"/>
      <c r="JHM67" s="182"/>
      <c r="JHN67" s="182"/>
      <c r="JHO67" s="182"/>
      <c r="JHP67" s="182"/>
      <c r="JHQ67" s="182"/>
      <c r="JHR67" s="182"/>
      <c r="JHS67" s="182"/>
      <c r="JHT67" s="182"/>
      <c r="JHU67" s="182"/>
      <c r="JHV67" s="182"/>
      <c r="JHW67" s="182"/>
      <c r="JHX67" s="182"/>
      <c r="JHY67" s="182"/>
      <c r="JHZ67" s="182"/>
      <c r="JIA67" s="182"/>
      <c r="JIB67" s="182"/>
      <c r="JIC67" s="182"/>
      <c r="JID67" s="182"/>
      <c r="JIE67" s="182"/>
      <c r="JIF67" s="182"/>
      <c r="JIG67" s="182"/>
      <c r="JIH67" s="182"/>
      <c r="JII67" s="182"/>
      <c r="JIJ67" s="182"/>
      <c r="JIK67" s="182"/>
      <c r="JIL67" s="182"/>
      <c r="JIM67" s="182"/>
      <c r="JIN67" s="182"/>
      <c r="JIO67" s="182"/>
      <c r="JIP67" s="182"/>
      <c r="JIQ67" s="182"/>
      <c r="JIR67" s="182"/>
      <c r="JIS67" s="182"/>
      <c r="JIT67" s="182"/>
      <c r="JIU67" s="182"/>
      <c r="JIV67" s="182"/>
      <c r="JIW67" s="182"/>
      <c r="JIX67" s="182"/>
      <c r="JIY67" s="182"/>
      <c r="JIZ67" s="182"/>
      <c r="JJA67" s="182"/>
      <c r="JJB67" s="182"/>
      <c r="JJC67" s="182"/>
      <c r="JJD67" s="182"/>
      <c r="JJE67" s="182"/>
      <c r="JJF67" s="182"/>
      <c r="JJG67" s="182"/>
      <c r="JJH67" s="182"/>
      <c r="JJI67" s="182"/>
      <c r="JJJ67" s="182"/>
      <c r="JJK67" s="182"/>
      <c r="JJL67" s="182"/>
      <c r="JJM67" s="182"/>
      <c r="JJN67" s="182"/>
      <c r="JJO67" s="182"/>
      <c r="JJP67" s="182"/>
      <c r="JJQ67" s="182"/>
      <c r="JJR67" s="182"/>
      <c r="JJS67" s="182"/>
      <c r="JJT67" s="182"/>
      <c r="JJU67" s="182"/>
      <c r="JJV67" s="182"/>
      <c r="JJW67" s="182"/>
      <c r="JJX67" s="182"/>
      <c r="JJY67" s="182"/>
      <c r="JJZ67" s="182"/>
      <c r="JKA67" s="182"/>
      <c r="JKB67" s="182"/>
      <c r="JKC67" s="182"/>
      <c r="JKD67" s="182"/>
      <c r="JKE67" s="182"/>
      <c r="JKF67" s="182"/>
      <c r="JKG67" s="182"/>
      <c r="JKH67" s="182"/>
      <c r="JKI67" s="182"/>
      <c r="JKJ67" s="182"/>
      <c r="JKK67" s="182"/>
      <c r="JKL67" s="182"/>
      <c r="JKM67" s="182"/>
      <c r="JKN67" s="182"/>
      <c r="JKO67" s="182"/>
      <c r="JKP67" s="182"/>
      <c r="JKQ67" s="182"/>
      <c r="JKR67" s="182"/>
      <c r="JKS67" s="182"/>
      <c r="JKT67" s="182"/>
      <c r="JKU67" s="182"/>
      <c r="JKV67" s="182"/>
      <c r="JKW67" s="182"/>
      <c r="JKX67" s="182"/>
      <c r="JKY67" s="182"/>
      <c r="JKZ67" s="182"/>
      <c r="JLA67" s="182"/>
      <c r="JLB67" s="182"/>
      <c r="JLC67" s="182"/>
      <c r="JLD67" s="182"/>
      <c r="JLE67" s="182"/>
      <c r="JLF67" s="182"/>
      <c r="JLG67" s="182"/>
      <c r="JLH67" s="182"/>
      <c r="JLI67" s="182"/>
      <c r="JLJ67" s="182"/>
      <c r="JLK67" s="182"/>
      <c r="JLL67" s="182"/>
      <c r="JLM67" s="182"/>
      <c r="JLN67" s="182"/>
      <c r="JLO67" s="182"/>
      <c r="JLP67" s="182"/>
      <c r="JLQ67" s="182"/>
      <c r="JLR67" s="182"/>
      <c r="JLS67" s="182"/>
      <c r="JLT67" s="182"/>
      <c r="JLU67" s="182"/>
      <c r="JLV67" s="182"/>
      <c r="JLW67" s="182"/>
      <c r="JLX67" s="182"/>
      <c r="JLY67" s="182"/>
      <c r="JLZ67" s="182"/>
      <c r="JMA67" s="182"/>
      <c r="JMB67" s="182"/>
      <c r="JMC67" s="182"/>
      <c r="JMD67" s="182"/>
      <c r="JME67" s="182"/>
      <c r="JMF67" s="182"/>
      <c r="JMG67" s="182"/>
      <c r="JMH67" s="182"/>
      <c r="JMI67" s="182"/>
      <c r="JMJ67" s="182"/>
      <c r="JMK67" s="182"/>
      <c r="JML67" s="182"/>
      <c r="JMM67" s="182"/>
      <c r="JMN67" s="182"/>
      <c r="JMO67" s="182"/>
      <c r="JMP67" s="182"/>
      <c r="JMQ67" s="182"/>
      <c r="JMR67" s="182"/>
      <c r="JMS67" s="182"/>
      <c r="JMT67" s="182"/>
      <c r="JMU67" s="182"/>
      <c r="JMV67" s="182"/>
      <c r="JMW67" s="182"/>
      <c r="JMX67" s="182"/>
      <c r="JMY67" s="182"/>
      <c r="JMZ67" s="182"/>
      <c r="JNA67" s="182"/>
      <c r="JNB67" s="182"/>
      <c r="JNC67" s="182"/>
      <c r="JND67" s="182"/>
      <c r="JNE67" s="182"/>
      <c r="JNF67" s="182"/>
      <c r="JNG67" s="182"/>
      <c r="JNH67" s="182"/>
      <c r="JNI67" s="182"/>
      <c r="JNJ67" s="182"/>
      <c r="JNK67" s="182"/>
      <c r="JNL67" s="182"/>
      <c r="JNM67" s="182"/>
      <c r="JNN67" s="182"/>
      <c r="JNO67" s="182"/>
      <c r="JNP67" s="182"/>
      <c r="JNQ67" s="182"/>
      <c r="JNR67" s="182"/>
      <c r="JNS67" s="182"/>
      <c r="JNT67" s="182"/>
      <c r="JNU67" s="182"/>
      <c r="JNV67" s="182"/>
      <c r="JNW67" s="182"/>
      <c r="JNX67" s="182"/>
      <c r="JNY67" s="182"/>
      <c r="JNZ67" s="182"/>
      <c r="JOA67" s="182"/>
      <c r="JOB67" s="182"/>
      <c r="JOC67" s="182"/>
      <c r="JOD67" s="182"/>
      <c r="JOE67" s="182"/>
      <c r="JOF67" s="182"/>
      <c r="JOG67" s="182"/>
      <c r="JOH67" s="182"/>
      <c r="JOI67" s="182"/>
      <c r="JOJ67" s="182"/>
      <c r="JOK67" s="182"/>
      <c r="JOL67" s="182"/>
      <c r="JOM67" s="182"/>
      <c r="JON67" s="182"/>
      <c r="JOO67" s="182"/>
      <c r="JOP67" s="182"/>
      <c r="JOQ67" s="182"/>
      <c r="JOR67" s="182"/>
      <c r="JOS67" s="182"/>
      <c r="JOT67" s="182"/>
      <c r="JOU67" s="182"/>
      <c r="JOV67" s="182"/>
      <c r="JOW67" s="182"/>
      <c r="JOX67" s="182"/>
      <c r="JOY67" s="182"/>
      <c r="JOZ67" s="182"/>
      <c r="JPA67" s="182"/>
      <c r="JPB67" s="182"/>
      <c r="JPC67" s="182"/>
      <c r="JPD67" s="182"/>
      <c r="JPE67" s="182"/>
      <c r="JPF67" s="182"/>
      <c r="JPG67" s="182"/>
      <c r="JPH67" s="182"/>
      <c r="JPI67" s="182"/>
      <c r="JPJ67" s="182"/>
      <c r="JPK67" s="182"/>
      <c r="JPL67" s="182"/>
      <c r="JPM67" s="182"/>
      <c r="JPN67" s="182"/>
      <c r="JPO67" s="182"/>
      <c r="JPP67" s="182"/>
      <c r="JPQ67" s="182"/>
      <c r="JPR67" s="182"/>
      <c r="JPS67" s="182"/>
      <c r="JPT67" s="182"/>
      <c r="JPU67" s="182"/>
      <c r="JPV67" s="182"/>
      <c r="JPW67" s="182"/>
      <c r="JPX67" s="182"/>
      <c r="JPY67" s="182"/>
      <c r="JPZ67" s="182"/>
      <c r="JQA67" s="182"/>
      <c r="JQB67" s="182"/>
      <c r="JQC67" s="182"/>
      <c r="JQD67" s="182"/>
      <c r="JQE67" s="182"/>
      <c r="JQF67" s="182"/>
      <c r="JQG67" s="182"/>
      <c r="JQH67" s="182"/>
      <c r="JQI67" s="182"/>
      <c r="JQJ67" s="182"/>
      <c r="JQK67" s="182"/>
      <c r="JQL67" s="182"/>
      <c r="JQM67" s="182"/>
      <c r="JQN67" s="182"/>
      <c r="JQO67" s="182"/>
      <c r="JQP67" s="182"/>
      <c r="JQQ67" s="182"/>
      <c r="JQR67" s="182"/>
      <c r="JQS67" s="182"/>
      <c r="JQT67" s="182"/>
      <c r="JQU67" s="182"/>
      <c r="JQV67" s="182"/>
      <c r="JQW67" s="182"/>
      <c r="JQX67" s="182"/>
      <c r="JQY67" s="182"/>
      <c r="JQZ67" s="182"/>
      <c r="JRA67" s="182"/>
      <c r="JRB67" s="182"/>
      <c r="JRC67" s="182"/>
      <c r="JRD67" s="182"/>
      <c r="JRE67" s="182"/>
      <c r="JRF67" s="182"/>
      <c r="JRG67" s="182"/>
      <c r="JRH67" s="182"/>
      <c r="JRI67" s="182"/>
      <c r="JRJ67" s="182"/>
      <c r="JRK67" s="182"/>
      <c r="JRL67" s="182"/>
      <c r="JRM67" s="182"/>
      <c r="JRN67" s="182"/>
      <c r="JRO67" s="182"/>
      <c r="JRP67" s="182"/>
      <c r="JRQ67" s="182"/>
      <c r="JRR67" s="182"/>
      <c r="JRS67" s="182"/>
      <c r="JRT67" s="182"/>
      <c r="JRU67" s="182"/>
      <c r="JRV67" s="182"/>
      <c r="JRW67" s="182"/>
      <c r="JRX67" s="182"/>
      <c r="JRY67" s="182"/>
      <c r="JRZ67" s="182"/>
      <c r="JSA67" s="182"/>
      <c r="JSB67" s="182"/>
      <c r="JSC67" s="182"/>
      <c r="JSD67" s="182"/>
      <c r="JSE67" s="182"/>
      <c r="JSF67" s="182"/>
      <c r="JSG67" s="182"/>
      <c r="JSH67" s="182"/>
      <c r="JSI67" s="182"/>
      <c r="JSJ67" s="182"/>
      <c r="JSK67" s="182"/>
      <c r="JSL67" s="182"/>
      <c r="JSM67" s="182"/>
      <c r="JSN67" s="182"/>
      <c r="JSO67" s="182"/>
      <c r="JSP67" s="182"/>
      <c r="JSQ67" s="182"/>
      <c r="JSR67" s="182"/>
      <c r="JSS67" s="182"/>
      <c r="JST67" s="182"/>
      <c r="JSU67" s="182"/>
      <c r="JSV67" s="182"/>
      <c r="JSW67" s="182"/>
      <c r="JSX67" s="182"/>
      <c r="JSY67" s="182"/>
      <c r="JSZ67" s="182"/>
      <c r="JTA67" s="182"/>
      <c r="JTB67" s="182"/>
      <c r="JTC67" s="182"/>
      <c r="JTD67" s="182"/>
      <c r="JTE67" s="182"/>
      <c r="JTF67" s="182"/>
      <c r="JTG67" s="182"/>
      <c r="JTH67" s="182"/>
      <c r="JTI67" s="182"/>
      <c r="JTJ67" s="182"/>
      <c r="JTK67" s="182"/>
      <c r="JTL67" s="182"/>
      <c r="JTM67" s="182"/>
      <c r="JTN67" s="182"/>
      <c r="JTO67" s="182"/>
      <c r="JTP67" s="182"/>
      <c r="JTQ67" s="182"/>
      <c r="JTR67" s="182"/>
      <c r="JTS67" s="182"/>
      <c r="JTT67" s="182"/>
      <c r="JTU67" s="182"/>
      <c r="JTV67" s="182"/>
      <c r="JTW67" s="182"/>
      <c r="JTX67" s="182"/>
      <c r="JTY67" s="182"/>
      <c r="JTZ67" s="182"/>
      <c r="JUA67" s="182"/>
      <c r="JUB67" s="182"/>
      <c r="JUC67" s="182"/>
      <c r="JUD67" s="182"/>
      <c r="JUE67" s="182"/>
      <c r="JUF67" s="182"/>
      <c r="JUG67" s="182"/>
      <c r="JUH67" s="182"/>
      <c r="JUI67" s="182"/>
      <c r="JUJ67" s="182"/>
      <c r="JUK67" s="182"/>
      <c r="JUL67" s="182"/>
      <c r="JUM67" s="182"/>
      <c r="JUN67" s="182"/>
      <c r="JUO67" s="182"/>
      <c r="JUP67" s="182"/>
      <c r="JUQ67" s="182"/>
      <c r="JUR67" s="182"/>
      <c r="JUS67" s="182"/>
      <c r="JUT67" s="182"/>
      <c r="JUU67" s="182"/>
      <c r="JUV67" s="182"/>
      <c r="JUW67" s="182"/>
      <c r="JUX67" s="182"/>
      <c r="JUY67" s="182"/>
      <c r="JUZ67" s="182"/>
      <c r="JVA67" s="182"/>
      <c r="JVB67" s="182"/>
      <c r="JVC67" s="182"/>
      <c r="JVD67" s="182"/>
      <c r="JVE67" s="182"/>
      <c r="JVF67" s="182"/>
      <c r="JVG67" s="182"/>
      <c r="JVH67" s="182"/>
      <c r="JVI67" s="182"/>
      <c r="JVJ67" s="182"/>
      <c r="JVK67" s="182"/>
      <c r="JVL67" s="182"/>
      <c r="JVM67" s="182"/>
      <c r="JVN67" s="182"/>
      <c r="JVO67" s="182"/>
      <c r="JVP67" s="182"/>
      <c r="JVQ67" s="182"/>
      <c r="JVR67" s="182"/>
      <c r="JVS67" s="182"/>
      <c r="JVT67" s="182"/>
      <c r="JVU67" s="182"/>
      <c r="JVV67" s="182"/>
      <c r="JVW67" s="182"/>
      <c r="JVX67" s="182"/>
      <c r="JVY67" s="182"/>
      <c r="JVZ67" s="182"/>
      <c r="JWA67" s="182"/>
      <c r="JWB67" s="182"/>
      <c r="JWC67" s="182"/>
      <c r="JWD67" s="182"/>
      <c r="JWE67" s="182"/>
      <c r="JWF67" s="182"/>
      <c r="JWG67" s="182"/>
      <c r="JWH67" s="182"/>
      <c r="JWI67" s="182"/>
      <c r="JWJ67" s="182"/>
      <c r="JWK67" s="182"/>
      <c r="JWL67" s="182"/>
      <c r="JWM67" s="182"/>
      <c r="JWN67" s="182"/>
      <c r="JWO67" s="182"/>
      <c r="JWP67" s="182"/>
      <c r="JWQ67" s="182"/>
      <c r="JWR67" s="182"/>
      <c r="JWS67" s="182"/>
      <c r="JWT67" s="182"/>
      <c r="JWU67" s="182"/>
      <c r="JWV67" s="182"/>
      <c r="JWW67" s="182"/>
      <c r="JWX67" s="182"/>
      <c r="JWY67" s="182"/>
      <c r="JWZ67" s="182"/>
      <c r="JXA67" s="182"/>
      <c r="JXB67" s="182"/>
      <c r="JXC67" s="182"/>
      <c r="JXD67" s="182"/>
      <c r="JXE67" s="182"/>
      <c r="JXF67" s="182"/>
      <c r="JXG67" s="182"/>
      <c r="JXH67" s="182"/>
      <c r="JXI67" s="182"/>
      <c r="JXJ67" s="182"/>
      <c r="JXK67" s="182"/>
      <c r="JXL67" s="182"/>
      <c r="JXM67" s="182"/>
      <c r="JXN67" s="182"/>
      <c r="JXO67" s="182"/>
      <c r="JXP67" s="182"/>
      <c r="JXQ67" s="182"/>
      <c r="JXR67" s="182"/>
      <c r="JXS67" s="182"/>
      <c r="JXT67" s="182"/>
      <c r="JXU67" s="182"/>
      <c r="JXV67" s="182"/>
      <c r="JXW67" s="182"/>
      <c r="JXX67" s="182"/>
      <c r="JXY67" s="182"/>
      <c r="JXZ67" s="182"/>
      <c r="JYA67" s="182"/>
      <c r="JYB67" s="182"/>
      <c r="JYC67" s="182"/>
      <c r="JYD67" s="182"/>
      <c r="JYE67" s="182"/>
      <c r="JYF67" s="182"/>
      <c r="JYG67" s="182"/>
      <c r="JYH67" s="182"/>
      <c r="JYI67" s="182"/>
      <c r="JYJ67" s="182"/>
      <c r="JYK67" s="182"/>
      <c r="JYL67" s="182"/>
      <c r="JYM67" s="182"/>
      <c r="JYN67" s="182"/>
      <c r="JYO67" s="182"/>
      <c r="JYP67" s="182"/>
      <c r="JYQ67" s="182"/>
      <c r="JYR67" s="182"/>
      <c r="JYS67" s="182"/>
      <c r="JYT67" s="182"/>
      <c r="JYU67" s="182"/>
      <c r="JYV67" s="182"/>
      <c r="JYW67" s="182"/>
      <c r="JYX67" s="182"/>
      <c r="JYY67" s="182"/>
      <c r="JYZ67" s="182"/>
      <c r="JZA67" s="182"/>
      <c r="JZB67" s="182"/>
      <c r="JZC67" s="182"/>
      <c r="JZD67" s="182"/>
      <c r="JZE67" s="182"/>
      <c r="JZF67" s="182"/>
      <c r="JZG67" s="182"/>
      <c r="JZH67" s="182"/>
      <c r="JZI67" s="182"/>
      <c r="JZJ67" s="182"/>
      <c r="JZK67" s="182"/>
      <c r="JZL67" s="182"/>
      <c r="JZM67" s="182"/>
      <c r="JZN67" s="182"/>
      <c r="JZO67" s="182"/>
      <c r="JZP67" s="182"/>
      <c r="JZQ67" s="182"/>
      <c r="JZR67" s="182"/>
      <c r="JZS67" s="182"/>
      <c r="JZT67" s="182"/>
      <c r="JZU67" s="182"/>
      <c r="JZV67" s="182"/>
      <c r="JZW67" s="182"/>
      <c r="JZX67" s="182"/>
      <c r="JZY67" s="182"/>
      <c r="JZZ67" s="182"/>
      <c r="KAA67" s="182"/>
      <c r="KAB67" s="182"/>
      <c r="KAC67" s="182"/>
      <c r="KAD67" s="182"/>
      <c r="KAE67" s="182"/>
      <c r="KAF67" s="182"/>
      <c r="KAG67" s="182"/>
      <c r="KAH67" s="182"/>
      <c r="KAI67" s="182"/>
      <c r="KAJ67" s="182"/>
      <c r="KAK67" s="182"/>
      <c r="KAL67" s="182"/>
      <c r="KAM67" s="182"/>
      <c r="KAN67" s="182"/>
      <c r="KAO67" s="182"/>
      <c r="KAP67" s="182"/>
      <c r="KAQ67" s="182"/>
      <c r="KAR67" s="182"/>
      <c r="KAS67" s="182"/>
      <c r="KAT67" s="182"/>
      <c r="KAU67" s="182"/>
      <c r="KAV67" s="182"/>
      <c r="KAW67" s="182"/>
      <c r="KAX67" s="182"/>
      <c r="KAY67" s="182"/>
      <c r="KAZ67" s="182"/>
      <c r="KBA67" s="182"/>
      <c r="KBB67" s="182"/>
      <c r="KBC67" s="182"/>
      <c r="KBD67" s="182"/>
      <c r="KBE67" s="182"/>
      <c r="KBF67" s="182"/>
      <c r="KBG67" s="182"/>
      <c r="KBH67" s="182"/>
      <c r="KBI67" s="182"/>
      <c r="KBJ67" s="182"/>
      <c r="KBK67" s="182"/>
      <c r="KBL67" s="182"/>
      <c r="KBM67" s="182"/>
      <c r="KBN67" s="182"/>
      <c r="KBO67" s="182"/>
      <c r="KBP67" s="182"/>
      <c r="KBQ67" s="182"/>
      <c r="KBR67" s="182"/>
      <c r="KBS67" s="182"/>
      <c r="KBT67" s="182"/>
      <c r="KBU67" s="182"/>
      <c r="KBV67" s="182"/>
      <c r="KBW67" s="182"/>
      <c r="KBX67" s="182"/>
      <c r="KBY67" s="182"/>
      <c r="KBZ67" s="182"/>
      <c r="KCA67" s="182"/>
      <c r="KCB67" s="182"/>
      <c r="KCC67" s="182"/>
      <c r="KCD67" s="182"/>
      <c r="KCE67" s="182"/>
      <c r="KCF67" s="182"/>
      <c r="KCG67" s="182"/>
      <c r="KCH67" s="182"/>
      <c r="KCI67" s="182"/>
      <c r="KCJ67" s="182"/>
      <c r="KCK67" s="182"/>
      <c r="KCL67" s="182"/>
      <c r="KCM67" s="182"/>
      <c r="KCN67" s="182"/>
      <c r="KCO67" s="182"/>
      <c r="KCP67" s="182"/>
      <c r="KCQ67" s="182"/>
      <c r="KCR67" s="182"/>
      <c r="KCS67" s="182"/>
      <c r="KCT67" s="182"/>
      <c r="KCU67" s="182"/>
      <c r="KCV67" s="182"/>
      <c r="KCW67" s="182"/>
      <c r="KCX67" s="182"/>
      <c r="KCY67" s="182"/>
      <c r="KCZ67" s="182"/>
      <c r="KDA67" s="182"/>
      <c r="KDB67" s="182"/>
      <c r="KDC67" s="182"/>
      <c r="KDD67" s="182"/>
      <c r="KDE67" s="182"/>
      <c r="KDF67" s="182"/>
      <c r="KDG67" s="182"/>
      <c r="KDH67" s="182"/>
      <c r="KDI67" s="182"/>
      <c r="KDJ67" s="182"/>
      <c r="KDK67" s="182"/>
      <c r="KDL67" s="182"/>
      <c r="KDM67" s="182"/>
      <c r="KDN67" s="182"/>
      <c r="KDO67" s="182"/>
      <c r="KDP67" s="182"/>
      <c r="KDQ67" s="182"/>
      <c r="KDR67" s="182"/>
      <c r="KDS67" s="182"/>
      <c r="KDT67" s="182"/>
      <c r="KDU67" s="182"/>
      <c r="KDV67" s="182"/>
      <c r="KDW67" s="182"/>
      <c r="KDX67" s="182"/>
      <c r="KDY67" s="182"/>
      <c r="KDZ67" s="182"/>
      <c r="KEA67" s="182"/>
      <c r="KEB67" s="182"/>
      <c r="KEC67" s="182"/>
      <c r="KED67" s="182"/>
      <c r="KEE67" s="182"/>
      <c r="KEF67" s="182"/>
      <c r="KEG67" s="182"/>
      <c r="KEH67" s="182"/>
      <c r="KEI67" s="182"/>
      <c r="KEJ67" s="182"/>
      <c r="KEK67" s="182"/>
      <c r="KEL67" s="182"/>
      <c r="KEM67" s="182"/>
      <c r="KEN67" s="182"/>
      <c r="KEO67" s="182"/>
      <c r="KEP67" s="182"/>
      <c r="KEQ67" s="182"/>
      <c r="KER67" s="182"/>
      <c r="KES67" s="182"/>
      <c r="KET67" s="182"/>
      <c r="KEU67" s="182"/>
      <c r="KEV67" s="182"/>
      <c r="KEW67" s="182"/>
      <c r="KEX67" s="182"/>
      <c r="KEY67" s="182"/>
      <c r="KEZ67" s="182"/>
      <c r="KFA67" s="182"/>
      <c r="KFB67" s="182"/>
      <c r="KFC67" s="182"/>
      <c r="KFD67" s="182"/>
      <c r="KFE67" s="182"/>
      <c r="KFF67" s="182"/>
      <c r="KFG67" s="182"/>
      <c r="KFH67" s="182"/>
      <c r="KFI67" s="182"/>
      <c r="KFJ67" s="182"/>
      <c r="KFK67" s="182"/>
      <c r="KFL67" s="182"/>
      <c r="KFM67" s="182"/>
      <c r="KFN67" s="182"/>
      <c r="KFO67" s="182"/>
      <c r="KFP67" s="182"/>
      <c r="KFQ67" s="182"/>
      <c r="KFR67" s="182"/>
      <c r="KFS67" s="182"/>
      <c r="KFT67" s="182"/>
      <c r="KFU67" s="182"/>
      <c r="KFV67" s="182"/>
      <c r="KFW67" s="182"/>
      <c r="KFX67" s="182"/>
      <c r="KFY67" s="182"/>
      <c r="KFZ67" s="182"/>
      <c r="KGA67" s="182"/>
      <c r="KGB67" s="182"/>
      <c r="KGC67" s="182"/>
      <c r="KGD67" s="182"/>
      <c r="KGE67" s="182"/>
      <c r="KGF67" s="182"/>
      <c r="KGG67" s="182"/>
      <c r="KGH67" s="182"/>
      <c r="KGI67" s="182"/>
      <c r="KGJ67" s="182"/>
      <c r="KGK67" s="182"/>
      <c r="KGL67" s="182"/>
      <c r="KGM67" s="182"/>
      <c r="KGN67" s="182"/>
      <c r="KGO67" s="182"/>
      <c r="KGP67" s="182"/>
      <c r="KGQ67" s="182"/>
      <c r="KGR67" s="182"/>
      <c r="KGS67" s="182"/>
      <c r="KGT67" s="182"/>
      <c r="KGU67" s="182"/>
      <c r="KGV67" s="182"/>
      <c r="KGW67" s="182"/>
      <c r="KGX67" s="182"/>
      <c r="KGY67" s="182"/>
      <c r="KGZ67" s="182"/>
      <c r="KHA67" s="182"/>
      <c r="KHB67" s="182"/>
      <c r="KHC67" s="182"/>
      <c r="KHD67" s="182"/>
      <c r="KHE67" s="182"/>
      <c r="KHF67" s="182"/>
      <c r="KHG67" s="182"/>
      <c r="KHH67" s="182"/>
      <c r="KHI67" s="182"/>
      <c r="KHJ67" s="182"/>
      <c r="KHK67" s="182"/>
      <c r="KHL67" s="182"/>
      <c r="KHM67" s="182"/>
      <c r="KHN67" s="182"/>
      <c r="KHO67" s="182"/>
      <c r="KHP67" s="182"/>
      <c r="KHQ67" s="182"/>
      <c r="KHR67" s="182"/>
      <c r="KHS67" s="182"/>
      <c r="KHT67" s="182"/>
      <c r="KHU67" s="182"/>
      <c r="KHV67" s="182"/>
      <c r="KHW67" s="182"/>
      <c r="KHX67" s="182"/>
      <c r="KHY67" s="182"/>
      <c r="KHZ67" s="182"/>
      <c r="KIA67" s="182"/>
      <c r="KIB67" s="182"/>
      <c r="KIC67" s="182"/>
      <c r="KID67" s="182"/>
      <c r="KIE67" s="182"/>
      <c r="KIF67" s="182"/>
      <c r="KIG67" s="182"/>
      <c r="KIH67" s="182"/>
      <c r="KII67" s="182"/>
      <c r="KIJ67" s="182"/>
      <c r="KIK67" s="182"/>
      <c r="KIL67" s="182"/>
      <c r="KIM67" s="182"/>
      <c r="KIN67" s="182"/>
      <c r="KIO67" s="182"/>
      <c r="KIP67" s="182"/>
      <c r="KIQ67" s="182"/>
      <c r="KIR67" s="182"/>
      <c r="KIS67" s="182"/>
      <c r="KIT67" s="182"/>
      <c r="KIU67" s="182"/>
      <c r="KIV67" s="182"/>
      <c r="KIW67" s="182"/>
      <c r="KIX67" s="182"/>
      <c r="KIY67" s="182"/>
      <c r="KIZ67" s="182"/>
      <c r="KJA67" s="182"/>
      <c r="KJB67" s="182"/>
      <c r="KJC67" s="182"/>
      <c r="KJD67" s="182"/>
      <c r="KJE67" s="182"/>
      <c r="KJF67" s="182"/>
      <c r="KJG67" s="182"/>
      <c r="KJH67" s="182"/>
      <c r="KJI67" s="182"/>
      <c r="KJJ67" s="182"/>
      <c r="KJK67" s="182"/>
      <c r="KJL67" s="182"/>
      <c r="KJM67" s="182"/>
      <c r="KJN67" s="182"/>
      <c r="KJO67" s="182"/>
      <c r="KJP67" s="182"/>
      <c r="KJQ67" s="182"/>
      <c r="KJR67" s="182"/>
      <c r="KJS67" s="182"/>
      <c r="KJT67" s="182"/>
      <c r="KJU67" s="182"/>
      <c r="KJV67" s="182"/>
      <c r="KJW67" s="182"/>
      <c r="KJX67" s="182"/>
      <c r="KJY67" s="182"/>
      <c r="KJZ67" s="182"/>
      <c r="KKA67" s="182"/>
      <c r="KKB67" s="182"/>
      <c r="KKC67" s="182"/>
      <c r="KKD67" s="182"/>
      <c r="KKE67" s="182"/>
      <c r="KKF67" s="182"/>
      <c r="KKG67" s="182"/>
      <c r="KKH67" s="182"/>
      <c r="KKI67" s="182"/>
      <c r="KKJ67" s="182"/>
      <c r="KKK67" s="182"/>
      <c r="KKL67" s="182"/>
      <c r="KKM67" s="182"/>
      <c r="KKN67" s="182"/>
      <c r="KKO67" s="182"/>
      <c r="KKP67" s="182"/>
      <c r="KKQ67" s="182"/>
      <c r="KKR67" s="182"/>
      <c r="KKS67" s="182"/>
      <c r="KKT67" s="182"/>
      <c r="KKU67" s="182"/>
      <c r="KKV67" s="182"/>
      <c r="KKW67" s="182"/>
      <c r="KKX67" s="182"/>
      <c r="KKY67" s="182"/>
      <c r="KKZ67" s="182"/>
      <c r="KLA67" s="182"/>
      <c r="KLB67" s="182"/>
      <c r="KLC67" s="182"/>
      <c r="KLD67" s="182"/>
      <c r="KLE67" s="182"/>
      <c r="KLF67" s="182"/>
      <c r="KLG67" s="182"/>
      <c r="KLH67" s="182"/>
      <c r="KLI67" s="182"/>
      <c r="KLJ67" s="182"/>
      <c r="KLK67" s="182"/>
      <c r="KLL67" s="182"/>
      <c r="KLM67" s="182"/>
      <c r="KLN67" s="182"/>
      <c r="KLO67" s="182"/>
      <c r="KLP67" s="182"/>
      <c r="KLQ67" s="182"/>
      <c r="KLR67" s="182"/>
      <c r="KLS67" s="182"/>
      <c r="KLT67" s="182"/>
      <c r="KLU67" s="182"/>
      <c r="KLV67" s="182"/>
      <c r="KLW67" s="182"/>
      <c r="KLX67" s="182"/>
      <c r="KLY67" s="182"/>
      <c r="KLZ67" s="182"/>
      <c r="KMA67" s="182"/>
      <c r="KMB67" s="182"/>
      <c r="KMC67" s="182"/>
      <c r="KMD67" s="182"/>
      <c r="KME67" s="182"/>
      <c r="KMF67" s="182"/>
      <c r="KMG67" s="182"/>
      <c r="KMH67" s="182"/>
      <c r="KMI67" s="182"/>
      <c r="KMJ67" s="182"/>
      <c r="KMK67" s="182"/>
      <c r="KML67" s="182"/>
      <c r="KMM67" s="182"/>
      <c r="KMN67" s="182"/>
      <c r="KMO67" s="182"/>
      <c r="KMP67" s="182"/>
      <c r="KMQ67" s="182"/>
      <c r="KMR67" s="182"/>
      <c r="KMS67" s="182"/>
      <c r="KMT67" s="182"/>
      <c r="KMU67" s="182"/>
      <c r="KMV67" s="182"/>
      <c r="KMW67" s="182"/>
      <c r="KMX67" s="182"/>
      <c r="KMY67" s="182"/>
      <c r="KMZ67" s="182"/>
      <c r="KNA67" s="182"/>
      <c r="KNB67" s="182"/>
      <c r="KNC67" s="182"/>
      <c r="KND67" s="182"/>
      <c r="KNE67" s="182"/>
      <c r="KNF67" s="182"/>
      <c r="KNG67" s="182"/>
      <c r="KNH67" s="182"/>
      <c r="KNI67" s="182"/>
      <c r="KNJ67" s="182"/>
      <c r="KNK67" s="182"/>
      <c r="KNL67" s="182"/>
      <c r="KNM67" s="182"/>
      <c r="KNN67" s="182"/>
      <c r="KNO67" s="182"/>
      <c r="KNP67" s="182"/>
      <c r="KNQ67" s="182"/>
      <c r="KNR67" s="182"/>
      <c r="KNS67" s="182"/>
      <c r="KNT67" s="182"/>
      <c r="KNU67" s="182"/>
      <c r="KNV67" s="182"/>
      <c r="KNW67" s="182"/>
      <c r="KNX67" s="182"/>
      <c r="KNY67" s="182"/>
      <c r="KNZ67" s="182"/>
      <c r="KOA67" s="182"/>
      <c r="KOB67" s="182"/>
      <c r="KOC67" s="182"/>
      <c r="KOD67" s="182"/>
      <c r="KOE67" s="182"/>
      <c r="KOF67" s="182"/>
      <c r="KOG67" s="182"/>
      <c r="KOH67" s="182"/>
      <c r="KOI67" s="182"/>
      <c r="KOJ67" s="182"/>
      <c r="KOK67" s="182"/>
      <c r="KOL67" s="182"/>
      <c r="KOM67" s="182"/>
      <c r="KON67" s="182"/>
      <c r="KOO67" s="182"/>
      <c r="KOP67" s="182"/>
      <c r="KOQ67" s="182"/>
      <c r="KOR67" s="182"/>
      <c r="KOS67" s="182"/>
      <c r="KOT67" s="182"/>
      <c r="KOU67" s="182"/>
      <c r="KOV67" s="182"/>
      <c r="KOW67" s="182"/>
      <c r="KOX67" s="182"/>
      <c r="KOY67" s="182"/>
      <c r="KOZ67" s="182"/>
      <c r="KPA67" s="182"/>
      <c r="KPB67" s="182"/>
      <c r="KPC67" s="182"/>
      <c r="KPD67" s="182"/>
      <c r="KPE67" s="182"/>
      <c r="KPF67" s="182"/>
      <c r="KPG67" s="182"/>
      <c r="KPH67" s="182"/>
      <c r="KPI67" s="182"/>
      <c r="KPJ67" s="182"/>
      <c r="KPK67" s="182"/>
      <c r="KPL67" s="182"/>
      <c r="KPM67" s="182"/>
      <c r="KPN67" s="182"/>
      <c r="KPO67" s="182"/>
      <c r="KPP67" s="182"/>
      <c r="KPQ67" s="182"/>
      <c r="KPR67" s="182"/>
      <c r="KPS67" s="182"/>
      <c r="KPT67" s="182"/>
      <c r="KPU67" s="182"/>
      <c r="KPV67" s="182"/>
      <c r="KPW67" s="182"/>
      <c r="KPX67" s="182"/>
      <c r="KPY67" s="182"/>
      <c r="KPZ67" s="182"/>
      <c r="KQA67" s="182"/>
      <c r="KQB67" s="182"/>
      <c r="KQC67" s="182"/>
      <c r="KQD67" s="182"/>
      <c r="KQE67" s="182"/>
      <c r="KQF67" s="182"/>
      <c r="KQG67" s="182"/>
      <c r="KQH67" s="182"/>
      <c r="KQI67" s="182"/>
      <c r="KQJ67" s="182"/>
      <c r="KQK67" s="182"/>
      <c r="KQL67" s="182"/>
      <c r="KQM67" s="182"/>
      <c r="KQN67" s="182"/>
      <c r="KQO67" s="182"/>
      <c r="KQP67" s="182"/>
      <c r="KQQ67" s="182"/>
      <c r="KQR67" s="182"/>
      <c r="KQS67" s="182"/>
      <c r="KQT67" s="182"/>
      <c r="KQU67" s="182"/>
      <c r="KQV67" s="182"/>
      <c r="KQW67" s="182"/>
      <c r="KQX67" s="182"/>
      <c r="KQY67" s="182"/>
      <c r="KQZ67" s="182"/>
      <c r="KRA67" s="182"/>
      <c r="KRB67" s="182"/>
      <c r="KRC67" s="182"/>
      <c r="KRD67" s="182"/>
      <c r="KRE67" s="182"/>
      <c r="KRF67" s="182"/>
      <c r="KRG67" s="182"/>
      <c r="KRH67" s="182"/>
      <c r="KRI67" s="182"/>
      <c r="KRJ67" s="182"/>
      <c r="KRK67" s="182"/>
      <c r="KRL67" s="182"/>
      <c r="KRM67" s="182"/>
      <c r="KRN67" s="182"/>
      <c r="KRO67" s="182"/>
      <c r="KRP67" s="182"/>
      <c r="KRQ67" s="182"/>
      <c r="KRR67" s="182"/>
      <c r="KRS67" s="182"/>
      <c r="KRT67" s="182"/>
      <c r="KRU67" s="182"/>
      <c r="KRV67" s="182"/>
      <c r="KRW67" s="182"/>
      <c r="KRX67" s="182"/>
      <c r="KRY67" s="182"/>
      <c r="KRZ67" s="182"/>
      <c r="KSA67" s="182"/>
      <c r="KSB67" s="182"/>
      <c r="KSC67" s="182"/>
      <c r="KSD67" s="182"/>
      <c r="KSE67" s="182"/>
      <c r="KSF67" s="182"/>
      <c r="KSG67" s="182"/>
      <c r="KSH67" s="182"/>
      <c r="KSI67" s="182"/>
      <c r="KSJ67" s="182"/>
      <c r="KSK67" s="182"/>
      <c r="KSL67" s="182"/>
      <c r="KSM67" s="182"/>
      <c r="KSN67" s="182"/>
      <c r="KSO67" s="182"/>
      <c r="KSP67" s="182"/>
      <c r="KSQ67" s="182"/>
      <c r="KSR67" s="182"/>
      <c r="KSS67" s="182"/>
      <c r="KST67" s="182"/>
      <c r="KSU67" s="182"/>
      <c r="KSV67" s="182"/>
      <c r="KSW67" s="182"/>
      <c r="KSX67" s="182"/>
      <c r="KSY67" s="182"/>
      <c r="KSZ67" s="182"/>
      <c r="KTA67" s="182"/>
      <c r="KTB67" s="182"/>
      <c r="KTC67" s="182"/>
      <c r="KTD67" s="182"/>
      <c r="KTE67" s="182"/>
      <c r="KTF67" s="182"/>
      <c r="KTG67" s="182"/>
      <c r="KTH67" s="182"/>
      <c r="KTI67" s="182"/>
      <c r="KTJ67" s="182"/>
      <c r="KTK67" s="182"/>
      <c r="KTL67" s="182"/>
      <c r="KTM67" s="182"/>
      <c r="KTN67" s="182"/>
      <c r="KTO67" s="182"/>
      <c r="KTP67" s="182"/>
      <c r="KTQ67" s="182"/>
      <c r="KTR67" s="182"/>
      <c r="KTS67" s="182"/>
      <c r="KTT67" s="182"/>
      <c r="KTU67" s="182"/>
      <c r="KTV67" s="182"/>
      <c r="KTW67" s="182"/>
      <c r="KTX67" s="182"/>
      <c r="KTY67" s="182"/>
      <c r="KTZ67" s="182"/>
      <c r="KUA67" s="182"/>
      <c r="KUB67" s="182"/>
      <c r="KUC67" s="182"/>
      <c r="KUD67" s="182"/>
      <c r="KUE67" s="182"/>
      <c r="KUF67" s="182"/>
      <c r="KUG67" s="182"/>
      <c r="KUH67" s="182"/>
      <c r="KUI67" s="182"/>
      <c r="KUJ67" s="182"/>
      <c r="KUK67" s="182"/>
      <c r="KUL67" s="182"/>
      <c r="KUM67" s="182"/>
      <c r="KUN67" s="182"/>
      <c r="KUO67" s="182"/>
      <c r="KUP67" s="182"/>
      <c r="KUQ67" s="182"/>
      <c r="KUR67" s="182"/>
      <c r="KUS67" s="182"/>
      <c r="KUT67" s="182"/>
      <c r="KUU67" s="182"/>
      <c r="KUV67" s="182"/>
      <c r="KUW67" s="182"/>
      <c r="KUX67" s="182"/>
      <c r="KUY67" s="182"/>
      <c r="KUZ67" s="182"/>
      <c r="KVA67" s="182"/>
      <c r="KVB67" s="182"/>
      <c r="KVC67" s="182"/>
      <c r="KVD67" s="182"/>
      <c r="KVE67" s="182"/>
      <c r="KVF67" s="182"/>
      <c r="KVG67" s="182"/>
      <c r="KVH67" s="182"/>
      <c r="KVI67" s="182"/>
      <c r="KVJ67" s="182"/>
      <c r="KVK67" s="182"/>
      <c r="KVL67" s="182"/>
      <c r="KVM67" s="182"/>
      <c r="KVN67" s="182"/>
      <c r="KVO67" s="182"/>
      <c r="KVP67" s="182"/>
      <c r="KVQ67" s="182"/>
      <c r="KVR67" s="182"/>
      <c r="KVS67" s="182"/>
      <c r="KVT67" s="182"/>
      <c r="KVU67" s="182"/>
      <c r="KVV67" s="182"/>
      <c r="KVW67" s="182"/>
      <c r="KVX67" s="182"/>
      <c r="KVY67" s="182"/>
      <c r="KVZ67" s="182"/>
      <c r="KWA67" s="182"/>
      <c r="KWB67" s="182"/>
      <c r="KWC67" s="182"/>
      <c r="KWD67" s="182"/>
      <c r="KWE67" s="182"/>
      <c r="KWF67" s="182"/>
      <c r="KWG67" s="182"/>
      <c r="KWH67" s="182"/>
      <c r="KWI67" s="182"/>
      <c r="KWJ67" s="182"/>
      <c r="KWK67" s="182"/>
      <c r="KWL67" s="182"/>
      <c r="KWM67" s="182"/>
      <c r="KWN67" s="182"/>
      <c r="KWO67" s="182"/>
      <c r="KWP67" s="182"/>
      <c r="KWQ67" s="182"/>
      <c r="KWR67" s="182"/>
      <c r="KWS67" s="182"/>
      <c r="KWT67" s="182"/>
      <c r="KWU67" s="182"/>
      <c r="KWV67" s="182"/>
      <c r="KWW67" s="182"/>
      <c r="KWX67" s="182"/>
      <c r="KWY67" s="182"/>
      <c r="KWZ67" s="182"/>
      <c r="KXA67" s="182"/>
      <c r="KXB67" s="182"/>
      <c r="KXC67" s="182"/>
      <c r="KXD67" s="182"/>
      <c r="KXE67" s="182"/>
      <c r="KXF67" s="182"/>
      <c r="KXG67" s="182"/>
      <c r="KXH67" s="182"/>
      <c r="KXI67" s="182"/>
      <c r="KXJ67" s="182"/>
      <c r="KXK67" s="182"/>
      <c r="KXL67" s="182"/>
      <c r="KXM67" s="182"/>
      <c r="KXN67" s="182"/>
      <c r="KXO67" s="182"/>
      <c r="KXP67" s="182"/>
      <c r="KXQ67" s="182"/>
      <c r="KXR67" s="182"/>
      <c r="KXS67" s="182"/>
      <c r="KXT67" s="182"/>
      <c r="KXU67" s="182"/>
      <c r="KXV67" s="182"/>
      <c r="KXW67" s="182"/>
      <c r="KXX67" s="182"/>
      <c r="KXY67" s="182"/>
      <c r="KXZ67" s="182"/>
      <c r="KYA67" s="182"/>
      <c r="KYB67" s="182"/>
      <c r="KYC67" s="182"/>
      <c r="KYD67" s="182"/>
      <c r="KYE67" s="182"/>
      <c r="KYF67" s="182"/>
      <c r="KYG67" s="182"/>
      <c r="KYH67" s="182"/>
      <c r="KYI67" s="182"/>
      <c r="KYJ67" s="182"/>
      <c r="KYK67" s="182"/>
      <c r="KYL67" s="182"/>
      <c r="KYM67" s="182"/>
      <c r="KYN67" s="182"/>
      <c r="KYO67" s="182"/>
      <c r="KYP67" s="182"/>
      <c r="KYQ67" s="182"/>
      <c r="KYR67" s="182"/>
      <c r="KYS67" s="182"/>
      <c r="KYT67" s="182"/>
      <c r="KYU67" s="182"/>
      <c r="KYV67" s="182"/>
      <c r="KYW67" s="182"/>
      <c r="KYX67" s="182"/>
      <c r="KYY67" s="182"/>
      <c r="KYZ67" s="182"/>
      <c r="KZA67" s="182"/>
      <c r="KZB67" s="182"/>
      <c r="KZC67" s="182"/>
      <c r="KZD67" s="182"/>
      <c r="KZE67" s="182"/>
      <c r="KZF67" s="182"/>
      <c r="KZG67" s="182"/>
      <c r="KZH67" s="182"/>
      <c r="KZI67" s="182"/>
      <c r="KZJ67" s="182"/>
      <c r="KZK67" s="182"/>
      <c r="KZL67" s="182"/>
      <c r="KZM67" s="182"/>
      <c r="KZN67" s="182"/>
      <c r="KZO67" s="182"/>
      <c r="KZP67" s="182"/>
      <c r="KZQ67" s="182"/>
      <c r="KZR67" s="182"/>
      <c r="KZS67" s="182"/>
      <c r="KZT67" s="182"/>
      <c r="KZU67" s="182"/>
      <c r="KZV67" s="182"/>
      <c r="KZW67" s="182"/>
      <c r="KZX67" s="182"/>
      <c r="KZY67" s="182"/>
      <c r="KZZ67" s="182"/>
      <c r="LAA67" s="182"/>
      <c r="LAB67" s="182"/>
      <c r="LAC67" s="182"/>
      <c r="LAD67" s="182"/>
      <c r="LAE67" s="182"/>
      <c r="LAF67" s="182"/>
      <c r="LAG67" s="182"/>
      <c r="LAH67" s="182"/>
      <c r="LAI67" s="182"/>
      <c r="LAJ67" s="182"/>
      <c r="LAK67" s="182"/>
      <c r="LAL67" s="182"/>
      <c r="LAM67" s="182"/>
      <c r="LAN67" s="182"/>
      <c r="LAO67" s="182"/>
      <c r="LAP67" s="182"/>
      <c r="LAQ67" s="182"/>
      <c r="LAR67" s="182"/>
      <c r="LAS67" s="182"/>
      <c r="LAT67" s="182"/>
      <c r="LAU67" s="182"/>
      <c r="LAV67" s="182"/>
      <c r="LAW67" s="182"/>
      <c r="LAX67" s="182"/>
      <c r="LAY67" s="182"/>
      <c r="LAZ67" s="182"/>
      <c r="LBA67" s="182"/>
      <c r="LBB67" s="182"/>
      <c r="LBC67" s="182"/>
      <c r="LBD67" s="182"/>
      <c r="LBE67" s="182"/>
      <c r="LBF67" s="182"/>
      <c r="LBG67" s="182"/>
      <c r="LBH67" s="182"/>
      <c r="LBI67" s="182"/>
      <c r="LBJ67" s="182"/>
      <c r="LBK67" s="182"/>
      <c r="LBL67" s="182"/>
      <c r="LBM67" s="182"/>
      <c r="LBN67" s="182"/>
      <c r="LBO67" s="182"/>
      <c r="LBP67" s="182"/>
      <c r="LBQ67" s="182"/>
      <c r="LBR67" s="182"/>
      <c r="LBS67" s="182"/>
      <c r="LBT67" s="182"/>
      <c r="LBU67" s="182"/>
      <c r="LBV67" s="182"/>
      <c r="LBW67" s="182"/>
      <c r="LBX67" s="182"/>
      <c r="LBY67" s="182"/>
      <c r="LBZ67" s="182"/>
      <c r="LCA67" s="182"/>
      <c r="LCB67" s="182"/>
      <c r="LCC67" s="182"/>
      <c r="LCD67" s="182"/>
      <c r="LCE67" s="182"/>
      <c r="LCF67" s="182"/>
      <c r="LCG67" s="182"/>
      <c r="LCH67" s="182"/>
      <c r="LCI67" s="182"/>
      <c r="LCJ67" s="182"/>
      <c r="LCK67" s="182"/>
      <c r="LCL67" s="182"/>
      <c r="LCM67" s="182"/>
      <c r="LCN67" s="182"/>
      <c r="LCO67" s="182"/>
      <c r="LCP67" s="182"/>
      <c r="LCQ67" s="182"/>
      <c r="LCR67" s="182"/>
      <c r="LCS67" s="182"/>
      <c r="LCT67" s="182"/>
      <c r="LCU67" s="182"/>
      <c r="LCV67" s="182"/>
      <c r="LCW67" s="182"/>
      <c r="LCX67" s="182"/>
      <c r="LCY67" s="182"/>
      <c r="LCZ67" s="182"/>
      <c r="LDA67" s="182"/>
      <c r="LDB67" s="182"/>
      <c r="LDC67" s="182"/>
      <c r="LDD67" s="182"/>
      <c r="LDE67" s="182"/>
      <c r="LDF67" s="182"/>
      <c r="LDG67" s="182"/>
      <c r="LDH67" s="182"/>
      <c r="LDI67" s="182"/>
      <c r="LDJ67" s="182"/>
      <c r="LDK67" s="182"/>
      <c r="LDL67" s="182"/>
      <c r="LDM67" s="182"/>
      <c r="LDN67" s="182"/>
      <c r="LDO67" s="182"/>
      <c r="LDP67" s="182"/>
      <c r="LDQ67" s="182"/>
      <c r="LDR67" s="182"/>
      <c r="LDS67" s="182"/>
      <c r="LDT67" s="182"/>
      <c r="LDU67" s="182"/>
      <c r="LDV67" s="182"/>
      <c r="LDW67" s="182"/>
      <c r="LDX67" s="182"/>
      <c r="LDY67" s="182"/>
      <c r="LDZ67" s="182"/>
      <c r="LEA67" s="182"/>
      <c r="LEB67" s="182"/>
      <c r="LEC67" s="182"/>
      <c r="LED67" s="182"/>
      <c r="LEE67" s="182"/>
      <c r="LEF67" s="182"/>
      <c r="LEG67" s="182"/>
      <c r="LEH67" s="182"/>
      <c r="LEI67" s="182"/>
      <c r="LEJ67" s="182"/>
      <c r="LEK67" s="182"/>
      <c r="LEL67" s="182"/>
      <c r="LEM67" s="182"/>
      <c r="LEN67" s="182"/>
      <c r="LEO67" s="182"/>
      <c r="LEP67" s="182"/>
      <c r="LEQ67" s="182"/>
      <c r="LER67" s="182"/>
      <c r="LES67" s="182"/>
      <c r="LET67" s="182"/>
      <c r="LEU67" s="182"/>
      <c r="LEV67" s="182"/>
      <c r="LEW67" s="182"/>
      <c r="LEX67" s="182"/>
      <c r="LEY67" s="182"/>
      <c r="LEZ67" s="182"/>
      <c r="LFA67" s="182"/>
      <c r="LFB67" s="182"/>
      <c r="LFC67" s="182"/>
      <c r="LFD67" s="182"/>
      <c r="LFE67" s="182"/>
      <c r="LFF67" s="182"/>
      <c r="LFG67" s="182"/>
      <c r="LFH67" s="182"/>
      <c r="LFI67" s="182"/>
      <c r="LFJ67" s="182"/>
      <c r="LFK67" s="182"/>
      <c r="LFL67" s="182"/>
      <c r="LFM67" s="182"/>
      <c r="LFN67" s="182"/>
      <c r="LFO67" s="182"/>
      <c r="LFP67" s="182"/>
      <c r="LFQ67" s="182"/>
      <c r="LFR67" s="182"/>
      <c r="LFS67" s="182"/>
      <c r="LFT67" s="182"/>
      <c r="LFU67" s="182"/>
      <c r="LFV67" s="182"/>
      <c r="LFW67" s="182"/>
      <c r="LFX67" s="182"/>
      <c r="LFY67" s="182"/>
      <c r="LFZ67" s="182"/>
      <c r="LGA67" s="182"/>
      <c r="LGB67" s="182"/>
      <c r="LGC67" s="182"/>
      <c r="LGD67" s="182"/>
      <c r="LGE67" s="182"/>
      <c r="LGF67" s="182"/>
      <c r="LGG67" s="182"/>
      <c r="LGH67" s="182"/>
      <c r="LGI67" s="182"/>
      <c r="LGJ67" s="182"/>
      <c r="LGK67" s="182"/>
      <c r="LGL67" s="182"/>
      <c r="LGM67" s="182"/>
      <c r="LGN67" s="182"/>
      <c r="LGO67" s="182"/>
      <c r="LGP67" s="182"/>
      <c r="LGQ67" s="182"/>
      <c r="LGR67" s="182"/>
      <c r="LGS67" s="182"/>
      <c r="LGT67" s="182"/>
      <c r="LGU67" s="182"/>
      <c r="LGV67" s="182"/>
      <c r="LGW67" s="182"/>
      <c r="LGX67" s="182"/>
      <c r="LGY67" s="182"/>
      <c r="LGZ67" s="182"/>
      <c r="LHA67" s="182"/>
      <c r="LHB67" s="182"/>
      <c r="LHC67" s="182"/>
      <c r="LHD67" s="182"/>
      <c r="LHE67" s="182"/>
      <c r="LHF67" s="182"/>
      <c r="LHG67" s="182"/>
      <c r="LHH67" s="182"/>
      <c r="LHI67" s="182"/>
      <c r="LHJ67" s="182"/>
      <c r="LHK67" s="182"/>
      <c r="LHL67" s="182"/>
      <c r="LHM67" s="182"/>
      <c r="LHN67" s="182"/>
      <c r="LHO67" s="182"/>
      <c r="LHP67" s="182"/>
      <c r="LHQ67" s="182"/>
      <c r="LHR67" s="182"/>
      <c r="LHS67" s="182"/>
      <c r="LHT67" s="182"/>
      <c r="LHU67" s="182"/>
      <c r="LHV67" s="182"/>
      <c r="LHW67" s="182"/>
      <c r="LHX67" s="182"/>
      <c r="LHY67" s="182"/>
      <c r="LHZ67" s="182"/>
      <c r="LIA67" s="182"/>
      <c r="LIB67" s="182"/>
      <c r="LIC67" s="182"/>
      <c r="LID67" s="182"/>
      <c r="LIE67" s="182"/>
      <c r="LIF67" s="182"/>
      <c r="LIG67" s="182"/>
      <c r="LIH67" s="182"/>
      <c r="LII67" s="182"/>
      <c r="LIJ67" s="182"/>
      <c r="LIK67" s="182"/>
      <c r="LIL67" s="182"/>
      <c r="LIM67" s="182"/>
      <c r="LIN67" s="182"/>
      <c r="LIO67" s="182"/>
      <c r="LIP67" s="182"/>
      <c r="LIQ67" s="182"/>
      <c r="LIR67" s="182"/>
      <c r="LIS67" s="182"/>
      <c r="LIT67" s="182"/>
      <c r="LIU67" s="182"/>
      <c r="LIV67" s="182"/>
      <c r="LIW67" s="182"/>
      <c r="LIX67" s="182"/>
      <c r="LIY67" s="182"/>
      <c r="LIZ67" s="182"/>
      <c r="LJA67" s="182"/>
      <c r="LJB67" s="182"/>
      <c r="LJC67" s="182"/>
      <c r="LJD67" s="182"/>
      <c r="LJE67" s="182"/>
      <c r="LJF67" s="182"/>
      <c r="LJG67" s="182"/>
      <c r="LJH67" s="182"/>
      <c r="LJI67" s="182"/>
      <c r="LJJ67" s="182"/>
      <c r="LJK67" s="182"/>
      <c r="LJL67" s="182"/>
      <c r="LJM67" s="182"/>
      <c r="LJN67" s="182"/>
      <c r="LJO67" s="182"/>
      <c r="LJP67" s="182"/>
      <c r="LJQ67" s="182"/>
      <c r="LJR67" s="182"/>
      <c r="LJS67" s="182"/>
      <c r="LJT67" s="182"/>
      <c r="LJU67" s="182"/>
      <c r="LJV67" s="182"/>
      <c r="LJW67" s="182"/>
      <c r="LJX67" s="182"/>
      <c r="LJY67" s="182"/>
      <c r="LJZ67" s="182"/>
      <c r="LKA67" s="182"/>
      <c r="LKB67" s="182"/>
      <c r="LKC67" s="182"/>
      <c r="LKD67" s="182"/>
      <c r="LKE67" s="182"/>
      <c r="LKF67" s="182"/>
      <c r="LKG67" s="182"/>
      <c r="LKH67" s="182"/>
      <c r="LKI67" s="182"/>
      <c r="LKJ67" s="182"/>
      <c r="LKK67" s="182"/>
      <c r="LKL67" s="182"/>
      <c r="LKM67" s="182"/>
      <c r="LKN67" s="182"/>
      <c r="LKO67" s="182"/>
      <c r="LKP67" s="182"/>
      <c r="LKQ67" s="182"/>
      <c r="LKR67" s="182"/>
      <c r="LKS67" s="182"/>
      <c r="LKT67" s="182"/>
      <c r="LKU67" s="182"/>
      <c r="LKV67" s="182"/>
      <c r="LKW67" s="182"/>
      <c r="LKX67" s="182"/>
      <c r="LKY67" s="182"/>
      <c r="LKZ67" s="182"/>
      <c r="LLA67" s="182"/>
      <c r="LLB67" s="182"/>
      <c r="LLC67" s="182"/>
      <c r="LLD67" s="182"/>
      <c r="LLE67" s="182"/>
      <c r="LLF67" s="182"/>
      <c r="LLG67" s="182"/>
      <c r="LLH67" s="182"/>
      <c r="LLI67" s="182"/>
      <c r="LLJ67" s="182"/>
      <c r="LLK67" s="182"/>
      <c r="LLL67" s="182"/>
      <c r="LLM67" s="182"/>
      <c r="LLN67" s="182"/>
      <c r="LLO67" s="182"/>
      <c r="LLP67" s="182"/>
      <c r="LLQ67" s="182"/>
      <c r="LLR67" s="182"/>
      <c r="LLS67" s="182"/>
      <c r="LLT67" s="182"/>
      <c r="LLU67" s="182"/>
      <c r="LLV67" s="182"/>
      <c r="LLW67" s="182"/>
      <c r="LLX67" s="182"/>
      <c r="LLY67" s="182"/>
      <c r="LLZ67" s="182"/>
      <c r="LMA67" s="182"/>
      <c r="LMB67" s="182"/>
      <c r="LMC67" s="182"/>
      <c r="LMD67" s="182"/>
      <c r="LME67" s="182"/>
      <c r="LMF67" s="182"/>
      <c r="LMG67" s="182"/>
      <c r="LMH67" s="182"/>
      <c r="LMI67" s="182"/>
      <c r="LMJ67" s="182"/>
      <c r="LMK67" s="182"/>
      <c r="LML67" s="182"/>
      <c r="LMM67" s="182"/>
      <c r="LMN67" s="182"/>
      <c r="LMO67" s="182"/>
      <c r="LMP67" s="182"/>
      <c r="LMQ67" s="182"/>
      <c r="LMR67" s="182"/>
      <c r="LMS67" s="182"/>
      <c r="LMT67" s="182"/>
      <c r="LMU67" s="182"/>
      <c r="LMV67" s="182"/>
      <c r="LMW67" s="182"/>
      <c r="LMX67" s="182"/>
      <c r="LMY67" s="182"/>
      <c r="LMZ67" s="182"/>
      <c r="LNA67" s="182"/>
      <c r="LNB67" s="182"/>
      <c r="LNC67" s="182"/>
      <c r="LND67" s="182"/>
      <c r="LNE67" s="182"/>
      <c r="LNF67" s="182"/>
      <c r="LNG67" s="182"/>
      <c r="LNH67" s="182"/>
      <c r="LNI67" s="182"/>
      <c r="LNJ67" s="182"/>
      <c r="LNK67" s="182"/>
      <c r="LNL67" s="182"/>
      <c r="LNM67" s="182"/>
      <c r="LNN67" s="182"/>
      <c r="LNO67" s="182"/>
      <c r="LNP67" s="182"/>
      <c r="LNQ67" s="182"/>
      <c r="LNR67" s="182"/>
      <c r="LNS67" s="182"/>
      <c r="LNT67" s="182"/>
      <c r="LNU67" s="182"/>
      <c r="LNV67" s="182"/>
      <c r="LNW67" s="182"/>
      <c r="LNX67" s="182"/>
      <c r="LNY67" s="182"/>
      <c r="LNZ67" s="182"/>
      <c r="LOA67" s="182"/>
      <c r="LOB67" s="182"/>
      <c r="LOC67" s="182"/>
      <c r="LOD67" s="182"/>
      <c r="LOE67" s="182"/>
      <c r="LOF67" s="182"/>
      <c r="LOG67" s="182"/>
      <c r="LOH67" s="182"/>
      <c r="LOI67" s="182"/>
      <c r="LOJ67" s="182"/>
      <c r="LOK67" s="182"/>
      <c r="LOL67" s="182"/>
      <c r="LOM67" s="182"/>
      <c r="LON67" s="182"/>
      <c r="LOO67" s="182"/>
      <c r="LOP67" s="182"/>
      <c r="LOQ67" s="182"/>
      <c r="LOR67" s="182"/>
      <c r="LOS67" s="182"/>
      <c r="LOT67" s="182"/>
      <c r="LOU67" s="182"/>
      <c r="LOV67" s="182"/>
      <c r="LOW67" s="182"/>
      <c r="LOX67" s="182"/>
      <c r="LOY67" s="182"/>
      <c r="LOZ67" s="182"/>
      <c r="LPA67" s="182"/>
      <c r="LPB67" s="182"/>
      <c r="LPC67" s="182"/>
      <c r="LPD67" s="182"/>
      <c r="LPE67" s="182"/>
      <c r="LPF67" s="182"/>
      <c r="LPG67" s="182"/>
      <c r="LPH67" s="182"/>
      <c r="LPI67" s="182"/>
      <c r="LPJ67" s="182"/>
      <c r="LPK67" s="182"/>
      <c r="LPL67" s="182"/>
      <c r="LPM67" s="182"/>
      <c r="LPN67" s="182"/>
      <c r="LPO67" s="182"/>
      <c r="LPP67" s="182"/>
      <c r="LPQ67" s="182"/>
      <c r="LPR67" s="182"/>
      <c r="LPS67" s="182"/>
      <c r="LPT67" s="182"/>
      <c r="LPU67" s="182"/>
      <c r="LPV67" s="182"/>
      <c r="LPW67" s="182"/>
      <c r="LPX67" s="182"/>
      <c r="LPY67" s="182"/>
      <c r="LPZ67" s="182"/>
      <c r="LQA67" s="182"/>
      <c r="LQB67" s="182"/>
      <c r="LQC67" s="182"/>
      <c r="LQD67" s="182"/>
      <c r="LQE67" s="182"/>
      <c r="LQF67" s="182"/>
      <c r="LQG67" s="182"/>
      <c r="LQH67" s="182"/>
      <c r="LQI67" s="182"/>
      <c r="LQJ67" s="182"/>
      <c r="LQK67" s="182"/>
      <c r="LQL67" s="182"/>
      <c r="LQM67" s="182"/>
      <c r="LQN67" s="182"/>
      <c r="LQO67" s="182"/>
      <c r="LQP67" s="182"/>
      <c r="LQQ67" s="182"/>
      <c r="LQR67" s="182"/>
      <c r="LQS67" s="182"/>
      <c r="LQT67" s="182"/>
      <c r="LQU67" s="182"/>
      <c r="LQV67" s="182"/>
      <c r="LQW67" s="182"/>
      <c r="LQX67" s="182"/>
      <c r="LQY67" s="182"/>
      <c r="LQZ67" s="182"/>
      <c r="LRA67" s="182"/>
      <c r="LRB67" s="182"/>
      <c r="LRC67" s="182"/>
      <c r="LRD67" s="182"/>
      <c r="LRE67" s="182"/>
      <c r="LRF67" s="182"/>
      <c r="LRG67" s="182"/>
      <c r="LRH67" s="182"/>
      <c r="LRI67" s="182"/>
      <c r="LRJ67" s="182"/>
      <c r="LRK67" s="182"/>
      <c r="LRL67" s="182"/>
      <c r="LRM67" s="182"/>
      <c r="LRN67" s="182"/>
      <c r="LRO67" s="182"/>
      <c r="LRP67" s="182"/>
      <c r="LRQ67" s="182"/>
      <c r="LRR67" s="182"/>
      <c r="LRS67" s="182"/>
      <c r="LRT67" s="182"/>
      <c r="LRU67" s="182"/>
      <c r="LRV67" s="182"/>
      <c r="LRW67" s="182"/>
      <c r="LRX67" s="182"/>
      <c r="LRY67" s="182"/>
      <c r="LRZ67" s="182"/>
      <c r="LSA67" s="182"/>
      <c r="LSB67" s="182"/>
      <c r="LSC67" s="182"/>
      <c r="LSD67" s="182"/>
      <c r="LSE67" s="182"/>
      <c r="LSF67" s="182"/>
      <c r="LSG67" s="182"/>
      <c r="LSH67" s="182"/>
      <c r="LSI67" s="182"/>
      <c r="LSJ67" s="182"/>
      <c r="LSK67" s="182"/>
      <c r="LSL67" s="182"/>
      <c r="LSM67" s="182"/>
      <c r="LSN67" s="182"/>
      <c r="LSO67" s="182"/>
      <c r="LSP67" s="182"/>
      <c r="LSQ67" s="182"/>
      <c r="LSR67" s="182"/>
      <c r="LSS67" s="182"/>
      <c r="LST67" s="182"/>
      <c r="LSU67" s="182"/>
      <c r="LSV67" s="182"/>
      <c r="LSW67" s="182"/>
      <c r="LSX67" s="182"/>
      <c r="LSY67" s="182"/>
      <c r="LSZ67" s="182"/>
      <c r="LTA67" s="182"/>
      <c r="LTB67" s="182"/>
      <c r="LTC67" s="182"/>
      <c r="LTD67" s="182"/>
      <c r="LTE67" s="182"/>
      <c r="LTF67" s="182"/>
      <c r="LTG67" s="182"/>
      <c r="LTH67" s="182"/>
      <c r="LTI67" s="182"/>
      <c r="LTJ67" s="182"/>
      <c r="LTK67" s="182"/>
      <c r="LTL67" s="182"/>
      <c r="LTM67" s="182"/>
      <c r="LTN67" s="182"/>
      <c r="LTO67" s="182"/>
      <c r="LTP67" s="182"/>
      <c r="LTQ67" s="182"/>
      <c r="LTR67" s="182"/>
      <c r="LTS67" s="182"/>
      <c r="LTT67" s="182"/>
      <c r="LTU67" s="182"/>
      <c r="LTV67" s="182"/>
      <c r="LTW67" s="182"/>
      <c r="LTX67" s="182"/>
      <c r="LTY67" s="182"/>
      <c r="LTZ67" s="182"/>
      <c r="LUA67" s="182"/>
      <c r="LUB67" s="182"/>
      <c r="LUC67" s="182"/>
      <c r="LUD67" s="182"/>
      <c r="LUE67" s="182"/>
      <c r="LUF67" s="182"/>
      <c r="LUG67" s="182"/>
      <c r="LUH67" s="182"/>
      <c r="LUI67" s="182"/>
      <c r="LUJ67" s="182"/>
      <c r="LUK67" s="182"/>
      <c r="LUL67" s="182"/>
      <c r="LUM67" s="182"/>
      <c r="LUN67" s="182"/>
      <c r="LUO67" s="182"/>
      <c r="LUP67" s="182"/>
      <c r="LUQ67" s="182"/>
      <c r="LUR67" s="182"/>
      <c r="LUS67" s="182"/>
      <c r="LUT67" s="182"/>
      <c r="LUU67" s="182"/>
      <c r="LUV67" s="182"/>
      <c r="LUW67" s="182"/>
      <c r="LUX67" s="182"/>
      <c r="LUY67" s="182"/>
      <c r="LUZ67" s="182"/>
      <c r="LVA67" s="182"/>
      <c r="LVB67" s="182"/>
      <c r="LVC67" s="182"/>
      <c r="LVD67" s="182"/>
      <c r="LVE67" s="182"/>
      <c r="LVF67" s="182"/>
      <c r="LVG67" s="182"/>
      <c r="LVH67" s="182"/>
      <c r="LVI67" s="182"/>
      <c r="LVJ67" s="182"/>
      <c r="LVK67" s="182"/>
      <c r="LVL67" s="182"/>
      <c r="LVM67" s="182"/>
      <c r="LVN67" s="182"/>
      <c r="LVO67" s="182"/>
      <c r="LVP67" s="182"/>
      <c r="LVQ67" s="182"/>
      <c r="LVR67" s="182"/>
      <c r="LVS67" s="182"/>
      <c r="LVT67" s="182"/>
      <c r="LVU67" s="182"/>
      <c r="LVV67" s="182"/>
      <c r="LVW67" s="182"/>
      <c r="LVX67" s="182"/>
      <c r="LVY67" s="182"/>
      <c r="LVZ67" s="182"/>
      <c r="LWA67" s="182"/>
      <c r="LWB67" s="182"/>
      <c r="LWC67" s="182"/>
      <c r="LWD67" s="182"/>
      <c r="LWE67" s="182"/>
      <c r="LWF67" s="182"/>
      <c r="LWG67" s="182"/>
      <c r="LWH67" s="182"/>
      <c r="LWI67" s="182"/>
      <c r="LWJ67" s="182"/>
      <c r="LWK67" s="182"/>
      <c r="LWL67" s="182"/>
      <c r="LWM67" s="182"/>
      <c r="LWN67" s="182"/>
      <c r="LWO67" s="182"/>
      <c r="LWP67" s="182"/>
      <c r="LWQ67" s="182"/>
      <c r="LWR67" s="182"/>
      <c r="LWS67" s="182"/>
      <c r="LWT67" s="182"/>
      <c r="LWU67" s="182"/>
      <c r="LWV67" s="182"/>
      <c r="LWW67" s="182"/>
      <c r="LWX67" s="182"/>
      <c r="LWY67" s="182"/>
      <c r="LWZ67" s="182"/>
      <c r="LXA67" s="182"/>
      <c r="LXB67" s="182"/>
      <c r="LXC67" s="182"/>
      <c r="LXD67" s="182"/>
      <c r="LXE67" s="182"/>
      <c r="LXF67" s="182"/>
      <c r="LXG67" s="182"/>
      <c r="LXH67" s="182"/>
      <c r="LXI67" s="182"/>
      <c r="LXJ67" s="182"/>
      <c r="LXK67" s="182"/>
      <c r="LXL67" s="182"/>
      <c r="LXM67" s="182"/>
      <c r="LXN67" s="182"/>
      <c r="LXO67" s="182"/>
      <c r="LXP67" s="182"/>
      <c r="LXQ67" s="182"/>
      <c r="LXR67" s="182"/>
      <c r="LXS67" s="182"/>
      <c r="LXT67" s="182"/>
      <c r="LXU67" s="182"/>
      <c r="LXV67" s="182"/>
      <c r="LXW67" s="182"/>
      <c r="LXX67" s="182"/>
      <c r="LXY67" s="182"/>
      <c r="LXZ67" s="182"/>
      <c r="LYA67" s="182"/>
      <c r="LYB67" s="182"/>
      <c r="LYC67" s="182"/>
      <c r="LYD67" s="182"/>
      <c r="LYE67" s="182"/>
      <c r="LYF67" s="182"/>
      <c r="LYG67" s="182"/>
      <c r="LYH67" s="182"/>
      <c r="LYI67" s="182"/>
      <c r="LYJ67" s="182"/>
      <c r="LYK67" s="182"/>
      <c r="LYL67" s="182"/>
      <c r="LYM67" s="182"/>
      <c r="LYN67" s="182"/>
      <c r="LYO67" s="182"/>
      <c r="LYP67" s="182"/>
      <c r="LYQ67" s="182"/>
      <c r="LYR67" s="182"/>
      <c r="LYS67" s="182"/>
      <c r="LYT67" s="182"/>
      <c r="LYU67" s="182"/>
      <c r="LYV67" s="182"/>
      <c r="LYW67" s="182"/>
      <c r="LYX67" s="182"/>
      <c r="LYY67" s="182"/>
      <c r="LYZ67" s="182"/>
      <c r="LZA67" s="182"/>
      <c r="LZB67" s="182"/>
      <c r="LZC67" s="182"/>
      <c r="LZD67" s="182"/>
      <c r="LZE67" s="182"/>
      <c r="LZF67" s="182"/>
      <c r="LZG67" s="182"/>
      <c r="LZH67" s="182"/>
      <c r="LZI67" s="182"/>
      <c r="LZJ67" s="182"/>
      <c r="LZK67" s="182"/>
      <c r="LZL67" s="182"/>
      <c r="LZM67" s="182"/>
      <c r="LZN67" s="182"/>
      <c r="LZO67" s="182"/>
      <c r="LZP67" s="182"/>
      <c r="LZQ67" s="182"/>
      <c r="LZR67" s="182"/>
      <c r="LZS67" s="182"/>
      <c r="LZT67" s="182"/>
      <c r="LZU67" s="182"/>
      <c r="LZV67" s="182"/>
      <c r="LZW67" s="182"/>
      <c r="LZX67" s="182"/>
      <c r="LZY67" s="182"/>
      <c r="LZZ67" s="182"/>
      <c r="MAA67" s="182"/>
      <c r="MAB67" s="182"/>
      <c r="MAC67" s="182"/>
      <c r="MAD67" s="182"/>
      <c r="MAE67" s="182"/>
      <c r="MAF67" s="182"/>
      <c r="MAG67" s="182"/>
      <c r="MAH67" s="182"/>
      <c r="MAI67" s="182"/>
      <c r="MAJ67" s="182"/>
      <c r="MAK67" s="182"/>
      <c r="MAL67" s="182"/>
      <c r="MAM67" s="182"/>
      <c r="MAN67" s="182"/>
      <c r="MAO67" s="182"/>
      <c r="MAP67" s="182"/>
      <c r="MAQ67" s="182"/>
      <c r="MAR67" s="182"/>
      <c r="MAS67" s="182"/>
      <c r="MAT67" s="182"/>
      <c r="MAU67" s="182"/>
      <c r="MAV67" s="182"/>
      <c r="MAW67" s="182"/>
      <c r="MAX67" s="182"/>
      <c r="MAY67" s="182"/>
      <c r="MAZ67" s="182"/>
      <c r="MBA67" s="182"/>
      <c r="MBB67" s="182"/>
      <c r="MBC67" s="182"/>
      <c r="MBD67" s="182"/>
      <c r="MBE67" s="182"/>
      <c r="MBF67" s="182"/>
      <c r="MBG67" s="182"/>
      <c r="MBH67" s="182"/>
      <c r="MBI67" s="182"/>
      <c r="MBJ67" s="182"/>
      <c r="MBK67" s="182"/>
      <c r="MBL67" s="182"/>
      <c r="MBM67" s="182"/>
      <c r="MBN67" s="182"/>
      <c r="MBO67" s="182"/>
      <c r="MBP67" s="182"/>
      <c r="MBQ67" s="182"/>
      <c r="MBR67" s="182"/>
      <c r="MBS67" s="182"/>
      <c r="MBT67" s="182"/>
      <c r="MBU67" s="182"/>
      <c r="MBV67" s="182"/>
      <c r="MBW67" s="182"/>
      <c r="MBX67" s="182"/>
      <c r="MBY67" s="182"/>
      <c r="MBZ67" s="182"/>
      <c r="MCA67" s="182"/>
      <c r="MCB67" s="182"/>
      <c r="MCC67" s="182"/>
      <c r="MCD67" s="182"/>
      <c r="MCE67" s="182"/>
      <c r="MCF67" s="182"/>
      <c r="MCG67" s="182"/>
      <c r="MCH67" s="182"/>
      <c r="MCI67" s="182"/>
      <c r="MCJ67" s="182"/>
      <c r="MCK67" s="182"/>
      <c r="MCL67" s="182"/>
      <c r="MCM67" s="182"/>
      <c r="MCN67" s="182"/>
      <c r="MCO67" s="182"/>
      <c r="MCP67" s="182"/>
      <c r="MCQ67" s="182"/>
      <c r="MCR67" s="182"/>
      <c r="MCS67" s="182"/>
      <c r="MCT67" s="182"/>
      <c r="MCU67" s="182"/>
      <c r="MCV67" s="182"/>
      <c r="MCW67" s="182"/>
      <c r="MCX67" s="182"/>
      <c r="MCY67" s="182"/>
      <c r="MCZ67" s="182"/>
      <c r="MDA67" s="182"/>
      <c r="MDB67" s="182"/>
      <c r="MDC67" s="182"/>
      <c r="MDD67" s="182"/>
      <c r="MDE67" s="182"/>
      <c r="MDF67" s="182"/>
      <c r="MDG67" s="182"/>
      <c r="MDH67" s="182"/>
      <c r="MDI67" s="182"/>
      <c r="MDJ67" s="182"/>
      <c r="MDK67" s="182"/>
      <c r="MDL67" s="182"/>
      <c r="MDM67" s="182"/>
      <c r="MDN67" s="182"/>
      <c r="MDO67" s="182"/>
      <c r="MDP67" s="182"/>
      <c r="MDQ67" s="182"/>
      <c r="MDR67" s="182"/>
      <c r="MDS67" s="182"/>
      <c r="MDT67" s="182"/>
      <c r="MDU67" s="182"/>
      <c r="MDV67" s="182"/>
      <c r="MDW67" s="182"/>
      <c r="MDX67" s="182"/>
      <c r="MDY67" s="182"/>
      <c r="MDZ67" s="182"/>
      <c r="MEA67" s="182"/>
      <c r="MEB67" s="182"/>
      <c r="MEC67" s="182"/>
      <c r="MED67" s="182"/>
      <c r="MEE67" s="182"/>
      <c r="MEF67" s="182"/>
      <c r="MEG67" s="182"/>
      <c r="MEH67" s="182"/>
      <c r="MEI67" s="182"/>
      <c r="MEJ67" s="182"/>
      <c r="MEK67" s="182"/>
      <c r="MEL67" s="182"/>
      <c r="MEM67" s="182"/>
      <c r="MEN67" s="182"/>
      <c r="MEO67" s="182"/>
      <c r="MEP67" s="182"/>
      <c r="MEQ67" s="182"/>
      <c r="MER67" s="182"/>
      <c r="MES67" s="182"/>
      <c r="MET67" s="182"/>
      <c r="MEU67" s="182"/>
      <c r="MEV67" s="182"/>
      <c r="MEW67" s="182"/>
      <c r="MEX67" s="182"/>
      <c r="MEY67" s="182"/>
      <c r="MEZ67" s="182"/>
      <c r="MFA67" s="182"/>
      <c r="MFB67" s="182"/>
      <c r="MFC67" s="182"/>
      <c r="MFD67" s="182"/>
      <c r="MFE67" s="182"/>
      <c r="MFF67" s="182"/>
      <c r="MFG67" s="182"/>
      <c r="MFH67" s="182"/>
      <c r="MFI67" s="182"/>
      <c r="MFJ67" s="182"/>
      <c r="MFK67" s="182"/>
      <c r="MFL67" s="182"/>
      <c r="MFM67" s="182"/>
      <c r="MFN67" s="182"/>
      <c r="MFO67" s="182"/>
      <c r="MFP67" s="182"/>
      <c r="MFQ67" s="182"/>
      <c r="MFR67" s="182"/>
      <c r="MFS67" s="182"/>
      <c r="MFT67" s="182"/>
      <c r="MFU67" s="182"/>
      <c r="MFV67" s="182"/>
      <c r="MFW67" s="182"/>
      <c r="MFX67" s="182"/>
      <c r="MFY67" s="182"/>
      <c r="MFZ67" s="182"/>
      <c r="MGA67" s="182"/>
      <c r="MGB67" s="182"/>
      <c r="MGC67" s="182"/>
      <c r="MGD67" s="182"/>
      <c r="MGE67" s="182"/>
      <c r="MGF67" s="182"/>
      <c r="MGG67" s="182"/>
      <c r="MGH67" s="182"/>
      <c r="MGI67" s="182"/>
      <c r="MGJ67" s="182"/>
      <c r="MGK67" s="182"/>
      <c r="MGL67" s="182"/>
      <c r="MGM67" s="182"/>
      <c r="MGN67" s="182"/>
      <c r="MGO67" s="182"/>
      <c r="MGP67" s="182"/>
      <c r="MGQ67" s="182"/>
      <c r="MGR67" s="182"/>
      <c r="MGS67" s="182"/>
      <c r="MGT67" s="182"/>
      <c r="MGU67" s="182"/>
      <c r="MGV67" s="182"/>
      <c r="MGW67" s="182"/>
      <c r="MGX67" s="182"/>
      <c r="MGY67" s="182"/>
      <c r="MGZ67" s="182"/>
      <c r="MHA67" s="182"/>
      <c r="MHB67" s="182"/>
      <c r="MHC67" s="182"/>
      <c r="MHD67" s="182"/>
      <c r="MHE67" s="182"/>
      <c r="MHF67" s="182"/>
      <c r="MHG67" s="182"/>
      <c r="MHH67" s="182"/>
      <c r="MHI67" s="182"/>
      <c r="MHJ67" s="182"/>
      <c r="MHK67" s="182"/>
      <c r="MHL67" s="182"/>
      <c r="MHM67" s="182"/>
      <c r="MHN67" s="182"/>
      <c r="MHO67" s="182"/>
      <c r="MHP67" s="182"/>
      <c r="MHQ67" s="182"/>
      <c r="MHR67" s="182"/>
      <c r="MHS67" s="182"/>
      <c r="MHT67" s="182"/>
      <c r="MHU67" s="182"/>
      <c r="MHV67" s="182"/>
      <c r="MHW67" s="182"/>
      <c r="MHX67" s="182"/>
      <c r="MHY67" s="182"/>
      <c r="MHZ67" s="182"/>
      <c r="MIA67" s="182"/>
      <c r="MIB67" s="182"/>
      <c r="MIC67" s="182"/>
      <c r="MID67" s="182"/>
      <c r="MIE67" s="182"/>
      <c r="MIF67" s="182"/>
      <c r="MIG67" s="182"/>
      <c r="MIH67" s="182"/>
      <c r="MII67" s="182"/>
      <c r="MIJ67" s="182"/>
      <c r="MIK67" s="182"/>
      <c r="MIL67" s="182"/>
      <c r="MIM67" s="182"/>
      <c r="MIN67" s="182"/>
      <c r="MIO67" s="182"/>
      <c r="MIP67" s="182"/>
      <c r="MIQ67" s="182"/>
      <c r="MIR67" s="182"/>
      <c r="MIS67" s="182"/>
      <c r="MIT67" s="182"/>
      <c r="MIU67" s="182"/>
      <c r="MIV67" s="182"/>
      <c r="MIW67" s="182"/>
      <c r="MIX67" s="182"/>
      <c r="MIY67" s="182"/>
      <c r="MIZ67" s="182"/>
      <c r="MJA67" s="182"/>
      <c r="MJB67" s="182"/>
      <c r="MJC67" s="182"/>
      <c r="MJD67" s="182"/>
      <c r="MJE67" s="182"/>
      <c r="MJF67" s="182"/>
      <c r="MJG67" s="182"/>
      <c r="MJH67" s="182"/>
      <c r="MJI67" s="182"/>
      <c r="MJJ67" s="182"/>
      <c r="MJK67" s="182"/>
      <c r="MJL67" s="182"/>
      <c r="MJM67" s="182"/>
      <c r="MJN67" s="182"/>
      <c r="MJO67" s="182"/>
      <c r="MJP67" s="182"/>
      <c r="MJQ67" s="182"/>
      <c r="MJR67" s="182"/>
      <c r="MJS67" s="182"/>
      <c r="MJT67" s="182"/>
      <c r="MJU67" s="182"/>
      <c r="MJV67" s="182"/>
      <c r="MJW67" s="182"/>
      <c r="MJX67" s="182"/>
      <c r="MJY67" s="182"/>
      <c r="MJZ67" s="182"/>
      <c r="MKA67" s="182"/>
      <c r="MKB67" s="182"/>
      <c r="MKC67" s="182"/>
      <c r="MKD67" s="182"/>
      <c r="MKE67" s="182"/>
      <c r="MKF67" s="182"/>
      <c r="MKG67" s="182"/>
      <c r="MKH67" s="182"/>
      <c r="MKI67" s="182"/>
      <c r="MKJ67" s="182"/>
      <c r="MKK67" s="182"/>
      <c r="MKL67" s="182"/>
      <c r="MKM67" s="182"/>
      <c r="MKN67" s="182"/>
      <c r="MKO67" s="182"/>
      <c r="MKP67" s="182"/>
      <c r="MKQ67" s="182"/>
      <c r="MKR67" s="182"/>
      <c r="MKS67" s="182"/>
      <c r="MKT67" s="182"/>
      <c r="MKU67" s="182"/>
      <c r="MKV67" s="182"/>
      <c r="MKW67" s="182"/>
      <c r="MKX67" s="182"/>
      <c r="MKY67" s="182"/>
      <c r="MKZ67" s="182"/>
      <c r="MLA67" s="182"/>
      <c r="MLB67" s="182"/>
      <c r="MLC67" s="182"/>
      <c r="MLD67" s="182"/>
      <c r="MLE67" s="182"/>
      <c r="MLF67" s="182"/>
      <c r="MLG67" s="182"/>
      <c r="MLH67" s="182"/>
      <c r="MLI67" s="182"/>
      <c r="MLJ67" s="182"/>
      <c r="MLK67" s="182"/>
      <c r="MLL67" s="182"/>
      <c r="MLM67" s="182"/>
      <c r="MLN67" s="182"/>
      <c r="MLO67" s="182"/>
      <c r="MLP67" s="182"/>
      <c r="MLQ67" s="182"/>
      <c r="MLR67" s="182"/>
      <c r="MLS67" s="182"/>
      <c r="MLT67" s="182"/>
      <c r="MLU67" s="182"/>
      <c r="MLV67" s="182"/>
      <c r="MLW67" s="182"/>
      <c r="MLX67" s="182"/>
      <c r="MLY67" s="182"/>
      <c r="MLZ67" s="182"/>
      <c r="MMA67" s="182"/>
      <c r="MMB67" s="182"/>
      <c r="MMC67" s="182"/>
      <c r="MMD67" s="182"/>
      <c r="MME67" s="182"/>
      <c r="MMF67" s="182"/>
      <c r="MMG67" s="182"/>
      <c r="MMH67" s="182"/>
      <c r="MMI67" s="182"/>
      <c r="MMJ67" s="182"/>
      <c r="MMK67" s="182"/>
      <c r="MML67" s="182"/>
      <c r="MMM67" s="182"/>
      <c r="MMN67" s="182"/>
      <c r="MMO67" s="182"/>
      <c r="MMP67" s="182"/>
      <c r="MMQ67" s="182"/>
      <c r="MMR67" s="182"/>
      <c r="MMS67" s="182"/>
      <c r="MMT67" s="182"/>
      <c r="MMU67" s="182"/>
      <c r="MMV67" s="182"/>
      <c r="MMW67" s="182"/>
      <c r="MMX67" s="182"/>
      <c r="MMY67" s="182"/>
      <c r="MMZ67" s="182"/>
      <c r="MNA67" s="182"/>
      <c r="MNB67" s="182"/>
      <c r="MNC67" s="182"/>
      <c r="MND67" s="182"/>
      <c r="MNE67" s="182"/>
      <c r="MNF67" s="182"/>
      <c r="MNG67" s="182"/>
      <c r="MNH67" s="182"/>
      <c r="MNI67" s="182"/>
      <c r="MNJ67" s="182"/>
      <c r="MNK67" s="182"/>
      <c r="MNL67" s="182"/>
      <c r="MNM67" s="182"/>
      <c r="MNN67" s="182"/>
      <c r="MNO67" s="182"/>
      <c r="MNP67" s="182"/>
      <c r="MNQ67" s="182"/>
      <c r="MNR67" s="182"/>
      <c r="MNS67" s="182"/>
      <c r="MNT67" s="182"/>
      <c r="MNU67" s="182"/>
      <c r="MNV67" s="182"/>
      <c r="MNW67" s="182"/>
      <c r="MNX67" s="182"/>
      <c r="MNY67" s="182"/>
      <c r="MNZ67" s="182"/>
      <c r="MOA67" s="182"/>
      <c r="MOB67" s="182"/>
      <c r="MOC67" s="182"/>
      <c r="MOD67" s="182"/>
      <c r="MOE67" s="182"/>
      <c r="MOF67" s="182"/>
      <c r="MOG67" s="182"/>
      <c r="MOH67" s="182"/>
      <c r="MOI67" s="182"/>
      <c r="MOJ67" s="182"/>
      <c r="MOK67" s="182"/>
      <c r="MOL67" s="182"/>
      <c r="MOM67" s="182"/>
      <c r="MON67" s="182"/>
      <c r="MOO67" s="182"/>
      <c r="MOP67" s="182"/>
      <c r="MOQ67" s="182"/>
      <c r="MOR67" s="182"/>
      <c r="MOS67" s="182"/>
      <c r="MOT67" s="182"/>
      <c r="MOU67" s="182"/>
      <c r="MOV67" s="182"/>
      <c r="MOW67" s="182"/>
      <c r="MOX67" s="182"/>
      <c r="MOY67" s="182"/>
      <c r="MOZ67" s="182"/>
      <c r="MPA67" s="182"/>
      <c r="MPB67" s="182"/>
      <c r="MPC67" s="182"/>
      <c r="MPD67" s="182"/>
      <c r="MPE67" s="182"/>
      <c r="MPF67" s="182"/>
      <c r="MPG67" s="182"/>
      <c r="MPH67" s="182"/>
      <c r="MPI67" s="182"/>
      <c r="MPJ67" s="182"/>
      <c r="MPK67" s="182"/>
      <c r="MPL67" s="182"/>
      <c r="MPM67" s="182"/>
      <c r="MPN67" s="182"/>
      <c r="MPO67" s="182"/>
      <c r="MPP67" s="182"/>
      <c r="MPQ67" s="182"/>
      <c r="MPR67" s="182"/>
      <c r="MPS67" s="182"/>
      <c r="MPT67" s="182"/>
      <c r="MPU67" s="182"/>
      <c r="MPV67" s="182"/>
      <c r="MPW67" s="182"/>
      <c r="MPX67" s="182"/>
      <c r="MPY67" s="182"/>
      <c r="MPZ67" s="182"/>
      <c r="MQA67" s="182"/>
      <c r="MQB67" s="182"/>
      <c r="MQC67" s="182"/>
      <c r="MQD67" s="182"/>
      <c r="MQE67" s="182"/>
      <c r="MQF67" s="182"/>
      <c r="MQG67" s="182"/>
      <c r="MQH67" s="182"/>
      <c r="MQI67" s="182"/>
      <c r="MQJ67" s="182"/>
      <c r="MQK67" s="182"/>
      <c r="MQL67" s="182"/>
      <c r="MQM67" s="182"/>
      <c r="MQN67" s="182"/>
      <c r="MQO67" s="182"/>
      <c r="MQP67" s="182"/>
      <c r="MQQ67" s="182"/>
      <c r="MQR67" s="182"/>
      <c r="MQS67" s="182"/>
      <c r="MQT67" s="182"/>
      <c r="MQU67" s="182"/>
      <c r="MQV67" s="182"/>
      <c r="MQW67" s="182"/>
      <c r="MQX67" s="182"/>
      <c r="MQY67" s="182"/>
      <c r="MQZ67" s="182"/>
      <c r="MRA67" s="182"/>
      <c r="MRB67" s="182"/>
      <c r="MRC67" s="182"/>
      <c r="MRD67" s="182"/>
      <c r="MRE67" s="182"/>
      <c r="MRF67" s="182"/>
      <c r="MRG67" s="182"/>
      <c r="MRH67" s="182"/>
      <c r="MRI67" s="182"/>
      <c r="MRJ67" s="182"/>
      <c r="MRK67" s="182"/>
      <c r="MRL67" s="182"/>
      <c r="MRM67" s="182"/>
      <c r="MRN67" s="182"/>
      <c r="MRO67" s="182"/>
      <c r="MRP67" s="182"/>
      <c r="MRQ67" s="182"/>
      <c r="MRR67" s="182"/>
      <c r="MRS67" s="182"/>
      <c r="MRT67" s="182"/>
      <c r="MRU67" s="182"/>
      <c r="MRV67" s="182"/>
      <c r="MRW67" s="182"/>
      <c r="MRX67" s="182"/>
      <c r="MRY67" s="182"/>
      <c r="MRZ67" s="182"/>
      <c r="MSA67" s="182"/>
      <c r="MSB67" s="182"/>
      <c r="MSC67" s="182"/>
      <c r="MSD67" s="182"/>
      <c r="MSE67" s="182"/>
      <c r="MSF67" s="182"/>
      <c r="MSG67" s="182"/>
      <c r="MSH67" s="182"/>
      <c r="MSI67" s="182"/>
      <c r="MSJ67" s="182"/>
      <c r="MSK67" s="182"/>
      <c r="MSL67" s="182"/>
      <c r="MSM67" s="182"/>
      <c r="MSN67" s="182"/>
      <c r="MSO67" s="182"/>
      <c r="MSP67" s="182"/>
      <c r="MSQ67" s="182"/>
      <c r="MSR67" s="182"/>
      <c r="MSS67" s="182"/>
      <c r="MST67" s="182"/>
      <c r="MSU67" s="182"/>
      <c r="MSV67" s="182"/>
      <c r="MSW67" s="182"/>
      <c r="MSX67" s="182"/>
      <c r="MSY67" s="182"/>
      <c r="MSZ67" s="182"/>
      <c r="MTA67" s="182"/>
      <c r="MTB67" s="182"/>
      <c r="MTC67" s="182"/>
      <c r="MTD67" s="182"/>
      <c r="MTE67" s="182"/>
      <c r="MTF67" s="182"/>
      <c r="MTG67" s="182"/>
      <c r="MTH67" s="182"/>
      <c r="MTI67" s="182"/>
      <c r="MTJ67" s="182"/>
      <c r="MTK67" s="182"/>
      <c r="MTL67" s="182"/>
      <c r="MTM67" s="182"/>
      <c r="MTN67" s="182"/>
      <c r="MTO67" s="182"/>
      <c r="MTP67" s="182"/>
      <c r="MTQ67" s="182"/>
      <c r="MTR67" s="182"/>
      <c r="MTS67" s="182"/>
      <c r="MTT67" s="182"/>
      <c r="MTU67" s="182"/>
      <c r="MTV67" s="182"/>
      <c r="MTW67" s="182"/>
      <c r="MTX67" s="182"/>
      <c r="MTY67" s="182"/>
      <c r="MTZ67" s="182"/>
      <c r="MUA67" s="182"/>
      <c r="MUB67" s="182"/>
      <c r="MUC67" s="182"/>
      <c r="MUD67" s="182"/>
      <c r="MUE67" s="182"/>
      <c r="MUF67" s="182"/>
      <c r="MUG67" s="182"/>
      <c r="MUH67" s="182"/>
      <c r="MUI67" s="182"/>
      <c r="MUJ67" s="182"/>
      <c r="MUK67" s="182"/>
      <c r="MUL67" s="182"/>
      <c r="MUM67" s="182"/>
      <c r="MUN67" s="182"/>
      <c r="MUO67" s="182"/>
      <c r="MUP67" s="182"/>
      <c r="MUQ67" s="182"/>
      <c r="MUR67" s="182"/>
      <c r="MUS67" s="182"/>
      <c r="MUT67" s="182"/>
      <c r="MUU67" s="182"/>
      <c r="MUV67" s="182"/>
      <c r="MUW67" s="182"/>
      <c r="MUX67" s="182"/>
      <c r="MUY67" s="182"/>
      <c r="MUZ67" s="182"/>
      <c r="MVA67" s="182"/>
      <c r="MVB67" s="182"/>
      <c r="MVC67" s="182"/>
      <c r="MVD67" s="182"/>
      <c r="MVE67" s="182"/>
      <c r="MVF67" s="182"/>
      <c r="MVG67" s="182"/>
      <c r="MVH67" s="182"/>
      <c r="MVI67" s="182"/>
      <c r="MVJ67" s="182"/>
      <c r="MVK67" s="182"/>
      <c r="MVL67" s="182"/>
      <c r="MVM67" s="182"/>
      <c r="MVN67" s="182"/>
      <c r="MVO67" s="182"/>
      <c r="MVP67" s="182"/>
      <c r="MVQ67" s="182"/>
      <c r="MVR67" s="182"/>
      <c r="MVS67" s="182"/>
      <c r="MVT67" s="182"/>
      <c r="MVU67" s="182"/>
      <c r="MVV67" s="182"/>
      <c r="MVW67" s="182"/>
      <c r="MVX67" s="182"/>
      <c r="MVY67" s="182"/>
      <c r="MVZ67" s="182"/>
      <c r="MWA67" s="182"/>
      <c r="MWB67" s="182"/>
      <c r="MWC67" s="182"/>
      <c r="MWD67" s="182"/>
      <c r="MWE67" s="182"/>
      <c r="MWF67" s="182"/>
      <c r="MWG67" s="182"/>
      <c r="MWH67" s="182"/>
      <c r="MWI67" s="182"/>
      <c r="MWJ67" s="182"/>
      <c r="MWK67" s="182"/>
      <c r="MWL67" s="182"/>
      <c r="MWM67" s="182"/>
      <c r="MWN67" s="182"/>
      <c r="MWO67" s="182"/>
      <c r="MWP67" s="182"/>
      <c r="MWQ67" s="182"/>
      <c r="MWR67" s="182"/>
      <c r="MWS67" s="182"/>
      <c r="MWT67" s="182"/>
      <c r="MWU67" s="182"/>
      <c r="MWV67" s="182"/>
      <c r="MWW67" s="182"/>
      <c r="MWX67" s="182"/>
      <c r="MWY67" s="182"/>
      <c r="MWZ67" s="182"/>
      <c r="MXA67" s="182"/>
      <c r="MXB67" s="182"/>
      <c r="MXC67" s="182"/>
      <c r="MXD67" s="182"/>
      <c r="MXE67" s="182"/>
      <c r="MXF67" s="182"/>
      <c r="MXG67" s="182"/>
      <c r="MXH67" s="182"/>
      <c r="MXI67" s="182"/>
      <c r="MXJ67" s="182"/>
      <c r="MXK67" s="182"/>
      <c r="MXL67" s="182"/>
      <c r="MXM67" s="182"/>
      <c r="MXN67" s="182"/>
      <c r="MXO67" s="182"/>
      <c r="MXP67" s="182"/>
      <c r="MXQ67" s="182"/>
      <c r="MXR67" s="182"/>
      <c r="MXS67" s="182"/>
      <c r="MXT67" s="182"/>
      <c r="MXU67" s="182"/>
      <c r="MXV67" s="182"/>
      <c r="MXW67" s="182"/>
      <c r="MXX67" s="182"/>
      <c r="MXY67" s="182"/>
      <c r="MXZ67" s="182"/>
      <c r="MYA67" s="182"/>
      <c r="MYB67" s="182"/>
      <c r="MYC67" s="182"/>
      <c r="MYD67" s="182"/>
      <c r="MYE67" s="182"/>
      <c r="MYF67" s="182"/>
      <c r="MYG67" s="182"/>
      <c r="MYH67" s="182"/>
      <c r="MYI67" s="182"/>
      <c r="MYJ67" s="182"/>
      <c r="MYK67" s="182"/>
      <c r="MYL67" s="182"/>
      <c r="MYM67" s="182"/>
      <c r="MYN67" s="182"/>
      <c r="MYO67" s="182"/>
      <c r="MYP67" s="182"/>
      <c r="MYQ67" s="182"/>
      <c r="MYR67" s="182"/>
      <c r="MYS67" s="182"/>
      <c r="MYT67" s="182"/>
      <c r="MYU67" s="182"/>
      <c r="MYV67" s="182"/>
      <c r="MYW67" s="182"/>
      <c r="MYX67" s="182"/>
      <c r="MYY67" s="182"/>
      <c r="MYZ67" s="182"/>
      <c r="MZA67" s="182"/>
      <c r="MZB67" s="182"/>
      <c r="MZC67" s="182"/>
      <c r="MZD67" s="182"/>
      <c r="MZE67" s="182"/>
      <c r="MZF67" s="182"/>
      <c r="MZG67" s="182"/>
      <c r="MZH67" s="182"/>
      <c r="MZI67" s="182"/>
      <c r="MZJ67" s="182"/>
      <c r="MZK67" s="182"/>
      <c r="MZL67" s="182"/>
      <c r="MZM67" s="182"/>
      <c r="MZN67" s="182"/>
      <c r="MZO67" s="182"/>
      <c r="MZP67" s="182"/>
      <c r="MZQ67" s="182"/>
      <c r="MZR67" s="182"/>
      <c r="MZS67" s="182"/>
      <c r="MZT67" s="182"/>
      <c r="MZU67" s="182"/>
      <c r="MZV67" s="182"/>
      <c r="MZW67" s="182"/>
      <c r="MZX67" s="182"/>
      <c r="MZY67" s="182"/>
      <c r="MZZ67" s="182"/>
      <c r="NAA67" s="182"/>
      <c r="NAB67" s="182"/>
      <c r="NAC67" s="182"/>
      <c r="NAD67" s="182"/>
      <c r="NAE67" s="182"/>
      <c r="NAF67" s="182"/>
      <c r="NAG67" s="182"/>
      <c r="NAH67" s="182"/>
      <c r="NAI67" s="182"/>
      <c r="NAJ67" s="182"/>
      <c r="NAK67" s="182"/>
      <c r="NAL67" s="182"/>
      <c r="NAM67" s="182"/>
      <c r="NAN67" s="182"/>
      <c r="NAO67" s="182"/>
      <c r="NAP67" s="182"/>
      <c r="NAQ67" s="182"/>
      <c r="NAR67" s="182"/>
      <c r="NAS67" s="182"/>
      <c r="NAT67" s="182"/>
      <c r="NAU67" s="182"/>
      <c r="NAV67" s="182"/>
      <c r="NAW67" s="182"/>
      <c r="NAX67" s="182"/>
      <c r="NAY67" s="182"/>
      <c r="NAZ67" s="182"/>
      <c r="NBA67" s="182"/>
      <c r="NBB67" s="182"/>
      <c r="NBC67" s="182"/>
      <c r="NBD67" s="182"/>
      <c r="NBE67" s="182"/>
      <c r="NBF67" s="182"/>
      <c r="NBG67" s="182"/>
      <c r="NBH67" s="182"/>
      <c r="NBI67" s="182"/>
      <c r="NBJ67" s="182"/>
      <c r="NBK67" s="182"/>
      <c r="NBL67" s="182"/>
      <c r="NBM67" s="182"/>
      <c r="NBN67" s="182"/>
      <c r="NBO67" s="182"/>
      <c r="NBP67" s="182"/>
      <c r="NBQ67" s="182"/>
      <c r="NBR67" s="182"/>
      <c r="NBS67" s="182"/>
      <c r="NBT67" s="182"/>
      <c r="NBU67" s="182"/>
      <c r="NBV67" s="182"/>
      <c r="NBW67" s="182"/>
      <c r="NBX67" s="182"/>
      <c r="NBY67" s="182"/>
      <c r="NBZ67" s="182"/>
      <c r="NCA67" s="182"/>
      <c r="NCB67" s="182"/>
      <c r="NCC67" s="182"/>
      <c r="NCD67" s="182"/>
      <c r="NCE67" s="182"/>
      <c r="NCF67" s="182"/>
      <c r="NCG67" s="182"/>
      <c r="NCH67" s="182"/>
      <c r="NCI67" s="182"/>
      <c r="NCJ67" s="182"/>
      <c r="NCK67" s="182"/>
      <c r="NCL67" s="182"/>
      <c r="NCM67" s="182"/>
      <c r="NCN67" s="182"/>
      <c r="NCO67" s="182"/>
      <c r="NCP67" s="182"/>
      <c r="NCQ67" s="182"/>
      <c r="NCR67" s="182"/>
      <c r="NCS67" s="182"/>
      <c r="NCT67" s="182"/>
      <c r="NCU67" s="182"/>
      <c r="NCV67" s="182"/>
      <c r="NCW67" s="182"/>
      <c r="NCX67" s="182"/>
      <c r="NCY67" s="182"/>
      <c r="NCZ67" s="182"/>
      <c r="NDA67" s="182"/>
      <c r="NDB67" s="182"/>
      <c r="NDC67" s="182"/>
      <c r="NDD67" s="182"/>
      <c r="NDE67" s="182"/>
      <c r="NDF67" s="182"/>
      <c r="NDG67" s="182"/>
      <c r="NDH67" s="182"/>
      <c r="NDI67" s="182"/>
      <c r="NDJ67" s="182"/>
      <c r="NDK67" s="182"/>
      <c r="NDL67" s="182"/>
      <c r="NDM67" s="182"/>
      <c r="NDN67" s="182"/>
      <c r="NDO67" s="182"/>
      <c r="NDP67" s="182"/>
      <c r="NDQ67" s="182"/>
      <c r="NDR67" s="182"/>
      <c r="NDS67" s="182"/>
      <c r="NDT67" s="182"/>
      <c r="NDU67" s="182"/>
      <c r="NDV67" s="182"/>
      <c r="NDW67" s="182"/>
      <c r="NDX67" s="182"/>
      <c r="NDY67" s="182"/>
      <c r="NDZ67" s="182"/>
      <c r="NEA67" s="182"/>
      <c r="NEB67" s="182"/>
      <c r="NEC67" s="182"/>
      <c r="NED67" s="182"/>
      <c r="NEE67" s="182"/>
      <c r="NEF67" s="182"/>
      <c r="NEG67" s="182"/>
      <c r="NEH67" s="182"/>
      <c r="NEI67" s="182"/>
      <c r="NEJ67" s="182"/>
      <c r="NEK67" s="182"/>
      <c r="NEL67" s="182"/>
      <c r="NEM67" s="182"/>
      <c r="NEN67" s="182"/>
      <c r="NEO67" s="182"/>
      <c r="NEP67" s="182"/>
      <c r="NEQ67" s="182"/>
      <c r="NER67" s="182"/>
      <c r="NES67" s="182"/>
      <c r="NET67" s="182"/>
      <c r="NEU67" s="182"/>
      <c r="NEV67" s="182"/>
      <c r="NEW67" s="182"/>
      <c r="NEX67" s="182"/>
      <c r="NEY67" s="182"/>
      <c r="NEZ67" s="182"/>
      <c r="NFA67" s="182"/>
      <c r="NFB67" s="182"/>
      <c r="NFC67" s="182"/>
      <c r="NFD67" s="182"/>
      <c r="NFE67" s="182"/>
      <c r="NFF67" s="182"/>
      <c r="NFG67" s="182"/>
      <c r="NFH67" s="182"/>
      <c r="NFI67" s="182"/>
      <c r="NFJ67" s="182"/>
      <c r="NFK67" s="182"/>
      <c r="NFL67" s="182"/>
      <c r="NFM67" s="182"/>
      <c r="NFN67" s="182"/>
      <c r="NFO67" s="182"/>
      <c r="NFP67" s="182"/>
      <c r="NFQ67" s="182"/>
      <c r="NFR67" s="182"/>
      <c r="NFS67" s="182"/>
      <c r="NFT67" s="182"/>
      <c r="NFU67" s="182"/>
      <c r="NFV67" s="182"/>
      <c r="NFW67" s="182"/>
      <c r="NFX67" s="182"/>
      <c r="NFY67" s="182"/>
      <c r="NFZ67" s="182"/>
      <c r="NGA67" s="182"/>
      <c r="NGB67" s="182"/>
      <c r="NGC67" s="182"/>
      <c r="NGD67" s="182"/>
      <c r="NGE67" s="182"/>
      <c r="NGF67" s="182"/>
      <c r="NGG67" s="182"/>
      <c r="NGH67" s="182"/>
      <c r="NGI67" s="182"/>
      <c r="NGJ67" s="182"/>
      <c r="NGK67" s="182"/>
      <c r="NGL67" s="182"/>
      <c r="NGM67" s="182"/>
      <c r="NGN67" s="182"/>
      <c r="NGO67" s="182"/>
      <c r="NGP67" s="182"/>
      <c r="NGQ67" s="182"/>
      <c r="NGR67" s="182"/>
      <c r="NGS67" s="182"/>
      <c r="NGT67" s="182"/>
      <c r="NGU67" s="182"/>
      <c r="NGV67" s="182"/>
      <c r="NGW67" s="182"/>
      <c r="NGX67" s="182"/>
      <c r="NGY67" s="182"/>
      <c r="NGZ67" s="182"/>
      <c r="NHA67" s="182"/>
      <c r="NHB67" s="182"/>
      <c r="NHC67" s="182"/>
      <c r="NHD67" s="182"/>
      <c r="NHE67" s="182"/>
      <c r="NHF67" s="182"/>
      <c r="NHG67" s="182"/>
      <c r="NHH67" s="182"/>
      <c r="NHI67" s="182"/>
      <c r="NHJ67" s="182"/>
      <c r="NHK67" s="182"/>
      <c r="NHL67" s="182"/>
      <c r="NHM67" s="182"/>
      <c r="NHN67" s="182"/>
      <c r="NHO67" s="182"/>
      <c r="NHP67" s="182"/>
      <c r="NHQ67" s="182"/>
      <c r="NHR67" s="182"/>
      <c r="NHS67" s="182"/>
      <c r="NHT67" s="182"/>
      <c r="NHU67" s="182"/>
      <c r="NHV67" s="182"/>
      <c r="NHW67" s="182"/>
      <c r="NHX67" s="182"/>
      <c r="NHY67" s="182"/>
      <c r="NHZ67" s="182"/>
      <c r="NIA67" s="182"/>
      <c r="NIB67" s="182"/>
      <c r="NIC67" s="182"/>
      <c r="NID67" s="182"/>
      <c r="NIE67" s="182"/>
      <c r="NIF67" s="182"/>
      <c r="NIG67" s="182"/>
      <c r="NIH67" s="182"/>
      <c r="NII67" s="182"/>
      <c r="NIJ67" s="182"/>
      <c r="NIK67" s="182"/>
      <c r="NIL67" s="182"/>
      <c r="NIM67" s="182"/>
      <c r="NIN67" s="182"/>
      <c r="NIO67" s="182"/>
      <c r="NIP67" s="182"/>
      <c r="NIQ67" s="182"/>
      <c r="NIR67" s="182"/>
      <c r="NIS67" s="182"/>
      <c r="NIT67" s="182"/>
      <c r="NIU67" s="182"/>
      <c r="NIV67" s="182"/>
      <c r="NIW67" s="182"/>
      <c r="NIX67" s="182"/>
      <c r="NIY67" s="182"/>
      <c r="NIZ67" s="182"/>
      <c r="NJA67" s="182"/>
      <c r="NJB67" s="182"/>
      <c r="NJC67" s="182"/>
      <c r="NJD67" s="182"/>
      <c r="NJE67" s="182"/>
      <c r="NJF67" s="182"/>
      <c r="NJG67" s="182"/>
      <c r="NJH67" s="182"/>
      <c r="NJI67" s="182"/>
      <c r="NJJ67" s="182"/>
      <c r="NJK67" s="182"/>
      <c r="NJL67" s="182"/>
      <c r="NJM67" s="182"/>
      <c r="NJN67" s="182"/>
      <c r="NJO67" s="182"/>
      <c r="NJP67" s="182"/>
      <c r="NJQ67" s="182"/>
      <c r="NJR67" s="182"/>
      <c r="NJS67" s="182"/>
      <c r="NJT67" s="182"/>
      <c r="NJU67" s="182"/>
      <c r="NJV67" s="182"/>
      <c r="NJW67" s="182"/>
      <c r="NJX67" s="182"/>
      <c r="NJY67" s="182"/>
      <c r="NJZ67" s="182"/>
      <c r="NKA67" s="182"/>
      <c r="NKB67" s="182"/>
      <c r="NKC67" s="182"/>
      <c r="NKD67" s="182"/>
      <c r="NKE67" s="182"/>
      <c r="NKF67" s="182"/>
      <c r="NKG67" s="182"/>
      <c r="NKH67" s="182"/>
      <c r="NKI67" s="182"/>
      <c r="NKJ67" s="182"/>
      <c r="NKK67" s="182"/>
      <c r="NKL67" s="182"/>
      <c r="NKM67" s="182"/>
      <c r="NKN67" s="182"/>
      <c r="NKO67" s="182"/>
      <c r="NKP67" s="182"/>
      <c r="NKQ67" s="182"/>
      <c r="NKR67" s="182"/>
      <c r="NKS67" s="182"/>
      <c r="NKT67" s="182"/>
      <c r="NKU67" s="182"/>
      <c r="NKV67" s="182"/>
      <c r="NKW67" s="182"/>
      <c r="NKX67" s="182"/>
      <c r="NKY67" s="182"/>
      <c r="NKZ67" s="182"/>
      <c r="NLA67" s="182"/>
      <c r="NLB67" s="182"/>
      <c r="NLC67" s="182"/>
      <c r="NLD67" s="182"/>
      <c r="NLE67" s="182"/>
      <c r="NLF67" s="182"/>
      <c r="NLG67" s="182"/>
      <c r="NLH67" s="182"/>
      <c r="NLI67" s="182"/>
      <c r="NLJ67" s="182"/>
      <c r="NLK67" s="182"/>
      <c r="NLL67" s="182"/>
      <c r="NLM67" s="182"/>
      <c r="NLN67" s="182"/>
      <c r="NLO67" s="182"/>
      <c r="NLP67" s="182"/>
      <c r="NLQ67" s="182"/>
      <c r="NLR67" s="182"/>
      <c r="NLS67" s="182"/>
      <c r="NLT67" s="182"/>
      <c r="NLU67" s="182"/>
      <c r="NLV67" s="182"/>
      <c r="NLW67" s="182"/>
      <c r="NLX67" s="182"/>
      <c r="NLY67" s="182"/>
      <c r="NLZ67" s="182"/>
      <c r="NMA67" s="182"/>
      <c r="NMB67" s="182"/>
      <c r="NMC67" s="182"/>
      <c r="NMD67" s="182"/>
      <c r="NME67" s="182"/>
      <c r="NMF67" s="182"/>
      <c r="NMG67" s="182"/>
      <c r="NMH67" s="182"/>
      <c r="NMI67" s="182"/>
      <c r="NMJ67" s="182"/>
      <c r="NMK67" s="182"/>
      <c r="NML67" s="182"/>
      <c r="NMM67" s="182"/>
      <c r="NMN67" s="182"/>
      <c r="NMO67" s="182"/>
      <c r="NMP67" s="182"/>
      <c r="NMQ67" s="182"/>
      <c r="NMR67" s="182"/>
      <c r="NMS67" s="182"/>
      <c r="NMT67" s="182"/>
      <c r="NMU67" s="182"/>
      <c r="NMV67" s="182"/>
      <c r="NMW67" s="182"/>
      <c r="NMX67" s="182"/>
      <c r="NMY67" s="182"/>
      <c r="NMZ67" s="182"/>
      <c r="NNA67" s="182"/>
      <c r="NNB67" s="182"/>
      <c r="NNC67" s="182"/>
      <c r="NND67" s="182"/>
      <c r="NNE67" s="182"/>
      <c r="NNF67" s="182"/>
      <c r="NNG67" s="182"/>
      <c r="NNH67" s="182"/>
      <c r="NNI67" s="182"/>
      <c r="NNJ67" s="182"/>
      <c r="NNK67" s="182"/>
      <c r="NNL67" s="182"/>
      <c r="NNM67" s="182"/>
      <c r="NNN67" s="182"/>
      <c r="NNO67" s="182"/>
      <c r="NNP67" s="182"/>
      <c r="NNQ67" s="182"/>
      <c r="NNR67" s="182"/>
      <c r="NNS67" s="182"/>
      <c r="NNT67" s="182"/>
      <c r="NNU67" s="182"/>
      <c r="NNV67" s="182"/>
      <c r="NNW67" s="182"/>
      <c r="NNX67" s="182"/>
      <c r="NNY67" s="182"/>
      <c r="NNZ67" s="182"/>
      <c r="NOA67" s="182"/>
      <c r="NOB67" s="182"/>
      <c r="NOC67" s="182"/>
      <c r="NOD67" s="182"/>
      <c r="NOE67" s="182"/>
      <c r="NOF67" s="182"/>
      <c r="NOG67" s="182"/>
      <c r="NOH67" s="182"/>
      <c r="NOI67" s="182"/>
      <c r="NOJ67" s="182"/>
      <c r="NOK67" s="182"/>
      <c r="NOL67" s="182"/>
      <c r="NOM67" s="182"/>
      <c r="NON67" s="182"/>
      <c r="NOO67" s="182"/>
      <c r="NOP67" s="182"/>
      <c r="NOQ67" s="182"/>
      <c r="NOR67" s="182"/>
      <c r="NOS67" s="182"/>
      <c r="NOT67" s="182"/>
      <c r="NOU67" s="182"/>
      <c r="NOV67" s="182"/>
      <c r="NOW67" s="182"/>
      <c r="NOX67" s="182"/>
      <c r="NOY67" s="182"/>
      <c r="NOZ67" s="182"/>
      <c r="NPA67" s="182"/>
      <c r="NPB67" s="182"/>
      <c r="NPC67" s="182"/>
      <c r="NPD67" s="182"/>
      <c r="NPE67" s="182"/>
      <c r="NPF67" s="182"/>
      <c r="NPG67" s="182"/>
      <c r="NPH67" s="182"/>
      <c r="NPI67" s="182"/>
      <c r="NPJ67" s="182"/>
      <c r="NPK67" s="182"/>
      <c r="NPL67" s="182"/>
      <c r="NPM67" s="182"/>
      <c r="NPN67" s="182"/>
      <c r="NPO67" s="182"/>
      <c r="NPP67" s="182"/>
      <c r="NPQ67" s="182"/>
      <c r="NPR67" s="182"/>
      <c r="NPS67" s="182"/>
      <c r="NPT67" s="182"/>
      <c r="NPU67" s="182"/>
      <c r="NPV67" s="182"/>
      <c r="NPW67" s="182"/>
      <c r="NPX67" s="182"/>
      <c r="NPY67" s="182"/>
      <c r="NPZ67" s="182"/>
      <c r="NQA67" s="182"/>
      <c r="NQB67" s="182"/>
      <c r="NQC67" s="182"/>
      <c r="NQD67" s="182"/>
      <c r="NQE67" s="182"/>
      <c r="NQF67" s="182"/>
      <c r="NQG67" s="182"/>
      <c r="NQH67" s="182"/>
      <c r="NQI67" s="182"/>
      <c r="NQJ67" s="182"/>
      <c r="NQK67" s="182"/>
      <c r="NQL67" s="182"/>
      <c r="NQM67" s="182"/>
      <c r="NQN67" s="182"/>
      <c r="NQO67" s="182"/>
      <c r="NQP67" s="182"/>
      <c r="NQQ67" s="182"/>
      <c r="NQR67" s="182"/>
      <c r="NQS67" s="182"/>
      <c r="NQT67" s="182"/>
      <c r="NQU67" s="182"/>
      <c r="NQV67" s="182"/>
      <c r="NQW67" s="182"/>
      <c r="NQX67" s="182"/>
      <c r="NQY67" s="182"/>
      <c r="NQZ67" s="182"/>
      <c r="NRA67" s="182"/>
      <c r="NRB67" s="182"/>
      <c r="NRC67" s="182"/>
      <c r="NRD67" s="182"/>
      <c r="NRE67" s="182"/>
      <c r="NRF67" s="182"/>
      <c r="NRG67" s="182"/>
      <c r="NRH67" s="182"/>
      <c r="NRI67" s="182"/>
      <c r="NRJ67" s="182"/>
      <c r="NRK67" s="182"/>
      <c r="NRL67" s="182"/>
      <c r="NRM67" s="182"/>
      <c r="NRN67" s="182"/>
      <c r="NRO67" s="182"/>
      <c r="NRP67" s="182"/>
      <c r="NRQ67" s="182"/>
      <c r="NRR67" s="182"/>
      <c r="NRS67" s="182"/>
      <c r="NRT67" s="182"/>
      <c r="NRU67" s="182"/>
      <c r="NRV67" s="182"/>
      <c r="NRW67" s="182"/>
      <c r="NRX67" s="182"/>
      <c r="NRY67" s="182"/>
      <c r="NRZ67" s="182"/>
      <c r="NSA67" s="182"/>
      <c r="NSB67" s="182"/>
      <c r="NSC67" s="182"/>
      <c r="NSD67" s="182"/>
      <c r="NSE67" s="182"/>
      <c r="NSF67" s="182"/>
      <c r="NSG67" s="182"/>
      <c r="NSH67" s="182"/>
      <c r="NSI67" s="182"/>
      <c r="NSJ67" s="182"/>
      <c r="NSK67" s="182"/>
      <c r="NSL67" s="182"/>
      <c r="NSM67" s="182"/>
      <c r="NSN67" s="182"/>
      <c r="NSO67" s="182"/>
      <c r="NSP67" s="182"/>
      <c r="NSQ67" s="182"/>
      <c r="NSR67" s="182"/>
      <c r="NSS67" s="182"/>
      <c r="NST67" s="182"/>
      <c r="NSU67" s="182"/>
      <c r="NSV67" s="182"/>
      <c r="NSW67" s="182"/>
      <c r="NSX67" s="182"/>
      <c r="NSY67" s="182"/>
      <c r="NSZ67" s="182"/>
      <c r="NTA67" s="182"/>
      <c r="NTB67" s="182"/>
      <c r="NTC67" s="182"/>
      <c r="NTD67" s="182"/>
      <c r="NTE67" s="182"/>
      <c r="NTF67" s="182"/>
      <c r="NTG67" s="182"/>
      <c r="NTH67" s="182"/>
      <c r="NTI67" s="182"/>
      <c r="NTJ67" s="182"/>
      <c r="NTK67" s="182"/>
      <c r="NTL67" s="182"/>
      <c r="NTM67" s="182"/>
      <c r="NTN67" s="182"/>
      <c r="NTO67" s="182"/>
      <c r="NTP67" s="182"/>
      <c r="NTQ67" s="182"/>
      <c r="NTR67" s="182"/>
      <c r="NTS67" s="182"/>
      <c r="NTT67" s="182"/>
      <c r="NTU67" s="182"/>
      <c r="NTV67" s="182"/>
      <c r="NTW67" s="182"/>
      <c r="NTX67" s="182"/>
      <c r="NTY67" s="182"/>
      <c r="NTZ67" s="182"/>
      <c r="NUA67" s="182"/>
      <c r="NUB67" s="182"/>
      <c r="NUC67" s="182"/>
      <c r="NUD67" s="182"/>
      <c r="NUE67" s="182"/>
      <c r="NUF67" s="182"/>
      <c r="NUG67" s="182"/>
      <c r="NUH67" s="182"/>
      <c r="NUI67" s="182"/>
      <c r="NUJ67" s="182"/>
      <c r="NUK67" s="182"/>
      <c r="NUL67" s="182"/>
      <c r="NUM67" s="182"/>
      <c r="NUN67" s="182"/>
      <c r="NUO67" s="182"/>
      <c r="NUP67" s="182"/>
      <c r="NUQ67" s="182"/>
      <c r="NUR67" s="182"/>
      <c r="NUS67" s="182"/>
      <c r="NUT67" s="182"/>
      <c r="NUU67" s="182"/>
      <c r="NUV67" s="182"/>
      <c r="NUW67" s="182"/>
      <c r="NUX67" s="182"/>
      <c r="NUY67" s="182"/>
      <c r="NUZ67" s="182"/>
      <c r="NVA67" s="182"/>
      <c r="NVB67" s="182"/>
      <c r="NVC67" s="182"/>
      <c r="NVD67" s="182"/>
      <c r="NVE67" s="182"/>
      <c r="NVF67" s="182"/>
      <c r="NVG67" s="182"/>
      <c r="NVH67" s="182"/>
      <c r="NVI67" s="182"/>
      <c r="NVJ67" s="182"/>
      <c r="NVK67" s="182"/>
      <c r="NVL67" s="182"/>
      <c r="NVM67" s="182"/>
      <c r="NVN67" s="182"/>
      <c r="NVO67" s="182"/>
      <c r="NVP67" s="182"/>
      <c r="NVQ67" s="182"/>
      <c r="NVR67" s="182"/>
      <c r="NVS67" s="182"/>
      <c r="NVT67" s="182"/>
      <c r="NVU67" s="182"/>
      <c r="NVV67" s="182"/>
      <c r="NVW67" s="182"/>
      <c r="NVX67" s="182"/>
      <c r="NVY67" s="182"/>
      <c r="NVZ67" s="182"/>
      <c r="NWA67" s="182"/>
      <c r="NWB67" s="182"/>
      <c r="NWC67" s="182"/>
      <c r="NWD67" s="182"/>
      <c r="NWE67" s="182"/>
      <c r="NWF67" s="182"/>
      <c r="NWG67" s="182"/>
      <c r="NWH67" s="182"/>
      <c r="NWI67" s="182"/>
      <c r="NWJ67" s="182"/>
      <c r="NWK67" s="182"/>
      <c r="NWL67" s="182"/>
      <c r="NWM67" s="182"/>
      <c r="NWN67" s="182"/>
      <c r="NWO67" s="182"/>
      <c r="NWP67" s="182"/>
      <c r="NWQ67" s="182"/>
      <c r="NWR67" s="182"/>
      <c r="NWS67" s="182"/>
      <c r="NWT67" s="182"/>
      <c r="NWU67" s="182"/>
      <c r="NWV67" s="182"/>
      <c r="NWW67" s="182"/>
      <c r="NWX67" s="182"/>
      <c r="NWY67" s="182"/>
      <c r="NWZ67" s="182"/>
      <c r="NXA67" s="182"/>
      <c r="NXB67" s="182"/>
      <c r="NXC67" s="182"/>
      <c r="NXD67" s="182"/>
      <c r="NXE67" s="182"/>
      <c r="NXF67" s="182"/>
      <c r="NXG67" s="182"/>
      <c r="NXH67" s="182"/>
      <c r="NXI67" s="182"/>
      <c r="NXJ67" s="182"/>
      <c r="NXK67" s="182"/>
      <c r="NXL67" s="182"/>
      <c r="NXM67" s="182"/>
      <c r="NXN67" s="182"/>
      <c r="NXO67" s="182"/>
      <c r="NXP67" s="182"/>
      <c r="NXQ67" s="182"/>
      <c r="NXR67" s="182"/>
      <c r="NXS67" s="182"/>
      <c r="NXT67" s="182"/>
      <c r="NXU67" s="182"/>
      <c r="NXV67" s="182"/>
      <c r="NXW67" s="182"/>
      <c r="NXX67" s="182"/>
      <c r="NXY67" s="182"/>
      <c r="NXZ67" s="182"/>
      <c r="NYA67" s="182"/>
      <c r="NYB67" s="182"/>
      <c r="NYC67" s="182"/>
      <c r="NYD67" s="182"/>
      <c r="NYE67" s="182"/>
      <c r="NYF67" s="182"/>
      <c r="NYG67" s="182"/>
      <c r="NYH67" s="182"/>
      <c r="NYI67" s="182"/>
      <c r="NYJ67" s="182"/>
      <c r="NYK67" s="182"/>
      <c r="NYL67" s="182"/>
      <c r="NYM67" s="182"/>
      <c r="NYN67" s="182"/>
      <c r="NYO67" s="182"/>
      <c r="NYP67" s="182"/>
      <c r="NYQ67" s="182"/>
      <c r="NYR67" s="182"/>
      <c r="NYS67" s="182"/>
      <c r="NYT67" s="182"/>
      <c r="NYU67" s="182"/>
      <c r="NYV67" s="182"/>
      <c r="NYW67" s="182"/>
      <c r="NYX67" s="182"/>
      <c r="NYY67" s="182"/>
      <c r="NYZ67" s="182"/>
      <c r="NZA67" s="182"/>
      <c r="NZB67" s="182"/>
      <c r="NZC67" s="182"/>
      <c r="NZD67" s="182"/>
      <c r="NZE67" s="182"/>
      <c r="NZF67" s="182"/>
      <c r="NZG67" s="182"/>
      <c r="NZH67" s="182"/>
      <c r="NZI67" s="182"/>
      <c r="NZJ67" s="182"/>
      <c r="NZK67" s="182"/>
      <c r="NZL67" s="182"/>
      <c r="NZM67" s="182"/>
      <c r="NZN67" s="182"/>
      <c r="NZO67" s="182"/>
      <c r="NZP67" s="182"/>
      <c r="NZQ67" s="182"/>
      <c r="NZR67" s="182"/>
      <c r="NZS67" s="182"/>
      <c r="NZT67" s="182"/>
      <c r="NZU67" s="182"/>
      <c r="NZV67" s="182"/>
      <c r="NZW67" s="182"/>
      <c r="NZX67" s="182"/>
      <c r="NZY67" s="182"/>
      <c r="NZZ67" s="182"/>
      <c r="OAA67" s="182"/>
      <c r="OAB67" s="182"/>
      <c r="OAC67" s="182"/>
      <c r="OAD67" s="182"/>
      <c r="OAE67" s="182"/>
      <c r="OAF67" s="182"/>
      <c r="OAG67" s="182"/>
      <c r="OAH67" s="182"/>
      <c r="OAI67" s="182"/>
      <c r="OAJ67" s="182"/>
      <c r="OAK67" s="182"/>
      <c r="OAL67" s="182"/>
      <c r="OAM67" s="182"/>
      <c r="OAN67" s="182"/>
      <c r="OAO67" s="182"/>
      <c r="OAP67" s="182"/>
      <c r="OAQ67" s="182"/>
      <c r="OAR67" s="182"/>
      <c r="OAS67" s="182"/>
      <c r="OAT67" s="182"/>
      <c r="OAU67" s="182"/>
      <c r="OAV67" s="182"/>
      <c r="OAW67" s="182"/>
      <c r="OAX67" s="182"/>
      <c r="OAY67" s="182"/>
      <c r="OAZ67" s="182"/>
      <c r="OBA67" s="182"/>
      <c r="OBB67" s="182"/>
      <c r="OBC67" s="182"/>
      <c r="OBD67" s="182"/>
      <c r="OBE67" s="182"/>
      <c r="OBF67" s="182"/>
      <c r="OBG67" s="182"/>
      <c r="OBH67" s="182"/>
      <c r="OBI67" s="182"/>
      <c r="OBJ67" s="182"/>
      <c r="OBK67" s="182"/>
      <c r="OBL67" s="182"/>
      <c r="OBM67" s="182"/>
      <c r="OBN67" s="182"/>
      <c r="OBO67" s="182"/>
      <c r="OBP67" s="182"/>
      <c r="OBQ67" s="182"/>
      <c r="OBR67" s="182"/>
      <c r="OBS67" s="182"/>
      <c r="OBT67" s="182"/>
      <c r="OBU67" s="182"/>
      <c r="OBV67" s="182"/>
      <c r="OBW67" s="182"/>
      <c r="OBX67" s="182"/>
      <c r="OBY67" s="182"/>
      <c r="OBZ67" s="182"/>
      <c r="OCA67" s="182"/>
      <c r="OCB67" s="182"/>
      <c r="OCC67" s="182"/>
      <c r="OCD67" s="182"/>
      <c r="OCE67" s="182"/>
      <c r="OCF67" s="182"/>
      <c r="OCG67" s="182"/>
      <c r="OCH67" s="182"/>
      <c r="OCI67" s="182"/>
      <c r="OCJ67" s="182"/>
      <c r="OCK67" s="182"/>
      <c r="OCL67" s="182"/>
      <c r="OCM67" s="182"/>
      <c r="OCN67" s="182"/>
      <c r="OCO67" s="182"/>
      <c r="OCP67" s="182"/>
      <c r="OCQ67" s="182"/>
      <c r="OCR67" s="182"/>
      <c r="OCS67" s="182"/>
      <c r="OCT67" s="182"/>
      <c r="OCU67" s="182"/>
      <c r="OCV67" s="182"/>
      <c r="OCW67" s="182"/>
      <c r="OCX67" s="182"/>
      <c r="OCY67" s="182"/>
      <c r="OCZ67" s="182"/>
      <c r="ODA67" s="182"/>
      <c r="ODB67" s="182"/>
      <c r="ODC67" s="182"/>
      <c r="ODD67" s="182"/>
      <c r="ODE67" s="182"/>
      <c r="ODF67" s="182"/>
      <c r="ODG67" s="182"/>
      <c r="ODH67" s="182"/>
      <c r="ODI67" s="182"/>
      <c r="ODJ67" s="182"/>
      <c r="ODK67" s="182"/>
      <c r="ODL67" s="182"/>
      <c r="ODM67" s="182"/>
      <c r="ODN67" s="182"/>
      <c r="ODO67" s="182"/>
      <c r="ODP67" s="182"/>
      <c r="ODQ67" s="182"/>
      <c r="ODR67" s="182"/>
      <c r="ODS67" s="182"/>
      <c r="ODT67" s="182"/>
      <c r="ODU67" s="182"/>
      <c r="ODV67" s="182"/>
      <c r="ODW67" s="182"/>
      <c r="ODX67" s="182"/>
      <c r="ODY67" s="182"/>
      <c r="ODZ67" s="182"/>
      <c r="OEA67" s="182"/>
      <c r="OEB67" s="182"/>
      <c r="OEC67" s="182"/>
      <c r="OED67" s="182"/>
      <c r="OEE67" s="182"/>
      <c r="OEF67" s="182"/>
      <c r="OEG67" s="182"/>
      <c r="OEH67" s="182"/>
      <c r="OEI67" s="182"/>
      <c r="OEJ67" s="182"/>
      <c r="OEK67" s="182"/>
      <c r="OEL67" s="182"/>
      <c r="OEM67" s="182"/>
      <c r="OEN67" s="182"/>
      <c r="OEO67" s="182"/>
      <c r="OEP67" s="182"/>
      <c r="OEQ67" s="182"/>
      <c r="OER67" s="182"/>
      <c r="OES67" s="182"/>
      <c r="OET67" s="182"/>
      <c r="OEU67" s="182"/>
      <c r="OEV67" s="182"/>
      <c r="OEW67" s="182"/>
      <c r="OEX67" s="182"/>
      <c r="OEY67" s="182"/>
      <c r="OEZ67" s="182"/>
      <c r="OFA67" s="182"/>
      <c r="OFB67" s="182"/>
      <c r="OFC67" s="182"/>
      <c r="OFD67" s="182"/>
      <c r="OFE67" s="182"/>
      <c r="OFF67" s="182"/>
      <c r="OFG67" s="182"/>
      <c r="OFH67" s="182"/>
      <c r="OFI67" s="182"/>
      <c r="OFJ67" s="182"/>
      <c r="OFK67" s="182"/>
      <c r="OFL67" s="182"/>
      <c r="OFM67" s="182"/>
      <c r="OFN67" s="182"/>
      <c r="OFO67" s="182"/>
      <c r="OFP67" s="182"/>
      <c r="OFQ67" s="182"/>
      <c r="OFR67" s="182"/>
      <c r="OFS67" s="182"/>
      <c r="OFT67" s="182"/>
      <c r="OFU67" s="182"/>
      <c r="OFV67" s="182"/>
      <c r="OFW67" s="182"/>
      <c r="OFX67" s="182"/>
      <c r="OFY67" s="182"/>
      <c r="OFZ67" s="182"/>
      <c r="OGA67" s="182"/>
      <c r="OGB67" s="182"/>
      <c r="OGC67" s="182"/>
      <c r="OGD67" s="182"/>
      <c r="OGE67" s="182"/>
      <c r="OGF67" s="182"/>
      <c r="OGG67" s="182"/>
      <c r="OGH67" s="182"/>
      <c r="OGI67" s="182"/>
      <c r="OGJ67" s="182"/>
      <c r="OGK67" s="182"/>
      <c r="OGL67" s="182"/>
      <c r="OGM67" s="182"/>
      <c r="OGN67" s="182"/>
      <c r="OGO67" s="182"/>
      <c r="OGP67" s="182"/>
      <c r="OGQ67" s="182"/>
      <c r="OGR67" s="182"/>
      <c r="OGS67" s="182"/>
      <c r="OGT67" s="182"/>
      <c r="OGU67" s="182"/>
      <c r="OGV67" s="182"/>
      <c r="OGW67" s="182"/>
      <c r="OGX67" s="182"/>
      <c r="OGY67" s="182"/>
      <c r="OGZ67" s="182"/>
      <c r="OHA67" s="182"/>
      <c r="OHB67" s="182"/>
      <c r="OHC67" s="182"/>
      <c r="OHD67" s="182"/>
      <c r="OHE67" s="182"/>
      <c r="OHF67" s="182"/>
      <c r="OHG67" s="182"/>
      <c r="OHH67" s="182"/>
      <c r="OHI67" s="182"/>
      <c r="OHJ67" s="182"/>
      <c r="OHK67" s="182"/>
      <c r="OHL67" s="182"/>
      <c r="OHM67" s="182"/>
      <c r="OHN67" s="182"/>
      <c r="OHO67" s="182"/>
      <c r="OHP67" s="182"/>
      <c r="OHQ67" s="182"/>
      <c r="OHR67" s="182"/>
      <c r="OHS67" s="182"/>
      <c r="OHT67" s="182"/>
      <c r="OHU67" s="182"/>
      <c r="OHV67" s="182"/>
      <c r="OHW67" s="182"/>
      <c r="OHX67" s="182"/>
      <c r="OHY67" s="182"/>
      <c r="OHZ67" s="182"/>
      <c r="OIA67" s="182"/>
      <c r="OIB67" s="182"/>
      <c r="OIC67" s="182"/>
      <c r="OID67" s="182"/>
      <c r="OIE67" s="182"/>
      <c r="OIF67" s="182"/>
      <c r="OIG67" s="182"/>
      <c r="OIH67" s="182"/>
      <c r="OII67" s="182"/>
      <c r="OIJ67" s="182"/>
      <c r="OIK67" s="182"/>
      <c r="OIL67" s="182"/>
      <c r="OIM67" s="182"/>
      <c r="OIN67" s="182"/>
      <c r="OIO67" s="182"/>
      <c r="OIP67" s="182"/>
      <c r="OIQ67" s="182"/>
      <c r="OIR67" s="182"/>
      <c r="OIS67" s="182"/>
      <c r="OIT67" s="182"/>
      <c r="OIU67" s="182"/>
      <c r="OIV67" s="182"/>
      <c r="OIW67" s="182"/>
      <c r="OIX67" s="182"/>
      <c r="OIY67" s="182"/>
      <c r="OIZ67" s="182"/>
      <c r="OJA67" s="182"/>
      <c r="OJB67" s="182"/>
      <c r="OJC67" s="182"/>
      <c r="OJD67" s="182"/>
      <c r="OJE67" s="182"/>
      <c r="OJF67" s="182"/>
      <c r="OJG67" s="182"/>
      <c r="OJH67" s="182"/>
      <c r="OJI67" s="182"/>
      <c r="OJJ67" s="182"/>
      <c r="OJK67" s="182"/>
      <c r="OJL67" s="182"/>
      <c r="OJM67" s="182"/>
      <c r="OJN67" s="182"/>
      <c r="OJO67" s="182"/>
      <c r="OJP67" s="182"/>
      <c r="OJQ67" s="182"/>
      <c r="OJR67" s="182"/>
      <c r="OJS67" s="182"/>
      <c r="OJT67" s="182"/>
      <c r="OJU67" s="182"/>
      <c r="OJV67" s="182"/>
      <c r="OJW67" s="182"/>
      <c r="OJX67" s="182"/>
      <c r="OJY67" s="182"/>
      <c r="OJZ67" s="182"/>
      <c r="OKA67" s="182"/>
      <c r="OKB67" s="182"/>
      <c r="OKC67" s="182"/>
      <c r="OKD67" s="182"/>
      <c r="OKE67" s="182"/>
      <c r="OKF67" s="182"/>
      <c r="OKG67" s="182"/>
      <c r="OKH67" s="182"/>
      <c r="OKI67" s="182"/>
      <c r="OKJ67" s="182"/>
      <c r="OKK67" s="182"/>
      <c r="OKL67" s="182"/>
      <c r="OKM67" s="182"/>
      <c r="OKN67" s="182"/>
      <c r="OKO67" s="182"/>
      <c r="OKP67" s="182"/>
      <c r="OKQ67" s="182"/>
      <c r="OKR67" s="182"/>
      <c r="OKS67" s="182"/>
      <c r="OKT67" s="182"/>
      <c r="OKU67" s="182"/>
      <c r="OKV67" s="182"/>
      <c r="OKW67" s="182"/>
      <c r="OKX67" s="182"/>
      <c r="OKY67" s="182"/>
      <c r="OKZ67" s="182"/>
      <c r="OLA67" s="182"/>
      <c r="OLB67" s="182"/>
      <c r="OLC67" s="182"/>
      <c r="OLD67" s="182"/>
      <c r="OLE67" s="182"/>
      <c r="OLF67" s="182"/>
      <c r="OLG67" s="182"/>
      <c r="OLH67" s="182"/>
      <c r="OLI67" s="182"/>
      <c r="OLJ67" s="182"/>
      <c r="OLK67" s="182"/>
      <c r="OLL67" s="182"/>
      <c r="OLM67" s="182"/>
      <c r="OLN67" s="182"/>
      <c r="OLO67" s="182"/>
      <c r="OLP67" s="182"/>
      <c r="OLQ67" s="182"/>
      <c r="OLR67" s="182"/>
      <c r="OLS67" s="182"/>
      <c r="OLT67" s="182"/>
      <c r="OLU67" s="182"/>
      <c r="OLV67" s="182"/>
      <c r="OLW67" s="182"/>
      <c r="OLX67" s="182"/>
      <c r="OLY67" s="182"/>
      <c r="OLZ67" s="182"/>
      <c r="OMA67" s="182"/>
      <c r="OMB67" s="182"/>
      <c r="OMC67" s="182"/>
      <c r="OMD67" s="182"/>
      <c r="OME67" s="182"/>
      <c r="OMF67" s="182"/>
      <c r="OMG67" s="182"/>
      <c r="OMH67" s="182"/>
      <c r="OMI67" s="182"/>
      <c r="OMJ67" s="182"/>
      <c r="OMK67" s="182"/>
      <c r="OML67" s="182"/>
      <c r="OMM67" s="182"/>
      <c r="OMN67" s="182"/>
      <c r="OMO67" s="182"/>
      <c r="OMP67" s="182"/>
      <c r="OMQ67" s="182"/>
      <c r="OMR67" s="182"/>
      <c r="OMS67" s="182"/>
      <c r="OMT67" s="182"/>
      <c r="OMU67" s="182"/>
      <c r="OMV67" s="182"/>
      <c r="OMW67" s="182"/>
      <c r="OMX67" s="182"/>
      <c r="OMY67" s="182"/>
      <c r="OMZ67" s="182"/>
      <c r="ONA67" s="182"/>
      <c r="ONB67" s="182"/>
      <c r="ONC67" s="182"/>
      <c r="OND67" s="182"/>
      <c r="ONE67" s="182"/>
      <c r="ONF67" s="182"/>
      <c r="ONG67" s="182"/>
      <c r="ONH67" s="182"/>
      <c r="ONI67" s="182"/>
      <c r="ONJ67" s="182"/>
      <c r="ONK67" s="182"/>
      <c r="ONL67" s="182"/>
      <c r="ONM67" s="182"/>
      <c r="ONN67" s="182"/>
      <c r="ONO67" s="182"/>
      <c r="ONP67" s="182"/>
      <c r="ONQ67" s="182"/>
      <c r="ONR67" s="182"/>
      <c r="ONS67" s="182"/>
      <c r="ONT67" s="182"/>
      <c r="ONU67" s="182"/>
      <c r="ONV67" s="182"/>
      <c r="ONW67" s="182"/>
      <c r="ONX67" s="182"/>
      <c r="ONY67" s="182"/>
      <c r="ONZ67" s="182"/>
      <c r="OOA67" s="182"/>
      <c r="OOB67" s="182"/>
      <c r="OOC67" s="182"/>
      <c r="OOD67" s="182"/>
      <c r="OOE67" s="182"/>
      <c r="OOF67" s="182"/>
      <c r="OOG67" s="182"/>
      <c r="OOH67" s="182"/>
      <c r="OOI67" s="182"/>
      <c r="OOJ67" s="182"/>
      <c r="OOK67" s="182"/>
      <c r="OOL67" s="182"/>
      <c r="OOM67" s="182"/>
      <c r="OON67" s="182"/>
      <c r="OOO67" s="182"/>
      <c r="OOP67" s="182"/>
      <c r="OOQ67" s="182"/>
      <c r="OOR67" s="182"/>
      <c r="OOS67" s="182"/>
      <c r="OOT67" s="182"/>
      <c r="OOU67" s="182"/>
      <c r="OOV67" s="182"/>
      <c r="OOW67" s="182"/>
      <c r="OOX67" s="182"/>
      <c r="OOY67" s="182"/>
      <c r="OOZ67" s="182"/>
      <c r="OPA67" s="182"/>
      <c r="OPB67" s="182"/>
      <c r="OPC67" s="182"/>
      <c r="OPD67" s="182"/>
      <c r="OPE67" s="182"/>
      <c r="OPF67" s="182"/>
      <c r="OPG67" s="182"/>
      <c r="OPH67" s="182"/>
      <c r="OPI67" s="182"/>
      <c r="OPJ67" s="182"/>
      <c r="OPK67" s="182"/>
      <c r="OPL67" s="182"/>
      <c r="OPM67" s="182"/>
      <c r="OPN67" s="182"/>
      <c r="OPO67" s="182"/>
      <c r="OPP67" s="182"/>
      <c r="OPQ67" s="182"/>
      <c r="OPR67" s="182"/>
      <c r="OPS67" s="182"/>
      <c r="OPT67" s="182"/>
      <c r="OPU67" s="182"/>
      <c r="OPV67" s="182"/>
      <c r="OPW67" s="182"/>
      <c r="OPX67" s="182"/>
      <c r="OPY67" s="182"/>
      <c r="OPZ67" s="182"/>
      <c r="OQA67" s="182"/>
      <c r="OQB67" s="182"/>
      <c r="OQC67" s="182"/>
      <c r="OQD67" s="182"/>
      <c r="OQE67" s="182"/>
      <c r="OQF67" s="182"/>
      <c r="OQG67" s="182"/>
      <c r="OQH67" s="182"/>
      <c r="OQI67" s="182"/>
      <c r="OQJ67" s="182"/>
      <c r="OQK67" s="182"/>
      <c r="OQL67" s="182"/>
      <c r="OQM67" s="182"/>
      <c r="OQN67" s="182"/>
      <c r="OQO67" s="182"/>
      <c r="OQP67" s="182"/>
      <c r="OQQ67" s="182"/>
      <c r="OQR67" s="182"/>
      <c r="OQS67" s="182"/>
      <c r="OQT67" s="182"/>
      <c r="OQU67" s="182"/>
      <c r="OQV67" s="182"/>
      <c r="OQW67" s="182"/>
      <c r="OQX67" s="182"/>
      <c r="OQY67" s="182"/>
      <c r="OQZ67" s="182"/>
      <c r="ORA67" s="182"/>
      <c r="ORB67" s="182"/>
      <c r="ORC67" s="182"/>
      <c r="ORD67" s="182"/>
      <c r="ORE67" s="182"/>
      <c r="ORF67" s="182"/>
      <c r="ORG67" s="182"/>
      <c r="ORH67" s="182"/>
      <c r="ORI67" s="182"/>
      <c r="ORJ67" s="182"/>
      <c r="ORK67" s="182"/>
      <c r="ORL67" s="182"/>
      <c r="ORM67" s="182"/>
      <c r="ORN67" s="182"/>
      <c r="ORO67" s="182"/>
      <c r="ORP67" s="182"/>
      <c r="ORQ67" s="182"/>
      <c r="ORR67" s="182"/>
      <c r="ORS67" s="182"/>
      <c r="ORT67" s="182"/>
      <c r="ORU67" s="182"/>
      <c r="ORV67" s="182"/>
      <c r="ORW67" s="182"/>
      <c r="ORX67" s="182"/>
      <c r="ORY67" s="182"/>
      <c r="ORZ67" s="182"/>
      <c r="OSA67" s="182"/>
      <c r="OSB67" s="182"/>
      <c r="OSC67" s="182"/>
      <c r="OSD67" s="182"/>
      <c r="OSE67" s="182"/>
      <c r="OSF67" s="182"/>
      <c r="OSG67" s="182"/>
      <c r="OSH67" s="182"/>
      <c r="OSI67" s="182"/>
      <c r="OSJ67" s="182"/>
      <c r="OSK67" s="182"/>
      <c r="OSL67" s="182"/>
      <c r="OSM67" s="182"/>
      <c r="OSN67" s="182"/>
      <c r="OSO67" s="182"/>
      <c r="OSP67" s="182"/>
      <c r="OSQ67" s="182"/>
      <c r="OSR67" s="182"/>
      <c r="OSS67" s="182"/>
      <c r="OST67" s="182"/>
      <c r="OSU67" s="182"/>
      <c r="OSV67" s="182"/>
      <c r="OSW67" s="182"/>
      <c r="OSX67" s="182"/>
      <c r="OSY67" s="182"/>
      <c r="OSZ67" s="182"/>
      <c r="OTA67" s="182"/>
      <c r="OTB67" s="182"/>
      <c r="OTC67" s="182"/>
      <c r="OTD67" s="182"/>
      <c r="OTE67" s="182"/>
      <c r="OTF67" s="182"/>
      <c r="OTG67" s="182"/>
      <c r="OTH67" s="182"/>
      <c r="OTI67" s="182"/>
      <c r="OTJ67" s="182"/>
      <c r="OTK67" s="182"/>
      <c r="OTL67" s="182"/>
      <c r="OTM67" s="182"/>
      <c r="OTN67" s="182"/>
      <c r="OTO67" s="182"/>
      <c r="OTP67" s="182"/>
      <c r="OTQ67" s="182"/>
      <c r="OTR67" s="182"/>
      <c r="OTS67" s="182"/>
      <c r="OTT67" s="182"/>
      <c r="OTU67" s="182"/>
      <c r="OTV67" s="182"/>
      <c r="OTW67" s="182"/>
      <c r="OTX67" s="182"/>
      <c r="OTY67" s="182"/>
      <c r="OTZ67" s="182"/>
      <c r="OUA67" s="182"/>
      <c r="OUB67" s="182"/>
      <c r="OUC67" s="182"/>
      <c r="OUD67" s="182"/>
      <c r="OUE67" s="182"/>
      <c r="OUF67" s="182"/>
      <c r="OUG67" s="182"/>
      <c r="OUH67" s="182"/>
      <c r="OUI67" s="182"/>
      <c r="OUJ67" s="182"/>
      <c r="OUK67" s="182"/>
      <c r="OUL67" s="182"/>
      <c r="OUM67" s="182"/>
      <c r="OUN67" s="182"/>
      <c r="OUO67" s="182"/>
      <c r="OUP67" s="182"/>
      <c r="OUQ67" s="182"/>
      <c r="OUR67" s="182"/>
      <c r="OUS67" s="182"/>
      <c r="OUT67" s="182"/>
      <c r="OUU67" s="182"/>
      <c r="OUV67" s="182"/>
      <c r="OUW67" s="182"/>
      <c r="OUX67" s="182"/>
      <c r="OUY67" s="182"/>
      <c r="OUZ67" s="182"/>
      <c r="OVA67" s="182"/>
      <c r="OVB67" s="182"/>
      <c r="OVC67" s="182"/>
      <c r="OVD67" s="182"/>
      <c r="OVE67" s="182"/>
      <c r="OVF67" s="182"/>
      <c r="OVG67" s="182"/>
      <c r="OVH67" s="182"/>
      <c r="OVI67" s="182"/>
      <c r="OVJ67" s="182"/>
      <c r="OVK67" s="182"/>
      <c r="OVL67" s="182"/>
      <c r="OVM67" s="182"/>
      <c r="OVN67" s="182"/>
      <c r="OVO67" s="182"/>
      <c r="OVP67" s="182"/>
      <c r="OVQ67" s="182"/>
      <c r="OVR67" s="182"/>
      <c r="OVS67" s="182"/>
      <c r="OVT67" s="182"/>
      <c r="OVU67" s="182"/>
      <c r="OVV67" s="182"/>
      <c r="OVW67" s="182"/>
      <c r="OVX67" s="182"/>
      <c r="OVY67" s="182"/>
      <c r="OVZ67" s="182"/>
      <c r="OWA67" s="182"/>
      <c r="OWB67" s="182"/>
      <c r="OWC67" s="182"/>
      <c r="OWD67" s="182"/>
      <c r="OWE67" s="182"/>
      <c r="OWF67" s="182"/>
      <c r="OWG67" s="182"/>
      <c r="OWH67" s="182"/>
      <c r="OWI67" s="182"/>
      <c r="OWJ67" s="182"/>
      <c r="OWK67" s="182"/>
      <c r="OWL67" s="182"/>
      <c r="OWM67" s="182"/>
      <c r="OWN67" s="182"/>
      <c r="OWO67" s="182"/>
      <c r="OWP67" s="182"/>
      <c r="OWQ67" s="182"/>
      <c r="OWR67" s="182"/>
      <c r="OWS67" s="182"/>
      <c r="OWT67" s="182"/>
      <c r="OWU67" s="182"/>
      <c r="OWV67" s="182"/>
      <c r="OWW67" s="182"/>
      <c r="OWX67" s="182"/>
      <c r="OWY67" s="182"/>
      <c r="OWZ67" s="182"/>
      <c r="OXA67" s="182"/>
      <c r="OXB67" s="182"/>
      <c r="OXC67" s="182"/>
      <c r="OXD67" s="182"/>
      <c r="OXE67" s="182"/>
      <c r="OXF67" s="182"/>
      <c r="OXG67" s="182"/>
      <c r="OXH67" s="182"/>
      <c r="OXI67" s="182"/>
      <c r="OXJ67" s="182"/>
      <c r="OXK67" s="182"/>
      <c r="OXL67" s="182"/>
      <c r="OXM67" s="182"/>
      <c r="OXN67" s="182"/>
      <c r="OXO67" s="182"/>
      <c r="OXP67" s="182"/>
      <c r="OXQ67" s="182"/>
      <c r="OXR67" s="182"/>
      <c r="OXS67" s="182"/>
      <c r="OXT67" s="182"/>
      <c r="OXU67" s="182"/>
      <c r="OXV67" s="182"/>
      <c r="OXW67" s="182"/>
      <c r="OXX67" s="182"/>
      <c r="OXY67" s="182"/>
      <c r="OXZ67" s="182"/>
      <c r="OYA67" s="182"/>
      <c r="OYB67" s="182"/>
      <c r="OYC67" s="182"/>
      <c r="OYD67" s="182"/>
      <c r="OYE67" s="182"/>
      <c r="OYF67" s="182"/>
      <c r="OYG67" s="182"/>
      <c r="OYH67" s="182"/>
      <c r="OYI67" s="182"/>
      <c r="OYJ67" s="182"/>
      <c r="OYK67" s="182"/>
      <c r="OYL67" s="182"/>
      <c r="OYM67" s="182"/>
      <c r="OYN67" s="182"/>
      <c r="OYO67" s="182"/>
      <c r="OYP67" s="182"/>
      <c r="OYQ67" s="182"/>
      <c r="OYR67" s="182"/>
      <c r="OYS67" s="182"/>
      <c r="OYT67" s="182"/>
      <c r="OYU67" s="182"/>
      <c r="OYV67" s="182"/>
      <c r="OYW67" s="182"/>
      <c r="OYX67" s="182"/>
      <c r="OYY67" s="182"/>
      <c r="OYZ67" s="182"/>
      <c r="OZA67" s="182"/>
      <c r="OZB67" s="182"/>
      <c r="OZC67" s="182"/>
      <c r="OZD67" s="182"/>
      <c r="OZE67" s="182"/>
      <c r="OZF67" s="182"/>
      <c r="OZG67" s="182"/>
      <c r="OZH67" s="182"/>
      <c r="OZI67" s="182"/>
      <c r="OZJ67" s="182"/>
      <c r="OZK67" s="182"/>
      <c r="OZL67" s="182"/>
      <c r="OZM67" s="182"/>
      <c r="OZN67" s="182"/>
      <c r="OZO67" s="182"/>
      <c r="OZP67" s="182"/>
      <c r="OZQ67" s="182"/>
      <c r="OZR67" s="182"/>
      <c r="OZS67" s="182"/>
      <c r="OZT67" s="182"/>
      <c r="OZU67" s="182"/>
      <c r="OZV67" s="182"/>
      <c r="OZW67" s="182"/>
      <c r="OZX67" s="182"/>
      <c r="OZY67" s="182"/>
      <c r="OZZ67" s="182"/>
      <c r="PAA67" s="182"/>
      <c r="PAB67" s="182"/>
      <c r="PAC67" s="182"/>
      <c r="PAD67" s="182"/>
      <c r="PAE67" s="182"/>
      <c r="PAF67" s="182"/>
      <c r="PAG67" s="182"/>
      <c r="PAH67" s="182"/>
      <c r="PAI67" s="182"/>
      <c r="PAJ67" s="182"/>
      <c r="PAK67" s="182"/>
      <c r="PAL67" s="182"/>
      <c r="PAM67" s="182"/>
      <c r="PAN67" s="182"/>
      <c r="PAO67" s="182"/>
      <c r="PAP67" s="182"/>
      <c r="PAQ67" s="182"/>
      <c r="PAR67" s="182"/>
      <c r="PAS67" s="182"/>
      <c r="PAT67" s="182"/>
      <c r="PAU67" s="182"/>
      <c r="PAV67" s="182"/>
      <c r="PAW67" s="182"/>
      <c r="PAX67" s="182"/>
      <c r="PAY67" s="182"/>
      <c r="PAZ67" s="182"/>
      <c r="PBA67" s="182"/>
      <c r="PBB67" s="182"/>
      <c r="PBC67" s="182"/>
      <c r="PBD67" s="182"/>
      <c r="PBE67" s="182"/>
      <c r="PBF67" s="182"/>
      <c r="PBG67" s="182"/>
      <c r="PBH67" s="182"/>
      <c r="PBI67" s="182"/>
      <c r="PBJ67" s="182"/>
      <c r="PBK67" s="182"/>
      <c r="PBL67" s="182"/>
      <c r="PBM67" s="182"/>
      <c r="PBN67" s="182"/>
      <c r="PBO67" s="182"/>
      <c r="PBP67" s="182"/>
      <c r="PBQ67" s="182"/>
      <c r="PBR67" s="182"/>
      <c r="PBS67" s="182"/>
      <c r="PBT67" s="182"/>
      <c r="PBU67" s="182"/>
      <c r="PBV67" s="182"/>
      <c r="PBW67" s="182"/>
      <c r="PBX67" s="182"/>
      <c r="PBY67" s="182"/>
      <c r="PBZ67" s="182"/>
      <c r="PCA67" s="182"/>
      <c r="PCB67" s="182"/>
      <c r="PCC67" s="182"/>
      <c r="PCD67" s="182"/>
      <c r="PCE67" s="182"/>
      <c r="PCF67" s="182"/>
      <c r="PCG67" s="182"/>
      <c r="PCH67" s="182"/>
      <c r="PCI67" s="182"/>
      <c r="PCJ67" s="182"/>
      <c r="PCK67" s="182"/>
      <c r="PCL67" s="182"/>
      <c r="PCM67" s="182"/>
      <c r="PCN67" s="182"/>
      <c r="PCO67" s="182"/>
      <c r="PCP67" s="182"/>
      <c r="PCQ67" s="182"/>
      <c r="PCR67" s="182"/>
      <c r="PCS67" s="182"/>
      <c r="PCT67" s="182"/>
      <c r="PCU67" s="182"/>
      <c r="PCV67" s="182"/>
      <c r="PCW67" s="182"/>
      <c r="PCX67" s="182"/>
      <c r="PCY67" s="182"/>
      <c r="PCZ67" s="182"/>
      <c r="PDA67" s="182"/>
      <c r="PDB67" s="182"/>
      <c r="PDC67" s="182"/>
      <c r="PDD67" s="182"/>
      <c r="PDE67" s="182"/>
      <c r="PDF67" s="182"/>
      <c r="PDG67" s="182"/>
      <c r="PDH67" s="182"/>
      <c r="PDI67" s="182"/>
      <c r="PDJ67" s="182"/>
      <c r="PDK67" s="182"/>
      <c r="PDL67" s="182"/>
      <c r="PDM67" s="182"/>
      <c r="PDN67" s="182"/>
      <c r="PDO67" s="182"/>
      <c r="PDP67" s="182"/>
      <c r="PDQ67" s="182"/>
      <c r="PDR67" s="182"/>
      <c r="PDS67" s="182"/>
      <c r="PDT67" s="182"/>
      <c r="PDU67" s="182"/>
      <c r="PDV67" s="182"/>
      <c r="PDW67" s="182"/>
      <c r="PDX67" s="182"/>
      <c r="PDY67" s="182"/>
      <c r="PDZ67" s="182"/>
      <c r="PEA67" s="182"/>
      <c r="PEB67" s="182"/>
      <c r="PEC67" s="182"/>
      <c r="PED67" s="182"/>
      <c r="PEE67" s="182"/>
      <c r="PEF67" s="182"/>
      <c r="PEG67" s="182"/>
      <c r="PEH67" s="182"/>
      <c r="PEI67" s="182"/>
      <c r="PEJ67" s="182"/>
      <c r="PEK67" s="182"/>
      <c r="PEL67" s="182"/>
      <c r="PEM67" s="182"/>
      <c r="PEN67" s="182"/>
      <c r="PEO67" s="182"/>
      <c r="PEP67" s="182"/>
      <c r="PEQ67" s="182"/>
      <c r="PER67" s="182"/>
      <c r="PES67" s="182"/>
      <c r="PET67" s="182"/>
      <c r="PEU67" s="182"/>
      <c r="PEV67" s="182"/>
      <c r="PEW67" s="182"/>
      <c r="PEX67" s="182"/>
      <c r="PEY67" s="182"/>
      <c r="PEZ67" s="182"/>
      <c r="PFA67" s="182"/>
      <c r="PFB67" s="182"/>
      <c r="PFC67" s="182"/>
      <c r="PFD67" s="182"/>
      <c r="PFE67" s="182"/>
      <c r="PFF67" s="182"/>
      <c r="PFG67" s="182"/>
      <c r="PFH67" s="182"/>
      <c r="PFI67" s="182"/>
      <c r="PFJ67" s="182"/>
      <c r="PFK67" s="182"/>
      <c r="PFL67" s="182"/>
      <c r="PFM67" s="182"/>
      <c r="PFN67" s="182"/>
      <c r="PFO67" s="182"/>
      <c r="PFP67" s="182"/>
      <c r="PFQ67" s="182"/>
      <c r="PFR67" s="182"/>
      <c r="PFS67" s="182"/>
      <c r="PFT67" s="182"/>
      <c r="PFU67" s="182"/>
      <c r="PFV67" s="182"/>
      <c r="PFW67" s="182"/>
      <c r="PFX67" s="182"/>
      <c r="PFY67" s="182"/>
      <c r="PFZ67" s="182"/>
      <c r="PGA67" s="182"/>
      <c r="PGB67" s="182"/>
      <c r="PGC67" s="182"/>
      <c r="PGD67" s="182"/>
      <c r="PGE67" s="182"/>
      <c r="PGF67" s="182"/>
      <c r="PGG67" s="182"/>
      <c r="PGH67" s="182"/>
      <c r="PGI67" s="182"/>
      <c r="PGJ67" s="182"/>
      <c r="PGK67" s="182"/>
      <c r="PGL67" s="182"/>
      <c r="PGM67" s="182"/>
      <c r="PGN67" s="182"/>
      <c r="PGO67" s="182"/>
      <c r="PGP67" s="182"/>
      <c r="PGQ67" s="182"/>
      <c r="PGR67" s="182"/>
      <c r="PGS67" s="182"/>
      <c r="PGT67" s="182"/>
      <c r="PGU67" s="182"/>
      <c r="PGV67" s="182"/>
      <c r="PGW67" s="182"/>
      <c r="PGX67" s="182"/>
      <c r="PGY67" s="182"/>
      <c r="PGZ67" s="182"/>
      <c r="PHA67" s="182"/>
      <c r="PHB67" s="182"/>
      <c r="PHC67" s="182"/>
      <c r="PHD67" s="182"/>
      <c r="PHE67" s="182"/>
      <c r="PHF67" s="182"/>
      <c r="PHG67" s="182"/>
      <c r="PHH67" s="182"/>
      <c r="PHI67" s="182"/>
      <c r="PHJ67" s="182"/>
      <c r="PHK67" s="182"/>
      <c r="PHL67" s="182"/>
      <c r="PHM67" s="182"/>
      <c r="PHN67" s="182"/>
      <c r="PHO67" s="182"/>
      <c r="PHP67" s="182"/>
      <c r="PHQ67" s="182"/>
      <c r="PHR67" s="182"/>
      <c r="PHS67" s="182"/>
      <c r="PHT67" s="182"/>
      <c r="PHU67" s="182"/>
      <c r="PHV67" s="182"/>
      <c r="PHW67" s="182"/>
      <c r="PHX67" s="182"/>
      <c r="PHY67" s="182"/>
      <c r="PHZ67" s="182"/>
      <c r="PIA67" s="182"/>
      <c r="PIB67" s="182"/>
      <c r="PIC67" s="182"/>
      <c r="PID67" s="182"/>
      <c r="PIE67" s="182"/>
      <c r="PIF67" s="182"/>
      <c r="PIG67" s="182"/>
      <c r="PIH67" s="182"/>
      <c r="PII67" s="182"/>
      <c r="PIJ67" s="182"/>
      <c r="PIK67" s="182"/>
      <c r="PIL67" s="182"/>
      <c r="PIM67" s="182"/>
      <c r="PIN67" s="182"/>
      <c r="PIO67" s="182"/>
      <c r="PIP67" s="182"/>
      <c r="PIQ67" s="182"/>
      <c r="PIR67" s="182"/>
      <c r="PIS67" s="182"/>
      <c r="PIT67" s="182"/>
      <c r="PIU67" s="182"/>
      <c r="PIV67" s="182"/>
      <c r="PIW67" s="182"/>
      <c r="PIX67" s="182"/>
      <c r="PIY67" s="182"/>
      <c r="PIZ67" s="182"/>
      <c r="PJA67" s="182"/>
      <c r="PJB67" s="182"/>
      <c r="PJC67" s="182"/>
      <c r="PJD67" s="182"/>
      <c r="PJE67" s="182"/>
      <c r="PJF67" s="182"/>
      <c r="PJG67" s="182"/>
      <c r="PJH67" s="182"/>
      <c r="PJI67" s="182"/>
      <c r="PJJ67" s="182"/>
      <c r="PJK67" s="182"/>
      <c r="PJL67" s="182"/>
      <c r="PJM67" s="182"/>
      <c r="PJN67" s="182"/>
      <c r="PJO67" s="182"/>
      <c r="PJP67" s="182"/>
      <c r="PJQ67" s="182"/>
      <c r="PJR67" s="182"/>
      <c r="PJS67" s="182"/>
      <c r="PJT67" s="182"/>
      <c r="PJU67" s="182"/>
      <c r="PJV67" s="182"/>
      <c r="PJW67" s="182"/>
      <c r="PJX67" s="182"/>
      <c r="PJY67" s="182"/>
      <c r="PJZ67" s="182"/>
      <c r="PKA67" s="182"/>
      <c r="PKB67" s="182"/>
      <c r="PKC67" s="182"/>
      <c r="PKD67" s="182"/>
      <c r="PKE67" s="182"/>
      <c r="PKF67" s="182"/>
      <c r="PKG67" s="182"/>
      <c r="PKH67" s="182"/>
      <c r="PKI67" s="182"/>
      <c r="PKJ67" s="182"/>
      <c r="PKK67" s="182"/>
      <c r="PKL67" s="182"/>
      <c r="PKM67" s="182"/>
      <c r="PKN67" s="182"/>
      <c r="PKO67" s="182"/>
      <c r="PKP67" s="182"/>
      <c r="PKQ67" s="182"/>
      <c r="PKR67" s="182"/>
      <c r="PKS67" s="182"/>
      <c r="PKT67" s="182"/>
      <c r="PKU67" s="182"/>
      <c r="PKV67" s="182"/>
      <c r="PKW67" s="182"/>
      <c r="PKX67" s="182"/>
      <c r="PKY67" s="182"/>
      <c r="PKZ67" s="182"/>
      <c r="PLA67" s="182"/>
      <c r="PLB67" s="182"/>
      <c r="PLC67" s="182"/>
      <c r="PLD67" s="182"/>
      <c r="PLE67" s="182"/>
      <c r="PLF67" s="182"/>
      <c r="PLG67" s="182"/>
      <c r="PLH67" s="182"/>
      <c r="PLI67" s="182"/>
      <c r="PLJ67" s="182"/>
      <c r="PLK67" s="182"/>
      <c r="PLL67" s="182"/>
      <c r="PLM67" s="182"/>
      <c r="PLN67" s="182"/>
      <c r="PLO67" s="182"/>
      <c r="PLP67" s="182"/>
      <c r="PLQ67" s="182"/>
      <c r="PLR67" s="182"/>
      <c r="PLS67" s="182"/>
      <c r="PLT67" s="182"/>
      <c r="PLU67" s="182"/>
      <c r="PLV67" s="182"/>
      <c r="PLW67" s="182"/>
      <c r="PLX67" s="182"/>
      <c r="PLY67" s="182"/>
      <c r="PLZ67" s="182"/>
      <c r="PMA67" s="182"/>
      <c r="PMB67" s="182"/>
      <c r="PMC67" s="182"/>
      <c r="PMD67" s="182"/>
      <c r="PME67" s="182"/>
      <c r="PMF67" s="182"/>
      <c r="PMG67" s="182"/>
      <c r="PMH67" s="182"/>
      <c r="PMI67" s="182"/>
      <c r="PMJ67" s="182"/>
      <c r="PMK67" s="182"/>
      <c r="PML67" s="182"/>
      <c r="PMM67" s="182"/>
      <c r="PMN67" s="182"/>
      <c r="PMO67" s="182"/>
      <c r="PMP67" s="182"/>
      <c r="PMQ67" s="182"/>
      <c r="PMR67" s="182"/>
      <c r="PMS67" s="182"/>
      <c r="PMT67" s="182"/>
      <c r="PMU67" s="182"/>
      <c r="PMV67" s="182"/>
      <c r="PMW67" s="182"/>
      <c r="PMX67" s="182"/>
      <c r="PMY67" s="182"/>
      <c r="PMZ67" s="182"/>
      <c r="PNA67" s="182"/>
      <c r="PNB67" s="182"/>
      <c r="PNC67" s="182"/>
      <c r="PND67" s="182"/>
      <c r="PNE67" s="182"/>
      <c r="PNF67" s="182"/>
      <c r="PNG67" s="182"/>
      <c r="PNH67" s="182"/>
      <c r="PNI67" s="182"/>
      <c r="PNJ67" s="182"/>
      <c r="PNK67" s="182"/>
      <c r="PNL67" s="182"/>
      <c r="PNM67" s="182"/>
      <c r="PNN67" s="182"/>
      <c r="PNO67" s="182"/>
      <c r="PNP67" s="182"/>
      <c r="PNQ67" s="182"/>
      <c r="PNR67" s="182"/>
      <c r="PNS67" s="182"/>
      <c r="PNT67" s="182"/>
      <c r="PNU67" s="182"/>
      <c r="PNV67" s="182"/>
      <c r="PNW67" s="182"/>
      <c r="PNX67" s="182"/>
      <c r="PNY67" s="182"/>
      <c r="PNZ67" s="182"/>
      <c r="POA67" s="182"/>
      <c r="POB67" s="182"/>
      <c r="POC67" s="182"/>
      <c r="POD67" s="182"/>
      <c r="POE67" s="182"/>
      <c r="POF67" s="182"/>
      <c r="POG67" s="182"/>
      <c r="POH67" s="182"/>
      <c r="POI67" s="182"/>
      <c r="POJ67" s="182"/>
      <c r="POK67" s="182"/>
      <c r="POL67" s="182"/>
      <c r="POM67" s="182"/>
      <c r="PON67" s="182"/>
      <c r="POO67" s="182"/>
      <c r="POP67" s="182"/>
      <c r="POQ67" s="182"/>
      <c r="POR67" s="182"/>
      <c r="POS67" s="182"/>
      <c r="POT67" s="182"/>
      <c r="POU67" s="182"/>
      <c r="POV67" s="182"/>
      <c r="POW67" s="182"/>
      <c r="POX67" s="182"/>
      <c r="POY67" s="182"/>
      <c r="POZ67" s="182"/>
      <c r="PPA67" s="182"/>
      <c r="PPB67" s="182"/>
      <c r="PPC67" s="182"/>
      <c r="PPD67" s="182"/>
      <c r="PPE67" s="182"/>
      <c r="PPF67" s="182"/>
      <c r="PPG67" s="182"/>
      <c r="PPH67" s="182"/>
      <c r="PPI67" s="182"/>
      <c r="PPJ67" s="182"/>
      <c r="PPK67" s="182"/>
      <c r="PPL67" s="182"/>
      <c r="PPM67" s="182"/>
      <c r="PPN67" s="182"/>
      <c r="PPO67" s="182"/>
      <c r="PPP67" s="182"/>
      <c r="PPQ67" s="182"/>
      <c r="PPR67" s="182"/>
      <c r="PPS67" s="182"/>
      <c r="PPT67" s="182"/>
      <c r="PPU67" s="182"/>
      <c r="PPV67" s="182"/>
      <c r="PPW67" s="182"/>
      <c r="PPX67" s="182"/>
      <c r="PPY67" s="182"/>
      <c r="PPZ67" s="182"/>
      <c r="PQA67" s="182"/>
      <c r="PQB67" s="182"/>
      <c r="PQC67" s="182"/>
      <c r="PQD67" s="182"/>
      <c r="PQE67" s="182"/>
      <c r="PQF67" s="182"/>
      <c r="PQG67" s="182"/>
      <c r="PQH67" s="182"/>
      <c r="PQI67" s="182"/>
      <c r="PQJ67" s="182"/>
      <c r="PQK67" s="182"/>
      <c r="PQL67" s="182"/>
      <c r="PQM67" s="182"/>
      <c r="PQN67" s="182"/>
      <c r="PQO67" s="182"/>
      <c r="PQP67" s="182"/>
      <c r="PQQ67" s="182"/>
      <c r="PQR67" s="182"/>
      <c r="PQS67" s="182"/>
      <c r="PQT67" s="182"/>
      <c r="PQU67" s="182"/>
      <c r="PQV67" s="182"/>
      <c r="PQW67" s="182"/>
      <c r="PQX67" s="182"/>
      <c r="PQY67" s="182"/>
      <c r="PQZ67" s="182"/>
      <c r="PRA67" s="182"/>
      <c r="PRB67" s="182"/>
      <c r="PRC67" s="182"/>
      <c r="PRD67" s="182"/>
      <c r="PRE67" s="182"/>
      <c r="PRF67" s="182"/>
      <c r="PRG67" s="182"/>
      <c r="PRH67" s="182"/>
      <c r="PRI67" s="182"/>
      <c r="PRJ67" s="182"/>
      <c r="PRK67" s="182"/>
      <c r="PRL67" s="182"/>
      <c r="PRM67" s="182"/>
      <c r="PRN67" s="182"/>
      <c r="PRO67" s="182"/>
      <c r="PRP67" s="182"/>
      <c r="PRQ67" s="182"/>
      <c r="PRR67" s="182"/>
      <c r="PRS67" s="182"/>
      <c r="PRT67" s="182"/>
      <c r="PRU67" s="182"/>
      <c r="PRV67" s="182"/>
      <c r="PRW67" s="182"/>
      <c r="PRX67" s="182"/>
      <c r="PRY67" s="182"/>
      <c r="PRZ67" s="182"/>
      <c r="PSA67" s="182"/>
      <c r="PSB67" s="182"/>
      <c r="PSC67" s="182"/>
      <c r="PSD67" s="182"/>
      <c r="PSE67" s="182"/>
      <c r="PSF67" s="182"/>
      <c r="PSG67" s="182"/>
      <c r="PSH67" s="182"/>
      <c r="PSI67" s="182"/>
      <c r="PSJ67" s="182"/>
      <c r="PSK67" s="182"/>
      <c r="PSL67" s="182"/>
      <c r="PSM67" s="182"/>
      <c r="PSN67" s="182"/>
      <c r="PSO67" s="182"/>
      <c r="PSP67" s="182"/>
      <c r="PSQ67" s="182"/>
      <c r="PSR67" s="182"/>
      <c r="PSS67" s="182"/>
      <c r="PST67" s="182"/>
      <c r="PSU67" s="182"/>
      <c r="PSV67" s="182"/>
      <c r="PSW67" s="182"/>
      <c r="PSX67" s="182"/>
      <c r="PSY67" s="182"/>
      <c r="PSZ67" s="182"/>
      <c r="PTA67" s="182"/>
      <c r="PTB67" s="182"/>
      <c r="PTC67" s="182"/>
      <c r="PTD67" s="182"/>
      <c r="PTE67" s="182"/>
      <c r="PTF67" s="182"/>
      <c r="PTG67" s="182"/>
      <c r="PTH67" s="182"/>
      <c r="PTI67" s="182"/>
      <c r="PTJ67" s="182"/>
      <c r="PTK67" s="182"/>
      <c r="PTL67" s="182"/>
      <c r="PTM67" s="182"/>
      <c r="PTN67" s="182"/>
      <c r="PTO67" s="182"/>
      <c r="PTP67" s="182"/>
      <c r="PTQ67" s="182"/>
      <c r="PTR67" s="182"/>
      <c r="PTS67" s="182"/>
      <c r="PTT67" s="182"/>
      <c r="PTU67" s="182"/>
      <c r="PTV67" s="182"/>
      <c r="PTW67" s="182"/>
      <c r="PTX67" s="182"/>
      <c r="PTY67" s="182"/>
      <c r="PTZ67" s="182"/>
      <c r="PUA67" s="182"/>
      <c r="PUB67" s="182"/>
      <c r="PUC67" s="182"/>
      <c r="PUD67" s="182"/>
      <c r="PUE67" s="182"/>
      <c r="PUF67" s="182"/>
      <c r="PUG67" s="182"/>
      <c r="PUH67" s="182"/>
      <c r="PUI67" s="182"/>
      <c r="PUJ67" s="182"/>
      <c r="PUK67" s="182"/>
      <c r="PUL67" s="182"/>
      <c r="PUM67" s="182"/>
      <c r="PUN67" s="182"/>
      <c r="PUO67" s="182"/>
      <c r="PUP67" s="182"/>
      <c r="PUQ67" s="182"/>
      <c r="PUR67" s="182"/>
      <c r="PUS67" s="182"/>
      <c r="PUT67" s="182"/>
      <c r="PUU67" s="182"/>
      <c r="PUV67" s="182"/>
      <c r="PUW67" s="182"/>
      <c r="PUX67" s="182"/>
      <c r="PUY67" s="182"/>
      <c r="PUZ67" s="182"/>
      <c r="PVA67" s="182"/>
      <c r="PVB67" s="182"/>
      <c r="PVC67" s="182"/>
      <c r="PVD67" s="182"/>
      <c r="PVE67" s="182"/>
      <c r="PVF67" s="182"/>
      <c r="PVG67" s="182"/>
      <c r="PVH67" s="182"/>
      <c r="PVI67" s="182"/>
      <c r="PVJ67" s="182"/>
      <c r="PVK67" s="182"/>
      <c r="PVL67" s="182"/>
      <c r="PVM67" s="182"/>
      <c r="PVN67" s="182"/>
      <c r="PVO67" s="182"/>
      <c r="PVP67" s="182"/>
      <c r="PVQ67" s="182"/>
      <c r="PVR67" s="182"/>
      <c r="PVS67" s="182"/>
      <c r="PVT67" s="182"/>
      <c r="PVU67" s="182"/>
      <c r="PVV67" s="182"/>
      <c r="PVW67" s="182"/>
      <c r="PVX67" s="182"/>
      <c r="PVY67" s="182"/>
      <c r="PVZ67" s="182"/>
      <c r="PWA67" s="182"/>
      <c r="PWB67" s="182"/>
      <c r="PWC67" s="182"/>
      <c r="PWD67" s="182"/>
      <c r="PWE67" s="182"/>
      <c r="PWF67" s="182"/>
      <c r="PWG67" s="182"/>
      <c r="PWH67" s="182"/>
      <c r="PWI67" s="182"/>
      <c r="PWJ67" s="182"/>
      <c r="PWK67" s="182"/>
      <c r="PWL67" s="182"/>
      <c r="PWM67" s="182"/>
      <c r="PWN67" s="182"/>
      <c r="PWO67" s="182"/>
      <c r="PWP67" s="182"/>
      <c r="PWQ67" s="182"/>
      <c r="PWR67" s="182"/>
      <c r="PWS67" s="182"/>
      <c r="PWT67" s="182"/>
      <c r="PWU67" s="182"/>
      <c r="PWV67" s="182"/>
      <c r="PWW67" s="182"/>
      <c r="PWX67" s="182"/>
      <c r="PWY67" s="182"/>
      <c r="PWZ67" s="182"/>
      <c r="PXA67" s="182"/>
      <c r="PXB67" s="182"/>
      <c r="PXC67" s="182"/>
      <c r="PXD67" s="182"/>
      <c r="PXE67" s="182"/>
      <c r="PXF67" s="182"/>
      <c r="PXG67" s="182"/>
      <c r="PXH67" s="182"/>
      <c r="PXI67" s="182"/>
      <c r="PXJ67" s="182"/>
      <c r="PXK67" s="182"/>
      <c r="PXL67" s="182"/>
      <c r="PXM67" s="182"/>
      <c r="PXN67" s="182"/>
      <c r="PXO67" s="182"/>
      <c r="PXP67" s="182"/>
      <c r="PXQ67" s="182"/>
      <c r="PXR67" s="182"/>
      <c r="PXS67" s="182"/>
      <c r="PXT67" s="182"/>
      <c r="PXU67" s="182"/>
      <c r="PXV67" s="182"/>
      <c r="PXW67" s="182"/>
      <c r="PXX67" s="182"/>
      <c r="PXY67" s="182"/>
      <c r="PXZ67" s="182"/>
      <c r="PYA67" s="182"/>
      <c r="PYB67" s="182"/>
      <c r="PYC67" s="182"/>
      <c r="PYD67" s="182"/>
      <c r="PYE67" s="182"/>
      <c r="PYF67" s="182"/>
      <c r="PYG67" s="182"/>
      <c r="PYH67" s="182"/>
      <c r="PYI67" s="182"/>
      <c r="PYJ67" s="182"/>
      <c r="PYK67" s="182"/>
      <c r="PYL67" s="182"/>
      <c r="PYM67" s="182"/>
      <c r="PYN67" s="182"/>
      <c r="PYO67" s="182"/>
      <c r="PYP67" s="182"/>
      <c r="PYQ67" s="182"/>
      <c r="PYR67" s="182"/>
      <c r="PYS67" s="182"/>
      <c r="PYT67" s="182"/>
      <c r="PYU67" s="182"/>
      <c r="PYV67" s="182"/>
      <c r="PYW67" s="182"/>
      <c r="PYX67" s="182"/>
      <c r="PYY67" s="182"/>
      <c r="PYZ67" s="182"/>
      <c r="PZA67" s="182"/>
      <c r="PZB67" s="182"/>
      <c r="PZC67" s="182"/>
      <c r="PZD67" s="182"/>
      <c r="PZE67" s="182"/>
      <c r="PZF67" s="182"/>
      <c r="PZG67" s="182"/>
      <c r="PZH67" s="182"/>
      <c r="PZI67" s="182"/>
      <c r="PZJ67" s="182"/>
      <c r="PZK67" s="182"/>
      <c r="PZL67" s="182"/>
      <c r="PZM67" s="182"/>
      <c r="PZN67" s="182"/>
      <c r="PZO67" s="182"/>
      <c r="PZP67" s="182"/>
      <c r="PZQ67" s="182"/>
      <c r="PZR67" s="182"/>
      <c r="PZS67" s="182"/>
      <c r="PZT67" s="182"/>
      <c r="PZU67" s="182"/>
      <c r="PZV67" s="182"/>
      <c r="PZW67" s="182"/>
      <c r="PZX67" s="182"/>
      <c r="PZY67" s="182"/>
      <c r="PZZ67" s="182"/>
      <c r="QAA67" s="182"/>
      <c r="QAB67" s="182"/>
      <c r="QAC67" s="182"/>
      <c r="QAD67" s="182"/>
      <c r="QAE67" s="182"/>
      <c r="QAF67" s="182"/>
      <c r="QAG67" s="182"/>
      <c r="QAH67" s="182"/>
      <c r="QAI67" s="182"/>
      <c r="QAJ67" s="182"/>
      <c r="QAK67" s="182"/>
      <c r="QAL67" s="182"/>
      <c r="QAM67" s="182"/>
      <c r="QAN67" s="182"/>
      <c r="QAO67" s="182"/>
      <c r="QAP67" s="182"/>
      <c r="QAQ67" s="182"/>
      <c r="QAR67" s="182"/>
      <c r="QAS67" s="182"/>
      <c r="QAT67" s="182"/>
      <c r="QAU67" s="182"/>
      <c r="QAV67" s="182"/>
      <c r="QAW67" s="182"/>
      <c r="QAX67" s="182"/>
      <c r="QAY67" s="182"/>
      <c r="QAZ67" s="182"/>
      <c r="QBA67" s="182"/>
      <c r="QBB67" s="182"/>
      <c r="QBC67" s="182"/>
      <c r="QBD67" s="182"/>
      <c r="QBE67" s="182"/>
      <c r="QBF67" s="182"/>
      <c r="QBG67" s="182"/>
      <c r="QBH67" s="182"/>
      <c r="QBI67" s="182"/>
      <c r="QBJ67" s="182"/>
      <c r="QBK67" s="182"/>
      <c r="QBL67" s="182"/>
      <c r="QBM67" s="182"/>
      <c r="QBN67" s="182"/>
      <c r="QBO67" s="182"/>
      <c r="QBP67" s="182"/>
      <c r="QBQ67" s="182"/>
      <c r="QBR67" s="182"/>
      <c r="QBS67" s="182"/>
      <c r="QBT67" s="182"/>
      <c r="QBU67" s="182"/>
      <c r="QBV67" s="182"/>
      <c r="QBW67" s="182"/>
      <c r="QBX67" s="182"/>
      <c r="QBY67" s="182"/>
      <c r="QBZ67" s="182"/>
      <c r="QCA67" s="182"/>
      <c r="QCB67" s="182"/>
      <c r="QCC67" s="182"/>
      <c r="QCD67" s="182"/>
      <c r="QCE67" s="182"/>
      <c r="QCF67" s="182"/>
      <c r="QCG67" s="182"/>
      <c r="QCH67" s="182"/>
      <c r="QCI67" s="182"/>
      <c r="QCJ67" s="182"/>
      <c r="QCK67" s="182"/>
      <c r="QCL67" s="182"/>
      <c r="QCM67" s="182"/>
      <c r="QCN67" s="182"/>
      <c r="QCO67" s="182"/>
      <c r="QCP67" s="182"/>
      <c r="QCQ67" s="182"/>
      <c r="QCR67" s="182"/>
      <c r="QCS67" s="182"/>
      <c r="QCT67" s="182"/>
      <c r="QCU67" s="182"/>
      <c r="QCV67" s="182"/>
      <c r="QCW67" s="182"/>
      <c r="QCX67" s="182"/>
      <c r="QCY67" s="182"/>
      <c r="QCZ67" s="182"/>
      <c r="QDA67" s="182"/>
      <c r="QDB67" s="182"/>
      <c r="QDC67" s="182"/>
      <c r="QDD67" s="182"/>
      <c r="QDE67" s="182"/>
      <c r="QDF67" s="182"/>
      <c r="QDG67" s="182"/>
      <c r="QDH67" s="182"/>
      <c r="QDI67" s="182"/>
      <c r="QDJ67" s="182"/>
      <c r="QDK67" s="182"/>
      <c r="QDL67" s="182"/>
      <c r="QDM67" s="182"/>
      <c r="QDN67" s="182"/>
      <c r="QDO67" s="182"/>
      <c r="QDP67" s="182"/>
      <c r="QDQ67" s="182"/>
      <c r="QDR67" s="182"/>
      <c r="QDS67" s="182"/>
      <c r="QDT67" s="182"/>
      <c r="QDU67" s="182"/>
      <c r="QDV67" s="182"/>
      <c r="QDW67" s="182"/>
      <c r="QDX67" s="182"/>
      <c r="QDY67" s="182"/>
      <c r="QDZ67" s="182"/>
      <c r="QEA67" s="182"/>
      <c r="QEB67" s="182"/>
      <c r="QEC67" s="182"/>
      <c r="QED67" s="182"/>
      <c r="QEE67" s="182"/>
      <c r="QEF67" s="182"/>
      <c r="QEG67" s="182"/>
      <c r="QEH67" s="182"/>
      <c r="QEI67" s="182"/>
      <c r="QEJ67" s="182"/>
      <c r="QEK67" s="182"/>
      <c r="QEL67" s="182"/>
      <c r="QEM67" s="182"/>
      <c r="QEN67" s="182"/>
      <c r="QEO67" s="182"/>
      <c r="QEP67" s="182"/>
      <c r="QEQ67" s="182"/>
      <c r="QER67" s="182"/>
      <c r="QES67" s="182"/>
      <c r="QET67" s="182"/>
      <c r="QEU67" s="182"/>
      <c r="QEV67" s="182"/>
      <c r="QEW67" s="182"/>
      <c r="QEX67" s="182"/>
      <c r="QEY67" s="182"/>
      <c r="QEZ67" s="182"/>
      <c r="QFA67" s="182"/>
      <c r="QFB67" s="182"/>
      <c r="QFC67" s="182"/>
      <c r="QFD67" s="182"/>
      <c r="QFE67" s="182"/>
      <c r="QFF67" s="182"/>
      <c r="QFG67" s="182"/>
      <c r="QFH67" s="182"/>
      <c r="QFI67" s="182"/>
      <c r="QFJ67" s="182"/>
      <c r="QFK67" s="182"/>
      <c r="QFL67" s="182"/>
      <c r="QFM67" s="182"/>
      <c r="QFN67" s="182"/>
      <c r="QFO67" s="182"/>
      <c r="QFP67" s="182"/>
      <c r="QFQ67" s="182"/>
      <c r="QFR67" s="182"/>
      <c r="QFS67" s="182"/>
      <c r="QFT67" s="182"/>
      <c r="QFU67" s="182"/>
      <c r="QFV67" s="182"/>
      <c r="QFW67" s="182"/>
      <c r="QFX67" s="182"/>
      <c r="QFY67" s="182"/>
      <c r="QFZ67" s="182"/>
      <c r="QGA67" s="182"/>
      <c r="QGB67" s="182"/>
      <c r="QGC67" s="182"/>
      <c r="QGD67" s="182"/>
      <c r="QGE67" s="182"/>
      <c r="QGF67" s="182"/>
      <c r="QGG67" s="182"/>
      <c r="QGH67" s="182"/>
      <c r="QGI67" s="182"/>
      <c r="QGJ67" s="182"/>
      <c r="QGK67" s="182"/>
      <c r="QGL67" s="182"/>
      <c r="QGM67" s="182"/>
      <c r="QGN67" s="182"/>
      <c r="QGO67" s="182"/>
      <c r="QGP67" s="182"/>
      <c r="QGQ67" s="182"/>
      <c r="QGR67" s="182"/>
      <c r="QGS67" s="182"/>
      <c r="QGT67" s="182"/>
      <c r="QGU67" s="182"/>
      <c r="QGV67" s="182"/>
      <c r="QGW67" s="182"/>
      <c r="QGX67" s="182"/>
      <c r="QGY67" s="182"/>
      <c r="QGZ67" s="182"/>
      <c r="QHA67" s="182"/>
      <c r="QHB67" s="182"/>
      <c r="QHC67" s="182"/>
      <c r="QHD67" s="182"/>
      <c r="QHE67" s="182"/>
      <c r="QHF67" s="182"/>
      <c r="QHG67" s="182"/>
      <c r="QHH67" s="182"/>
      <c r="QHI67" s="182"/>
      <c r="QHJ67" s="182"/>
      <c r="QHK67" s="182"/>
      <c r="QHL67" s="182"/>
      <c r="QHM67" s="182"/>
      <c r="QHN67" s="182"/>
      <c r="QHO67" s="182"/>
      <c r="QHP67" s="182"/>
      <c r="QHQ67" s="182"/>
      <c r="QHR67" s="182"/>
      <c r="QHS67" s="182"/>
      <c r="QHT67" s="182"/>
      <c r="QHU67" s="182"/>
      <c r="QHV67" s="182"/>
      <c r="QHW67" s="182"/>
      <c r="QHX67" s="182"/>
      <c r="QHY67" s="182"/>
      <c r="QHZ67" s="182"/>
      <c r="QIA67" s="182"/>
      <c r="QIB67" s="182"/>
      <c r="QIC67" s="182"/>
      <c r="QID67" s="182"/>
      <c r="QIE67" s="182"/>
      <c r="QIF67" s="182"/>
      <c r="QIG67" s="182"/>
      <c r="QIH67" s="182"/>
      <c r="QII67" s="182"/>
      <c r="QIJ67" s="182"/>
      <c r="QIK67" s="182"/>
      <c r="QIL67" s="182"/>
      <c r="QIM67" s="182"/>
      <c r="QIN67" s="182"/>
      <c r="QIO67" s="182"/>
      <c r="QIP67" s="182"/>
      <c r="QIQ67" s="182"/>
      <c r="QIR67" s="182"/>
      <c r="QIS67" s="182"/>
      <c r="QIT67" s="182"/>
      <c r="QIU67" s="182"/>
      <c r="QIV67" s="182"/>
      <c r="QIW67" s="182"/>
      <c r="QIX67" s="182"/>
      <c r="QIY67" s="182"/>
      <c r="QIZ67" s="182"/>
      <c r="QJA67" s="182"/>
      <c r="QJB67" s="182"/>
      <c r="QJC67" s="182"/>
      <c r="QJD67" s="182"/>
      <c r="QJE67" s="182"/>
      <c r="QJF67" s="182"/>
      <c r="QJG67" s="182"/>
      <c r="QJH67" s="182"/>
      <c r="QJI67" s="182"/>
      <c r="QJJ67" s="182"/>
      <c r="QJK67" s="182"/>
      <c r="QJL67" s="182"/>
      <c r="QJM67" s="182"/>
      <c r="QJN67" s="182"/>
      <c r="QJO67" s="182"/>
      <c r="QJP67" s="182"/>
      <c r="QJQ67" s="182"/>
      <c r="QJR67" s="182"/>
      <c r="QJS67" s="182"/>
      <c r="QJT67" s="182"/>
      <c r="QJU67" s="182"/>
      <c r="QJV67" s="182"/>
      <c r="QJW67" s="182"/>
      <c r="QJX67" s="182"/>
      <c r="QJY67" s="182"/>
      <c r="QJZ67" s="182"/>
      <c r="QKA67" s="182"/>
      <c r="QKB67" s="182"/>
      <c r="QKC67" s="182"/>
      <c r="QKD67" s="182"/>
      <c r="QKE67" s="182"/>
      <c r="QKF67" s="182"/>
      <c r="QKG67" s="182"/>
      <c r="QKH67" s="182"/>
      <c r="QKI67" s="182"/>
      <c r="QKJ67" s="182"/>
      <c r="QKK67" s="182"/>
      <c r="QKL67" s="182"/>
      <c r="QKM67" s="182"/>
      <c r="QKN67" s="182"/>
      <c r="QKO67" s="182"/>
      <c r="QKP67" s="182"/>
      <c r="QKQ67" s="182"/>
      <c r="QKR67" s="182"/>
      <c r="QKS67" s="182"/>
      <c r="QKT67" s="182"/>
      <c r="QKU67" s="182"/>
      <c r="QKV67" s="182"/>
      <c r="QKW67" s="182"/>
      <c r="QKX67" s="182"/>
      <c r="QKY67" s="182"/>
      <c r="QKZ67" s="182"/>
      <c r="QLA67" s="182"/>
      <c r="QLB67" s="182"/>
      <c r="QLC67" s="182"/>
      <c r="QLD67" s="182"/>
      <c r="QLE67" s="182"/>
      <c r="QLF67" s="182"/>
      <c r="QLG67" s="182"/>
      <c r="QLH67" s="182"/>
      <c r="QLI67" s="182"/>
      <c r="QLJ67" s="182"/>
      <c r="QLK67" s="182"/>
      <c r="QLL67" s="182"/>
      <c r="QLM67" s="182"/>
      <c r="QLN67" s="182"/>
      <c r="QLO67" s="182"/>
      <c r="QLP67" s="182"/>
      <c r="QLQ67" s="182"/>
      <c r="QLR67" s="182"/>
      <c r="QLS67" s="182"/>
      <c r="QLT67" s="182"/>
      <c r="QLU67" s="182"/>
      <c r="QLV67" s="182"/>
      <c r="QLW67" s="182"/>
      <c r="QLX67" s="182"/>
      <c r="QLY67" s="182"/>
      <c r="QLZ67" s="182"/>
      <c r="QMA67" s="182"/>
      <c r="QMB67" s="182"/>
      <c r="QMC67" s="182"/>
      <c r="QMD67" s="182"/>
      <c r="QME67" s="182"/>
      <c r="QMF67" s="182"/>
      <c r="QMG67" s="182"/>
      <c r="QMH67" s="182"/>
      <c r="QMI67" s="182"/>
      <c r="QMJ67" s="182"/>
      <c r="QMK67" s="182"/>
      <c r="QML67" s="182"/>
      <c r="QMM67" s="182"/>
      <c r="QMN67" s="182"/>
      <c r="QMO67" s="182"/>
      <c r="QMP67" s="182"/>
      <c r="QMQ67" s="182"/>
      <c r="QMR67" s="182"/>
      <c r="QMS67" s="182"/>
      <c r="QMT67" s="182"/>
      <c r="QMU67" s="182"/>
      <c r="QMV67" s="182"/>
      <c r="QMW67" s="182"/>
      <c r="QMX67" s="182"/>
      <c r="QMY67" s="182"/>
      <c r="QMZ67" s="182"/>
      <c r="QNA67" s="182"/>
      <c r="QNB67" s="182"/>
      <c r="QNC67" s="182"/>
      <c r="QND67" s="182"/>
      <c r="QNE67" s="182"/>
      <c r="QNF67" s="182"/>
      <c r="QNG67" s="182"/>
      <c r="QNH67" s="182"/>
      <c r="QNI67" s="182"/>
      <c r="QNJ67" s="182"/>
      <c r="QNK67" s="182"/>
      <c r="QNL67" s="182"/>
      <c r="QNM67" s="182"/>
      <c r="QNN67" s="182"/>
      <c r="QNO67" s="182"/>
      <c r="QNP67" s="182"/>
      <c r="QNQ67" s="182"/>
      <c r="QNR67" s="182"/>
      <c r="QNS67" s="182"/>
      <c r="QNT67" s="182"/>
      <c r="QNU67" s="182"/>
      <c r="QNV67" s="182"/>
      <c r="QNW67" s="182"/>
      <c r="QNX67" s="182"/>
      <c r="QNY67" s="182"/>
      <c r="QNZ67" s="182"/>
      <c r="QOA67" s="182"/>
      <c r="QOB67" s="182"/>
      <c r="QOC67" s="182"/>
      <c r="QOD67" s="182"/>
      <c r="QOE67" s="182"/>
      <c r="QOF67" s="182"/>
      <c r="QOG67" s="182"/>
      <c r="QOH67" s="182"/>
      <c r="QOI67" s="182"/>
      <c r="QOJ67" s="182"/>
      <c r="QOK67" s="182"/>
      <c r="QOL67" s="182"/>
      <c r="QOM67" s="182"/>
      <c r="QON67" s="182"/>
      <c r="QOO67" s="182"/>
      <c r="QOP67" s="182"/>
      <c r="QOQ67" s="182"/>
      <c r="QOR67" s="182"/>
      <c r="QOS67" s="182"/>
      <c r="QOT67" s="182"/>
      <c r="QOU67" s="182"/>
      <c r="QOV67" s="182"/>
      <c r="QOW67" s="182"/>
      <c r="QOX67" s="182"/>
      <c r="QOY67" s="182"/>
      <c r="QOZ67" s="182"/>
      <c r="QPA67" s="182"/>
      <c r="QPB67" s="182"/>
      <c r="QPC67" s="182"/>
      <c r="QPD67" s="182"/>
      <c r="QPE67" s="182"/>
      <c r="QPF67" s="182"/>
      <c r="QPG67" s="182"/>
      <c r="QPH67" s="182"/>
      <c r="QPI67" s="182"/>
      <c r="QPJ67" s="182"/>
      <c r="QPK67" s="182"/>
      <c r="QPL67" s="182"/>
      <c r="QPM67" s="182"/>
      <c r="QPN67" s="182"/>
      <c r="QPO67" s="182"/>
      <c r="QPP67" s="182"/>
      <c r="QPQ67" s="182"/>
      <c r="QPR67" s="182"/>
      <c r="QPS67" s="182"/>
      <c r="QPT67" s="182"/>
      <c r="QPU67" s="182"/>
      <c r="QPV67" s="182"/>
      <c r="QPW67" s="182"/>
      <c r="QPX67" s="182"/>
      <c r="QPY67" s="182"/>
      <c r="QPZ67" s="182"/>
      <c r="QQA67" s="182"/>
      <c r="QQB67" s="182"/>
      <c r="QQC67" s="182"/>
      <c r="QQD67" s="182"/>
      <c r="QQE67" s="182"/>
      <c r="QQF67" s="182"/>
      <c r="QQG67" s="182"/>
      <c r="QQH67" s="182"/>
      <c r="QQI67" s="182"/>
      <c r="QQJ67" s="182"/>
      <c r="QQK67" s="182"/>
      <c r="QQL67" s="182"/>
      <c r="QQM67" s="182"/>
      <c r="QQN67" s="182"/>
      <c r="QQO67" s="182"/>
      <c r="QQP67" s="182"/>
      <c r="QQQ67" s="182"/>
      <c r="QQR67" s="182"/>
      <c r="QQS67" s="182"/>
      <c r="QQT67" s="182"/>
      <c r="QQU67" s="182"/>
      <c r="QQV67" s="182"/>
      <c r="QQW67" s="182"/>
      <c r="QQX67" s="182"/>
      <c r="QQY67" s="182"/>
      <c r="QQZ67" s="182"/>
      <c r="QRA67" s="182"/>
      <c r="QRB67" s="182"/>
      <c r="QRC67" s="182"/>
      <c r="QRD67" s="182"/>
      <c r="QRE67" s="182"/>
      <c r="QRF67" s="182"/>
      <c r="QRG67" s="182"/>
      <c r="QRH67" s="182"/>
      <c r="QRI67" s="182"/>
      <c r="QRJ67" s="182"/>
      <c r="QRK67" s="182"/>
      <c r="QRL67" s="182"/>
      <c r="QRM67" s="182"/>
      <c r="QRN67" s="182"/>
      <c r="QRO67" s="182"/>
      <c r="QRP67" s="182"/>
      <c r="QRQ67" s="182"/>
      <c r="QRR67" s="182"/>
      <c r="QRS67" s="182"/>
      <c r="QRT67" s="182"/>
      <c r="QRU67" s="182"/>
      <c r="QRV67" s="182"/>
      <c r="QRW67" s="182"/>
      <c r="QRX67" s="182"/>
      <c r="QRY67" s="182"/>
      <c r="QRZ67" s="182"/>
      <c r="QSA67" s="182"/>
      <c r="QSB67" s="182"/>
      <c r="QSC67" s="182"/>
      <c r="QSD67" s="182"/>
      <c r="QSE67" s="182"/>
      <c r="QSF67" s="182"/>
      <c r="QSG67" s="182"/>
      <c r="QSH67" s="182"/>
      <c r="QSI67" s="182"/>
      <c r="QSJ67" s="182"/>
      <c r="QSK67" s="182"/>
      <c r="QSL67" s="182"/>
      <c r="QSM67" s="182"/>
      <c r="QSN67" s="182"/>
      <c r="QSO67" s="182"/>
      <c r="QSP67" s="182"/>
      <c r="QSQ67" s="182"/>
      <c r="QSR67" s="182"/>
      <c r="QSS67" s="182"/>
      <c r="QST67" s="182"/>
      <c r="QSU67" s="182"/>
      <c r="QSV67" s="182"/>
      <c r="QSW67" s="182"/>
      <c r="QSX67" s="182"/>
      <c r="QSY67" s="182"/>
      <c r="QSZ67" s="182"/>
      <c r="QTA67" s="182"/>
      <c r="QTB67" s="182"/>
      <c r="QTC67" s="182"/>
      <c r="QTD67" s="182"/>
      <c r="QTE67" s="182"/>
      <c r="QTF67" s="182"/>
      <c r="QTG67" s="182"/>
      <c r="QTH67" s="182"/>
      <c r="QTI67" s="182"/>
      <c r="QTJ67" s="182"/>
      <c r="QTK67" s="182"/>
      <c r="QTL67" s="182"/>
      <c r="QTM67" s="182"/>
      <c r="QTN67" s="182"/>
      <c r="QTO67" s="182"/>
      <c r="QTP67" s="182"/>
      <c r="QTQ67" s="182"/>
      <c r="QTR67" s="182"/>
      <c r="QTS67" s="182"/>
      <c r="QTT67" s="182"/>
      <c r="QTU67" s="182"/>
      <c r="QTV67" s="182"/>
      <c r="QTW67" s="182"/>
      <c r="QTX67" s="182"/>
      <c r="QTY67" s="182"/>
      <c r="QTZ67" s="182"/>
      <c r="QUA67" s="182"/>
      <c r="QUB67" s="182"/>
      <c r="QUC67" s="182"/>
      <c r="QUD67" s="182"/>
      <c r="QUE67" s="182"/>
      <c r="QUF67" s="182"/>
      <c r="QUG67" s="182"/>
      <c r="QUH67" s="182"/>
      <c r="QUI67" s="182"/>
      <c r="QUJ67" s="182"/>
      <c r="QUK67" s="182"/>
      <c r="QUL67" s="182"/>
      <c r="QUM67" s="182"/>
      <c r="QUN67" s="182"/>
      <c r="QUO67" s="182"/>
      <c r="QUP67" s="182"/>
      <c r="QUQ67" s="182"/>
      <c r="QUR67" s="182"/>
      <c r="QUS67" s="182"/>
      <c r="QUT67" s="182"/>
      <c r="QUU67" s="182"/>
      <c r="QUV67" s="182"/>
      <c r="QUW67" s="182"/>
      <c r="QUX67" s="182"/>
      <c r="QUY67" s="182"/>
      <c r="QUZ67" s="182"/>
      <c r="QVA67" s="182"/>
      <c r="QVB67" s="182"/>
      <c r="QVC67" s="182"/>
      <c r="QVD67" s="182"/>
      <c r="QVE67" s="182"/>
      <c r="QVF67" s="182"/>
      <c r="QVG67" s="182"/>
      <c r="QVH67" s="182"/>
      <c r="QVI67" s="182"/>
      <c r="QVJ67" s="182"/>
      <c r="QVK67" s="182"/>
      <c r="QVL67" s="182"/>
      <c r="QVM67" s="182"/>
      <c r="QVN67" s="182"/>
      <c r="QVO67" s="182"/>
      <c r="QVP67" s="182"/>
      <c r="QVQ67" s="182"/>
      <c r="QVR67" s="182"/>
      <c r="QVS67" s="182"/>
      <c r="QVT67" s="182"/>
      <c r="QVU67" s="182"/>
      <c r="QVV67" s="182"/>
      <c r="QVW67" s="182"/>
      <c r="QVX67" s="182"/>
      <c r="QVY67" s="182"/>
      <c r="QVZ67" s="182"/>
      <c r="QWA67" s="182"/>
      <c r="QWB67" s="182"/>
      <c r="QWC67" s="182"/>
      <c r="QWD67" s="182"/>
      <c r="QWE67" s="182"/>
      <c r="QWF67" s="182"/>
      <c r="QWG67" s="182"/>
      <c r="QWH67" s="182"/>
      <c r="QWI67" s="182"/>
      <c r="QWJ67" s="182"/>
      <c r="QWK67" s="182"/>
      <c r="QWL67" s="182"/>
      <c r="QWM67" s="182"/>
      <c r="QWN67" s="182"/>
      <c r="QWO67" s="182"/>
      <c r="QWP67" s="182"/>
      <c r="QWQ67" s="182"/>
      <c r="QWR67" s="182"/>
      <c r="QWS67" s="182"/>
      <c r="QWT67" s="182"/>
      <c r="QWU67" s="182"/>
      <c r="QWV67" s="182"/>
      <c r="QWW67" s="182"/>
      <c r="QWX67" s="182"/>
      <c r="QWY67" s="182"/>
      <c r="QWZ67" s="182"/>
      <c r="QXA67" s="182"/>
      <c r="QXB67" s="182"/>
      <c r="QXC67" s="182"/>
      <c r="QXD67" s="182"/>
      <c r="QXE67" s="182"/>
      <c r="QXF67" s="182"/>
      <c r="QXG67" s="182"/>
      <c r="QXH67" s="182"/>
      <c r="QXI67" s="182"/>
      <c r="QXJ67" s="182"/>
      <c r="QXK67" s="182"/>
      <c r="QXL67" s="182"/>
      <c r="QXM67" s="182"/>
      <c r="QXN67" s="182"/>
      <c r="QXO67" s="182"/>
      <c r="QXP67" s="182"/>
      <c r="QXQ67" s="182"/>
      <c r="QXR67" s="182"/>
      <c r="QXS67" s="182"/>
      <c r="QXT67" s="182"/>
      <c r="QXU67" s="182"/>
      <c r="QXV67" s="182"/>
      <c r="QXW67" s="182"/>
      <c r="QXX67" s="182"/>
      <c r="QXY67" s="182"/>
      <c r="QXZ67" s="182"/>
      <c r="QYA67" s="182"/>
      <c r="QYB67" s="182"/>
      <c r="QYC67" s="182"/>
      <c r="QYD67" s="182"/>
      <c r="QYE67" s="182"/>
      <c r="QYF67" s="182"/>
      <c r="QYG67" s="182"/>
      <c r="QYH67" s="182"/>
      <c r="QYI67" s="182"/>
      <c r="QYJ67" s="182"/>
      <c r="QYK67" s="182"/>
      <c r="QYL67" s="182"/>
      <c r="QYM67" s="182"/>
      <c r="QYN67" s="182"/>
      <c r="QYO67" s="182"/>
      <c r="QYP67" s="182"/>
      <c r="QYQ67" s="182"/>
      <c r="QYR67" s="182"/>
      <c r="QYS67" s="182"/>
      <c r="QYT67" s="182"/>
      <c r="QYU67" s="182"/>
      <c r="QYV67" s="182"/>
      <c r="QYW67" s="182"/>
      <c r="QYX67" s="182"/>
      <c r="QYY67" s="182"/>
      <c r="QYZ67" s="182"/>
      <c r="QZA67" s="182"/>
      <c r="QZB67" s="182"/>
      <c r="QZC67" s="182"/>
      <c r="QZD67" s="182"/>
      <c r="QZE67" s="182"/>
      <c r="QZF67" s="182"/>
      <c r="QZG67" s="182"/>
      <c r="QZH67" s="182"/>
      <c r="QZI67" s="182"/>
      <c r="QZJ67" s="182"/>
      <c r="QZK67" s="182"/>
      <c r="QZL67" s="182"/>
      <c r="QZM67" s="182"/>
      <c r="QZN67" s="182"/>
      <c r="QZO67" s="182"/>
      <c r="QZP67" s="182"/>
      <c r="QZQ67" s="182"/>
      <c r="QZR67" s="182"/>
      <c r="QZS67" s="182"/>
      <c r="QZT67" s="182"/>
      <c r="QZU67" s="182"/>
      <c r="QZV67" s="182"/>
      <c r="QZW67" s="182"/>
      <c r="QZX67" s="182"/>
      <c r="QZY67" s="182"/>
      <c r="QZZ67" s="182"/>
      <c r="RAA67" s="182"/>
      <c r="RAB67" s="182"/>
      <c r="RAC67" s="182"/>
      <c r="RAD67" s="182"/>
      <c r="RAE67" s="182"/>
      <c r="RAF67" s="182"/>
      <c r="RAG67" s="182"/>
      <c r="RAH67" s="182"/>
      <c r="RAI67" s="182"/>
      <c r="RAJ67" s="182"/>
      <c r="RAK67" s="182"/>
      <c r="RAL67" s="182"/>
      <c r="RAM67" s="182"/>
      <c r="RAN67" s="182"/>
      <c r="RAO67" s="182"/>
      <c r="RAP67" s="182"/>
      <c r="RAQ67" s="182"/>
      <c r="RAR67" s="182"/>
      <c r="RAS67" s="182"/>
      <c r="RAT67" s="182"/>
      <c r="RAU67" s="182"/>
      <c r="RAV67" s="182"/>
      <c r="RAW67" s="182"/>
      <c r="RAX67" s="182"/>
      <c r="RAY67" s="182"/>
      <c r="RAZ67" s="182"/>
      <c r="RBA67" s="182"/>
      <c r="RBB67" s="182"/>
      <c r="RBC67" s="182"/>
      <c r="RBD67" s="182"/>
      <c r="RBE67" s="182"/>
      <c r="RBF67" s="182"/>
      <c r="RBG67" s="182"/>
      <c r="RBH67" s="182"/>
      <c r="RBI67" s="182"/>
      <c r="RBJ67" s="182"/>
      <c r="RBK67" s="182"/>
      <c r="RBL67" s="182"/>
      <c r="RBM67" s="182"/>
      <c r="RBN67" s="182"/>
      <c r="RBO67" s="182"/>
      <c r="RBP67" s="182"/>
      <c r="RBQ67" s="182"/>
      <c r="RBR67" s="182"/>
      <c r="RBS67" s="182"/>
      <c r="RBT67" s="182"/>
      <c r="RBU67" s="182"/>
      <c r="RBV67" s="182"/>
      <c r="RBW67" s="182"/>
      <c r="RBX67" s="182"/>
      <c r="RBY67" s="182"/>
      <c r="RBZ67" s="182"/>
      <c r="RCA67" s="182"/>
      <c r="RCB67" s="182"/>
      <c r="RCC67" s="182"/>
      <c r="RCD67" s="182"/>
      <c r="RCE67" s="182"/>
      <c r="RCF67" s="182"/>
      <c r="RCG67" s="182"/>
      <c r="RCH67" s="182"/>
      <c r="RCI67" s="182"/>
      <c r="RCJ67" s="182"/>
      <c r="RCK67" s="182"/>
      <c r="RCL67" s="182"/>
      <c r="RCM67" s="182"/>
      <c r="RCN67" s="182"/>
      <c r="RCO67" s="182"/>
      <c r="RCP67" s="182"/>
      <c r="RCQ67" s="182"/>
      <c r="RCR67" s="182"/>
      <c r="RCS67" s="182"/>
      <c r="RCT67" s="182"/>
      <c r="RCU67" s="182"/>
      <c r="RCV67" s="182"/>
      <c r="RCW67" s="182"/>
      <c r="RCX67" s="182"/>
      <c r="RCY67" s="182"/>
      <c r="RCZ67" s="182"/>
      <c r="RDA67" s="182"/>
      <c r="RDB67" s="182"/>
      <c r="RDC67" s="182"/>
      <c r="RDD67" s="182"/>
      <c r="RDE67" s="182"/>
      <c r="RDF67" s="182"/>
      <c r="RDG67" s="182"/>
      <c r="RDH67" s="182"/>
      <c r="RDI67" s="182"/>
      <c r="RDJ67" s="182"/>
      <c r="RDK67" s="182"/>
      <c r="RDL67" s="182"/>
      <c r="RDM67" s="182"/>
      <c r="RDN67" s="182"/>
      <c r="RDO67" s="182"/>
      <c r="RDP67" s="182"/>
      <c r="RDQ67" s="182"/>
      <c r="RDR67" s="182"/>
      <c r="RDS67" s="182"/>
      <c r="RDT67" s="182"/>
      <c r="RDU67" s="182"/>
      <c r="RDV67" s="182"/>
      <c r="RDW67" s="182"/>
      <c r="RDX67" s="182"/>
      <c r="RDY67" s="182"/>
      <c r="RDZ67" s="182"/>
      <c r="REA67" s="182"/>
      <c r="REB67" s="182"/>
      <c r="REC67" s="182"/>
      <c r="RED67" s="182"/>
      <c r="REE67" s="182"/>
      <c r="REF67" s="182"/>
      <c r="REG67" s="182"/>
      <c r="REH67" s="182"/>
      <c r="REI67" s="182"/>
      <c r="REJ67" s="182"/>
      <c r="REK67" s="182"/>
      <c r="REL67" s="182"/>
      <c r="REM67" s="182"/>
      <c r="REN67" s="182"/>
      <c r="REO67" s="182"/>
      <c r="REP67" s="182"/>
      <c r="REQ67" s="182"/>
      <c r="RER67" s="182"/>
      <c r="RES67" s="182"/>
      <c r="RET67" s="182"/>
      <c r="REU67" s="182"/>
      <c r="REV67" s="182"/>
      <c r="REW67" s="182"/>
      <c r="REX67" s="182"/>
      <c r="REY67" s="182"/>
      <c r="REZ67" s="182"/>
      <c r="RFA67" s="182"/>
      <c r="RFB67" s="182"/>
      <c r="RFC67" s="182"/>
      <c r="RFD67" s="182"/>
      <c r="RFE67" s="182"/>
      <c r="RFF67" s="182"/>
      <c r="RFG67" s="182"/>
      <c r="RFH67" s="182"/>
      <c r="RFI67" s="182"/>
      <c r="RFJ67" s="182"/>
      <c r="RFK67" s="182"/>
      <c r="RFL67" s="182"/>
      <c r="RFM67" s="182"/>
      <c r="RFN67" s="182"/>
      <c r="RFO67" s="182"/>
      <c r="RFP67" s="182"/>
      <c r="RFQ67" s="182"/>
      <c r="RFR67" s="182"/>
      <c r="RFS67" s="182"/>
      <c r="RFT67" s="182"/>
      <c r="RFU67" s="182"/>
      <c r="RFV67" s="182"/>
      <c r="RFW67" s="182"/>
      <c r="RFX67" s="182"/>
      <c r="RFY67" s="182"/>
      <c r="RFZ67" s="182"/>
      <c r="RGA67" s="182"/>
      <c r="RGB67" s="182"/>
      <c r="RGC67" s="182"/>
      <c r="RGD67" s="182"/>
      <c r="RGE67" s="182"/>
      <c r="RGF67" s="182"/>
      <c r="RGG67" s="182"/>
      <c r="RGH67" s="182"/>
      <c r="RGI67" s="182"/>
      <c r="RGJ67" s="182"/>
      <c r="RGK67" s="182"/>
      <c r="RGL67" s="182"/>
      <c r="RGM67" s="182"/>
      <c r="RGN67" s="182"/>
      <c r="RGO67" s="182"/>
      <c r="RGP67" s="182"/>
      <c r="RGQ67" s="182"/>
      <c r="RGR67" s="182"/>
      <c r="RGS67" s="182"/>
      <c r="RGT67" s="182"/>
      <c r="RGU67" s="182"/>
      <c r="RGV67" s="182"/>
      <c r="RGW67" s="182"/>
      <c r="RGX67" s="182"/>
      <c r="RGY67" s="182"/>
      <c r="RGZ67" s="182"/>
      <c r="RHA67" s="182"/>
      <c r="RHB67" s="182"/>
      <c r="RHC67" s="182"/>
      <c r="RHD67" s="182"/>
      <c r="RHE67" s="182"/>
      <c r="RHF67" s="182"/>
      <c r="RHG67" s="182"/>
      <c r="RHH67" s="182"/>
      <c r="RHI67" s="182"/>
      <c r="RHJ67" s="182"/>
      <c r="RHK67" s="182"/>
      <c r="RHL67" s="182"/>
      <c r="RHM67" s="182"/>
      <c r="RHN67" s="182"/>
      <c r="RHO67" s="182"/>
      <c r="RHP67" s="182"/>
      <c r="RHQ67" s="182"/>
      <c r="RHR67" s="182"/>
      <c r="RHS67" s="182"/>
      <c r="RHT67" s="182"/>
      <c r="RHU67" s="182"/>
      <c r="RHV67" s="182"/>
      <c r="RHW67" s="182"/>
      <c r="RHX67" s="182"/>
      <c r="RHY67" s="182"/>
      <c r="RHZ67" s="182"/>
      <c r="RIA67" s="182"/>
      <c r="RIB67" s="182"/>
      <c r="RIC67" s="182"/>
      <c r="RID67" s="182"/>
      <c r="RIE67" s="182"/>
      <c r="RIF67" s="182"/>
      <c r="RIG67" s="182"/>
      <c r="RIH67" s="182"/>
      <c r="RII67" s="182"/>
      <c r="RIJ67" s="182"/>
      <c r="RIK67" s="182"/>
      <c r="RIL67" s="182"/>
      <c r="RIM67" s="182"/>
      <c r="RIN67" s="182"/>
      <c r="RIO67" s="182"/>
      <c r="RIP67" s="182"/>
      <c r="RIQ67" s="182"/>
      <c r="RIR67" s="182"/>
      <c r="RIS67" s="182"/>
      <c r="RIT67" s="182"/>
      <c r="RIU67" s="182"/>
      <c r="RIV67" s="182"/>
      <c r="RIW67" s="182"/>
      <c r="RIX67" s="182"/>
      <c r="RIY67" s="182"/>
      <c r="RIZ67" s="182"/>
      <c r="RJA67" s="182"/>
      <c r="RJB67" s="182"/>
      <c r="RJC67" s="182"/>
      <c r="RJD67" s="182"/>
      <c r="RJE67" s="182"/>
      <c r="RJF67" s="182"/>
      <c r="RJG67" s="182"/>
      <c r="RJH67" s="182"/>
      <c r="RJI67" s="182"/>
      <c r="RJJ67" s="182"/>
      <c r="RJK67" s="182"/>
      <c r="RJL67" s="182"/>
      <c r="RJM67" s="182"/>
      <c r="RJN67" s="182"/>
      <c r="RJO67" s="182"/>
      <c r="RJP67" s="182"/>
      <c r="RJQ67" s="182"/>
      <c r="RJR67" s="182"/>
      <c r="RJS67" s="182"/>
      <c r="RJT67" s="182"/>
      <c r="RJU67" s="182"/>
      <c r="RJV67" s="182"/>
      <c r="RJW67" s="182"/>
      <c r="RJX67" s="182"/>
      <c r="RJY67" s="182"/>
      <c r="RJZ67" s="182"/>
      <c r="RKA67" s="182"/>
      <c r="RKB67" s="182"/>
      <c r="RKC67" s="182"/>
      <c r="RKD67" s="182"/>
      <c r="RKE67" s="182"/>
      <c r="RKF67" s="182"/>
      <c r="RKG67" s="182"/>
      <c r="RKH67" s="182"/>
      <c r="RKI67" s="182"/>
      <c r="RKJ67" s="182"/>
      <c r="RKK67" s="182"/>
      <c r="RKL67" s="182"/>
      <c r="RKM67" s="182"/>
      <c r="RKN67" s="182"/>
      <c r="RKO67" s="182"/>
      <c r="RKP67" s="182"/>
      <c r="RKQ67" s="182"/>
      <c r="RKR67" s="182"/>
      <c r="RKS67" s="182"/>
      <c r="RKT67" s="182"/>
      <c r="RKU67" s="182"/>
      <c r="RKV67" s="182"/>
      <c r="RKW67" s="182"/>
      <c r="RKX67" s="182"/>
      <c r="RKY67" s="182"/>
      <c r="RKZ67" s="182"/>
      <c r="RLA67" s="182"/>
      <c r="RLB67" s="182"/>
      <c r="RLC67" s="182"/>
      <c r="RLD67" s="182"/>
      <c r="RLE67" s="182"/>
      <c r="RLF67" s="182"/>
      <c r="RLG67" s="182"/>
      <c r="RLH67" s="182"/>
      <c r="RLI67" s="182"/>
      <c r="RLJ67" s="182"/>
      <c r="RLK67" s="182"/>
      <c r="RLL67" s="182"/>
      <c r="RLM67" s="182"/>
      <c r="RLN67" s="182"/>
      <c r="RLO67" s="182"/>
      <c r="RLP67" s="182"/>
      <c r="RLQ67" s="182"/>
      <c r="RLR67" s="182"/>
      <c r="RLS67" s="182"/>
      <c r="RLT67" s="182"/>
      <c r="RLU67" s="182"/>
      <c r="RLV67" s="182"/>
      <c r="RLW67" s="182"/>
      <c r="RLX67" s="182"/>
      <c r="RLY67" s="182"/>
      <c r="RLZ67" s="182"/>
      <c r="RMA67" s="182"/>
      <c r="RMB67" s="182"/>
      <c r="RMC67" s="182"/>
      <c r="RMD67" s="182"/>
      <c r="RME67" s="182"/>
      <c r="RMF67" s="182"/>
      <c r="RMG67" s="182"/>
      <c r="RMH67" s="182"/>
      <c r="RMI67" s="182"/>
      <c r="RMJ67" s="182"/>
      <c r="RMK67" s="182"/>
      <c r="RML67" s="182"/>
      <c r="RMM67" s="182"/>
      <c r="RMN67" s="182"/>
      <c r="RMO67" s="182"/>
      <c r="RMP67" s="182"/>
      <c r="RMQ67" s="182"/>
      <c r="RMR67" s="182"/>
      <c r="RMS67" s="182"/>
      <c r="RMT67" s="182"/>
      <c r="RMU67" s="182"/>
      <c r="RMV67" s="182"/>
      <c r="RMW67" s="182"/>
      <c r="RMX67" s="182"/>
      <c r="RMY67" s="182"/>
      <c r="RMZ67" s="182"/>
      <c r="RNA67" s="182"/>
      <c r="RNB67" s="182"/>
      <c r="RNC67" s="182"/>
      <c r="RND67" s="182"/>
      <c r="RNE67" s="182"/>
      <c r="RNF67" s="182"/>
      <c r="RNG67" s="182"/>
      <c r="RNH67" s="182"/>
      <c r="RNI67" s="182"/>
      <c r="RNJ67" s="182"/>
      <c r="RNK67" s="182"/>
      <c r="RNL67" s="182"/>
      <c r="RNM67" s="182"/>
      <c r="RNN67" s="182"/>
      <c r="RNO67" s="182"/>
      <c r="RNP67" s="182"/>
      <c r="RNQ67" s="182"/>
      <c r="RNR67" s="182"/>
      <c r="RNS67" s="182"/>
      <c r="RNT67" s="182"/>
      <c r="RNU67" s="182"/>
      <c r="RNV67" s="182"/>
      <c r="RNW67" s="182"/>
      <c r="RNX67" s="182"/>
      <c r="RNY67" s="182"/>
      <c r="RNZ67" s="182"/>
      <c r="ROA67" s="182"/>
      <c r="ROB67" s="182"/>
      <c r="ROC67" s="182"/>
      <c r="ROD67" s="182"/>
      <c r="ROE67" s="182"/>
      <c r="ROF67" s="182"/>
      <c r="ROG67" s="182"/>
      <c r="ROH67" s="182"/>
      <c r="ROI67" s="182"/>
      <c r="ROJ67" s="182"/>
      <c r="ROK67" s="182"/>
      <c r="ROL67" s="182"/>
      <c r="ROM67" s="182"/>
      <c r="RON67" s="182"/>
      <c r="ROO67" s="182"/>
      <c r="ROP67" s="182"/>
      <c r="ROQ67" s="182"/>
      <c r="ROR67" s="182"/>
      <c r="ROS67" s="182"/>
      <c r="ROT67" s="182"/>
      <c r="ROU67" s="182"/>
      <c r="ROV67" s="182"/>
      <c r="ROW67" s="182"/>
      <c r="ROX67" s="182"/>
      <c r="ROY67" s="182"/>
      <c r="ROZ67" s="182"/>
      <c r="RPA67" s="182"/>
      <c r="RPB67" s="182"/>
      <c r="RPC67" s="182"/>
      <c r="RPD67" s="182"/>
      <c r="RPE67" s="182"/>
      <c r="RPF67" s="182"/>
      <c r="RPG67" s="182"/>
      <c r="RPH67" s="182"/>
      <c r="RPI67" s="182"/>
      <c r="RPJ67" s="182"/>
      <c r="RPK67" s="182"/>
      <c r="RPL67" s="182"/>
      <c r="RPM67" s="182"/>
      <c r="RPN67" s="182"/>
      <c r="RPO67" s="182"/>
      <c r="RPP67" s="182"/>
      <c r="RPQ67" s="182"/>
      <c r="RPR67" s="182"/>
      <c r="RPS67" s="182"/>
      <c r="RPT67" s="182"/>
      <c r="RPU67" s="182"/>
      <c r="RPV67" s="182"/>
      <c r="RPW67" s="182"/>
      <c r="RPX67" s="182"/>
      <c r="RPY67" s="182"/>
      <c r="RPZ67" s="182"/>
      <c r="RQA67" s="182"/>
      <c r="RQB67" s="182"/>
      <c r="RQC67" s="182"/>
      <c r="RQD67" s="182"/>
      <c r="RQE67" s="182"/>
      <c r="RQF67" s="182"/>
      <c r="RQG67" s="182"/>
      <c r="RQH67" s="182"/>
      <c r="RQI67" s="182"/>
      <c r="RQJ67" s="182"/>
      <c r="RQK67" s="182"/>
      <c r="RQL67" s="182"/>
      <c r="RQM67" s="182"/>
      <c r="RQN67" s="182"/>
      <c r="RQO67" s="182"/>
      <c r="RQP67" s="182"/>
      <c r="RQQ67" s="182"/>
      <c r="RQR67" s="182"/>
      <c r="RQS67" s="182"/>
      <c r="RQT67" s="182"/>
      <c r="RQU67" s="182"/>
      <c r="RQV67" s="182"/>
      <c r="RQW67" s="182"/>
      <c r="RQX67" s="182"/>
      <c r="RQY67" s="182"/>
      <c r="RQZ67" s="182"/>
      <c r="RRA67" s="182"/>
      <c r="RRB67" s="182"/>
      <c r="RRC67" s="182"/>
      <c r="RRD67" s="182"/>
      <c r="RRE67" s="182"/>
      <c r="RRF67" s="182"/>
      <c r="RRG67" s="182"/>
      <c r="RRH67" s="182"/>
      <c r="RRI67" s="182"/>
      <c r="RRJ67" s="182"/>
      <c r="RRK67" s="182"/>
      <c r="RRL67" s="182"/>
      <c r="RRM67" s="182"/>
      <c r="RRN67" s="182"/>
      <c r="RRO67" s="182"/>
      <c r="RRP67" s="182"/>
      <c r="RRQ67" s="182"/>
      <c r="RRR67" s="182"/>
      <c r="RRS67" s="182"/>
      <c r="RRT67" s="182"/>
      <c r="RRU67" s="182"/>
      <c r="RRV67" s="182"/>
      <c r="RRW67" s="182"/>
      <c r="RRX67" s="182"/>
      <c r="RRY67" s="182"/>
      <c r="RRZ67" s="182"/>
      <c r="RSA67" s="182"/>
      <c r="RSB67" s="182"/>
      <c r="RSC67" s="182"/>
      <c r="RSD67" s="182"/>
      <c r="RSE67" s="182"/>
      <c r="RSF67" s="182"/>
      <c r="RSG67" s="182"/>
      <c r="RSH67" s="182"/>
      <c r="RSI67" s="182"/>
      <c r="RSJ67" s="182"/>
      <c r="RSK67" s="182"/>
      <c r="RSL67" s="182"/>
      <c r="RSM67" s="182"/>
      <c r="RSN67" s="182"/>
      <c r="RSO67" s="182"/>
      <c r="RSP67" s="182"/>
      <c r="RSQ67" s="182"/>
      <c r="RSR67" s="182"/>
      <c r="RSS67" s="182"/>
      <c r="RST67" s="182"/>
      <c r="RSU67" s="182"/>
      <c r="RSV67" s="182"/>
      <c r="RSW67" s="182"/>
      <c r="RSX67" s="182"/>
      <c r="RSY67" s="182"/>
      <c r="RSZ67" s="182"/>
      <c r="RTA67" s="182"/>
      <c r="RTB67" s="182"/>
      <c r="RTC67" s="182"/>
      <c r="RTD67" s="182"/>
      <c r="RTE67" s="182"/>
      <c r="RTF67" s="182"/>
      <c r="RTG67" s="182"/>
      <c r="RTH67" s="182"/>
      <c r="RTI67" s="182"/>
      <c r="RTJ67" s="182"/>
      <c r="RTK67" s="182"/>
      <c r="RTL67" s="182"/>
      <c r="RTM67" s="182"/>
      <c r="RTN67" s="182"/>
      <c r="RTO67" s="182"/>
      <c r="RTP67" s="182"/>
      <c r="RTQ67" s="182"/>
      <c r="RTR67" s="182"/>
      <c r="RTS67" s="182"/>
      <c r="RTT67" s="182"/>
      <c r="RTU67" s="182"/>
      <c r="RTV67" s="182"/>
      <c r="RTW67" s="182"/>
      <c r="RTX67" s="182"/>
      <c r="RTY67" s="182"/>
      <c r="RTZ67" s="182"/>
      <c r="RUA67" s="182"/>
      <c r="RUB67" s="182"/>
      <c r="RUC67" s="182"/>
      <c r="RUD67" s="182"/>
      <c r="RUE67" s="182"/>
      <c r="RUF67" s="182"/>
      <c r="RUG67" s="182"/>
      <c r="RUH67" s="182"/>
      <c r="RUI67" s="182"/>
      <c r="RUJ67" s="182"/>
      <c r="RUK67" s="182"/>
      <c r="RUL67" s="182"/>
      <c r="RUM67" s="182"/>
      <c r="RUN67" s="182"/>
      <c r="RUO67" s="182"/>
      <c r="RUP67" s="182"/>
      <c r="RUQ67" s="182"/>
      <c r="RUR67" s="182"/>
      <c r="RUS67" s="182"/>
      <c r="RUT67" s="182"/>
      <c r="RUU67" s="182"/>
      <c r="RUV67" s="182"/>
      <c r="RUW67" s="182"/>
      <c r="RUX67" s="182"/>
      <c r="RUY67" s="182"/>
      <c r="RUZ67" s="182"/>
      <c r="RVA67" s="182"/>
      <c r="RVB67" s="182"/>
      <c r="RVC67" s="182"/>
      <c r="RVD67" s="182"/>
      <c r="RVE67" s="182"/>
      <c r="RVF67" s="182"/>
      <c r="RVG67" s="182"/>
      <c r="RVH67" s="182"/>
      <c r="RVI67" s="182"/>
      <c r="RVJ67" s="182"/>
      <c r="RVK67" s="182"/>
      <c r="RVL67" s="182"/>
      <c r="RVM67" s="182"/>
      <c r="RVN67" s="182"/>
      <c r="RVO67" s="182"/>
      <c r="RVP67" s="182"/>
      <c r="RVQ67" s="182"/>
      <c r="RVR67" s="182"/>
      <c r="RVS67" s="182"/>
      <c r="RVT67" s="182"/>
      <c r="RVU67" s="182"/>
      <c r="RVV67" s="182"/>
      <c r="RVW67" s="182"/>
      <c r="RVX67" s="182"/>
      <c r="RVY67" s="182"/>
      <c r="RVZ67" s="182"/>
      <c r="RWA67" s="182"/>
      <c r="RWB67" s="182"/>
      <c r="RWC67" s="182"/>
      <c r="RWD67" s="182"/>
      <c r="RWE67" s="182"/>
      <c r="RWF67" s="182"/>
      <c r="RWG67" s="182"/>
      <c r="RWH67" s="182"/>
      <c r="RWI67" s="182"/>
      <c r="RWJ67" s="182"/>
      <c r="RWK67" s="182"/>
      <c r="RWL67" s="182"/>
      <c r="RWM67" s="182"/>
      <c r="RWN67" s="182"/>
      <c r="RWO67" s="182"/>
      <c r="RWP67" s="182"/>
      <c r="RWQ67" s="182"/>
      <c r="RWR67" s="182"/>
      <c r="RWS67" s="182"/>
      <c r="RWT67" s="182"/>
      <c r="RWU67" s="182"/>
      <c r="RWV67" s="182"/>
      <c r="RWW67" s="182"/>
      <c r="RWX67" s="182"/>
      <c r="RWY67" s="182"/>
      <c r="RWZ67" s="182"/>
      <c r="RXA67" s="182"/>
      <c r="RXB67" s="182"/>
      <c r="RXC67" s="182"/>
      <c r="RXD67" s="182"/>
      <c r="RXE67" s="182"/>
      <c r="RXF67" s="182"/>
      <c r="RXG67" s="182"/>
      <c r="RXH67" s="182"/>
      <c r="RXI67" s="182"/>
      <c r="RXJ67" s="182"/>
      <c r="RXK67" s="182"/>
      <c r="RXL67" s="182"/>
      <c r="RXM67" s="182"/>
      <c r="RXN67" s="182"/>
      <c r="RXO67" s="182"/>
      <c r="RXP67" s="182"/>
      <c r="RXQ67" s="182"/>
      <c r="RXR67" s="182"/>
      <c r="RXS67" s="182"/>
      <c r="RXT67" s="182"/>
      <c r="RXU67" s="182"/>
      <c r="RXV67" s="182"/>
      <c r="RXW67" s="182"/>
      <c r="RXX67" s="182"/>
      <c r="RXY67" s="182"/>
      <c r="RXZ67" s="182"/>
      <c r="RYA67" s="182"/>
      <c r="RYB67" s="182"/>
      <c r="RYC67" s="182"/>
      <c r="RYD67" s="182"/>
      <c r="RYE67" s="182"/>
      <c r="RYF67" s="182"/>
      <c r="RYG67" s="182"/>
      <c r="RYH67" s="182"/>
      <c r="RYI67" s="182"/>
      <c r="RYJ67" s="182"/>
      <c r="RYK67" s="182"/>
      <c r="RYL67" s="182"/>
      <c r="RYM67" s="182"/>
      <c r="RYN67" s="182"/>
      <c r="RYO67" s="182"/>
      <c r="RYP67" s="182"/>
      <c r="RYQ67" s="182"/>
      <c r="RYR67" s="182"/>
      <c r="RYS67" s="182"/>
      <c r="RYT67" s="182"/>
      <c r="RYU67" s="182"/>
      <c r="RYV67" s="182"/>
      <c r="RYW67" s="182"/>
      <c r="RYX67" s="182"/>
      <c r="RYY67" s="182"/>
      <c r="RYZ67" s="182"/>
      <c r="RZA67" s="182"/>
      <c r="RZB67" s="182"/>
      <c r="RZC67" s="182"/>
      <c r="RZD67" s="182"/>
      <c r="RZE67" s="182"/>
      <c r="RZF67" s="182"/>
      <c r="RZG67" s="182"/>
      <c r="RZH67" s="182"/>
      <c r="RZI67" s="182"/>
      <c r="RZJ67" s="182"/>
      <c r="RZK67" s="182"/>
      <c r="RZL67" s="182"/>
      <c r="RZM67" s="182"/>
      <c r="RZN67" s="182"/>
      <c r="RZO67" s="182"/>
      <c r="RZP67" s="182"/>
      <c r="RZQ67" s="182"/>
      <c r="RZR67" s="182"/>
      <c r="RZS67" s="182"/>
      <c r="RZT67" s="182"/>
      <c r="RZU67" s="182"/>
      <c r="RZV67" s="182"/>
      <c r="RZW67" s="182"/>
      <c r="RZX67" s="182"/>
      <c r="RZY67" s="182"/>
      <c r="RZZ67" s="182"/>
      <c r="SAA67" s="182"/>
      <c r="SAB67" s="182"/>
      <c r="SAC67" s="182"/>
      <c r="SAD67" s="182"/>
      <c r="SAE67" s="182"/>
      <c r="SAF67" s="182"/>
      <c r="SAG67" s="182"/>
      <c r="SAH67" s="182"/>
      <c r="SAI67" s="182"/>
      <c r="SAJ67" s="182"/>
      <c r="SAK67" s="182"/>
      <c r="SAL67" s="182"/>
      <c r="SAM67" s="182"/>
      <c r="SAN67" s="182"/>
      <c r="SAO67" s="182"/>
      <c r="SAP67" s="182"/>
      <c r="SAQ67" s="182"/>
      <c r="SAR67" s="182"/>
      <c r="SAS67" s="182"/>
      <c r="SAT67" s="182"/>
      <c r="SAU67" s="182"/>
      <c r="SAV67" s="182"/>
      <c r="SAW67" s="182"/>
      <c r="SAX67" s="182"/>
      <c r="SAY67" s="182"/>
      <c r="SAZ67" s="182"/>
      <c r="SBA67" s="182"/>
      <c r="SBB67" s="182"/>
      <c r="SBC67" s="182"/>
      <c r="SBD67" s="182"/>
      <c r="SBE67" s="182"/>
      <c r="SBF67" s="182"/>
      <c r="SBG67" s="182"/>
      <c r="SBH67" s="182"/>
      <c r="SBI67" s="182"/>
      <c r="SBJ67" s="182"/>
      <c r="SBK67" s="182"/>
      <c r="SBL67" s="182"/>
      <c r="SBM67" s="182"/>
      <c r="SBN67" s="182"/>
      <c r="SBO67" s="182"/>
      <c r="SBP67" s="182"/>
      <c r="SBQ67" s="182"/>
      <c r="SBR67" s="182"/>
      <c r="SBS67" s="182"/>
      <c r="SBT67" s="182"/>
      <c r="SBU67" s="182"/>
      <c r="SBV67" s="182"/>
      <c r="SBW67" s="182"/>
      <c r="SBX67" s="182"/>
      <c r="SBY67" s="182"/>
      <c r="SBZ67" s="182"/>
      <c r="SCA67" s="182"/>
      <c r="SCB67" s="182"/>
      <c r="SCC67" s="182"/>
      <c r="SCD67" s="182"/>
      <c r="SCE67" s="182"/>
      <c r="SCF67" s="182"/>
      <c r="SCG67" s="182"/>
      <c r="SCH67" s="182"/>
      <c r="SCI67" s="182"/>
      <c r="SCJ67" s="182"/>
      <c r="SCK67" s="182"/>
      <c r="SCL67" s="182"/>
      <c r="SCM67" s="182"/>
      <c r="SCN67" s="182"/>
      <c r="SCO67" s="182"/>
      <c r="SCP67" s="182"/>
      <c r="SCQ67" s="182"/>
      <c r="SCR67" s="182"/>
      <c r="SCS67" s="182"/>
      <c r="SCT67" s="182"/>
      <c r="SCU67" s="182"/>
      <c r="SCV67" s="182"/>
      <c r="SCW67" s="182"/>
      <c r="SCX67" s="182"/>
      <c r="SCY67" s="182"/>
      <c r="SCZ67" s="182"/>
      <c r="SDA67" s="182"/>
      <c r="SDB67" s="182"/>
      <c r="SDC67" s="182"/>
      <c r="SDD67" s="182"/>
      <c r="SDE67" s="182"/>
      <c r="SDF67" s="182"/>
      <c r="SDG67" s="182"/>
      <c r="SDH67" s="182"/>
      <c r="SDI67" s="182"/>
      <c r="SDJ67" s="182"/>
      <c r="SDK67" s="182"/>
      <c r="SDL67" s="182"/>
      <c r="SDM67" s="182"/>
      <c r="SDN67" s="182"/>
      <c r="SDO67" s="182"/>
      <c r="SDP67" s="182"/>
      <c r="SDQ67" s="182"/>
      <c r="SDR67" s="182"/>
      <c r="SDS67" s="182"/>
      <c r="SDT67" s="182"/>
      <c r="SDU67" s="182"/>
      <c r="SDV67" s="182"/>
      <c r="SDW67" s="182"/>
      <c r="SDX67" s="182"/>
      <c r="SDY67" s="182"/>
      <c r="SDZ67" s="182"/>
      <c r="SEA67" s="182"/>
      <c r="SEB67" s="182"/>
      <c r="SEC67" s="182"/>
      <c r="SED67" s="182"/>
      <c r="SEE67" s="182"/>
      <c r="SEF67" s="182"/>
      <c r="SEG67" s="182"/>
      <c r="SEH67" s="182"/>
      <c r="SEI67" s="182"/>
      <c r="SEJ67" s="182"/>
      <c r="SEK67" s="182"/>
      <c r="SEL67" s="182"/>
      <c r="SEM67" s="182"/>
      <c r="SEN67" s="182"/>
      <c r="SEO67" s="182"/>
      <c r="SEP67" s="182"/>
      <c r="SEQ67" s="182"/>
      <c r="SER67" s="182"/>
      <c r="SES67" s="182"/>
      <c r="SET67" s="182"/>
      <c r="SEU67" s="182"/>
      <c r="SEV67" s="182"/>
      <c r="SEW67" s="182"/>
      <c r="SEX67" s="182"/>
      <c r="SEY67" s="182"/>
      <c r="SEZ67" s="182"/>
      <c r="SFA67" s="182"/>
      <c r="SFB67" s="182"/>
      <c r="SFC67" s="182"/>
      <c r="SFD67" s="182"/>
      <c r="SFE67" s="182"/>
      <c r="SFF67" s="182"/>
      <c r="SFG67" s="182"/>
      <c r="SFH67" s="182"/>
      <c r="SFI67" s="182"/>
      <c r="SFJ67" s="182"/>
      <c r="SFK67" s="182"/>
      <c r="SFL67" s="182"/>
      <c r="SFM67" s="182"/>
      <c r="SFN67" s="182"/>
      <c r="SFO67" s="182"/>
      <c r="SFP67" s="182"/>
      <c r="SFQ67" s="182"/>
      <c r="SFR67" s="182"/>
      <c r="SFS67" s="182"/>
      <c r="SFT67" s="182"/>
      <c r="SFU67" s="182"/>
      <c r="SFV67" s="182"/>
      <c r="SFW67" s="182"/>
      <c r="SFX67" s="182"/>
      <c r="SFY67" s="182"/>
      <c r="SFZ67" s="182"/>
      <c r="SGA67" s="182"/>
      <c r="SGB67" s="182"/>
      <c r="SGC67" s="182"/>
      <c r="SGD67" s="182"/>
      <c r="SGE67" s="182"/>
      <c r="SGF67" s="182"/>
      <c r="SGG67" s="182"/>
      <c r="SGH67" s="182"/>
      <c r="SGI67" s="182"/>
      <c r="SGJ67" s="182"/>
      <c r="SGK67" s="182"/>
      <c r="SGL67" s="182"/>
      <c r="SGM67" s="182"/>
      <c r="SGN67" s="182"/>
      <c r="SGO67" s="182"/>
      <c r="SGP67" s="182"/>
      <c r="SGQ67" s="182"/>
      <c r="SGR67" s="182"/>
      <c r="SGS67" s="182"/>
      <c r="SGT67" s="182"/>
      <c r="SGU67" s="182"/>
      <c r="SGV67" s="182"/>
      <c r="SGW67" s="182"/>
      <c r="SGX67" s="182"/>
      <c r="SGY67" s="182"/>
      <c r="SGZ67" s="182"/>
      <c r="SHA67" s="182"/>
      <c r="SHB67" s="182"/>
      <c r="SHC67" s="182"/>
      <c r="SHD67" s="182"/>
      <c r="SHE67" s="182"/>
      <c r="SHF67" s="182"/>
      <c r="SHG67" s="182"/>
      <c r="SHH67" s="182"/>
      <c r="SHI67" s="182"/>
      <c r="SHJ67" s="182"/>
      <c r="SHK67" s="182"/>
      <c r="SHL67" s="182"/>
      <c r="SHM67" s="182"/>
      <c r="SHN67" s="182"/>
      <c r="SHO67" s="182"/>
      <c r="SHP67" s="182"/>
      <c r="SHQ67" s="182"/>
      <c r="SHR67" s="182"/>
      <c r="SHS67" s="182"/>
      <c r="SHT67" s="182"/>
      <c r="SHU67" s="182"/>
      <c r="SHV67" s="182"/>
      <c r="SHW67" s="182"/>
      <c r="SHX67" s="182"/>
      <c r="SHY67" s="182"/>
      <c r="SHZ67" s="182"/>
      <c r="SIA67" s="182"/>
      <c r="SIB67" s="182"/>
      <c r="SIC67" s="182"/>
      <c r="SID67" s="182"/>
      <c r="SIE67" s="182"/>
      <c r="SIF67" s="182"/>
      <c r="SIG67" s="182"/>
      <c r="SIH67" s="182"/>
      <c r="SII67" s="182"/>
      <c r="SIJ67" s="182"/>
      <c r="SIK67" s="182"/>
      <c r="SIL67" s="182"/>
      <c r="SIM67" s="182"/>
      <c r="SIN67" s="182"/>
      <c r="SIO67" s="182"/>
      <c r="SIP67" s="182"/>
      <c r="SIQ67" s="182"/>
      <c r="SIR67" s="182"/>
      <c r="SIS67" s="182"/>
      <c r="SIT67" s="182"/>
      <c r="SIU67" s="182"/>
      <c r="SIV67" s="182"/>
      <c r="SIW67" s="182"/>
      <c r="SIX67" s="182"/>
      <c r="SIY67" s="182"/>
      <c r="SIZ67" s="182"/>
      <c r="SJA67" s="182"/>
      <c r="SJB67" s="182"/>
      <c r="SJC67" s="182"/>
      <c r="SJD67" s="182"/>
      <c r="SJE67" s="182"/>
      <c r="SJF67" s="182"/>
      <c r="SJG67" s="182"/>
      <c r="SJH67" s="182"/>
      <c r="SJI67" s="182"/>
      <c r="SJJ67" s="182"/>
      <c r="SJK67" s="182"/>
      <c r="SJL67" s="182"/>
      <c r="SJM67" s="182"/>
      <c r="SJN67" s="182"/>
      <c r="SJO67" s="182"/>
      <c r="SJP67" s="182"/>
      <c r="SJQ67" s="182"/>
      <c r="SJR67" s="182"/>
      <c r="SJS67" s="182"/>
      <c r="SJT67" s="182"/>
      <c r="SJU67" s="182"/>
      <c r="SJV67" s="182"/>
      <c r="SJW67" s="182"/>
      <c r="SJX67" s="182"/>
      <c r="SJY67" s="182"/>
      <c r="SJZ67" s="182"/>
      <c r="SKA67" s="182"/>
      <c r="SKB67" s="182"/>
      <c r="SKC67" s="182"/>
      <c r="SKD67" s="182"/>
      <c r="SKE67" s="182"/>
      <c r="SKF67" s="182"/>
      <c r="SKG67" s="182"/>
      <c r="SKH67" s="182"/>
      <c r="SKI67" s="182"/>
      <c r="SKJ67" s="182"/>
      <c r="SKK67" s="182"/>
      <c r="SKL67" s="182"/>
      <c r="SKM67" s="182"/>
      <c r="SKN67" s="182"/>
      <c r="SKO67" s="182"/>
      <c r="SKP67" s="182"/>
      <c r="SKQ67" s="182"/>
      <c r="SKR67" s="182"/>
      <c r="SKS67" s="182"/>
      <c r="SKT67" s="182"/>
      <c r="SKU67" s="182"/>
      <c r="SKV67" s="182"/>
      <c r="SKW67" s="182"/>
      <c r="SKX67" s="182"/>
      <c r="SKY67" s="182"/>
      <c r="SKZ67" s="182"/>
      <c r="SLA67" s="182"/>
      <c r="SLB67" s="182"/>
      <c r="SLC67" s="182"/>
      <c r="SLD67" s="182"/>
      <c r="SLE67" s="182"/>
      <c r="SLF67" s="182"/>
      <c r="SLG67" s="182"/>
      <c r="SLH67" s="182"/>
      <c r="SLI67" s="182"/>
      <c r="SLJ67" s="182"/>
      <c r="SLK67" s="182"/>
      <c r="SLL67" s="182"/>
      <c r="SLM67" s="182"/>
      <c r="SLN67" s="182"/>
      <c r="SLO67" s="182"/>
      <c r="SLP67" s="182"/>
      <c r="SLQ67" s="182"/>
      <c r="SLR67" s="182"/>
      <c r="SLS67" s="182"/>
      <c r="SLT67" s="182"/>
      <c r="SLU67" s="182"/>
      <c r="SLV67" s="182"/>
      <c r="SLW67" s="182"/>
      <c r="SLX67" s="182"/>
      <c r="SLY67" s="182"/>
      <c r="SLZ67" s="182"/>
      <c r="SMA67" s="182"/>
      <c r="SMB67" s="182"/>
      <c r="SMC67" s="182"/>
      <c r="SMD67" s="182"/>
      <c r="SME67" s="182"/>
      <c r="SMF67" s="182"/>
      <c r="SMG67" s="182"/>
      <c r="SMH67" s="182"/>
      <c r="SMI67" s="182"/>
      <c r="SMJ67" s="182"/>
      <c r="SMK67" s="182"/>
      <c r="SML67" s="182"/>
      <c r="SMM67" s="182"/>
      <c r="SMN67" s="182"/>
      <c r="SMO67" s="182"/>
      <c r="SMP67" s="182"/>
      <c r="SMQ67" s="182"/>
      <c r="SMR67" s="182"/>
      <c r="SMS67" s="182"/>
      <c r="SMT67" s="182"/>
      <c r="SMU67" s="182"/>
      <c r="SMV67" s="182"/>
      <c r="SMW67" s="182"/>
      <c r="SMX67" s="182"/>
      <c r="SMY67" s="182"/>
      <c r="SMZ67" s="182"/>
      <c r="SNA67" s="182"/>
      <c r="SNB67" s="182"/>
      <c r="SNC67" s="182"/>
      <c r="SND67" s="182"/>
      <c r="SNE67" s="182"/>
      <c r="SNF67" s="182"/>
      <c r="SNG67" s="182"/>
      <c r="SNH67" s="182"/>
      <c r="SNI67" s="182"/>
      <c r="SNJ67" s="182"/>
      <c r="SNK67" s="182"/>
      <c r="SNL67" s="182"/>
      <c r="SNM67" s="182"/>
      <c r="SNN67" s="182"/>
      <c r="SNO67" s="182"/>
      <c r="SNP67" s="182"/>
      <c r="SNQ67" s="182"/>
      <c r="SNR67" s="182"/>
      <c r="SNS67" s="182"/>
      <c r="SNT67" s="182"/>
      <c r="SNU67" s="182"/>
      <c r="SNV67" s="182"/>
      <c r="SNW67" s="182"/>
      <c r="SNX67" s="182"/>
      <c r="SNY67" s="182"/>
      <c r="SNZ67" s="182"/>
      <c r="SOA67" s="182"/>
      <c r="SOB67" s="182"/>
      <c r="SOC67" s="182"/>
      <c r="SOD67" s="182"/>
      <c r="SOE67" s="182"/>
      <c r="SOF67" s="182"/>
      <c r="SOG67" s="182"/>
      <c r="SOH67" s="182"/>
      <c r="SOI67" s="182"/>
      <c r="SOJ67" s="182"/>
      <c r="SOK67" s="182"/>
      <c r="SOL67" s="182"/>
      <c r="SOM67" s="182"/>
      <c r="SON67" s="182"/>
      <c r="SOO67" s="182"/>
      <c r="SOP67" s="182"/>
      <c r="SOQ67" s="182"/>
      <c r="SOR67" s="182"/>
      <c r="SOS67" s="182"/>
      <c r="SOT67" s="182"/>
      <c r="SOU67" s="182"/>
      <c r="SOV67" s="182"/>
      <c r="SOW67" s="182"/>
      <c r="SOX67" s="182"/>
      <c r="SOY67" s="182"/>
      <c r="SOZ67" s="182"/>
      <c r="SPA67" s="182"/>
      <c r="SPB67" s="182"/>
      <c r="SPC67" s="182"/>
      <c r="SPD67" s="182"/>
      <c r="SPE67" s="182"/>
      <c r="SPF67" s="182"/>
      <c r="SPG67" s="182"/>
      <c r="SPH67" s="182"/>
      <c r="SPI67" s="182"/>
      <c r="SPJ67" s="182"/>
      <c r="SPK67" s="182"/>
      <c r="SPL67" s="182"/>
      <c r="SPM67" s="182"/>
      <c r="SPN67" s="182"/>
      <c r="SPO67" s="182"/>
      <c r="SPP67" s="182"/>
      <c r="SPQ67" s="182"/>
      <c r="SPR67" s="182"/>
      <c r="SPS67" s="182"/>
      <c r="SPT67" s="182"/>
      <c r="SPU67" s="182"/>
      <c r="SPV67" s="182"/>
      <c r="SPW67" s="182"/>
      <c r="SPX67" s="182"/>
      <c r="SPY67" s="182"/>
      <c r="SPZ67" s="182"/>
      <c r="SQA67" s="182"/>
      <c r="SQB67" s="182"/>
      <c r="SQC67" s="182"/>
      <c r="SQD67" s="182"/>
      <c r="SQE67" s="182"/>
      <c r="SQF67" s="182"/>
      <c r="SQG67" s="182"/>
      <c r="SQH67" s="182"/>
      <c r="SQI67" s="182"/>
      <c r="SQJ67" s="182"/>
      <c r="SQK67" s="182"/>
      <c r="SQL67" s="182"/>
      <c r="SQM67" s="182"/>
      <c r="SQN67" s="182"/>
      <c r="SQO67" s="182"/>
      <c r="SQP67" s="182"/>
      <c r="SQQ67" s="182"/>
      <c r="SQR67" s="182"/>
      <c r="SQS67" s="182"/>
      <c r="SQT67" s="182"/>
      <c r="SQU67" s="182"/>
      <c r="SQV67" s="182"/>
      <c r="SQW67" s="182"/>
      <c r="SQX67" s="182"/>
      <c r="SQY67" s="182"/>
      <c r="SQZ67" s="182"/>
      <c r="SRA67" s="182"/>
      <c r="SRB67" s="182"/>
      <c r="SRC67" s="182"/>
      <c r="SRD67" s="182"/>
      <c r="SRE67" s="182"/>
      <c r="SRF67" s="182"/>
      <c r="SRG67" s="182"/>
      <c r="SRH67" s="182"/>
      <c r="SRI67" s="182"/>
      <c r="SRJ67" s="182"/>
      <c r="SRK67" s="182"/>
      <c r="SRL67" s="182"/>
      <c r="SRM67" s="182"/>
      <c r="SRN67" s="182"/>
      <c r="SRO67" s="182"/>
      <c r="SRP67" s="182"/>
      <c r="SRQ67" s="182"/>
      <c r="SRR67" s="182"/>
      <c r="SRS67" s="182"/>
      <c r="SRT67" s="182"/>
      <c r="SRU67" s="182"/>
      <c r="SRV67" s="182"/>
      <c r="SRW67" s="182"/>
      <c r="SRX67" s="182"/>
      <c r="SRY67" s="182"/>
      <c r="SRZ67" s="182"/>
      <c r="SSA67" s="182"/>
      <c r="SSB67" s="182"/>
      <c r="SSC67" s="182"/>
      <c r="SSD67" s="182"/>
      <c r="SSE67" s="182"/>
      <c r="SSF67" s="182"/>
      <c r="SSG67" s="182"/>
      <c r="SSH67" s="182"/>
      <c r="SSI67" s="182"/>
      <c r="SSJ67" s="182"/>
      <c r="SSK67" s="182"/>
      <c r="SSL67" s="182"/>
      <c r="SSM67" s="182"/>
      <c r="SSN67" s="182"/>
      <c r="SSO67" s="182"/>
      <c r="SSP67" s="182"/>
      <c r="SSQ67" s="182"/>
      <c r="SSR67" s="182"/>
      <c r="SSS67" s="182"/>
      <c r="SST67" s="182"/>
      <c r="SSU67" s="182"/>
      <c r="SSV67" s="182"/>
      <c r="SSW67" s="182"/>
      <c r="SSX67" s="182"/>
      <c r="SSY67" s="182"/>
      <c r="SSZ67" s="182"/>
      <c r="STA67" s="182"/>
      <c r="STB67" s="182"/>
      <c r="STC67" s="182"/>
      <c r="STD67" s="182"/>
      <c r="STE67" s="182"/>
      <c r="STF67" s="182"/>
      <c r="STG67" s="182"/>
      <c r="STH67" s="182"/>
      <c r="STI67" s="182"/>
      <c r="STJ67" s="182"/>
      <c r="STK67" s="182"/>
      <c r="STL67" s="182"/>
      <c r="STM67" s="182"/>
      <c r="STN67" s="182"/>
      <c r="STO67" s="182"/>
      <c r="STP67" s="182"/>
      <c r="STQ67" s="182"/>
      <c r="STR67" s="182"/>
      <c r="STS67" s="182"/>
      <c r="STT67" s="182"/>
      <c r="STU67" s="182"/>
      <c r="STV67" s="182"/>
      <c r="STW67" s="182"/>
      <c r="STX67" s="182"/>
      <c r="STY67" s="182"/>
      <c r="STZ67" s="182"/>
      <c r="SUA67" s="182"/>
      <c r="SUB67" s="182"/>
      <c r="SUC67" s="182"/>
      <c r="SUD67" s="182"/>
      <c r="SUE67" s="182"/>
      <c r="SUF67" s="182"/>
      <c r="SUG67" s="182"/>
      <c r="SUH67" s="182"/>
      <c r="SUI67" s="182"/>
      <c r="SUJ67" s="182"/>
      <c r="SUK67" s="182"/>
      <c r="SUL67" s="182"/>
      <c r="SUM67" s="182"/>
      <c r="SUN67" s="182"/>
      <c r="SUO67" s="182"/>
      <c r="SUP67" s="182"/>
      <c r="SUQ67" s="182"/>
      <c r="SUR67" s="182"/>
      <c r="SUS67" s="182"/>
      <c r="SUT67" s="182"/>
      <c r="SUU67" s="182"/>
      <c r="SUV67" s="182"/>
      <c r="SUW67" s="182"/>
      <c r="SUX67" s="182"/>
      <c r="SUY67" s="182"/>
      <c r="SUZ67" s="182"/>
      <c r="SVA67" s="182"/>
      <c r="SVB67" s="182"/>
      <c r="SVC67" s="182"/>
      <c r="SVD67" s="182"/>
      <c r="SVE67" s="182"/>
      <c r="SVF67" s="182"/>
      <c r="SVG67" s="182"/>
      <c r="SVH67" s="182"/>
      <c r="SVI67" s="182"/>
      <c r="SVJ67" s="182"/>
      <c r="SVK67" s="182"/>
      <c r="SVL67" s="182"/>
      <c r="SVM67" s="182"/>
      <c r="SVN67" s="182"/>
      <c r="SVO67" s="182"/>
      <c r="SVP67" s="182"/>
      <c r="SVQ67" s="182"/>
      <c r="SVR67" s="182"/>
      <c r="SVS67" s="182"/>
      <c r="SVT67" s="182"/>
      <c r="SVU67" s="182"/>
      <c r="SVV67" s="182"/>
      <c r="SVW67" s="182"/>
      <c r="SVX67" s="182"/>
      <c r="SVY67" s="182"/>
      <c r="SVZ67" s="182"/>
      <c r="SWA67" s="182"/>
      <c r="SWB67" s="182"/>
      <c r="SWC67" s="182"/>
      <c r="SWD67" s="182"/>
      <c r="SWE67" s="182"/>
      <c r="SWF67" s="182"/>
      <c r="SWG67" s="182"/>
      <c r="SWH67" s="182"/>
      <c r="SWI67" s="182"/>
      <c r="SWJ67" s="182"/>
      <c r="SWK67" s="182"/>
      <c r="SWL67" s="182"/>
      <c r="SWM67" s="182"/>
      <c r="SWN67" s="182"/>
      <c r="SWO67" s="182"/>
      <c r="SWP67" s="182"/>
      <c r="SWQ67" s="182"/>
      <c r="SWR67" s="182"/>
      <c r="SWS67" s="182"/>
      <c r="SWT67" s="182"/>
      <c r="SWU67" s="182"/>
      <c r="SWV67" s="182"/>
      <c r="SWW67" s="182"/>
      <c r="SWX67" s="182"/>
      <c r="SWY67" s="182"/>
      <c r="SWZ67" s="182"/>
      <c r="SXA67" s="182"/>
      <c r="SXB67" s="182"/>
      <c r="SXC67" s="182"/>
      <c r="SXD67" s="182"/>
      <c r="SXE67" s="182"/>
      <c r="SXF67" s="182"/>
      <c r="SXG67" s="182"/>
      <c r="SXH67" s="182"/>
      <c r="SXI67" s="182"/>
      <c r="SXJ67" s="182"/>
      <c r="SXK67" s="182"/>
      <c r="SXL67" s="182"/>
      <c r="SXM67" s="182"/>
      <c r="SXN67" s="182"/>
      <c r="SXO67" s="182"/>
      <c r="SXP67" s="182"/>
      <c r="SXQ67" s="182"/>
      <c r="SXR67" s="182"/>
      <c r="SXS67" s="182"/>
      <c r="SXT67" s="182"/>
      <c r="SXU67" s="182"/>
      <c r="SXV67" s="182"/>
      <c r="SXW67" s="182"/>
      <c r="SXX67" s="182"/>
      <c r="SXY67" s="182"/>
      <c r="SXZ67" s="182"/>
      <c r="SYA67" s="182"/>
      <c r="SYB67" s="182"/>
      <c r="SYC67" s="182"/>
      <c r="SYD67" s="182"/>
      <c r="SYE67" s="182"/>
      <c r="SYF67" s="182"/>
      <c r="SYG67" s="182"/>
      <c r="SYH67" s="182"/>
      <c r="SYI67" s="182"/>
      <c r="SYJ67" s="182"/>
      <c r="SYK67" s="182"/>
      <c r="SYL67" s="182"/>
      <c r="SYM67" s="182"/>
      <c r="SYN67" s="182"/>
      <c r="SYO67" s="182"/>
      <c r="SYP67" s="182"/>
      <c r="SYQ67" s="182"/>
      <c r="SYR67" s="182"/>
      <c r="SYS67" s="182"/>
      <c r="SYT67" s="182"/>
      <c r="SYU67" s="182"/>
      <c r="SYV67" s="182"/>
      <c r="SYW67" s="182"/>
      <c r="SYX67" s="182"/>
      <c r="SYY67" s="182"/>
      <c r="SYZ67" s="182"/>
      <c r="SZA67" s="182"/>
      <c r="SZB67" s="182"/>
      <c r="SZC67" s="182"/>
      <c r="SZD67" s="182"/>
      <c r="SZE67" s="182"/>
      <c r="SZF67" s="182"/>
      <c r="SZG67" s="182"/>
      <c r="SZH67" s="182"/>
      <c r="SZI67" s="182"/>
      <c r="SZJ67" s="182"/>
      <c r="SZK67" s="182"/>
      <c r="SZL67" s="182"/>
      <c r="SZM67" s="182"/>
      <c r="SZN67" s="182"/>
      <c r="SZO67" s="182"/>
      <c r="SZP67" s="182"/>
      <c r="SZQ67" s="182"/>
      <c r="SZR67" s="182"/>
      <c r="SZS67" s="182"/>
      <c r="SZT67" s="182"/>
      <c r="SZU67" s="182"/>
      <c r="SZV67" s="182"/>
      <c r="SZW67" s="182"/>
      <c r="SZX67" s="182"/>
      <c r="SZY67" s="182"/>
      <c r="SZZ67" s="182"/>
      <c r="TAA67" s="182"/>
      <c r="TAB67" s="182"/>
      <c r="TAC67" s="182"/>
      <c r="TAD67" s="182"/>
      <c r="TAE67" s="182"/>
      <c r="TAF67" s="182"/>
      <c r="TAG67" s="182"/>
      <c r="TAH67" s="182"/>
      <c r="TAI67" s="182"/>
      <c r="TAJ67" s="182"/>
      <c r="TAK67" s="182"/>
      <c r="TAL67" s="182"/>
      <c r="TAM67" s="182"/>
      <c r="TAN67" s="182"/>
      <c r="TAO67" s="182"/>
      <c r="TAP67" s="182"/>
      <c r="TAQ67" s="182"/>
      <c r="TAR67" s="182"/>
      <c r="TAS67" s="182"/>
      <c r="TAT67" s="182"/>
      <c r="TAU67" s="182"/>
      <c r="TAV67" s="182"/>
      <c r="TAW67" s="182"/>
      <c r="TAX67" s="182"/>
      <c r="TAY67" s="182"/>
      <c r="TAZ67" s="182"/>
      <c r="TBA67" s="182"/>
      <c r="TBB67" s="182"/>
      <c r="TBC67" s="182"/>
      <c r="TBD67" s="182"/>
      <c r="TBE67" s="182"/>
      <c r="TBF67" s="182"/>
      <c r="TBG67" s="182"/>
      <c r="TBH67" s="182"/>
      <c r="TBI67" s="182"/>
      <c r="TBJ67" s="182"/>
      <c r="TBK67" s="182"/>
      <c r="TBL67" s="182"/>
      <c r="TBM67" s="182"/>
      <c r="TBN67" s="182"/>
      <c r="TBO67" s="182"/>
      <c r="TBP67" s="182"/>
      <c r="TBQ67" s="182"/>
      <c r="TBR67" s="182"/>
      <c r="TBS67" s="182"/>
      <c r="TBT67" s="182"/>
      <c r="TBU67" s="182"/>
      <c r="TBV67" s="182"/>
      <c r="TBW67" s="182"/>
      <c r="TBX67" s="182"/>
      <c r="TBY67" s="182"/>
      <c r="TBZ67" s="182"/>
      <c r="TCA67" s="182"/>
      <c r="TCB67" s="182"/>
      <c r="TCC67" s="182"/>
      <c r="TCD67" s="182"/>
      <c r="TCE67" s="182"/>
      <c r="TCF67" s="182"/>
      <c r="TCG67" s="182"/>
      <c r="TCH67" s="182"/>
      <c r="TCI67" s="182"/>
      <c r="TCJ67" s="182"/>
      <c r="TCK67" s="182"/>
      <c r="TCL67" s="182"/>
      <c r="TCM67" s="182"/>
      <c r="TCN67" s="182"/>
      <c r="TCO67" s="182"/>
      <c r="TCP67" s="182"/>
      <c r="TCQ67" s="182"/>
      <c r="TCR67" s="182"/>
      <c r="TCS67" s="182"/>
      <c r="TCT67" s="182"/>
      <c r="TCU67" s="182"/>
      <c r="TCV67" s="182"/>
      <c r="TCW67" s="182"/>
      <c r="TCX67" s="182"/>
      <c r="TCY67" s="182"/>
      <c r="TCZ67" s="182"/>
      <c r="TDA67" s="182"/>
      <c r="TDB67" s="182"/>
      <c r="TDC67" s="182"/>
      <c r="TDD67" s="182"/>
      <c r="TDE67" s="182"/>
      <c r="TDF67" s="182"/>
      <c r="TDG67" s="182"/>
      <c r="TDH67" s="182"/>
      <c r="TDI67" s="182"/>
      <c r="TDJ67" s="182"/>
      <c r="TDK67" s="182"/>
      <c r="TDL67" s="182"/>
      <c r="TDM67" s="182"/>
      <c r="TDN67" s="182"/>
      <c r="TDO67" s="182"/>
      <c r="TDP67" s="182"/>
      <c r="TDQ67" s="182"/>
      <c r="TDR67" s="182"/>
      <c r="TDS67" s="182"/>
      <c r="TDT67" s="182"/>
      <c r="TDU67" s="182"/>
      <c r="TDV67" s="182"/>
      <c r="TDW67" s="182"/>
      <c r="TDX67" s="182"/>
      <c r="TDY67" s="182"/>
      <c r="TDZ67" s="182"/>
      <c r="TEA67" s="182"/>
      <c r="TEB67" s="182"/>
      <c r="TEC67" s="182"/>
      <c r="TED67" s="182"/>
      <c r="TEE67" s="182"/>
      <c r="TEF67" s="182"/>
      <c r="TEG67" s="182"/>
      <c r="TEH67" s="182"/>
      <c r="TEI67" s="182"/>
      <c r="TEJ67" s="182"/>
      <c r="TEK67" s="182"/>
      <c r="TEL67" s="182"/>
      <c r="TEM67" s="182"/>
      <c r="TEN67" s="182"/>
      <c r="TEO67" s="182"/>
      <c r="TEP67" s="182"/>
      <c r="TEQ67" s="182"/>
      <c r="TER67" s="182"/>
      <c r="TES67" s="182"/>
      <c r="TET67" s="182"/>
      <c r="TEU67" s="182"/>
      <c r="TEV67" s="182"/>
      <c r="TEW67" s="182"/>
      <c r="TEX67" s="182"/>
      <c r="TEY67" s="182"/>
      <c r="TEZ67" s="182"/>
      <c r="TFA67" s="182"/>
      <c r="TFB67" s="182"/>
      <c r="TFC67" s="182"/>
      <c r="TFD67" s="182"/>
      <c r="TFE67" s="182"/>
      <c r="TFF67" s="182"/>
      <c r="TFG67" s="182"/>
      <c r="TFH67" s="182"/>
      <c r="TFI67" s="182"/>
      <c r="TFJ67" s="182"/>
      <c r="TFK67" s="182"/>
      <c r="TFL67" s="182"/>
      <c r="TFM67" s="182"/>
      <c r="TFN67" s="182"/>
      <c r="TFO67" s="182"/>
      <c r="TFP67" s="182"/>
      <c r="TFQ67" s="182"/>
      <c r="TFR67" s="182"/>
      <c r="TFS67" s="182"/>
      <c r="TFT67" s="182"/>
      <c r="TFU67" s="182"/>
      <c r="TFV67" s="182"/>
      <c r="TFW67" s="182"/>
      <c r="TFX67" s="182"/>
      <c r="TFY67" s="182"/>
      <c r="TFZ67" s="182"/>
      <c r="TGA67" s="182"/>
      <c r="TGB67" s="182"/>
      <c r="TGC67" s="182"/>
      <c r="TGD67" s="182"/>
      <c r="TGE67" s="182"/>
      <c r="TGF67" s="182"/>
      <c r="TGG67" s="182"/>
      <c r="TGH67" s="182"/>
      <c r="TGI67" s="182"/>
      <c r="TGJ67" s="182"/>
      <c r="TGK67" s="182"/>
      <c r="TGL67" s="182"/>
      <c r="TGM67" s="182"/>
      <c r="TGN67" s="182"/>
      <c r="TGO67" s="182"/>
      <c r="TGP67" s="182"/>
      <c r="TGQ67" s="182"/>
      <c r="TGR67" s="182"/>
      <c r="TGS67" s="182"/>
      <c r="TGT67" s="182"/>
      <c r="TGU67" s="182"/>
      <c r="TGV67" s="182"/>
      <c r="TGW67" s="182"/>
      <c r="TGX67" s="182"/>
      <c r="TGY67" s="182"/>
      <c r="TGZ67" s="182"/>
      <c r="THA67" s="182"/>
      <c r="THB67" s="182"/>
      <c r="THC67" s="182"/>
      <c r="THD67" s="182"/>
      <c r="THE67" s="182"/>
      <c r="THF67" s="182"/>
      <c r="THG67" s="182"/>
      <c r="THH67" s="182"/>
      <c r="THI67" s="182"/>
      <c r="THJ67" s="182"/>
      <c r="THK67" s="182"/>
      <c r="THL67" s="182"/>
      <c r="THM67" s="182"/>
      <c r="THN67" s="182"/>
      <c r="THO67" s="182"/>
      <c r="THP67" s="182"/>
      <c r="THQ67" s="182"/>
      <c r="THR67" s="182"/>
      <c r="THS67" s="182"/>
      <c r="THT67" s="182"/>
      <c r="THU67" s="182"/>
      <c r="THV67" s="182"/>
      <c r="THW67" s="182"/>
      <c r="THX67" s="182"/>
      <c r="THY67" s="182"/>
      <c r="THZ67" s="182"/>
      <c r="TIA67" s="182"/>
      <c r="TIB67" s="182"/>
      <c r="TIC67" s="182"/>
      <c r="TID67" s="182"/>
      <c r="TIE67" s="182"/>
      <c r="TIF67" s="182"/>
      <c r="TIG67" s="182"/>
      <c r="TIH67" s="182"/>
      <c r="TII67" s="182"/>
      <c r="TIJ67" s="182"/>
      <c r="TIK67" s="182"/>
      <c r="TIL67" s="182"/>
      <c r="TIM67" s="182"/>
      <c r="TIN67" s="182"/>
      <c r="TIO67" s="182"/>
      <c r="TIP67" s="182"/>
      <c r="TIQ67" s="182"/>
      <c r="TIR67" s="182"/>
      <c r="TIS67" s="182"/>
      <c r="TIT67" s="182"/>
      <c r="TIU67" s="182"/>
      <c r="TIV67" s="182"/>
      <c r="TIW67" s="182"/>
      <c r="TIX67" s="182"/>
      <c r="TIY67" s="182"/>
      <c r="TIZ67" s="182"/>
      <c r="TJA67" s="182"/>
      <c r="TJB67" s="182"/>
      <c r="TJC67" s="182"/>
      <c r="TJD67" s="182"/>
      <c r="TJE67" s="182"/>
      <c r="TJF67" s="182"/>
      <c r="TJG67" s="182"/>
      <c r="TJH67" s="182"/>
      <c r="TJI67" s="182"/>
      <c r="TJJ67" s="182"/>
      <c r="TJK67" s="182"/>
      <c r="TJL67" s="182"/>
      <c r="TJM67" s="182"/>
      <c r="TJN67" s="182"/>
      <c r="TJO67" s="182"/>
      <c r="TJP67" s="182"/>
      <c r="TJQ67" s="182"/>
      <c r="TJR67" s="182"/>
      <c r="TJS67" s="182"/>
      <c r="TJT67" s="182"/>
      <c r="TJU67" s="182"/>
      <c r="TJV67" s="182"/>
      <c r="TJW67" s="182"/>
      <c r="TJX67" s="182"/>
      <c r="TJY67" s="182"/>
      <c r="TJZ67" s="182"/>
      <c r="TKA67" s="182"/>
      <c r="TKB67" s="182"/>
      <c r="TKC67" s="182"/>
      <c r="TKD67" s="182"/>
      <c r="TKE67" s="182"/>
      <c r="TKF67" s="182"/>
      <c r="TKG67" s="182"/>
      <c r="TKH67" s="182"/>
      <c r="TKI67" s="182"/>
      <c r="TKJ67" s="182"/>
      <c r="TKK67" s="182"/>
      <c r="TKL67" s="182"/>
      <c r="TKM67" s="182"/>
      <c r="TKN67" s="182"/>
      <c r="TKO67" s="182"/>
      <c r="TKP67" s="182"/>
      <c r="TKQ67" s="182"/>
      <c r="TKR67" s="182"/>
      <c r="TKS67" s="182"/>
      <c r="TKT67" s="182"/>
      <c r="TKU67" s="182"/>
      <c r="TKV67" s="182"/>
      <c r="TKW67" s="182"/>
      <c r="TKX67" s="182"/>
      <c r="TKY67" s="182"/>
      <c r="TKZ67" s="182"/>
      <c r="TLA67" s="182"/>
      <c r="TLB67" s="182"/>
      <c r="TLC67" s="182"/>
      <c r="TLD67" s="182"/>
      <c r="TLE67" s="182"/>
      <c r="TLF67" s="182"/>
      <c r="TLG67" s="182"/>
      <c r="TLH67" s="182"/>
      <c r="TLI67" s="182"/>
      <c r="TLJ67" s="182"/>
      <c r="TLK67" s="182"/>
      <c r="TLL67" s="182"/>
      <c r="TLM67" s="182"/>
      <c r="TLN67" s="182"/>
      <c r="TLO67" s="182"/>
      <c r="TLP67" s="182"/>
      <c r="TLQ67" s="182"/>
      <c r="TLR67" s="182"/>
      <c r="TLS67" s="182"/>
      <c r="TLT67" s="182"/>
      <c r="TLU67" s="182"/>
      <c r="TLV67" s="182"/>
      <c r="TLW67" s="182"/>
      <c r="TLX67" s="182"/>
      <c r="TLY67" s="182"/>
      <c r="TLZ67" s="182"/>
      <c r="TMA67" s="182"/>
      <c r="TMB67" s="182"/>
      <c r="TMC67" s="182"/>
      <c r="TMD67" s="182"/>
      <c r="TME67" s="182"/>
      <c r="TMF67" s="182"/>
      <c r="TMG67" s="182"/>
      <c r="TMH67" s="182"/>
      <c r="TMI67" s="182"/>
      <c r="TMJ67" s="182"/>
      <c r="TMK67" s="182"/>
      <c r="TML67" s="182"/>
      <c r="TMM67" s="182"/>
      <c r="TMN67" s="182"/>
      <c r="TMO67" s="182"/>
      <c r="TMP67" s="182"/>
      <c r="TMQ67" s="182"/>
      <c r="TMR67" s="182"/>
      <c r="TMS67" s="182"/>
      <c r="TMT67" s="182"/>
      <c r="TMU67" s="182"/>
      <c r="TMV67" s="182"/>
      <c r="TMW67" s="182"/>
      <c r="TMX67" s="182"/>
      <c r="TMY67" s="182"/>
      <c r="TMZ67" s="182"/>
      <c r="TNA67" s="182"/>
      <c r="TNB67" s="182"/>
      <c r="TNC67" s="182"/>
      <c r="TND67" s="182"/>
      <c r="TNE67" s="182"/>
      <c r="TNF67" s="182"/>
      <c r="TNG67" s="182"/>
      <c r="TNH67" s="182"/>
      <c r="TNI67" s="182"/>
      <c r="TNJ67" s="182"/>
      <c r="TNK67" s="182"/>
      <c r="TNL67" s="182"/>
      <c r="TNM67" s="182"/>
      <c r="TNN67" s="182"/>
      <c r="TNO67" s="182"/>
      <c r="TNP67" s="182"/>
      <c r="TNQ67" s="182"/>
      <c r="TNR67" s="182"/>
      <c r="TNS67" s="182"/>
      <c r="TNT67" s="182"/>
      <c r="TNU67" s="182"/>
      <c r="TNV67" s="182"/>
      <c r="TNW67" s="182"/>
      <c r="TNX67" s="182"/>
      <c r="TNY67" s="182"/>
      <c r="TNZ67" s="182"/>
      <c r="TOA67" s="182"/>
      <c r="TOB67" s="182"/>
      <c r="TOC67" s="182"/>
      <c r="TOD67" s="182"/>
      <c r="TOE67" s="182"/>
      <c r="TOF67" s="182"/>
      <c r="TOG67" s="182"/>
      <c r="TOH67" s="182"/>
      <c r="TOI67" s="182"/>
      <c r="TOJ67" s="182"/>
      <c r="TOK67" s="182"/>
      <c r="TOL67" s="182"/>
      <c r="TOM67" s="182"/>
      <c r="TON67" s="182"/>
      <c r="TOO67" s="182"/>
      <c r="TOP67" s="182"/>
      <c r="TOQ67" s="182"/>
      <c r="TOR67" s="182"/>
      <c r="TOS67" s="182"/>
      <c r="TOT67" s="182"/>
      <c r="TOU67" s="182"/>
      <c r="TOV67" s="182"/>
      <c r="TOW67" s="182"/>
      <c r="TOX67" s="182"/>
      <c r="TOY67" s="182"/>
      <c r="TOZ67" s="182"/>
      <c r="TPA67" s="182"/>
      <c r="TPB67" s="182"/>
      <c r="TPC67" s="182"/>
      <c r="TPD67" s="182"/>
      <c r="TPE67" s="182"/>
      <c r="TPF67" s="182"/>
      <c r="TPG67" s="182"/>
      <c r="TPH67" s="182"/>
      <c r="TPI67" s="182"/>
      <c r="TPJ67" s="182"/>
      <c r="TPK67" s="182"/>
      <c r="TPL67" s="182"/>
      <c r="TPM67" s="182"/>
      <c r="TPN67" s="182"/>
      <c r="TPO67" s="182"/>
      <c r="TPP67" s="182"/>
      <c r="TPQ67" s="182"/>
      <c r="TPR67" s="182"/>
      <c r="TPS67" s="182"/>
      <c r="TPT67" s="182"/>
      <c r="TPU67" s="182"/>
      <c r="TPV67" s="182"/>
      <c r="TPW67" s="182"/>
      <c r="TPX67" s="182"/>
      <c r="TPY67" s="182"/>
      <c r="TPZ67" s="182"/>
      <c r="TQA67" s="182"/>
      <c r="TQB67" s="182"/>
      <c r="TQC67" s="182"/>
      <c r="TQD67" s="182"/>
      <c r="TQE67" s="182"/>
      <c r="TQF67" s="182"/>
      <c r="TQG67" s="182"/>
      <c r="TQH67" s="182"/>
      <c r="TQI67" s="182"/>
      <c r="TQJ67" s="182"/>
      <c r="TQK67" s="182"/>
      <c r="TQL67" s="182"/>
      <c r="TQM67" s="182"/>
      <c r="TQN67" s="182"/>
      <c r="TQO67" s="182"/>
      <c r="TQP67" s="182"/>
      <c r="TQQ67" s="182"/>
      <c r="TQR67" s="182"/>
      <c r="TQS67" s="182"/>
      <c r="TQT67" s="182"/>
      <c r="TQU67" s="182"/>
      <c r="TQV67" s="182"/>
      <c r="TQW67" s="182"/>
      <c r="TQX67" s="182"/>
      <c r="TQY67" s="182"/>
      <c r="TQZ67" s="182"/>
      <c r="TRA67" s="182"/>
      <c r="TRB67" s="182"/>
      <c r="TRC67" s="182"/>
      <c r="TRD67" s="182"/>
      <c r="TRE67" s="182"/>
      <c r="TRF67" s="182"/>
      <c r="TRG67" s="182"/>
      <c r="TRH67" s="182"/>
      <c r="TRI67" s="182"/>
      <c r="TRJ67" s="182"/>
      <c r="TRK67" s="182"/>
      <c r="TRL67" s="182"/>
      <c r="TRM67" s="182"/>
      <c r="TRN67" s="182"/>
      <c r="TRO67" s="182"/>
      <c r="TRP67" s="182"/>
      <c r="TRQ67" s="182"/>
      <c r="TRR67" s="182"/>
      <c r="TRS67" s="182"/>
      <c r="TRT67" s="182"/>
      <c r="TRU67" s="182"/>
      <c r="TRV67" s="182"/>
      <c r="TRW67" s="182"/>
      <c r="TRX67" s="182"/>
      <c r="TRY67" s="182"/>
      <c r="TRZ67" s="182"/>
      <c r="TSA67" s="182"/>
      <c r="TSB67" s="182"/>
      <c r="TSC67" s="182"/>
      <c r="TSD67" s="182"/>
      <c r="TSE67" s="182"/>
      <c r="TSF67" s="182"/>
      <c r="TSG67" s="182"/>
      <c r="TSH67" s="182"/>
      <c r="TSI67" s="182"/>
      <c r="TSJ67" s="182"/>
      <c r="TSK67" s="182"/>
      <c r="TSL67" s="182"/>
      <c r="TSM67" s="182"/>
      <c r="TSN67" s="182"/>
      <c r="TSO67" s="182"/>
      <c r="TSP67" s="182"/>
      <c r="TSQ67" s="182"/>
      <c r="TSR67" s="182"/>
      <c r="TSS67" s="182"/>
      <c r="TST67" s="182"/>
      <c r="TSU67" s="182"/>
      <c r="TSV67" s="182"/>
      <c r="TSW67" s="182"/>
      <c r="TSX67" s="182"/>
      <c r="TSY67" s="182"/>
      <c r="TSZ67" s="182"/>
      <c r="TTA67" s="182"/>
      <c r="TTB67" s="182"/>
      <c r="TTC67" s="182"/>
      <c r="TTD67" s="182"/>
      <c r="TTE67" s="182"/>
      <c r="TTF67" s="182"/>
      <c r="TTG67" s="182"/>
      <c r="TTH67" s="182"/>
      <c r="TTI67" s="182"/>
      <c r="TTJ67" s="182"/>
      <c r="TTK67" s="182"/>
      <c r="TTL67" s="182"/>
      <c r="TTM67" s="182"/>
      <c r="TTN67" s="182"/>
      <c r="TTO67" s="182"/>
      <c r="TTP67" s="182"/>
      <c r="TTQ67" s="182"/>
      <c r="TTR67" s="182"/>
      <c r="TTS67" s="182"/>
      <c r="TTT67" s="182"/>
      <c r="TTU67" s="182"/>
      <c r="TTV67" s="182"/>
      <c r="TTW67" s="182"/>
      <c r="TTX67" s="182"/>
      <c r="TTY67" s="182"/>
      <c r="TTZ67" s="182"/>
      <c r="TUA67" s="182"/>
      <c r="TUB67" s="182"/>
      <c r="TUC67" s="182"/>
      <c r="TUD67" s="182"/>
      <c r="TUE67" s="182"/>
      <c r="TUF67" s="182"/>
      <c r="TUG67" s="182"/>
      <c r="TUH67" s="182"/>
      <c r="TUI67" s="182"/>
      <c r="TUJ67" s="182"/>
      <c r="TUK67" s="182"/>
      <c r="TUL67" s="182"/>
      <c r="TUM67" s="182"/>
      <c r="TUN67" s="182"/>
      <c r="TUO67" s="182"/>
      <c r="TUP67" s="182"/>
      <c r="TUQ67" s="182"/>
      <c r="TUR67" s="182"/>
      <c r="TUS67" s="182"/>
      <c r="TUT67" s="182"/>
      <c r="TUU67" s="182"/>
      <c r="TUV67" s="182"/>
      <c r="TUW67" s="182"/>
      <c r="TUX67" s="182"/>
      <c r="TUY67" s="182"/>
      <c r="TUZ67" s="182"/>
      <c r="TVA67" s="182"/>
      <c r="TVB67" s="182"/>
      <c r="TVC67" s="182"/>
      <c r="TVD67" s="182"/>
      <c r="TVE67" s="182"/>
      <c r="TVF67" s="182"/>
      <c r="TVG67" s="182"/>
      <c r="TVH67" s="182"/>
      <c r="TVI67" s="182"/>
      <c r="TVJ67" s="182"/>
      <c r="TVK67" s="182"/>
      <c r="TVL67" s="182"/>
      <c r="TVM67" s="182"/>
      <c r="TVN67" s="182"/>
      <c r="TVO67" s="182"/>
      <c r="TVP67" s="182"/>
      <c r="TVQ67" s="182"/>
      <c r="TVR67" s="182"/>
      <c r="TVS67" s="182"/>
      <c r="TVT67" s="182"/>
      <c r="TVU67" s="182"/>
      <c r="TVV67" s="182"/>
      <c r="TVW67" s="182"/>
      <c r="TVX67" s="182"/>
      <c r="TVY67" s="182"/>
      <c r="TVZ67" s="182"/>
      <c r="TWA67" s="182"/>
      <c r="TWB67" s="182"/>
      <c r="TWC67" s="182"/>
      <c r="TWD67" s="182"/>
      <c r="TWE67" s="182"/>
      <c r="TWF67" s="182"/>
      <c r="TWG67" s="182"/>
      <c r="TWH67" s="182"/>
      <c r="TWI67" s="182"/>
      <c r="TWJ67" s="182"/>
      <c r="TWK67" s="182"/>
      <c r="TWL67" s="182"/>
      <c r="TWM67" s="182"/>
      <c r="TWN67" s="182"/>
      <c r="TWO67" s="182"/>
      <c r="TWP67" s="182"/>
      <c r="TWQ67" s="182"/>
      <c r="TWR67" s="182"/>
      <c r="TWS67" s="182"/>
      <c r="TWT67" s="182"/>
      <c r="TWU67" s="182"/>
      <c r="TWV67" s="182"/>
      <c r="TWW67" s="182"/>
      <c r="TWX67" s="182"/>
      <c r="TWY67" s="182"/>
      <c r="TWZ67" s="182"/>
      <c r="TXA67" s="182"/>
      <c r="TXB67" s="182"/>
      <c r="TXC67" s="182"/>
      <c r="TXD67" s="182"/>
      <c r="TXE67" s="182"/>
      <c r="TXF67" s="182"/>
      <c r="TXG67" s="182"/>
      <c r="TXH67" s="182"/>
      <c r="TXI67" s="182"/>
      <c r="TXJ67" s="182"/>
      <c r="TXK67" s="182"/>
      <c r="TXL67" s="182"/>
      <c r="TXM67" s="182"/>
      <c r="TXN67" s="182"/>
      <c r="TXO67" s="182"/>
      <c r="TXP67" s="182"/>
      <c r="TXQ67" s="182"/>
      <c r="TXR67" s="182"/>
      <c r="TXS67" s="182"/>
      <c r="TXT67" s="182"/>
      <c r="TXU67" s="182"/>
      <c r="TXV67" s="182"/>
      <c r="TXW67" s="182"/>
      <c r="TXX67" s="182"/>
      <c r="TXY67" s="182"/>
      <c r="TXZ67" s="182"/>
      <c r="TYA67" s="182"/>
      <c r="TYB67" s="182"/>
      <c r="TYC67" s="182"/>
      <c r="TYD67" s="182"/>
      <c r="TYE67" s="182"/>
      <c r="TYF67" s="182"/>
      <c r="TYG67" s="182"/>
      <c r="TYH67" s="182"/>
      <c r="TYI67" s="182"/>
      <c r="TYJ67" s="182"/>
      <c r="TYK67" s="182"/>
      <c r="TYL67" s="182"/>
      <c r="TYM67" s="182"/>
      <c r="TYN67" s="182"/>
      <c r="TYO67" s="182"/>
      <c r="TYP67" s="182"/>
      <c r="TYQ67" s="182"/>
      <c r="TYR67" s="182"/>
      <c r="TYS67" s="182"/>
      <c r="TYT67" s="182"/>
      <c r="TYU67" s="182"/>
      <c r="TYV67" s="182"/>
      <c r="TYW67" s="182"/>
      <c r="TYX67" s="182"/>
      <c r="TYY67" s="182"/>
      <c r="TYZ67" s="182"/>
      <c r="TZA67" s="182"/>
      <c r="TZB67" s="182"/>
      <c r="TZC67" s="182"/>
      <c r="TZD67" s="182"/>
      <c r="TZE67" s="182"/>
      <c r="TZF67" s="182"/>
      <c r="TZG67" s="182"/>
      <c r="TZH67" s="182"/>
      <c r="TZI67" s="182"/>
      <c r="TZJ67" s="182"/>
      <c r="TZK67" s="182"/>
      <c r="TZL67" s="182"/>
      <c r="TZM67" s="182"/>
      <c r="TZN67" s="182"/>
      <c r="TZO67" s="182"/>
      <c r="TZP67" s="182"/>
      <c r="TZQ67" s="182"/>
      <c r="TZR67" s="182"/>
      <c r="TZS67" s="182"/>
      <c r="TZT67" s="182"/>
      <c r="TZU67" s="182"/>
      <c r="TZV67" s="182"/>
      <c r="TZW67" s="182"/>
      <c r="TZX67" s="182"/>
      <c r="TZY67" s="182"/>
      <c r="TZZ67" s="182"/>
      <c r="UAA67" s="182"/>
      <c r="UAB67" s="182"/>
      <c r="UAC67" s="182"/>
      <c r="UAD67" s="182"/>
      <c r="UAE67" s="182"/>
      <c r="UAF67" s="182"/>
      <c r="UAG67" s="182"/>
      <c r="UAH67" s="182"/>
      <c r="UAI67" s="182"/>
      <c r="UAJ67" s="182"/>
      <c r="UAK67" s="182"/>
      <c r="UAL67" s="182"/>
      <c r="UAM67" s="182"/>
      <c r="UAN67" s="182"/>
      <c r="UAO67" s="182"/>
      <c r="UAP67" s="182"/>
      <c r="UAQ67" s="182"/>
      <c r="UAR67" s="182"/>
      <c r="UAS67" s="182"/>
      <c r="UAT67" s="182"/>
      <c r="UAU67" s="182"/>
      <c r="UAV67" s="182"/>
      <c r="UAW67" s="182"/>
      <c r="UAX67" s="182"/>
      <c r="UAY67" s="182"/>
      <c r="UAZ67" s="182"/>
      <c r="UBA67" s="182"/>
      <c r="UBB67" s="182"/>
      <c r="UBC67" s="182"/>
      <c r="UBD67" s="182"/>
      <c r="UBE67" s="182"/>
      <c r="UBF67" s="182"/>
      <c r="UBG67" s="182"/>
      <c r="UBH67" s="182"/>
      <c r="UBI67" s="182"/>
      <c r="UBJ67" s="182"/>
      <c r="UBK67" s="182"/>
      <c r="UBL67" s="182"/>
      <c r="UBM67" s="182"/>
      <c r="UBN67" s="182"/>
      <c r="UBO67" s="182"/>
      <c r="UBP67" s="182"/>
      <c r="UBQ67" s="182"/>
      <c r="UBR67" s="182"/>
      <c r="UBS67" s="182"/>
      <c r="UBT67" s="182"/>
      <c r="UBU67" s="182"/>
      <c r="UBV67" s="182"/>
      <c r="UBW67" s="182"/>
      <c r="UBX67" s="182"/>
      <c r="UBY67" s="182"/>
      <c r="UBZ67" s="182"/>
      <c r="UCA67" s="182"/>
      <c r="UCB67" s="182"/>
      <c r="UCC67" s="182"/>
      <c r="UCD67" s="182"/>
      <c r="UCE67" s="182"/>
      <c r="UCF67" s="182"/>
      <c r="UCG67" s="182"/>
      <c r="UCH67" s="182"/>
      <c r="UCI67" s="182"/>
      <c r="UCJ67" s="182"/>
      <c r="UCK67" s="182"/>
      <c r="UCL67" s="182"/>
      <c r="UCM67" s="182"/>
      <c r="UCN67" s="182"/>
      <c r="UCO67" s="182"/>
      <c r="UCP67" s="182"/>
      <c r="UCQ67" s="182"/>
      <c r="UCR67" s="182"/>
      <c r="UCS67" s="182"/>
      <c r="UCT67" s="182"/>
      <c r="UCU67" s="182"/>
      <c r="UCV67" s="182"/>
      <c r="UCW67" s="182"/>
      <c r="UCX67" s="182"/>
      <c r="UCY67" s="182"/>
      <c r="UCZ67" s="182"/>
      <c r="UDA67" s="182"/>
      <c r="UDB67" s="182"/>
      <c r="UDC67" s="182"/>
      <c r="UDD67" s="182"/>
      <c r="UDE67" s="182"/>
      <c r="UDF67" s="182"/>
      <c r="UDG67" s="182"/>
      <c r="UDH67" s="182"/>
      <c r="UDI67" s="182"/>
      <c r="UDJ67" s="182"/>
      <c r="UDK67" s="182"/>
      <c r="UDL67" s="182"/>
      <c r="UDM67" s="182"/>
      <c r="UDN67" s="182"/>
      <c r="UDO67" s="182"/>
      <c r="UDP67" s="182"/>
      <c r="UDQ67" s="182"/>
      <c r="UDR67" s="182"/>
      <c r="UDS67" s="182"/>
      <c r="UDT67" s="182"/>
      <c r="UDU67" s="182"/>
      <c r="UDV67" s="182"/>
      <c r="UDW67" s="182"/>
      <c r="UDX67" s="182"/>
      <c r="UDY67" s="182"/>
      <c r="UDZ67" s="182"/>
      <c r="UEA67" s="182"/>
      <c r="UEB67" s="182"/>
      <c r="UEC67" s="182"/>
      <c r="UED67" s="182"/>
      <c r="UEE67" s="182"/>
      <c r="UEF67" s="182"/>
      <c r="UEG67" s="182"/>
      <c r="UEH67" s="182"/>
      <c r="UEI67" s="182"/>
      <c r="UEJ67" s="182"/>
      <c r="UEK67" s="182"/>
      <c r="UEL67" s="182"/>
      <c r="UEM67" s="182"/>
      <c r="UEN67" s="182"/>
      <c r="UEO67" s="182"/>
      <c r="UEP67" s="182"/>
      <c r="UEQ67" s="182"/>
      <c r="UER67" s="182"/>
      <c r="UES67" s="182"/>
      <c r="UET67" s="182"/>
      <c r="UEU67" s="182"/>
      <c r="UEV67" s="182"/>
      <c r="UEW67" s="182"/>
      <c r="UEX67" s="182"/>
      <c r="UEY67" s="182"/>
      <c r="UEZ67" s="182"/>
      <c r="UFA67" s="182"/>
      <c r="UFB67" s="182"/>
      <c r="UFC67" s="182"/>
      <c r="UFD67" s="182"/>
      <c r="UFE67" s="182"/>
      <c r="UFF67" s="182"/>
      <c r="UFG67" s="182"/>
      <c r="UFH67" s="182"/>
      <c r="UFI67" s="182"/>
      <c r="UFJ67" s="182"/>
      <c r="UFK67" s="182"/>
      <c r="UFL67" s="182"/>
      <c r="UFM67" s="182"/>
      <c r="UFN67" s="182"/>
      <c r="UFO67" s="182"/>
      <c r="UFP67" s="182"/>
      <c r="UFQ67" s="182"/>
      <c r="UFR67" s="182"/>
      <c r="UFS67" s="182"/>
      <c r="UFT67" s="182"/>
      <c r="UFU67" s="182"/>
      <c r="UFV67" s="182"/>
      <c r="UFW67" s="182"/>
      <c r="UFX67" s="182"/>
      <c r="UFY67" s="182"/>
      <c r="UFZ67" s="182"/>
      <c r="UGA67" s="182"/>
      <c r="UGB67" s="182"/>
      <c r="UGC67" s="182"/>
      <c r="UGD67" s="182"/>
      <c r="UGE67" s="182"/>
      <c r="UGF67" s="182"/>
      <c r="UGG67" s="182"/>
      <c r="UGH67" s="182"/>
      <c r="UGI67" s="182"/>
      <c r="UGJ67" s="182"/>
      <c r="UGK67" s="182"/>
      <c r="UGL67" s="182"/>
      <c r="UGM67" s="182"/>
      <c r="UGN67" s="182"/>
      <c r="UGO67" s="182"/>
      <c r="UGP67" s="182"/>
      <c r="UGQ67" s="182"/>
      <c r="UGR67" s="182"/>
      <c r="UGS67" s="182"/>
      <c r="UGT67" s="182"/>
      <c r="UGU67" s="182"/>
      <c r="UGV67" s="182"/>
      <c r="UGW67" s="182"/>
      <c r="UGX67" s="182"/>
      <c r="UGY67" s="182"/>
      <c r="UGZ67" s="182"/>
      <c r="UHA67" s="182"/>
      <c r="UHB67" s="182"/>
      <c r="UHC67" s="182"/>
      <c r="UHD67" s="182"/>
      <c r="UHE67" s="182"/>
      <c r="UHF67" s="182"/>
      <c r="UHG67" s="182"/>
      <c r="UHH67" s="182"/>
      <c r="UHI67" s="182"/>
      <c r="UHJ67" s="182"/>
      <c r="UHK67" s="182"/>
      <c r="UHL67" s="182"/>
      <c r="UHM67" s="182"/>
      <c r="UHN67" s="182"/>
      <c r="UHO67" s="182"/>
      <c r="UHP67" s="182"/>
      <c r="UHQ67" s="182"/>
      <c r="UHR67" s="182"/>
      <c r="UHS67" s="182"/>
      <c r="UHT67" s="182"/>
      <c r="UHU67" s="182"/>
      <c r="UHV67" s="182"/>
      <c r="UHW67" s="182"/>
      <c r="UHX67" s="182"/>
      <c r="UHY67" s="182"/>
      <c r="UHZ67" s="182"/>
      <c r="UIA67" s="182"/>
      <c r="UIB67" s="182"/>
      <c r="UIC67" s="182"/>
      <c r="UID67" s="182"/>
      <c r="UIE67" s="182"/>
      <c r="UIF67" s="182"/>
      <c r="UIG67" s="182"/>
      <c r="UIH67" s="182"/>
      <c r="UII67" s="182"/>
      <c r="UIJ67" s="182"/>
      <c r="UIK67" s="182"/>
      <c r="UIL67" s="182"/>
      <c r="UIM67" s="182"/>
      <c r="UIN67" s="182"/>
      <c r="UIO67" s="182"/>
      <c r="UIP67" s="182"/>
      <c r="UIQ67" s="182"/>
      <c r="UIR67" s="182"/>
      <c r="UIS67" s="182"/>
      <c r="UIT67" s="182"/>
      <c r="UIU67" s="182"/>
      <c r="UIV67" s="182"/>
      <c r="UIW67" s="182"/>
      <c r="UIX67" s="182"/>
      <c r="UIY67" s="182"/>
      <c r="UIZ67" s="182"/>
      <c r="UJA67" s="182"/>
      <c r="UJB67" s="182"/>
      <c r="UJC67" s="182"/>
      <c r="UJD67" s="182"/>
      <c r="UJE67" s="182"/>
      <c r="UJF67" s="182"/>
      <c r="UJG67" s="182"/>
      <c r="UJH67" s="182"/>
      <c r="UJI67" s="182"/>
      <c r="UJJ67" s="182"/>
      <c r="UJK67" s="182"/>
      <c r="UJL67" s="182"/>
      <c r="UJM67" s="182"/>
      <c r="UJN67" s="182"/>
      <c r="UJO67" s="182"/>
      <c r="UJP67" s="182"/>
      <c r="UJQ67" s="182"/>
      <c r="UJR67" s="182"/>
      <c r="UJS67" s="182"/>
      <c r="UJT67" s="182"/>
      <c r="UJU67" s="182"/>
      <c r="UJV67" s="182"/>
      <c r="UJW67" s="182"/>
      <c r="UJX67" s="182"/>
      <c r="UJY67" s="182"/>
      <c r="UJZ67" s="182"/>
      <c r="UKA67" s="182"/>
      <c r="UKB67" s="182"/>
      <c r="UKC67" s="182"/>
      <c r="UKD67" s="182"/>
      <c r="UKE67" s="182"/>
      <c r="UKF67" s="182"/>
      <c r="UKG67" s="182"/>
      <c r="UKH67" s="182"/>
      <c r="UKI67" s="182"/>
      <c r="UKJ67" s="182"/>
      <c r="UKK67" s="182"/>
      <c r="UKL67" s="182"/>
      <c r="UKM67" s="182"/>
      <c r="UKN67" s="182"/>
      <c r="UKO67" s="182"/>
      <c r="UKP67" s="182"/>
      <c r="UKQ67" s="182"/>
      <c r="UKR67" s="182"/>
      <c r="UKS67" s="182"/>
      <c r="UKT67" s="182"/>
      <c r="UKU67" s="182"/>
      <c r="UKV67" s="182"/>
      <c r="UKW67" s="182"/>
      <c r="UKX67" s="182"/>
      <c r="UKY67" s="182"/>
      <c r="UKZ67" s="182"/>
      <c r="ULA67" s="182"/>
      <c r="ULB67" s="182"/>
      <c r="ULC67" s="182"/>
      <c r="ULD67" s="182"/>
      <c r="ULE67" s="182"/>
      <c r="ULF67" s="182"/>
      <c r="ULG67" s="182"/>
      <c r="ULH67" s="182"/>
      <c r="ULI67" s="182"/>
      <c r="ULJ67" s="182"/>
      <c r="ULK67" s="182"/>
      <c r="ULL67" s="182"/>
      <c r="ULM67" s="182"/>
      <c r="ULN67" s="182"/>
      <c r="ULO67" s="182"/>
      <c r="ULP67" s="182"/>
      <c r="ULQ67" s="182"/>
      <c r="ULR67" s="182"/>
      <c r="ULS67" s="182"/>
      <c r="ULT67" s="182"/>
      <c r="ULU67" s="182"/>
      <c r="ULV67" s="182"/>
      <c r="ULW67" s="182"/>
      <c r="ULX67" s="182"/>
      <c r="ULY67" s="182"/>
      <c r="ULZ67" s="182"/>
      <c r="UMA67" s="182"/>
      <c r="UMB67" s="182"/>
      <c r="UMC67" s="182"/>
      <c r="UMD67" s="182"/>
      <c r="UME67" s="182"/>
      <c r="UMF67" s="182"/>
      <c r="UMG67" s="182"/>
      <c r="UMH67" s="182"/>
      <c r="UMI67" s="182"/>
      <c r="UMJ67" s="182"/>
      <c r="UMK67" s="182"/>
      <c r="UML67" s="182"/>
      <c r="UMM67" s="182"/>
      <c r="UMN67" s="182"/>
      <c r="UMO67" s="182"/>
      <c r="UMP67" s="182"/>
      <c r="UMQ67" s="182"/>
      <c r="UMR67" s="182"/>
      <c r="UMS67" s="182"/>
      <c r="UMT67" s="182"/>
      <c r="UMU67" s="182"/>
      <c r="UMV67" s="182"/>
      <c r="UMW67" s="182"/>
      <c r="UMX67" s="182"/>
      <c r="UMY67" s="182"/>
      <c r="UMZ67" s="182"/>
      <c r="UNA67" s="182"/>
      <c r="UNB67" s="182"/>
      <c r="UNC67" s="182"/>
      <c r="UND67" s="182"/>
      <c r="UNE67" s="182"/>
      <c r="UNF67" s="182"/>
      <c r="UNG67" s="182"/>
      <c r="UNH67" s="182"/>
      <c r="UNI67" s="182"/>
      <c r="UNJ67" s="182"/>
      <c r="UNK67" s="182"/>
      <c r="UNL67" s="182"/>
      <c r="UNM67" s="182"/>
      <c r="UNN67" s="182"/>
      <c r="UNO67" s="182"/>
      <c r="UNP67" s="182"/>
      <c r="UNQ67" s="182"/>
      <c r="UNR67" s="182"/>
      <c r="UNS67" s="182"/>
      <c r="UNT67" s="182"/>
      <c r="UNU67" s="182"/>
      <c r="UNV67" s="182"/>
      <c r="UNW67" s="182"/>
      <c r="UNX67" s="182"/>
      <c r="UNY67" s="182"/>
      <c r="UNZ67" s="182"/>
      <c r="UOA67" s="182"/>
      <c r="UOB67" s="182"/>
      <c r="UOC67" s="182"/>
      <c r="UOD67" s="182"/>
      <c r="UOE67" s="182"/>
      <c r="UOF67" s="182"/>
      <c r="UOG67" s="182"/>
      <c r="UOH67" s="182"/>
      <c r="UOI67" s="182"/>
      <c r="UOJ67" s="182"/>
      <c r="UOK67" s="182"/>
      <c r="UOL67" s="182"/>
      <c r="UOM67" s="182"/>
      <c r="UON67" s="182"/>
      <c r="UOO67" s="182"/>
      <c r="UOP67" s="182"/>
      <c r="UOQ67" s="182"/>
      <c r="UOR67" s="182"/>
      <c r="UOS67" s="182"/>
      <c r="UOT67" s="182"/>
      <c r="UOU67" s="182"/>
      <c r="UOV67" s="182"/>
      <c r="UOW67" s="182"/>
      <c r="UOX67" s="182"/>
      <c r="UOY67" s="182"/>
      <c r="UOZ67" s="182"/>
      <c r="UPA67" s="182"/>
      <c r="UPB67" s="182"/>
      <c r="UPC67" s="182"/>
      <c r="UPD67" s="182"/>
      <c r="UPE67" s="182"/>
      <c r="UPF67" s="182"/>
      <c r="UPG67" s="182"/>
      <c r="UPH67" s="182"/>
      <c r="UPI67" s="182"/>
      <c r="UPJ67" s="182"/>
      <c r="UPK67" s="182"/>
      <c r="UPL67" s="182"/>
      <c r="UPM67" s="182"/>
      <c r="UPN67" s="182"/>
      <c r="UPO67" s="182"/>
      <c r="UPP67" s="182"/>
      <c r="UPQ67" s="182"/>
      <c r="UPR67" s="182"/>
      <c r="UPS67" s="182"/>
      <c r="UPT67" s="182"/>
      <c r="UPU67" s="182"/>
      <c r="UPV67" s="182"/>
      <c r="UPW67" s="182"/>
      <c r="UPX67" s="182"/>
      <c r="UPY67" s="182"/>
      <c r="UPZ67" s="182"/>
      <c r="UQA67" s="182"/>
      <c r="UQB67" s="182"/>
      <c r="UQC67" s="182"/>
      <c r="UQD67" s="182"/>
      <c r="UQE67" s="182"/>
      <c r="UQF67" s="182"/>
      <c r="UQG67" s="182"/>
      <c r="UQH67" s="182"/>
      <c r="UQI67" s="182"/>
      <c r="UQJ67" s="182"/>
      <c r="UQK67" s="182"/>
      <c r="UQL67" s="182"/>
      <c r="UQM67" s="182"/>
      <c r="UQN67" s="182"/>
      <c r="UQO67" s="182"/>
      <c r="UQP67" s="182"/>
      <c r="UQQ67" s="182"/>
      <c r="UQR67" s="182"/>
      <c r="UQS67" s="182"/>
      <c r="UQT67" s="182"/>
      <c r="UQU67" s="182"/>
      <c r="UQV67" s="182"/>
      <c r="UQW67" s="182"/>
      <c r="UQX67" s="182"/>
      <c r="UQY67" s="182"/>
      <c r="UQZ67" s="182"/>
      <c r="URA67" s="182"/>
      <c r="URB67" s="182"/>
      <c r="URC67" s="182"/>
      <c r="URD67" s="182"/>
      <c r="URE67" s="182"/>
      <c r="URF67" s="182"/>
      <c r="URG67" s="182"/>
      <c r="URH67" s="182"/>
      <c r="URI67" s="182"/>
      <c r="URJ67" s="182"/>
      <c r="URK67" s="182"/>
      <c r="URL67" s="182"/>
      <c r="URM67" s="182"/>
      <c r="URN67" s="182"/>
      <c r="URO67" s="182"/>
      <c r="URP67" s="182"/>
      <c r="URQ67" s="182"/>
      <c r="URR67" s="182"/>
      <c r="URS67" s="182"/>
      <c r="URT67" s="182"/>
      <c r="URU67" s="182"/>
      <c r="URV67" s="182"/>
      <c r="URW67" s="182"/>
      <c r="URX67" s="182"/>
      <c r="URY67" s="182"/>
      <c r="URZ67" s="182"/>
      <c r="USA67" s="182"/>
      <c r="USB67" s="182"/>
      <c r="USC67" s="182"/>
      <c r="USD67" s="182"/>
      <c r="USE67" s="182"/>
      <c r="USF67" s="182"/>
      <c r="USG67" s="182"/>
      <c r="USH67" s="182"/>
      <c r="USI67" s="182"/>
      <c r="USJ67" s="182"/>
      <c r="USK67" s="182"/>
      <c r="USL67" s="182"/>
      <c r="USM67" s="182"/>
      <c r="USN67" s="182"/>
      <c r="USO67" s="182"/>
      <c r="USP67" s="182"/>
      <c r="USQ67" s="182"/>
      <c r="USR67" s="182"/>
      <c r="USS67" s="182"/>
      <c r="UST67" s="182"/>
      <c r="USU67" s="182"/>
      <c r="USV67" s="182"/>
      <c r="USW67" s="182"/>
      <c r="USX67" s="182"/>
      <c r="USY67" s="182"/>
      <c r="USZ67" s="182"/>
      <c r="UTA67" s="182"/>
      <c r="UTB67" s="182"/>
      <c r="UTC67" s="182"/>
      <c r="UTD67" s="182"/>
      <c r="UTE67" s="182"/>
      <c r="UTF67" s="182"/>
      <c r="UTG67" s="182"/>
      <c r="UTH67" s="182"/>
      <c r="UTI67" s="182"/>
      <c r="UTJ67" s="182"/>
      <c r="UTK67" s="182"/>
      <c r="UTL67" s="182"/>
      <c r="UTM67" s="182"/>
      <c r="UTN67" s="182"/>
      <c r="UTO67" s="182"/>
      <c r="UTP67" s="182"/>
      <c r="UTQ67" s="182"/>
      <c r="UTR67" s="182"/>
      <c r="UTS67" s="182"/>
      <c r="UTT67" s="182"/>
      <c r="UTU67" s="182"/>
      <c r="UTV67" s="182"/>
      <c r="UTW67" s="182"/>
      <c r="UTX67" s="182"/>
      <c r="UTY67" s="182"/>
      <c r="UTZ67" s="182"/>
      <c r="UUA67" s="182"/>
      <c r="UUB67" s="182"/>
      <c r="UUC67" s="182"/>
      <c r="UUD67" s="182"/>
      <c r="UUE67" s="182"/>
      <c r="UUF67" s="182"/>
      <c r="UUG67" s="182"/>
      <c r="UUH67" s="182"/>
      <c r="UUI67" s="182"/>
      <c r="UUJ67" s="182"/>
      <c r="UUK67" s="182"/>
      <c r="UUL67" s="182"/>
      <c r="UUM67" s="182"/>
      <c r="UUN67" s="182"/>
      <c r="UUO67" s="182"/>
      <c r="UUP67" s="182"/>
      <c r="UUQ67" s="182"/>
      <c r="UUR67" s="182"/>
      <c r="UUS67" s="182"/>
      <c r="UUT67" s="182"/>
      <c r="UUU67" s="182"/>
      <c r="UUV67" s="182"/>
      <c r="UUW67" s="182"/>
      <c r="UUX67" s="182"/>
      <c r="UUY67" s="182"/>
      <c r="UUZ67" s="182"/>
      <c r="UVA67" s="182"/>
      <c r="UVB67" s="182"/>
      <c r="UVC67" s="182"/>
      <c r="UVD67" s="182"/>
      <c r="UVE67" s="182"/>
      <c r="UVF67" s="182"/>
      <c r="UVG67" s="182"/>
      <c r="UVH67" s="182"/>
      <c r="UVI67" s="182"/>
      <c r="UVJ67" s="182"/>
      <c r="UVK67" s="182"/>
      <c r="UVL67" s="182"/>
      <c r="UVM67" s="182"/>
      <c r="UVN67" s="182"/>
      <c r="UVO67" s="182"/>
      <c r="UVP67" s="182"/>
      <c r="UVQ67" s="182"/>
      <c r="UVR67" s="182"/>
      <c r="UVS67" s="182"/>
      <c r="UVT67" s="182"/>
      <c r="UVU67" s="182"/>
      <c r="UVV67" s="182"/>
      <c r="UVW67" s="182"/>
      <c r="UVX67" s="182"/>
      <c r="UVY67" s="182"/>
      <c r="UVZ67" s="182"/>
      <c r="UWA67" s="182"/>
      <c r="UWB67" s="182"/>
      <c r="UWC67" s="182"/>
      <c r="UWD67" s="182"/>
      <c r="UWE67" s="182"/>
      <c r="UWF67" s="182"/>
      <c r="UWG67" s="182"/>
      <c r="UWH67" s="182"/>
      <c r="UWI67" s="182"/>
      <c r="UWJ67" s="182"/>
      <c r="UWK67" s="182"/>
      <c r="UWL67" s="182"/>
      <c r="UWM67" s="182"/>
      <c r="UWN67" s="182"/>
      <c r="UWO67" s="182"/>
      <c r="UWP67" s="182"/>
      <c r="UWQ67" s="182"/>
      <c r="UWR67" s="182"/>
      <c r="UWS67" s="182"/>
      <c r="UWT67" s="182"/>
      <c r="UWU67" s="182"/>
      <c r="UWV67" s="182"/>
      <c r="UWW67" s="182"/>
      <c r="UWX67" s="182"/>
      <c r="UWY67" s="182"/>
      <c r="UWZ67" s="182"/>
      <c r="UXA67" s="182"/>
      <c r="UXB67" s="182"/>
      <c r="UXC67" s="182"/>
      <c r="UXD67" s="182"/>
      <c r="UXE67" s="182"/>
      <c r="UXF67" s="182"/>
      <c r="UXG67" s="182"/>
      <c r="UXH67" s="182"/>
      <c r="UXI67" s="182"/>
      <c r="UXJ67" s="182"/>
      <c r="UXK67" s="182"/>
      <c r="UXL67" s="182"/>
      <c r="UXM67" s="182"/>
      <c r="UXN67" s="182"/>
      <c r="UXO67" s="182"/>
      <c r="UXP67" s="182"/>
      <c r="UXQ67" s="182"/>
      <c r="UXR67" s="182"/>
      <c r="UXS67" s="182"/>
      <c r="UXT67" s="182"/>
      <c r="UXU67" s="182"/>
      <c r="UXV67" s="182"/>
      <c r="UXW67" s="182"/>
      <c r="UXX67" s="182"/>
      <c r="UXY67" s="182"/>
      <c r="UXZ67" s="182"/>
      <c r="UYA67" s="182"/>
      <c r="UYB67" s="182"/>
      <c r="UYC67" s="182"/>
      <c r="UYD67" s="182"/>
      <c r="UYE67" s="182"/>
      <c r="UYF67" s="182"/>
      <c r="UYG67" s="182"/>
      <c r="UYH67" s="182"/>
      <c r="UYI67" s="182"/>
      <c r="UYJ67" s="182"/>
      <c r="UYK67" s="182"/>
      <c r="UYL67" s="182"/>
      <c r="UYM67" s="182"/>
      <c r="UYN67" s="182"/>
      <c r="UYO67" s="182"/>
      <c r="UYP67" s="182"/>
      <c r="UYQ67" s="182"/>
      <c r="UYR67" s="182"/>
      <c r="UYS67" s="182"/>
      <c r="UYT67" s="182"/>
      <c r="UYU67" s="182"/>
      <c r="UYV67" s="182"/>
      <c r="UYW67" s="182"/>
      <c r="UYX67" s="182"/>
      <c r="UYY67" s="182"/>
      <c r="UYZ67" s="182"/>
      <c r="UZA67" s="182"/>
      <c r="UZB67" s="182"/>
      <c r="UZC67" s="182"/>
      <c r="UZD67" s="182"/>
      <c r="UZE67" s="182"/>
      <c r="UZF67" s="182"/>
      <c r="UZG67" s="182"/>
      <c r="UZH67" s="182"/>
      <c r="UZI67" s="182"/>
      <c r="UZJ67" s="182"/>
      <c r="UZK67" s="182"/>
      <c r="UZL67" s="182"/>
      <c r="UZM67" s="182"/>
      <c r="UZN67" s="182"/>
      <c r="UZO67" s="182"/>
      <c r="UZP67" s="182"/>
      <c r="UZQ67" s="182"/>
      <c r="UZR67" s="182"/>
      <c r="UZS67" s="182"/>
      <c r="UZT67" s="182"/>
      <c r="UZU67" s="182"/>
      <c r="UZV67" s="182"/>
      <c r="UZW67" s="182"/>
      <c r="UZX67" s="182"/>
      <c r="UZY67" s="182"/>
      <c r="UZZ67" s="182"/>
      <c r="VAA67" s="182"/>
      <c r="VAB67" s="182"/>
      <c r="VAC67" s="182"/>
      <c r="VAD67" s="182"/>
      <c r="VAE67" s="182"/>
      <c r="VAF67" s="182"/>
      <c r="VAG67" s="182"/>
      <c r="VAH67" s="182"/>
      <c r="VAI67" s="182"/>
      <c r="VAJ67" s="182"/>
      <c r="VAK67" s="182"/>
      <c r="VAL67" s="182"/>
      <c r="VAM67" s="182"/>
      <c r="VAN67" s="182"/>
      <c r="VAO67" s="182"/>
      <c r="VAP67" s="182"/>
      <c r="VAQ67" s="182"/>
      <c r="VAR67" s="182"/>
      <c r="VAS67" s="182"/>
      <c r="VAT67" s="182"/>
      <c r="VAU67" s="182"/>
      <c r="VAV67" s="182"/>
      <c r="VAW67" s="182"/>
      <c r="VAX67" s="182"/>
      <c r="VAY67" s="182"/>
      <c r="VAZ67" s="182"/>
      <c r="VBA67" s="182"/>
      <c r="VBB67" s="182"/>
      <c r="VBC67" s="182"/>
      <c r="VBD67" s="182"/>
      <c r="VBE67" s="182"/>
      <c r="VBF67" s="182"/>
      <c r="VBG67" s="182"/>
      <c r="VBH67" s="182"/>
      <c r="VBI67" s="182"/>
      <c r="VBJ67" s="182"/>
      <c r="VBK67" s="182"/>
      <c r="VBL67" s="182"/>
      <c r="VBM67" s="182"/>
      <c r="VBN67" s="182"/>
      <c r="VBO67" s="182"/>
      <c r="VBP67" s="182"/>
      <c r="VBQ67" s="182"/>
      <c r="VBR67" s="182"/>
      <c r="VBS67" s="182"/>
      <c r="VBT67" s="182"/>
      <c r="VBU67" s="182"/>
      <c r="VBV67" s="182"/>
      <c r="VBW67" s="182"/>
      <c r="VBX67" s="182"/>
      <c r="VBY67" s="182"/>
      <c r="VBZ67" s="182"/>
      <c r="VCA67" s="182"/>
      <c r="VCB67" s="182"/>
      <c r="VCC67" s="182"/>
      <c r="VCD67" s="182"/>
      <c r="VCE67" s="182"/>
      <c r="VCF67" s="182"/>
      <c r="VCG67" s="182"/>
      <c r="VCH67" s="182"/>
      <c r="VCI67" s="182"/>
      <c r="VCJ67" s="182"/>
      <c r="VCK67" s="182"/>
      <c r="VCL67" s="182"/>
      <c r="VCM67" s="182"/>
      <c r="VCN67" s="182"/>
      <c r="VCO67" s="182"/>
      <c r="VCP67" s="182"/>
      <c r="VCQ67" s="182"/>
      <c r="VCR67" s="182"/>
      <c r="VCS67" s="182"/>
      <c r="VCT67" s="182"/>
      <c r="VCU67" s="182"/>
      <c r="VCV67" s="182"/>
      <c r="VCW67" s="182"/>
      <c r="VCX67" s="182"/>
      <c r="VCY67" s="182"/>
      <c r="VCZ67" s="182"/>
      <c r="VDA67" s="182"/>
      <c r="VDB67" s="182"/>
      <c r="VDC67" s="182"/>
      <c r="VDD67" s="182"/>
      <c r="VDE67" s="182"/>
      <c r="VDF67" s="182"/>
      <c r="VDG67" s="182"/>
      <c r="VDH67" s="182"/>
      <c r="VDI67" s="182"/>
      <c r="VDJ67" s="182"/>
      <c r="VDK67" s="182"/>
      <c r="VDL67" s="182"/>
      <c r="VDM67" s="182"/>
      <c r="VDN67" s="182"/>
      <c r="VDO67" s="182"/>
      <c r="VDP67" s="182"/>
      <c r="VDQ67" s="182"/>
      <c r="VDR67" s="182"/>
      <c r="VDS67" s="182"/>
      <c r="VDT67" s="182"/>
      <c r="VDU67" s="182"/>
      <c r="VDV67" s="182"/>
      <c r="VDW67" s="182"/>
      <c r="VDX67" s="182"/>
      <c r="VDY67" s="182"/>
      <c r="VDZ67" s="182"/>
      <c r="VEA67" s="182"/>
      <c r="VEB67" s="182"/>
      <c r="VEC67" s="182"/>
      <c r="VED67" s="182"/>
      <c r="VEE67" s="182"/>
      <c r="VEF67" s="182"/>
      <c r="VEG67" s="182"/>
      <c r="VEH67" s="182"/>
      <c r="VEI67" s="182"/>
      <c r="VEJ67" s="182"/>
      <c r="VEK67" s="182"/>
      <c r="VEL67" s="182"/>
      <c r="VEM67" s="182"/>
      <c r="VEN67" s="182"/>
      <c r="VEO67" s="182"/>
      <c r="VEP67" s="182"/>
      <c r="VEQ67" s="182"/>
      <c r="VER67" s="182"/>
      <c r="VES67" s="182"/>
      <c r="VET67" s="182"/>
      <c r="VEU67" s="182"/>
      <c r="VEV67" s="182"/>
      <c r="VEW67" s="182"/>
      <c r="VEX67" s="182"/>
      <c r="VEY67" s="182"/>
      <c r="VEZ67" s="182"/>
      <c r="VFA67" s="182"/>
      <c r="VFB67" s="182"/>
      <c r="VFC67" s="182"/>
      <c r="VFD67" s="182"/>
      <c r="VFE67" s="182"/>
      <c r="VFF67" s="182"/>
      <c r="VFG67" s="182"/>
      <c r="VFH67" s="182"/>
      <c r="VFI67" s="182"/>
      <c r="VFJ67" s="182"/>
      <c r="VFK67" s="182"/>
      <c r="VFL67" s="182"/>
      <c r="VFM67" s="182"/>
      <c r="VFN67" s="182"/>
      <c r="VFO67" s="182"/>
      <c r="VFP67" s="182"/>
      <c r="VFQ67" s="182"/>
      <c r="VFR67" s="182"/>
      <c r="VFS67" s="182"/>
      <c r="VFT67" s="182"/>
      <c r="VFU67" s="182"/>
      <c r="VFV67" s="182"/>
      <c r="VFW67" s="182"/>
      <c r="VFX67" s="182"/>
      <c r="VFY67" s="182"/>
      <c r="VFZ67" s="182"/>
      <c r="VGA67" s="182"/>
      <c r="VGB67" s="182"/>
      <c r="VGC67" s="182"/>
      <c r="VGD67" s="182"/>
      <c r="VGE67" s="182"/>
      <c r="VGF67" s="182"/>
      <c r="VGG67" s="182"/>
      <c r="VGH67" s="182"/>
      <c r="VGI67" s="182"/>
      <c r="VGJ67" s="182"/>
      <c r="VGK67" s="182"/>
      <c r="VGL67" s="182"/>
      <c r="VGM67" s="182"/>
      <c r="VGN67" s="182"/>
      <c r="VGO67" s="182"/>
      <c r="VGP67" s="182"/>
      <c r="VGQ67" s="182"/>
      <c r="VGR67" s="182"/>
      <c r="VGS67" s="182"/>
      <c r="VGT67" s="182"/>
      <c r="VGU67" s="182"/>
      <c r="VGV67" s="182"/>
      <c r="VGW67" s="182"/>
      <c r="VGX67" s="182"/>
      <c r="VGY67" s="182"/>
      <c r="VGZ67" s="182"/>
      <c r="VHA67" s="182"/>
      <c r="VHB67" s="182"/>
      <c r="VHC67" s="182"/>
      <c r="VHD67" s="182"/>
      <c r="VHE67" s="182"/>
      <c r="VHF67" s="182"/>
      <c r="VHG67" s="182"/>
      <c r="VHH67" s="182"/>
      <c r="VHI67" s="182"/>
      <c r="VHJ67" s="182"/>
      <c r="VHK67" s="182"/>
      <c r="VHL67" s="182"/>
      <c r="VHM67" s="182"/>
      <c r="VHN67" s="182"/>
      <c r="VHO67" s="182"/>
      <c r="VHP67" s="182"/>
      <c r="VHQ67" s="182"/>
      <c r="VHR67" s="182"/>
      <c r="VHS67" s="182"/>
      <c r="VHT67" s="182"/>
      <c r="VHU67" s="182"/>
      <c r="VHV67" s="182"/>
      <c r="VHW67" s="182"/>
      <c r="VHX67" s="182"/>
      <c r="VHY67" s="182"/>
      <c r="VHZ67" s="182"/>
      <c r="VIA67" s="182"/>
      <c r="VIB67" s="182"/>
      <c r="VIC67" s="182"/>
      <c r="VID67" s="182"/>
      <c r="VIE67" s="182"/>
      <c r="VIF67" s="182"/>
      <c r="VIG67" s="182"/>
      <c r="VIH67" s="182"/>
      <c r="VII67" s="182"/>
      <c r="VIJ67" s="182"/>
      <c r="VIK67" s="182"/>
      <c r="VIL67" s="182"/>
      <c r="VIM67" s="182"/>
      <c r="VIN67" s="182"/>
      <c r="VIO67" s="182"/>
      <c r="VIP67" s="182"/>
      <c r="VIQ67" s="182"/>
      <c r="VIR67" s="182"/>
      <c r="VIS67" s="182"/>
      <c r="VIT67" s="182"/>
      <c r="VIU67" s="182"/>
      <c r="VIV67" s="182"/>
      <c r="VIW67" s="182"/>
      <c r="VIX67" s="182"/>
      <c r="VIY67" s="182"/>
      <c r="VIZ67" s="182"/>
      <c r="VJA67" s="182"/>
      <c r="VJB67" s="182"/>
      <c r="VJC67" s="182"/>
      <c r="VJD67" s="182"/>
      <c r="VJE67" s="182"/>
      <c r="VJF67" s="182"/>
      <c r="VJG67" s="182"/>
      <c r="VJH67" s="182"/>
      <c r="VJI67" s="182"/>
      <c r="VJJ67" s="182"/>
      <c r="VJK67" s="182"/>
      <c r="VJL67" s="182"/>
      <c r="VJM67" s="182"/>
      <c r="VJN67" s="182"/>
      <c r="VJO67" s="182"/>
      <c r="VJP67" s="182"/>
      <c r="VJQ67" s="182"/>
      <c r="VJR67" s="182"/>
      <c r="VJS67" s="182"/>
      <c r="VJT67" s="182"/>
      <c r="VJU67" s="182"/>
      <c r="VJV67" s="182"/>
      <c r="VJW67" s="182"/>
      <c r="VJX67" s="182"/>
      <c r="VJY67" s="182"/>
      <c r="VJZ67" s="182"/>
      <c r="VKA67" s="182"/>
      <c r="VKB67" s="182"/>
      <c r="VKC67" s="182"/>
      <c r="VKD67" s="182"/>
      <c r="VKE67" s="182"/>
      <c r="VKF67" s="182"/>
      <c r="VKG67" s="182"/>
      <c r="VKH67" s="182"/>
      <c r="VKI67" s="182"/>
      <c r="VKJ67" s="182"/>
      <c r="VKK67" s="182"/>
      <c r="VKL67" s="182"/>
      <c r="VKM67" s="182"/>
      <c r="VKN67" s="182"/>
      <c r="VKO67" s="182"/>
      <c r="VKP67" s="182"/>
      <c r="VKQ67" s="182"/>
      <c r="VKR67" s="182"/>
      <c r="VKS67" s="182"/>
      <c r="VKT67" s="182"/>
      <c r="VKU67" s="182"/>
      <c r="VKV67" s="182"/>
      <c r="VKW67" s="182"/>
      <c r="VKX67" s="182"/>
      <c r="VKY67" s="182"/>
      <c r="VKZ67" s="182"/>
      <c r="VLA67" s="182"/>
      <c r="VLB67" s="182"/>
      <c r="VLC67" s="182"/>
      <c r="VLD67" s="182"/>
      <c r="VLE67" s="182"/>
      <c r="VLF67" s="182"/>
      <c r="VLG67" s="182"/>
      <c r="VLH67" s="182"/>
      <c r="VLI67" s="182"/>
      <c r="VLJ67" s="182"/>
      <c r="VLK67" s="182"/>
      <c r="VLL67" s="182"/>
      <c r="VLM67" s="182"/>
      <c r="VLN67" s="182"/>
      <c r="VLO67" s="182"/>
      <c r="VLP67" s="182"/>
      <c r="VLQ67" s="182"/>
      <c r="VLR67" s="182"/>
      <c r="VLS67" s="182"/>
      <c r="VLT67" s="182"/>
      <c r="VLU67" s="182"/>
      <c r="VLV67" s="182"/>
      <c r="VLW67" s="182"/>
      <c r="VLX67" s="182"/>
      <c r="VLY67" s="182"/>
      <c r="VLZ67" s="182"/>
      <c r="VMA67" s="182"/>
      <c r="VMB67" s="182"/>
      <c r="VMC67" s="182"/>
      <c r="VMD67" s="182"/>
      <c r="VME67" s="182"/>
      <c r="VMF67" s="182"/>
      <c r="VMG67" s="182"/>
      <c r="VMH67" s="182"/>
      <c r="VMI67" s="182"/>
      <c r="VMJ67" s="182"/>
      <c r="VMK67" s="182"/>
      <c r="VML67" s="182"/>
      <c r="VMM67" s="182"/>
      <c r="VMN67" s="182"/>
      <c r="VMO67" s="182"/>
      <c r="VMP67" s="182"/>
      <c r="VMQ67" s="182"/>
      <c r="VMR67" s="182"/>
      <c r="VMS67" s="182"/>
      <c r="VMT67" s="182"/>
      <c r="VMU67" s="182"/>
      <c r="VMV67" s="182"/>
      <c r="VMW67" s="182"/>
      <c r="VMX67" s="182"/>
      <c r="VMY67" s="182"/>
      <c r="VMZ67" s="182"/>
      <c r="VNA67" s="182"/>
      <c r="VNB67" s="182"/>
      <c r="VNC67" s="182"/>
      <c r="VND67" s="182"/>
      <c r="VNE67" s="182"/>
      <c r="VNF67" s="182"/>
      <c r="VNG67" s="182"/>
      <c r="VNH67" s="182"/>
      <c r="VNI67" s="182"/>
      <c r="VNJ67" s="182"/>
      <c r="VNK67" s="182"/>
      <c r="VNL67" s="182"/>
      <c r="VNM67" s="182"/>
      <c r="VNN67" s="182"/>
      <c r="VNO67" s="182"/>
      <c r="VNP67" s="182"/>
      <c r="VNQ67" s="182"/>
      <c r="VNR67" s="182"/>
      <c r="VNS67" s="182"/>
      <c r="VNT67" s="182"/>
      <c r="VNU67" s="182"/>
      <c r="VNV67" s="182"/>
      <c r="VNW67" s="182"/>
      <c r="VNX67" s="182"/>
      <c r="VNY67" s="182"/>
      <c r="VNZ67" s="182"/>
      <c r="VOA67" s="182"/>
      <c r="VOB67" s="182"/>
      <c r="VOC67" s="182"/>
      <c r="VOD67" s="182"/>
      <c r="VOE67" s="182"/>
      <c r="VOF67" s="182"/>
      <c r="VOG67" s="182"/>
      <c r="VOH67" s="182"/>
      <c r="VOI67" s="182"/>
      <c r="VOJ67" s="182"/>
      <c r="VOK67" s="182"/>
      <c r="VOL67" s="182"/>
      <c r="VOM67" s="182"/>
      <c r="VON67" s="182"/>
      <c r="VOO67" s="182"/>
      <c r="VOP67" s="182"/>
      <c r="VOQ67" s="182"/>
      <c r="VOR67" s="182"/>
      <c r="VOS67" s="182"/>
      <c r="VOT67" s="182"/>
      <c r="VOU67" s="182"/>
      <c r="VOV67" s="182"/>
      <c r="VOW67" s="182"/>
      <c r="VOX67" s="182"/>
      <c r="VOY67" s="182"/>
      <c r="VOZ67" s="182"/>
      <c r="VPA67" s="182"/>
      <c r="VPB67" s="182"/>
      <c r="VPC67" s="182"/>
      <c r="VPD67" s="182"/>
      <c r="VPE67" s="182"/>
      <c r="VPF67" s="182"/>
      <c r="VPG67" s="182"/>
      <c r="VPH67" s="182"/>
      <c r="VPI67" s="182"/>
      <c r="VPJ67" s="182"/>
      <c r="VPK67" s="182"/>
      <c r="VPL67" s="182"/>
      <c r="VPM67" s="182"/>
      <c r="VPN67" s="182"/>
      <c r="VPO67" s="182"/>
      <c r="VPP67" s="182"/>
      <c r="VPQ67" s="182"/>
      <c r="VPR67" s="182"/>
      <c r="VPS67" s="182"/>
      <c r="VPT67" s="182"/>
      <c r="VPU67" s="182"/>
      <c r="VPV67" s="182"/>
      <c r="VPW67" s="182"/>
      <c r="VPX67" s="182"/>
      <c r="VPY67" s="182"/>
      <c r="VPZ67" s="182"/>
      <c r="VQA67" s="182"/>
      <c r="VQB67" s="182"/>
      <c r="VQC67" s="182"/>
      <c r="VQD67" s="182"/>
      <c r="VQE67" s="182"/>
      <c r="VQF67" s="182"/>
      <c r="VQG67" s="182"/>
      <c r="VQH67" s="182"/>
      <c r="VQI67" s="182"/>
      <c r="VQJ67" s="182"/>
      <c r="VQK67" s="182"/>
      <c r="VQL67" s="182"/>
      <c r="VQM67" s="182"/>
      <c r="VQN67" s="182"/>
      <c r="VQO67" s="182"/>
      <c r="VQP67" s="182"/>
      <c r="VQQ67" s="182"/>
      <c r="VQR67" s="182"/>
      <c r="VQS67" s="182"/>
      <c r="VQT67" s="182"/>
      <c r="VQU67" s="182"/>
      <c r="VQV67" s="182"/>
      <c r="VQW67" s="182"/>
      <c r="VQX67" s="182"/>
      <c r="VQY67" s="182"/>
      <c r="VQZ67" s="182"/>
      <c r="VRA67" s="182"/>
      <c r="VRB67" s="182"/>
      <c r="VRC67" s="182"/>
      <c r="VRD67" s="182"/>
      <c r="VRE67" s="182"/>
      <c r="VRF67" s="182"/>
      <c r="VRG67" s="182"/>
      <c r="VRH67" s="182"/>
      <c r="VRI67" s="182"/>
      <c r="VRJ67" s="182"/>
      <c r="VRK67" s="182"/>
      <c r="VRL67" s="182"/>
      <c r="VRM67" s="182"/>
      <c r="VRN67" s="182"/>
      <c r="VRO67" s="182"/>
      <c r="VRP67" s="182"/>
      <c r="VRQ67" s="182"/>
      <c r="VRR67" s="182"/>
      <c r="VRS67" s="182"/>
      <c r="VRT67" s="182"/>
      <c r="VRU67" s="182"/>
      <c r="VRV67" s="182"/>
      <c r="VRW67" s="182"/>
      <c r="VRX67" s="182"/>
      <c r="VRY67" s="182"/>
      <c r="VRZ67" s="182"/>
      <c r="VSA67" s="182"/>
      <c r="VSB67" s="182"/>
      <c r="VSC67" s="182"/>
      <c r="VSD67" s="182"/>
      <c r="VSE67" s="182"/>
      <c r="VSF67" s="182"/>
      <c r="VSG67" s="182"/>
      <c r="VSH67" s="182"/>
      <c r="VSI67" s="182"/>
      <c r="VSJ67" s="182"/>
      <c r="VSK67" s="182"/>
      <c r="VSL67" s="182"/>
      <c r="VSM67" s="182"/>
      <c r="VSN67" s="182"/>
      <c r="VSO67" s="182"/>
      <c r="VSP67" s="182"/>
      <c r="VSQ67" s="182"/>
      <c r="VSR67" s="182"/>
      <c r="VSS67" s="182"/>
      <c r="VST67" s="182"/>
      <c r="VSU67" s="182"/>
      <c r="VSV67" s="182"/>
      <c r="VSW67" s="182"/>
      <c r="VSX67" s="182"/>
      <c r="VSY67" s="182"/>
      <c r="VSZ67" s="182"/>
      <c r="VTA67" s="182"/>
      <c r="VTB67" s="182"/>
      <c r="VTC67" s="182"/>
      <c r="VTD67" s="182"/>
      <c r="VTE67" s="182"/>
      <c r="VTF67" s="182"/>
      <c r="VTG67" s="182"/>
      <c r="VTH67" s="182"/>
      <c r="VTI67" s="182"/>
      <c r="VTJ67" s="182"/>
      <c r="VTK67" s="182"/>
      <c r="VTL67" s="182"/>
      <c r="VTM67" s="182"/>
      <c r="VTN67" s="182"/>
      <c r="VTO67" s="182"/>
      <c r="VTP67" s="182"/>
      <c r="VTQ67" s="182"/>
      <c r="VTR67" s="182"/>
      <c r="VTS67" s="182"/>
      <c r="VTT67" s="182"/>
      <c r="VTU67" s="182"/>
      <c r="VTV67" s="182"/>
      <c r="VTW67" s="182"/>
      <c r="VTX67" s="182"/>
      <c r="VTY67" s="182"/>
      <c r="VTZ67" s="182"/>
      <c r="VUA67" s="182"/>
      <c r="VUB67" s="182"/>
      <c r="VUC67" s="182"/>
      <c r="VUD67" s="182"/>
      <c r="VUE67" s="182"/>
      <c r="VUF67" s="182"/>
      <c r="VUG67" s="182"/>
      <c r="VUH67" s="182"/>
      <c r="VUI67" s="182"/>
      <c r="VUJ67" s="182"/>
      <c r="VUK67" s="182"/>
      <c r="VUL67" s="182"/>
      <c r="VUM67" s="182"/>
      <c r="VUN67" s="182"/>
      <c r="VUO67" s="182"/>
      <c r="VUP67" s="182"/>
      <c r="VUQ67" s="182"/>
      <c r="VUR67" s="182"/>
      <c r="VUS67" s="182"/>
      <c r="VUT67" s="182"/>
      <c r="VUU67" s="182"/>
      <c r="VUV67" s="182"/>
      <c r="VUW67" s="182"/>
      <c r="VUX67" s="182"/>
      <c r="VUY67" s="182"/>
      <c r="VUZ67" s="182"/>
      <c r="VVA67" s="182"/>
      <c r="VVB67" s="182"/>
      <c r="VVC67" s="182"/>
      <c r="VVD67" s="182"/>
      <c r="VVE67" s="182"/>
      <c r="VVF67" s="182"/>
      <c r="VVG67" s="182"/>
      <c r="VVH67" s="182"/>
      <c r="VVI67" s="182"/>
      <c r="VVJ67" s="182"/>
      <c r="VVK67" s="182"/>
      <c r="VVL67" s="182"/>
      <c r="VVM67" s="182"/>
      <c r="VVN67" s="182"/>
      <c r="VVO67" s="182"/>
      <c r="VVP67" s="182"/>
      <c r="VVQ67" s="182"/>
      <c r="VVR67" s="182"/>
      <c r="VVS67" s="182"/>
      <c r="VVT67" s="182"/>
      <c r="VVU67" s="182"/>
      <c r="VVV67" s="182"/>
      <c r="VVW67" s="182"/>
      <c r="VVX67" s="182"/>
      <c r="VVY67" s="182"/>
      <c r="VVZ67" s="182"/>
      <c r="VWA67" s="182"/>
      <c r="VWB67" s="182"/>
      <c r="VWC67" s="182"/>
      <c r="VWD67" s="182"/>
      <c r="VWE67" s="182"/>
      <c r="VWF67" s="182"/>
      <c r="VWG67" s="182"/>
      <c r="VWH67" s="182"/>
      <c r="VWI67" s="182"/>
      <c r="VWJ67" s="182"/>
      <c r="VWK67" s="182"/>
      <c r="VWL67" s="182"/>
      <c r="VWM67" s="182"/>
      <c r="VWN67" s="182"/>
      <c r="VWO67" s="182"/>
      <c r="VWP67" s="182"/>
      <c r="VWQ67" s="182"/>
      <c r="VWR67" s="182"/>
      <c r="VWS67" s="182"/>
      <c r="VWT67" s="182"/>
      <c r="VWU67" s="182"/>
      <c r="VWV67" s="182"/>
      <c r="VWW67" s="182"/>
      <c r="VWX67" s="182"/>
      <c r="VWY67" s="182"/>
      <c r="VWZ67" s="182"/>
      <c r="VXA67" s="182"/>
      <c r="VXB67" s="182"/>
      <c r="VXC67" s="182"/>
      <c r="VXD67" s="182"/>
      <c r="VXE67" s="182"/>
      <c r="VXF67" s="182"/>
      <c r="VXG67" s="182"/>
      <c r="VXH67" s="182"/>
      <c r="VXI67" s="182"/>
      <c r="VXJ67" s="182"/>
      <c r="VXK67" s="182"/>
      <c r="VXL67" s="182"/>
      <c r="VXM67" s="182"/>
      <c r="VXN67" s="182"/>
      <c r="VXO67" s="182"/>
      <c r="VXP67" s="182"/>
      <c r="VXQ67" s="182"/>
      <c r="VXR67" s="182"/>
      <c r="VXS67" s="182"/>
      <c r="VXT67" s="182"/>
      <c r="VXU67" s="182"/>
      <c r="VXV67" s="182"/>
      <c r="VXW67" s="182"/>
      <c r="VXX67" s="182"/>
      <c r="VXY67" s="182"/>
      <c r="VXZ67" s="182"/>
      <c r="VYA67" s="182"/>
      <c r="VYB67" s="182"/>
      <c r="VYC67" s="182"/>
      <c r="VYD67" s="182"/>
      <c r="VYE67" s="182"/>
      <c r="VYF67" s="182"/>
      <c r="VYG67" s="182"/>
      <c r="VYH67" s="182"/>
      <c r="VYI67" s="182"/>
      <c r="VYJ67" s="182"/>
      <c r="VYK67" s="182"/>
      <c r="VYL67" s="182"/>
      <c r="VYM67" s="182"/>
      <c r="VYN67" s="182"/>
      <c r="VYO67" s="182"/>
      <c r="VYP67" s="182"/>
      <c r="VYQ67" s="182"/>
      <c r="VYR67" s="182"/>
      <c r="VYS67" s="182"/>
      <c r="VYT67" s="182"/>
      <c r="VYU67" s="182"/>
      <c r="VYV67" s="182"/>
      <c r="VYW67" s="182"/>
      <c r="VYX67" s="182"/>
      <c r="VYY67" s="182"/>
      <c r="VYZ67" s="182"/>
      <c r="VZA67" s="182"/>
      <c r="VZB67" s="182"/>
      <c r="VZC67" s="182"/>
      <c r="VZD67" s="182"/>
      <c r="VZE67" s="182"/>
      <c r="VZF67" s="182"/>
      <c r="VZG67" s="182"/>
      <c r="VZH67" s="182"/>
      <c r="VZI67" s="182"/>
      <c r="VZJ67" s="182"/>
      <c r="VZK67" s="182"/>
      <c r="VZL67" s="182"/>
      <c r="VZM67" s="182"/>
      <c r="VZN67" s="182"/>
      <c r="VZO67" s="182"/>
      <c r="VZP67" s="182"/>
      <c r="VZQ67" s="182"/>
      <c r="VZR67" s="182"/>
      <c r="VZS67" s="182"/>
      <c r="VZT67" s="182"/>
      <c r="VZU67" s="182"/>
      <c r="VZV67" s="182"/>
      <c r="VZW67" s="182"/>
      <c r="VZX67" s="182"/>
      <c r="VZY67" s="182"/>
      <c r="VZZ67" s="182"/>
      <c r="WAA67" s="182"/>
      <c r="WAB67" s="182"/>
      <c r="WAC67" s="182"/>
      <c r="WAD67" s="182"/>
      <c r="WAE67" s="182"/>
      <c r="WAF67" s="182"/>
      <c r="WAG67" s="182"/>
      <c r="WAH67" s="182"/>
      <c r="WAI67" s="182"/>
      <c r="WAJ67" s="182"/>
      <c r="WAK67" s="182"/>
      <c r="WAL67" s="182"/>
      <c r="WAM67" s="182"/>
      <c r="WAN67" s="182"/>
      <c r="WAO67" s="182"/>
      <c r="WAP67" s="182"/>
      <c r="WAQ67" s="182"/>
      <c r="WAR67" s="182"/>
      <c r="WAS67" s="182"/>
      <c r="WAT67" s="182"/>
      <c r="WAU67" s="182"/>
      <c r="WAV67" s="182"/>
      <c r="WAW67" s="182"/>
      <c r="WAX67" s="182"/>
      <c r="WAY67" s="182"/>
      <c r="WAZ67" s="182"/>
      <c r="WBA67" s="182"/>
      <c r="WBB67" s="182"/>
      <c r="WBC67" s="182"/>
      <c r="WBD67" s="182"/>
      <c r="WBE67" s="182"/>
      <c r="WBF67" s="182"/>
      <c r="WBG67" s="182"/>
      <c r="WBH67" s="182"/>
      <c r="WBI67" s="182"/>
      <c r="WBJ67" s="182"/>
      <c r="WBK67" s="182"/>
      <c r="WBL67" s="182"/>
      <c r="WBM67" s="182"/>
      <c r="WBN67" s="182"/>
      <c r="WBO67" s="182"/>
      <c r="WBP67" s="182"/>
      <c r="WBQ67" s="182"/>
      <c r="WBR67" s="182"/>
      <c r="WBS67" s="182"/>
      <c r="WBT67" s="182"/>
      <c r="WBU67" s="182"/>
      <c r="WBV67" s="182"/>
      <c r="WBW67" s="182"/>
      <c r="WBX67" s="182"/>
      <c r="WBY67" s="182"/>
      <c r="WBZ67" s="182"/>
      <c r="WCA67" s="182"/>
      <c r="WCB67" s="182"/>
      <c r="WCC67" s="182"/>
      <c r="WCD67" s="182"/>
      <c r="WCE67" s="182"/>
      <c r="WCF67" s="182"/>
      <c r="WCG67" s="182"/>
      <c r="WCH67" s="182"/>
      <c r="WCI67" s="182"/>
      <c r="WCJ67" s="182"/>
      <c r="WCK67" s="182"/>
      <c r="WCL67" s="182"/>
      <c r="WCM67" s="182"/>
      <c r="WCN67" s="182"/>
      <c r="WCO67" s="182"/>
      <c r="WCP67" s="182"/>
      <c r="WCQ67" s="182"/>
      <c r="WCR67" s="182"/>
      <c r="WCS67" s="182"/>
      <c r="WCT67" s="182"/>
      <c r="WCU67" s="182"/>
      <c r="WCV67" s="182"/>
      <c r="WCW67" s="182"/>
      <c r="WCX67" s="182"/>
      <c r="WCY67" s="182"/>
      <c r="WCZ67" s="182"/>
      <c r="WDA67" s="182"/>
      <c r="WDB67" s="182"/>
      <c r="WDC67" s="182"/>
      <c r="WDD67" s="182"/>
      <c r="WDE67" s="182"/>
      <c r="WDF67" s="182"/>
      <c r="WDG67" s="182"/>
      <c r="WDH67" s="182"/>
      <c r="WDI67" s="182"/>
      <c r="WDJ67" s="182"/>
      <c r="WDK67" s="182"/>
      <c r="WDL67" s="182"/>
      <c r="WDM67" s="182"/>
      <c r="WDN67" s="182"/>
      <c r="WDO67" s="182"/>
      <c r="WDP67" s="182"/>
      <c r="WDQ67" s="182"/>
      <c r="WDR67" s="182"/>
      <c r="WDS67" s="182"/>
      <c r="WDT67" s="182"/>
      <c r="WDU67" s="182"/>
      <c r="WDV67" s="182"/>
      <c r="WDW67" s="182"/>
      <c r="WDX67" s="182"/>
      <c r="WDY67" s="182"/>
      <c r="WDZ67" s="182"/>
      <c r="WEA67" s="182"/>
      <c r="WEB67" s="182"/>
      <c r="WEC67" s="182"/>
      <c r="WED67" s="182"/>
      <c r="WEE67" s="182"/>
      <c r="WEF67" s="182"/>
      <c r="WEG67" s="182"/>
      <c r="WEH67" s="182"/>
      <c r="WEI67" s="182"/>
      <c r="WEJ67" s="182"/>
      <c r="WEK67" s="182"/>
      <c r="WEL67" s="182"/>
      <c r="WEM67" s="182"/>
      <c r="WEN67" s="182"/>
      <c r="WEO67" s="182"/>
      <c r="WEP67" s="182"/>
      <c r="WEQ67" s="182"/>
      <c r="WER67" s="182"/>
      <c r="WES67" s="182"/>
      <c r="WET67" s="182"/>
      <c r="WEU67" s="182"/>
      <c r="WEV67" s="182"/>
      <c r="WEW67" s="182"/>
      <c r="WEX67" s="182"/>
      <c r="WEY67" s="182"/>
      <c r="WEZ67" s="182"/>
      <c r="WFA67" s="182"/>
      <c r="WFB67" s="182"/>
      <c r="WFC67" s="182"/>
      <c r="WFD67" s="182"/>
      <c r="WFE67" s="182"/>
      <c r="WFF67" s="182"/>
      <c r="WFG67" s="182"/>
      <c r="WFH67" s="182"/>
      <c r="WFI67" s="182"/>
      <c r="WFJ67" s="182"/>
      <c r="WFK67" s="182"/>
      <c r="WFL67" s="182"/>
      <c r="WFM67" s="182"/>
      <c r="WFN67" s="182"/>
      <c r="WFO67" s="182"/>
      <c r="WFP67" s="182"/>
      <c r="WFQ67" s="182"/>
      <c r="WFR67" s="182"/>
      <c r="WFS67" s="182"/>
      <c r="WFT67" s="182"/>
      <c r="WFU67" s="182"/>
      <c r="WFV67" s="182"/>
      <c r="WFW67" s="182"/>
      <c r="WFX67" s="182"/>
      <c r="WFY67" s="182"/>
      <c r="WFZ67" s="182"/>
      <c r="WGA67" s="182"/>
      <c r="WGB67" s="182"/>
      <c r="WGC67" s="182"/>
      <c r="WGD67" s="182"/>
      <c r="WGE67" s="182"/>
      <c r="WGF67" s="182"/>
      <c r="WGG67" s="182"/>
      <c r="WGH67" s="182"/>
      <c r="WGI67" s="182"/>
      <c r="WGJ67" s="182"/>
      <c r="WGK67" s="182"/>
      <c r="WGL67" s="182"/>
      <c r="WGM67" s="182"/>
      <c r="WGN67" s="182"/>
      <c r="WGO67" s="182"/>
      <c r="WGP67" s="182"/>
      <c r="WGQ67" s="182"/>
      <c r="WGR67" s="182"/>
      <c r="WGS67" s="182"/>
      <c r="WGT67" s="182"/>
      <c r="WGU67" s="182"/>
      <c r="WGV67" s="182"/>
      <c r="WGW67" s="182"/>
      <c r="WGX67" s="182"/>
      <c r="WGY67" s="182"/>
      <c r="WGZ67" s="182"/>
      <c r="WHA67" s="182"/>
      <c r="WHB67" s="182"/>
      <c r="WHC67" s="182"/>
      <c r="WHD67" s="182"/>
      <c r="WHE67" s="182"/>
      <c r="WHF67" s="182"/>
      <c r="WHG67" s="182"/>
      <c r="WHH67" s="182"/>
      <c r="WHI67" s="182"/>
      <c r="WHJ67" s="182"/>
      <c r="WHK67" s="182"/>
      <c r="WHL67" s="182"/>
      <c r="WHM67" s="182"/>
      <c r="WHN67" s="182"/>
      <c r="WHO67" s="182"/>
      <c r="WHP67" s="182"/>
      <c r="WHQ67" s="182"/>
      <c r="WHR67" s="182"/>
      <c r="WHS67" s="182"/>
      <c r="WHT67" s="182"/>
      <c r="WHU67" s="182"/>
      <c r="WHV67" s="182"/>
      <c r="WHW67" s="182"/>
      <c r="WHX67" s="182"/>
      <c r="WHY67" s="182"/>
      <c r="WHZ67" s="182"/>
      <c r="WIA67" s="182"/>
      <c r="WIB67" s="182"/>
      <c r="WIC67" s="182"/>
      <c r="WID67" s="182"/>
      <c r="WIE67" s="182"/>
      <c r="WIF67" s="182"/>
      <c r="WIG67" s="182"/>
      <c r="WIH67" s="182"/>
      <c r="WII67" s="182"/>
      <c r="WIJ67" s="182"/>
      <c r="WIK67" s="182"/>
      <c r="WIL67" s="182"/>
      <c r="WIM67" s="182"/>
      <c r="WIN67" s="182"/>
      <c r="WIO67" s="182"/>
      <c r="WIP67" s="182"/>
      <c r="WIQ67" s="182"/>
      <c r="WIR67" s="182"/>
      <c r="WIS67" s="182"/>
      <c r="WIT67" s="182"/>
      <c r="WIU67" s="182"/>
      <c r="WIV67" s="182"/>
      <c r="WIW67" s="182"/>
      <c r="WIX67" s="182"/>
      <c r="WIY67" s="182"/>
      <c r="WIZ67" s="182"/>
      <c r="WJA67" s="182"/>
      <c r="WJB67" s="182"/>
      <c r="WJC67" s="182"/>
      <c r="WJD67" s="182"/>
      <c r="WJE67" s="182"/>
      <c r="WJF67" s="182"/>
      <c r="WJG67" s="182"/>
      <c r="WJH67" s="182"/>
      <c r="WJI67" s="182"/>
      <c r="WJJ67" s="182"/>
      <c r="WJK67" s="182"/>
      <c r="WJL67" s="182"/>
      <c r="WJM67" s="182"/>
      <c r="WJN67" s="182"/>
      <c r="WJO67" s="182"/>
      <c r="WJP67" s="182"/>
      <c r="WJQ67" s="182"/>
      <c r="WJR67" s="182"/>
      <c r="WJS67" s="182"/>
      <c r="WJT67" s="182"/>
      <c r="WJU67" s="182"/>
      <c r="WJV67" s="182"/>
      <c r="WJW67" s="182"/>
      <c r="WJX67" s="182"/>
      <c r="WJY67" s="182"/>
      <c r="WJZ67" s="182"/>
      <c r="WKA67" s="182"/>
      <c r="WKB67" s="182"/>
      <c r="WKC67" s="182"/>
      <c r="WKD67" s="182"/>
      <c r="WKE67" s="182"/>
      <c r="WKF67" s="182"/>
      <c r="WKG67" s="182"/>
      <c r="WKH67" s="182"/>
      <c r="WKI67" s="182"/>
      <c r="WKJ67" s="182"/>
      <c r="WKK67" s="182"/>
      <c r="WKL67" s="182"/>
      <c r="WKM67" s="182"/>
      <c r="WKN67" s="182"/>
      <c r="WKO67" s="182"/>
      <c r="WKP67" s="182"/>
      <c r="WKQ67" s="182"/>
      <c r="WKR67" s="182"/>
      <c r="WKS67" s="182"/>
      <c r="WKT67" s="182"/>
      <c r="WKU67" s="182"/>
      <c r="WKV67" s="182"/>
      <c r="WKW67" s="182"/>
      <c r="WKX67" s="182"/>
      <c r="WKY67" s="182"/>
      <c r="WKZ67" s="182"/>
      <c r="WLA67" s="182"/>
      <c r="WLB67" s="182"/>
      <c r="WLC67" s="182"/>
      <c r="WLD67" s="182"/>
      <c r="WLE67" s="182"/>
      <c r="WLF67" s="182"/>
      <c r="WLG67" s="182"/>
      <c r="WLH67" s="182"/>
      <c r="WLI67" s="182"/>
      <c r="WLJ67" s="182"/>
      <c r="WLK67" s="182"/>
      <c r="WLL67" s="182"/>
      <c r="WLM67" s="182"/>
      <c r="WLN67" s="182"/>
      <c r="WLO67" s="182"/>
      <c r="WLP67" s="182"/>
      <c r="WLQ67" s="182"/>
      <c r="WLR67" s="182"/>
      <c r="WLS67" s="182"/>
      <c r="WLT67" s="182"/>
      <c r="WLU67" s="182"/>
      <c r="WLV67" s="182"/>
      <c r="WLW67" s="182"/>
      <c r="WLX67" s="182"/>
      <c r="WLY67" s="182"/>
      <c r="WLZ67" s="182"/>
      <c r="WMA67" s="182"/>
      <c r="WMB67" s="182"/>
      <c r="WMC67" s="182"/>
      <c r="WMD67" s="182"/>
      <c r="WME67" s="182"/>
      <c r="WMF67" s="182"/>
      <c r="WMG67" s="182"/>
      <c r="WMH67" s="182"/>
      <c r="WMI67" s="182"/>
      <c r="WMJ67" s="182"/>
      <c r="WMK67" s="182"/>
      <c r="WML67" s="182"/>
      <c r="WMM67" s="182"/>
      <c r="WMN67" s="182"/>
      <c r="WMO67" s="182"/>
      <c r="WMP67" s="182"/>
      <c r="WMQ67" s="182"/>
      <c r="WMR67" s="182"/>
      <c r="WMS67" s="182"/>
      <c r="WMT67" s="182"/>
      <c r="WMU67" s="182"/>
      <c r="WMV67" s="182"/>
      <c r="WMW67" s="182"/>
      <c r="WMX67" s="182"/>
      <c r="WMY67" s="182"/>
      <c r="WMZ67" s="182"/>
      <c r="WNA67" s="182"/>
      <c r="WNB67" s="182"/>
      <c r="WNC67" s="182"/>
      <c r="WND67" s="182"/>
      <c r="WNE67" s="182"/>
      <c r="WNF67" s="182"/>
      <c r="WNG67" s="182"/>
      <c r="WNH67" s="182"/>
      <c r="WNI67" s="182"/>
      <c r="WNJ67" s="182"/>
      <c r="WNK67" s="182"/>
      <c r="WNL67" s="182"/>
      <c r="WNM67" s="182"/>
      <c r="WNN67" s="182"/>
      <c r="WNO67" s="182"/>
      <c r="WNP67" s="182"/>
      <c r="WNQ67" s="182"/>
      <c r="WNR67" s="182"/>
      <c r="WNS67" s="182"/>
      <c r="WNT67" s="182"/>
      <c r="WNU67" s="182"/>
      <c r="WNV67" s="182"/>
      <c r="WNW67" s="182"/>
      <c r="WNX67" s="182"/>
      <c r="WNY67" s="182"/>
      <c r="WNZ67" s="182"/>
      <c r="WOA67" s="182"/>
      <c r="WOB67" s="182"/>
      <c r="WOC67" s="182"/>
      <c r="WOD67" s="182"/>
      <c r="WOE67" s="182"/>
      <c r="WOF67" s="182"/>
      <c r="WOG67" s="182"/>
      <c r="WOH67" s="182"/>
      <c r="WOI67" s="182"/>
      <c r="WOJ67" s="182"/>
      <c r="WOK67" s="182"/>
      <c r="WOL67" s="182"/>
      <c r="WOM67" s="182"/>
      <c r="WON67" s="182"/>
      <c r="WOO67" s="182"/>
      <c r="WOP67" s="182"/>
      <c r="WOQ67" s="182"/>
      <c r="WOR67" s="182"/>
      <c r="WOS67" s="182"/>
      <c r="WOT67" s="182"/>
      <c r="WOU67" s="182"/>
      <c r="WOV67" s="182"/>
      <c r="WOW67" s="182"/>
      <c r="WOX67" s="182"/>
      <c r="WOY67" s="182"/>
      <c r="WOZ67" s="182"/>
      <c r="WPA67" s="182"/>
      <c r="WPB67" s="182"/>
      <c r="WPC67" s="182"/>
      <c r="WPD67" s="182"/>
      <c r="WPE67" s="182"/>
      <c r="WPF67" s="182"/>
      <c r="WPG67" s="182"/>
      <c r="WPH67" s="182"/>
      <c r="WPI67" s="182"/>
      <c r="WPJ67" s="182"/>
      <c r="WPK67" s="182"/>
      <c r="WPL67" s="182"/>
      <c r="WPM67" s="182"/>
      <c r="WPN67" s="182"/>
      <c r="WPO67" s="182"/>
      <c r="WPP67" s="182"/>
      <c r="WPQ67" s="182"/>
      <c r="WPR67" s="182"/>
      <c r="WPS67" s="182"/>
      <c r="WPT67" s="182"/>
      <c r="WPU67" s="182"/>
      <c r="WPV67" s="182"/>
      <c r="WPW67" s="182"/>
      <c r="WPX67" s="182"/>
      <c r="WPY67" s="182"/>
      <c r="WPZ67" s="182"/>
      <c r="WQA67" s="182"/>
      <c r="WQB67" s="182"/>
      <c r="WQC67" s="182"/>
      <c r="WQD67" s="182"/>
      <c r="WQE67" s="182"/>
      <c r="WQF67" s="182"/>
      <c r="WQG67" s="182"/>
      <c r="WQH67" s="182"/>
      <c r="WQI67" s="182"/>
      <c r="WQJ67" s="182"/>
      <c r="WQK67" s="182"/>
      <c r="WQL67" s="182"/>
      <c r="WQM67" s="182"/>
      <c r="WQN67" s="182"/>
      <c r="WQO67" s="182"/>
      <c r="WQP67" s="182"/>
      <c r="WQQ67" s="182"/>
      <c r="WQR67" s="182"/>
      <c r="WQS67" s="182"/>
      <c r="WQT67" s="182"/>
      <c r="WQU67" s="182"/>
      <c r="WQV67" s="182"/>
      <c r="WQW67" s="182"/>
      <c r="WQX67" s="182"/>
      <c r="WQY67" s="182"/>
      <c r="WQZ67" s="182"/>
      <c r="WRA67" s="182"/>
      <c r="WRB67" s="182"/>
      <c r="WRC67" s="182"/>
      <c r="WRD67" s="182"/>
      <c r="WRE67" s="182"/>
      <c r="WRF67" s="182"/>
      <c r="WRG67" s="182"/>
      <c r="WRH67" s="182"/>
      <c r="WRI67" s="182"/>
      <c r="WRJ67" s="182"/>
      <c r="WRK67" s="182"/>
      <c r="WRL67" s="182"/>
      <c r="WRM67" s="182"/>
      <c r="WRN67" s="182"/>
      <c r="WRO67" s="182"/>
      <c r="WRP67" s="182"/>
      <c r="WRQ67" s="182"/>
      <c r="WRR67" s="182"/>
      <c r="WRS67" s="182"/>
      <c r="WRT67" s="182"/>
      <c r="WRU67" s="182"/>
      <c r="WRV67" s="182"/>
      <c r="WRW67" s="182"/>
      <c r="WRX67" s="182"/>
      <c r="WRY67" s="182"/>
      <c r="WRZ67" s="182"/>
      <c r="WSA67" s="182"/>
      <c r="WSB67" s="182"/>
      <c r="WSC67" s="182"/>
      <c r="WSD67" s="182"/>
      <c r="WSE67" s="182"/>
      <c r="WSF67" s="182"/>
      <c r="WSG67" s="182"/>
      <c r="WSH67" s="182"/>
      <c r="WSI67" s="182"/>
      <c r="WSJ67" s="182"/>
      <c r="WSK67" s="182"/>
      <c r="WSL67" s="182"/>
      <c r="WSM67" s="182"/>
      <c r="WSN67" s="182"/>
      <c r="WSO67" s="182"/>
      <c r="WSP67" s="182"/>
      <c r="WSQ67" s="182"/>
      <c r="WSR67" s="182"/>
      <c r="WSS67" s="182"/>
      <c r="WST67" s="182"/>
      <c r="WSU67" s="182"/>
      <c r="WSV67" s="182"/>
      <c r="WSW67" s="182"/>
      <c r="WSX67" s="182"/>
      <c r="WSY67" s="182"/>
      <c r="WSZ67" s="182"/>
      <c r="WTA67" s="182"/>
      <c r="WTB67" s="182"/>
      <c r="WTC67" s="182"/>
      <c r="WTD67" s="182"/>
      <c r="WTE67" s="182"/>
      <c r="WTF67" s="182"/>
      <c r="WTG67" s="182"/>
      <c r="WTH67" s="182"/>
      <c r="WTI67" s="182"/>
      <c r="WTJ67" s="182"/>
      <c r="WTK67" s="182"/>
      <c r="WTL67" s="182"/>
      <c r="WTM67" s="182"/>
      <c r="WTN67" s="182"/>
      <c r="WTO67" s="182"/>
      <c r="WTP67" s="182"/>
      <c r="WTQ67" s="182"/>
      <c r="WTR67" s="182"/>
      <c r="WTS67" s="182"/>
      <c r="WTT67" s="182"/>
      <c r="WTU67" s="182"/>
      <c r="WTV67" s="182"/>
      <c r="WTW67" s="182"/>
      <c r="WTX67" s="182"/>
      <c r="WTY67" s="182"/>
      <c r="WTZ67" s="182"/>
      <c r="WUA67" s="182"/>
      <c r="WUB67" s="182"/>
      <c r="WUC67" s="182"/>
      <c r="WUD67" s="182"/>
      <c r="WUE67" s="182"/>
      <c r="WUF67" s="182"/>
      <c r="WUG67" s="182"/>
      <c r="WUH67" s="182"/>
      <c r="WUI67" s="182"/>
      <c r="WUJ67" s="182"/>
      <c r="WUK67" s="182"/>
      <c r="WUL67" s="182"/>
      <c r="WUM67" s="182"/>
      <c r="WUN67" s="182"/>
      <c r="WUO67" s="182"/>
      <c r="WUP67" s="182"/>
      <c r="WUQ67" s="182"/>
      <c r="WUR67" s="182"/>
      <c r="WUS67" s="182"/>
      <c r="WUT67" s="182"/>
      <c r="WUU67" s="182"/>
      <c r="WUV67" s="182"/>
      <c r="WUW67" s="182"/>
      <c r="WUX67" s="182"/>
      <c r="WUY67" s="182"/>
      <c r="WUZ67" s="182"/>
      <c r="WVA67" s="182"/>
      <c r="WVB67" s="182"/>
      <c r="WVC67" s="182"/>
      <c r="WVD67" s="182"/>
      <c r="WVE67" s="182"/>
      <c r="WVF67" s="182"/>
      <c r="WVG67" s="182"/>
      <c r="WVH67" s="182"/>
      <c r="WVI67" s="182"/>
      <c r="WVJ67" s="182"/>
      <c r="WVK67" s="182"/>
      <c r="WVL67" s="182"/>
      <c r="WVM67" s="182"/>
      <c r="WVN67" s="182"/>
      <c r="WVO67" s="182"/>
      <c r="WVP67" s="182"/>
      <c r="WVQ67" s="182"/>
      <c r="WVR67" s="182"/>
      <c r="WVS67" s="182"/>
      <c r="WVT67" s="182"/>
      <c r="WVU67" s="182"/>
      <c r="WVV67" s="182"/>
      <c r="WVW67" s="182"/>
      <c r="WVX67" s="182"/>
      <c r="WVY67" s="182"/>
      <c r="WVZ67" s="182"/>
      <c r="WWA67" s="182"/>
      <c r="WWB67" s="182"/>
      <c r="WWC67" s="182"/>
      <c r="WWD67" s="182"/>
      <c r="WWE67" s="182"/>
      <c r="WWF67" s="182"/>
      <c r="WWG67" s="182"/>
      <c r="WWH67" s="182"/>
      <c r="WWI67" s="182"/>
      <c r="WWJ67" s="182"/>
      <c r="WWK67" s="182"/>
      <c r="WWL67" s="182"/>
      <c r="WWM67" s="182"/>
      <c r="WWN67" s="182"/>
      <c r="WWO67" s="182"/>
      <c r="WWP67" s="182"/>
      <c r="WWQ67" s="182"/>
      <c r="WWR67" s="182"/>
      <c r="WWS67" s="182"/>
      <c r="WWT67" s="182"/>
      <c r="WWU67" s="182"/>
      <c r="WWV67" s="182"/>
      <c r="WWW67" s="182"/>
      <c r="WWX67" s="182"/>
      <c r="WWY67" s="182"/>
      <c r="WWZ67" s="182"/>
      <c r="WXA67" s="182"/>
      <c r="WXB67" s="182"/>
      <c r="WXC67" s="182"/>
      <c r="WXD67" s="182"/>
      <c r="WXE67" s="182"/>
      <c r="WXF67" s="182"/>
      <c r="WXG67" s="182"/>
      <c r="WXH67" s="182"/>
      <c r="WXI67" s="182"/>
      <c r="WXJ67" s="182"/>
      <c r="WXK67" s="182"/>
      <c r="WXL67" s="182"/>
      <c r="WXM67" s="182"/>
      <c r="WXN67" s="182"/>
      <c r="WXO67" s="182"/>
      <c r="WXP67" s="182"/>
      <c r="WXQ67" s="182"/>
      <c r="WXR67" s="182"/>
      <c r="WXS67" s="182"/>
      <c r="WXT67" s="182"/>
      <c r="WXU67" s="182"/>
      <c r="WXV67" s="182"/>
      <c r="WXW67" s="182"/>
      <c r="WXX67" s="182"/>
      <c r="WXY67" s="182"/>
      <c r="WXZ67" s="182"/>
      <c r="WYA67" s="182"/>
      <c r="WYB67" s="182"/>
      <c r="WYC67" s="182"/>
      <c r="WYD67" s="182"/>
      <c r="WYE67" s="182"/>
      <c r="WYF67" s="182"/>
      <c r="WYG67" s="182"/>
      <c r="WYH67" s="182"/>
      <c r="WYI67" s="182"/>
      <c r="WYJ67" s="182"/>
      <c r="WYK67" s="182"/>
      <c r="WYL67" s="182"/>
      <c r="WYM67" s="182"/>
      <c r="WYN67" s="182"/>
      <c r="WYO67" s="182"/>
      <c r="WYP67" s="182"/>
      <c r="WYQ67" s="182"/>
      <c r="WYR67" s="182"/>
      <c r="WYS67" s="182"/>
      <c r="WYT67" s="182"/>
      <c r="WYU67" s="182"/>
      <c r="WYV67" s="182"/>
      <c r="WYW67" s="182"/>
      <c r="WYX67" s="182"/>
      <c r="WYY67" s="182"/>
      <c r="WYZ67" s="182"/>
      <c r="WZA67" s="182"/>
      <c r="WZB67" s="182"/>
      <c r="WZC67" s="182"/>
      <c r="WZD67" s="182"/>
      <c r="WZE67" s="182"/>
      <c r="WZF67" s="182"/>
      <c r="WZG67" s="182"/>
      <c r="WZH67" s="182"/>
      <c r="WZI67" s="182"/>
      <c r="WZJ67" s="182"/>
      <c r="WZK67" s="182"/>
      <c r="WZL67" s="182"/>
      <c r="WZM67" s="182"/>
      <c r="WZN67" s="182"/>
      <c r="WZO67" s="182"/>
      <c r="WZP67" s="182"/>
      <c r="WZQ67" s="182"/>
      <c r="WZR67" s="182"/>
      <c r="WZS67" s="182"/>
      <c r="WZT67" s="182"/>
      <c r="WZU67" s="182"/>
      <c r="WZV67" s="182"/>
      <c r="WZW67" s="182"/>
      <c r="WZX67" s="182"/>
      <c r="WZY67" s="182"/>
      <c r="WZZ67" s="182"/>
      <c r="XAA67" s="182"/>
      <c r="XAB67" s="182"/>
      <c r="XAC67" s="182"/>
      <c r="XAD67" s="182"/>
      <c r="XAE67" s="182"/>
      <c r="XAF67" s="182"/>
      <c r="XAG67" s="182"/>
      <c r="XAH67" s="182"/>
      <c r="XAI67" s="182"/>
      <c r="XAJ67" s="182"/>
      <c r="XAK67" s="182"/>
      <c r="XAL67" s="182"/>
      <c r="XAM67" s="182"/>
      <c r="XAN67" s="182"/>
      <c r="XAO67" s="182"/>
      <c r="XAP67" s="182"/>
      <c r="XAQ67" s="182"/>
      <c r="XAR67" s="182"/>
      <c r="XAS67" s="182"/>
      <c r="XAT67" s="182"/>
      <c r="XAU67" s="182"/>
      <c r="XAV67" s="182"/>
      <c r="XAW67" s="182"/>
      <c r="XAX67" s="182"/>
      <c r="XAY67" s="182"/>
      <c r="XAZ67" s="182"/>
      <c r="XBA67" s="182"/>
      <c r="XBB67" s="182"/>
      <c r="XBC67" s="182"/>
      <c r="XBD67" s="182"/>
      <c r="XBE67" s="182"/>
      <c r="XBF67" s="182"/>
      <c r="XBG67" s="182"/>
      <c r="XBH67" s="182"/>
      <c r="XBI67" s="182"/>
      <c r="XBJ67" s="182"/>
      <c r="XBK67" s="182"/>
      <c r="XBL67" s="182"/>
      <c r="XBM67" s="182"/>
      <c r="XBN67" s="182"/>
      <c r="XBO67" s="182"/>
      <c r="XBP67" s="182"/>
      <c r="XBQ67" s="182"/>
      <c r="XBR67" s="182"/>
      <c r="XBS67" s="182"/>
      <c r="XBT67" s="182"/>
      <c r="XBU67" s="182"/>
      <c r="XBV67" s="182"/>
      <c r="XBW67" s="182"/>
      <c r="XBX67" s="182"/>
      <c r="XBY67" s="182"/>
      <c r="XBZ67" s="182"/>
      <c r="XCA67" s="182"/>
      <c r="XCB67" s="182"/>
      <c r="XCC67" s="182"/>
      <c r="XCD67" s="182"/>
      <c r="XCE67" s="182"/>
      <c r="XCF67" s="182"/>
      <c r="XCG67" s="182"/>
      <c r="XCH67" s="182"/>
      <c r="XCI67" s="182"/>
      <c r="XCJ67" s="182"/>
      <c r="XCK67" s="182"/>
      <c r="XCL67" s="182"/>
      <c r="XCM67" s="182"/>
      <c r="XCN67" s="182"/>
      <c r="XCO67" s="182"/>
      <c r="XCP67" s="182"/>
      <c r="XCQ67" s="182"/>
      <c r="XCR67" s="182"/>
      <c r="XCS67" s="182"/>
      <c r="XCT67" s="182"/>
      <c r="XCU67" s="182"/>
      <c r="XCV67" s="182"/>
      <c r="XCW67" s="182"/>
      <c r="XCX67" s="182"/>
      <c r="XCY67" s="182"/>
      <c r="XCZ67" s="182"/>
      <c r="XDA67" s="182"/>
      <c r="XDB67" s="182"/>
      <c r="XDC67" s="182"/>
      <c r="XDD67" s="182"/>
      <c r="XDE67" s="182"/>
      <c r="XDF67" s="182"/>
      <c r="XDG67" s="182"/>
      <c r="XDH67" s="182"/>
      <c r="XDI67" s="182"/>
      <c r="XDJ67" s="182"/>
      <c r="XDK67" s="182"/>
      <c r="XDL67" s="182"/>
      <c r="XDM67" s="182"/>
      <c r="XDN67" s="182"/>
      <c r="XDO67" s="182"/>
      <c r="XDP67" s="182"/>
      <c r="XDQ67" s="182"/>
      <c r="XDR67" s="182"/>
      <c r="XDS67" s="182"/>
      <c r="XDT67" s="182"/>
      <c r="XDU67" s="182"/>
      <c r="XDV67" s="182"/>
      <c r="XDW67" s="182"/>
      <c r="XDX67" s="182"/>
      <c r="XDY67" s="182"/>
      <c r="XDZ67" s="182"/>
      <c r="XEA67" s="182"/>
      <c r="XEB67" s="182"/>
      <c r="XEC67" s="182"/>
      <c r="XED67" s="182"/>
      <c r="XEE67" s="182"/>
      <c r="XEF67" s="182"/>
      <c r="XEG67" s="182"/>
      <c r="XEH67" s="182"/>
      <c r="XEI67" s="182"/>
      <c r="XEJ67" s="182"/>
      <c r="XEK67" s="182"/>
      <c r="XEL67" s="182"/>
      <c r="XEM67" s="182"/>
      <c r="XEN67" s="182"/>
      <c r="XEO67" s="182"/>
      <c r="XEP67" s="182"/>
      <c r="XEQ67" s="182"/>
      <c r="XER67" s="182"/>
      <c r="XES67" s="182"/>
      <c r="XET67" s="182"/>
      <c r="XEU67" s="182"/>
      <c r="XEV67" s="182"/>
      <c r="XEW67" s="182"/>
      <c r="XEX67" s="182"/>
      <c r="XEY67" s="182"/>
      <c r="XEZ67" s="182"/>
      <c r="XFA67" s="182"/>
      <c r="XFB67" s="182"/>
      <c r="XFC67" s="182"/>
      <c r="XFD67" s="182"/>
    </row>
    <row r="68" spans="1:16384" s="152" customFormat="1" ht="17" x14ac:dyDescent="0.2">
      <c r="A68"/>
      <c r="B68" s="179" t="s">
        <v>625</v>
      </c>
      <c r="C68" s="180"/>
      <c r="D68" s="154"/>
      <c r="E68" s="153"/>
      <c r="I68" s="182"/>
      <c r="J68" s="184"/>
      <c r="L68" s="194"/>
      <c r="M68" s="194"/>
      <c r="N68" s="194"/>
    </row>
    <row r="69" spans="1:16384" s="9" customFormat="1" ht="17" x14ac:dyDescent="0.2">
      <c r="A69"/>
      <c r="B69" s="179" t="s">
        <v>626</v>
      </c>
      <c r="C69" s="180"/>
      <c r="D69" s="154"/>
      <c r="E69" s="153"/>
      <c r="F69" s="152"/>
      <c r="G69" s="152"/>
      <c r="H69" s="152"/>
      <c r="I69" s="182"/>
      <c r="J69" s="184"/>
      <c r="K69" s="152"/>
      <c r="L69" s="182"/>
      <c r="M69" s="183"/>
      <c r="N69" s="184"/>
    </row>
    <row r="70" spans="1:16384" s="152" customFormat="1" ht="17" x14ac:dyDescent="0.2">
      <c r="A70"/>
      <c r="B70" s="179" t="s">
        <v>627</v>
      </c>
      <c r="C70" s="180"/>
      <c r="D70" s="154"/>
      <c r="E70" s="153"/>
      <c r="I70" s="182"/>
      <c r="J70" s="184"/>
      <c r="L70" s="182"/>
      <c r="M70" s="183"/>
      <c r="N70" s="184"/>
    </row>
    <row r="71" spans="1:16384" s="152" customFormat="1" ht="17" x14ac:dyDescent="0.2">
      <c r="A71"/>
      <c r="B71" s="179" t="s">
        <v>628</v>
      </c>
      <c r="C71" s="180"/>
      <c r="D71" s="154"/>
      <c r="E71" s="153"/>
      <c r="I71" s="182"/>
      <c r="J71" s="184"/>
      <c r="L71" s="198"/>
      <c r="M71" s="199"/>
      <c r="N71" s="200"/>
    </row>
    <row r="72" spans="1:16384" s="152" customFormat="1" ht="17" x14ac:dyDescent="0.2">
      <c r="A72"/>
      <c r="B72" s="179" t="s">
        <v>629</v>
      </c>
      <c r="C72" s="180"/>
      <c r="D72" s="154"/>
      <c r="E72" s="153"/>
      <c r="I72" s="182"/>
      <c r="J72" s="184"/>
      <c r="L72" s="194"/>
      <c r="M72" s="194"/>
      <c r="N72" s="194"/>
    </row>
    <row r="73" spans="1:16384" s="152" customFormat="1" ht="17" x14ac:dyDescent="0.2">
      <c r="A73"/>
      <c r="B73" s="179" t="s">
        <v>630</v>
      </c>
      <c r="C73" s="180"/>
      <c r="D73" s="154"/>
      <c r="E73" s="153"/>
      <c r="I73" s="182"/>
      <c r="J73" s="184"/>
      <c r="L73" s="182"/>
      <c r="M73" s="183"/>
      <c r="N73" s="184"/>
    </row>
    <row r="74" spans="1:16384" s="188" customFormat="1" ht="18" thickBot="1" x14ac:dyDescent="0.25">
      <c r="A74"/>
      <c r="B74" s="218" t="s">
        <v>631</v>
      </c>
      <c r="C74" s="219"/>
      <c r="D74" s="155"/>
      <c r="E74" s="153"/>
      <c r="F74" s="152"/>
      <c r="G74" s="152"/>
      <c r="H74" s="152"/>
      <c r="I74" s="182"/>
      <c r="J74" s="184"/>
      <c r="K74" s="152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4"/>
      <c r="AH74" s="194"/>
      <c r="AI74" s="194"/>
      <c r="AJ74" s="194"/>
      <c r="AK74" s="194"/>
      <c r="AL74" s="194"/>
      <c r="AM74" s="194"/>
      <c r="AN74" s="194"/>
      <c r="AO74" s="194"/>
      <c r="AP74" s="194"/>
      <c r="AQ74" s="194"/>
      <c r="AR74" s="194"/>
      <c r="AS74" s="194"/>
      <c r="AT74" s="194"/>
      <c r="AU74" s="194"/>
      <c r="AV74" s="194"/>
      <c r="AW74" s="194"/>
      <c r="AX74" s="194"/>
      <c r="AY74" s="194"/>
      <c r="AZ74" s="194"/>
      <c r="BA74" s="194"/>
      <c r="BB74" s="194"/>
      <c r="BC74" s="194"/>
      <c r="BD74" s="194"/>
      <c r="BE74" s="194"/>
      <c r="BF74" s="194"/>
      <c r="BG74" s="194"/>
      <c r="BH74" s="194"/>
      <c r="BI74" s="194"/>
      <c r="BJ74" s="194"/>
      <c r="BK74" s="194"/>
      <c r="BL74" s="194"/>
      <c r="BM74" s="194"/>
      <c r="BN74" s="194"/>
      <c r="BO74" s="194"/>
      <c r="BP74" s="194"/>
      <c r="BQ74" s="194"/>
      <c r="BR74" s="194"/>
      <c r="BS74" s="194"/>
      <c r="BT74" s="194"/>
      <c r="BU74" s="194"/>
      <c r="BV74" s="194"/>
      <c r="BW74" s="194"/>
      <c r="BX74" s="194"/>
      <c r="BY74" s="194"/>
      <c r="BZ74" s="194"/>
      <c r="CA74" s="194"/>
      <c r="CB74" s="194"/>
      <c r="CC74" s="194"/>
      <c r="CD74" s="194"/>
      <c r="CE74" s="194"/>
      <c r="CF74" s="194"/>
      <c r="CG74" s="194"/>
      <c r="CH74" s="194"/>
      <c r="CI74" s="194"/>
      <c r="CJ74" s="194"/>
      <c r="CK74" s="194"/>
      <c r="CL74" s="194"/>
      <c r="CM74" s="194"/>
      <c r="CN74" s="194"/>
      <c r="CO74" s="194"/>
      <c r="CP74" s="194"/>
      <c r="CQ74" s="194"/>
      <c r="CR74" s="194"/>
      <c r="CS74" s="194"/>
      <c r="CT74" s="194"/>
      <c r="CU74" s="194"/>
      <c r="CV74" s="194"/>
      <c r="CW74" s="194"/>
      <c r="CX74" s="194"/>
      <c r="CY74" s="194"/>
      <c r="CZ74" s="194"/>
      <c r="DA74" s="194"/>
      <c r="DB74" s="194"/>
      <c r="DC74" s="194"/>
      <c r="DD74" s="194"/>
      <c r="DE74" s="194"/>
      <c r="DF74" s="194"/>
      <c r="DG74" s="194"/>
      <c r="DH74" s="194"/>
      <c r="DI74" s="194"/>
      <c r="DJ74" s="194"/>
      <c r="DK74" s="194"/>
      <c r="DL74" s="194"/>
      <c r="DM74" s="194"/>
      <c r="DN74" s="194"/>
      <c r="DO74" s="194"/>
      <c r="DP74" s="194"/>
      <c r="DQ74" s="194"/>
      <c r="DR74" s="194"/>
      <c r="DS74" s="194"/>
      <c r="DT74" s="194"/>
      <c r="DU74" s="194"/>
      <c r="DV74" s="194"/>
      <c r="DW74" s="194"/>
      <c r="DX74" s="194"/>
      <c r="DY74" s="194"/>
      <c r="DZ74" s="194"/>
      <c r="EA74" s="194"/>
      <c r="EB74" s="194"/>
      <c r="EC74" s="194"/>
      <c r="ED74" s="194"/>
      <c r="EE74" s="194"/>
      <c r="EF74" s="194"/>
      <c r="EG74" s="194"/>
      <c r="EH74" s="194"/>
      <c r="EI74" s="194"/>
      <c r="EJ74" s="194"/>
      <c r="EK74" s="194"/>
      <c r="EL74" s="194"/>
      <c r="EM74" s="194"/>
      <c r="EN74" s="194"/>
      <c r="EO74" s="194"/>
      <c r="EP74" s="194"/>
      <c r="EQ74" s="194"/>
      <c r="ER74" s="194"/>
      <c r="ES74" s="194"/>
      <c r="ET74" s="194"/>
      <c r="EU74" s="194"/>
      <c r="EV74" s="194"/>
      <c r="EW74" s="194"/>
      <c r="EX74" s="194"/>
      <c r="EY74" s="194"/>
      <c r="EZ74" s="194"/>
      <c r="FA74" s="194"/>
      <c r="FB74" s="194"/>
      <c r="FC74" s="194"/>
      <c r="FD74" s="194"/>
      <c r="FE74" s="194"/>
      <c r="FF74" s="194"/>
      <c r="FG74" s="194"/>
      <c r="FH74" s="194"/>
      <c r="FI74" s="194"/>
      <c r="FJ74" s="194"/>
      <c r="FK74" s="194"/>
      <c r="FL74" s="194"/>
      <c r="FM74" s="194"/>
      <c r="FN74" s="194"/>
      <c r="FO74" s="194"/>
      <c r="FP74" s="194"/>
      <c r="FQ74" s="194"/>
      <c r="FR74" s="194"/>
      <c r="FS74" s="194"/>
      <c r="FT74" s="194"/>
      <c r="FU74" s="194"/>
      <c r="FV74" s="194"/>
      <c r="FW74" s="194"/>
      <c r="FX74" s="194"/>
      <c r="FY74" s="194"/>
      <c r="FZ74" s="194"/>
      <c r="GA74" s="194"/>
      <c r="GB74" s="194"/>
      <c r="GC74" s="194"/>
      <c r="GD74" s="194"/>
      <c r="GE74" s="194"/>
      <c r="GF74" s="194"/>
      <c r="GG74" s="194"/>
      <c r="GH74" s="194"/>
      <c r="GI74" s="194"/>
      <c r="GJ74" s="194"/>
      <c r="GK74" s="194"/>
      <c r="GL74" s="194"/>
      <c r="GM74" s="194"/>
      <c r="GN74" s="194"/>
      <c r="GO74" s="194"/>
      <c r="GP74" s="194"/>
      <c r="GQ74" s="194"/>
      <c r="GR74" s="194"/>
      <c r="GS74" s="194"/>
      <c r="GT74" s="194"/>
      <c r="GU74" s="194"/>
      <c r="GV74" s="194"/>
      <c r="GW74" s="194"/>
      <c r="GX74" s="194"/>
      <c r="GY74" s="194"/>
      <c r="GZ74" s="194"/>
      <c r="HA74" s="194"/>
      <c r="HB74" s="194"/>
      <c r="HC74" s="194"/>
      <c r="HD74" s="194"/>
      <c r="HE74" s="194"/>
      <c r="HF74" s="194"/>
      <c r="HG74" s="194"/>
      <c r="HH74" s="194"/>
      <c r="HI74" s="194"/>
      <c r="HJ74" s="194"/>
      <c r="HK74" s="194"/>
      <c r="HL74" s="194"/>
      <c r="HM74" s="194"/>
      <c r="HN74" s="194"/>
      <c r="HO74" s="194"/>
      <c r="HP74" s="194"/>
      <c r="HQ74" s="194"/>
      <c r="HR74" s="194"/>
      <c r="HS74" s="194"/>
      <c r="HT74" s="194"/>
      <c r="HU74" s="194"/>
      <c r="HV74" s="194"/>
      <c r="HW74" s="194"/>
      <c r="HX74" s="194"/>
      <c r="HY74" s="194"/>
      <c r="HZ74" s="194"/>
      <c r="IA74" s="194"/>
      <c r="IB74" s="194"/>
      <c r="IC74" s="194"/>
      <c r="ID74" s="194"/>
      <c r="IE74" s="194"/>
      <c r="IF74" s="194"/>
      <c r="IG74" s="194"/>
      <c r="IH74" s="194"/>
      <c r="II74" s="194"/>
      <c r="IJ74" s="194"/>
      <c r="IK74" s="194"/>
      <c r="IL74" s="194"/>
      <c r="IM74" s="194"/>
      <c r="IN74" s="194"/>
      <c r="IO74" s="194"/>
      <c r="IP74" s="194"/>
      <c r="IQ74" s="194"/>
      <c r="IR74" s="194"/>
      <c r="IS74" s="194"/>
      <c r="IT74" s="194"/>
      <c r="IU74" s="194"/>
      <c r="IV74" s="194"/>
      <c r="IW74" s="194"/>
      <c r="IX74" s="194"/>
      <c r="IY74" s="194"/>
      <c r="IZ74" s="194"/>
      <c r="JA74" s="194"/>
      <c r="JB74" s="194"/>
      <c r="JC74" s="194"/>
      <c r="JD74" s="194"/>
      <c r="JE74" s="194"/>
      <c r="JF74" s="194"/>
      <c r="JG74" s="194"/>
      <c r="JH74" s="194"/>
      <c r="JI74" s="194"/>
      <c r="JJ74" s="194"/>
      <c r="JK74" s="194"/>
      <c r="JL74" s="194"/>
      <c r="JM74" s="194"/>
      <c r="JN74" s="194"/>
      <c r="JO74" s="194"/>
      <c r="JP74" s="194"/>
      <c r="JQ74" s="194"/>
      <c r="JR74" s="194"/>
      <c r="JS74" s="194"/>
      <c r="JT74" s="194"/>
      <c r="JU74" s="194"/>
      <c r="JV74" s="194"/>
      <c r="JW74" s="194"/>
      <c r="JX74" s="194"/>
      <c r="JY74" s="194"/>
      <c r="JZ74" s="194"/>
      <c r="KA74" s="194"/>
      <c r="KB74" s="194"/>
      <c r="KC74" s="194"/>
      <c r="KD74" s="194"/>
      <c r="KE74" s="194"/>
      <c r="KF74" s="194"/>
      <c r="KG74" s="194"/>
      <c r="KH74" s="194"/>
      <c r="KI74" s="194"/>
      <c r="KJ74" s="194"/>
      <c r="KK74" s="194"/>
      <c r="KL74" s="194"/>
      <c r="KM74" s="194"/>
      <c r="KN74" s="194"/>
      <c r="KO74" s="194"/>
      <c r="KP74" s="194"/>
      <c r="KQ74" s="194"/>
      <c r="KR74" s="194"/>
      <c r="KS74" s="194"/>
      <c r="KT74" s="194"/>
      <c r="KU74" s="194"/>
      <c r="KV74" s="194"/>
      <c r="KW74" s="194"/>
      <c r="KX74" s="194"/>
      <c r="KY74" s="194"/>
      <c r="KZ74" s="194"/>
      <c r="LA74" s="194"/>
      <c r="LB74" s="194"/>
      <c r="LC74" s="194"/>
      <c r="LD74" s="194"/>
      <c r="LE74" s="194"/>
      <c r="LF74" s="194"/>
      <c r="LG74" s="194"/>
      <c r="LH74" s="194"/>
      <c r="LI74" s="194"/>
      <c r="LJ74" s="194"/>
      <c r="LK74" s="194"/>
      <c r="LL74" s="194"/>
      <c r="LM74" s="194"/>
      <c r="LN74" s="194"/>
      <c r="LO74" s="194"/>
      <c r="LP74" s="194"/>
      <c r="LQ74" s="194"/>
      <c r="LR74" s="194"/>
      <c r="LS74" s="194"/>
      <c r="LT74" s="194"/>
      <c r="LU74" s="194"/>
      <c r="LV74" s="194"/>
      <c r="LW74" s="194"/>
      <c r="LX74" s="194"/>
      <c r="LY74" s="194"/>
      <c r="LZ74" s="194"/>
      <c r="MA74" s="194"/>
      <c r="MB74" s="194"/>
      <c r="MC74" s="194"/>
      <c r="MD74" s="194"/>
      <c r="ME74" s="194"/>
      <c r="MF74" s="194"/>
      <c r="MG74" s="194"/>
      <c r="MH74" s="194"/>
      <c r="MI74" s="194"/>
      <c r="MJ74" s="194"/>
      <c r="MK74" s="194"/>
      <c r="ML74" s="194"/>
      <c r="MM74" s="194"/>
      <c r="MN74" s="194"/>
      <c r="MO74" s="194"/>
      <c r="MP74" s="194"/>
      <c r="MQ74" s="194"/>
      <c r="MR74" s="194"/>
      <c r="MS74" s="194"/>
      <c r="MT74" s="194"/>
      <c r="MU74" s="194"/>
      <c r="MV74" s="194"/>
      <c r="MW74" s="194"/>
      <c r="MX74" s="194"/>
      <c r="MY74" s="194"/>
      <c r="MZ74" s="194"/>
      <c r="NA74" s="194"/>
      <c r="NB74" s="194"/>
      <c r="NC74" s="194"/>
      <c r="ND74" s="194"/>
      <c r="NE74" s="194"/>
      <c r="NF74" s="194"/>
      <c r="NG74" s="194"/>
      <c r="NH74" s="194"/>
      <c r="NI74" s="194"/>
      <c r="NJ74" s="194"/>
      <c r="NK74" s="194"/>
      <c r="NL74" s="194"/>
      <c r="NM74" s="194"/>
      <c r="NN74" s="194"/>
      <c r="NO74" s="194"/>
      <c r="NP74" s="194"/>
      <c r="NQ74" s="194"/>
      <c r="NR74" s="194"/>
      <c r="NS74" s="194"/>
      <c r="NT74" s="194"/>
      <c r="NU74" s="194"/>
      <c r="NV74" s="194"/>
      <c r="NW74" s="194"/>
      <c r="NX74" s="194"/>
      <c r="NY74" s="194"/>
      <c r="NZ74" s="194"/>
      <c r="OA74" s="194"/>
      <c r="OB74" s="194"/>
      <c r="OC74" s="194"/>
      <c r="OD74" s="194"/>
      <c r="OE74" s="194"/>
      <c r="OF74" s="194"/>
      <c r="OG74" s="194"/>
      <c r="OH74" s="194"/>
      <c r="OI74" s="194"/>
      <c r="OJ74" s="194"/>
      <c r="OK74" s="194"/>
      <c r="OL74" s="194"/>
      <c r="OM74" s="194"/>
      <c r="ON74" s="194"/>
      <c r="OO74" s="194"/>
      <c r="OP74" s="194"/>
      <c r="OQ74" s="194"/>
      <c r="OR74" s="194"/>
      <c r="OS74" s="194"/>
      <c r="OT74" s="194"/>
      <c r="OU74" s="194"/>
      <c r="OV74" s="194"/>
      <c r="OW74" s="194"/>
      <c r="OX74" s="194"/>
      <c r="OY74" s="194"/>
      <c r="OZ74" s="194"/>
      <c r="PA74" s="194"/>
      <c r="PB74" s="194"/>
      <c r="PC74" s="194"/>
      <c r="PD74" s="194"/>
      <c r="PE74" s="194"/>
      <c r="PF74" s="194"/>
      <c r="PG74" s="194"/>
      <c r="PH74" s="194"/>
      <c r="PI74" s="194"/>
      <c r="PJ74" s="194"/>
      <c r="PK74" s="194"/>
      <c r="PL74" s="194"/>
      <c r="PM74" s="194"/>
      <c r="PN74" s="194"/>
      <c r="PO74" s="194"/>
      <c r="PP74" s="194"/>
      <c r="PQ74" s="194"/>
      <c r="PR74" s="194"/>
      <c r="PS74" s="194"/>
      <c r="PT74" s="194"/>
      <c r="PU74" s="194"/>
      <c r="PV74" s="194"/>
      <c r="PW74" s="194"/>
      <c r="PX74" s="194"/>
      <c r="PY74" s="194"/>
      <c r="PZ74" s="194"/>
      <c r="QA74" s="194"/>
      <c r="QB74" s="194"/>
      <c r="QC74" s="194"/>
      <c r="QD74" s="194"/>
      <c r="QE74" s="194"/>
      <c r="QF74" s="194"/>
      <c r="QG74" s="194"/>
      <c r="QH74" s="194"/>
      <c r="QI74" s="194"/>
      <c r="QJ74" s="194"/>
      <c r="QK74" s="194"/>
      <c r="QL74" s="194"/>
      <c r="QM74" s="194"/>
      <c r="QN74" s="194"/>
      <c r="QO74" s="194"/>
      <c r="QP74" s="194"/>
      <c r="QQ74" s="194"/>
      <c r="QR74" s="194"/>
      <c r="QS74" s="194"/>
      <c r="QT74" s="194"/>
      <c r="QU74" s="194"/>
      <c r="QV74" s="194"/>
      <c r="QW74" s="194"/>
      <c r="QX74" s="194"/>
      <c r="QY74" s="194"/>
      <c r="QZ74" s="194"/>
      <c r="RA74" s="194"/>
      <c r="RB74" s="194"/>
      <c r="RC74" s="194"/>
      <c r="RD74" s="194"/>
      <c r="RE74" s="194"/>
      <c r="RF74" s="194"/>
      <c r="RG74" s="194"/>
      <c r="RH74" s="194"/>
      <c r="RI74" s="194"/>
      <c r="RJ74" s="194"/>
      <c r="RK74" s="194"/>
      <c r="RL74" s="194"/>
      <c r="RM74" s="194"/>
      <c r="RN74" s="194"/>
      <c r="RO74" s="194"/>
      <c r="RP74" s="194"/>
      <c r="RQ74" s="194"/>
      <c r="RR74" s="194"/>
      <c r="RS74" s="194"/>
      <c r="RT74" s="194"/>
      <c r="RU74" s="194"/>
      <c r="RV74" s="194"/>
      <c r="RW74" s="194"/>
      <c r="RX74" s="194"/>
      <c r="RY74" s="194"/>
      <c r="RZ74" s="194"/>
      <c r="SA74" s="194"/>
      <c r="SB74" s="194"/>
      <c r="SC74" s="194"/>
      <c r="SD74" s="194"/>
      <c r="SE74" s="194"/>
      <c r="SF74" s="194"/>
      <c r="SG74" s="194"/>
      <c r="SH74" s="194"/>
      <c r="SI74" s="194"/>
      <c r="SJ74" s="194"/>
      <c r="SK74" s="194"/>
      <c r="SL74" s="194"/>
      <c r="SM74" s="194"/>
      <c r="SN74" s="194"/>
      <c r="SO74" s="194"/>
      <c r="SP74" s="194"/>
      <c r="SQ74" s="194"/>
      <c r="SR74" s="194"/>
      <c r="SS74" s="194"/>
      <c r="ST74" s="194"/>
      <c r="SU74" s="194"/>
      <c r="SV74" s="194"/>
      <c r="SW74" s="194"/>
      <c r="SX74" s="194"/>
      <c r="SY74" s="194"/>
      <c r="SZ74" s="194"/>
      <c r="TA74" s="194"/>
      <c r="TB74" s="194"/>
      <c r="TC74" s="194"/>
      <c r="TD74" s="194"/>
      <c r="TE74" s="194"/>
      <c r="TF74" s="194"/>
      <c r="TG74" s="194"/>
      <c r="TH74" s="194"/>
      <c r="TI74" s="194"/>
      <c r="TJ74" s="194"/>
      <c r="TK74" s="194"/>
      <c r="TL74" s="194"/>
      <c r="TM74" s="194"/>
      <c r="TN74" s="194"/>
      <c r="TO74" s="194"/>
      <c r="TP74" s="194"/>
      <c r="TQ74" s="194"/>
      <c r="TR74" s="194"/>
      <c r="TS74" s="194"/>
      <c r="TT74" s="194"/>
      <c r="TU74" s="194"/>
      <c r="TV74" s="194"/>
      <c r="TW74" s="194"/>
      <c r="TX74" s="194"/>
      <c r="TY74" s="194"/>
      <c r="TZ74" s="194"/>
      <c r="UA74" s="194"/>
      <c r="UB74" s="194"/>
      <c r="UC74" s="194"/>
      <c r="UD74" s="194"/>
      <c r="UE74" s="194"/>
      <c r="UF74" s="194"/>
      <c r="UG74" s="194"/>
      <c r="UH74" s="194"/>
      <c r="UI74" s="194"/>
      <c r="UJ74" s="194"/>
      <c r="UK74" s="194"/>
      <c r="UL74" s="194"/>
      <c r="UM74" s="194"/>
      <c r="UN74" s="194"/>
      <c r="UO74" s="194"/>
      <c r="UP74" s="194"/>
      <c r="UQ74" s="194"/>
      <c r="UR74" s="194"/>
      <c r="US74" s="194"/>
      <c r="UT74" s="194"/>
      <c r="UU74" s="194"/>
      <c r="UV74" s="194"/>
      <c r="UW74" s="194"/>
      <c r="UX74" s="194"/>
      <c r="UY74" s="194"/>
      <c r="UZ74" s="194"/>
      <c r="VA74" s="194"/>
      <c r="VB74" s="194"/>
      <c r="VC74" s="194"/>
      <c r="VD74" s="194"/>
      <c r="VE74" s="194"/>
      <c r="VF74" s="194"/>
      <c r="VG74" s="194"/>
      <c r="VH74" s="194"/>
      <c r="VI74" s="194"/>
      <c r="VJ74" s="194"/>
      <c r="VK74" s="194"/>
      <c r="VL74" s="194"/>
      <c r="VM74" s="194"/>
      <c r="VN74" s="194"/>
      <c r="VO74" s="194"/>
      <c r="VP74" s="194"/>
      <c r="VQ74" s="194"/>
      <c r="VR74" s="194"/>
      <c r="VS74" s="194"/>
      <c r="VT74" s="194"/>
      <c r="VU74" s="194"/>
      <c r="VV74" s="194"/>
      <c r="VW74" s="194"/>
      <c r="VX74" s="194"/>
      <c r="VY74" s="194"/>
      <c r="VZ74" s="194"/>
      <c r="WA74" s="194"/>
      <c r="WB74" s="194"/>
      <c r="WC74" s="194"/>
      <c r="WD74" s="194"/>
      <c r="WE74" s="194"/>
      <c r="WF74" s="194"/>
      <c r="WG74" s="194"/>
      <c r="WH74" s="194"/>
      <c r="WI74" s="194"/>
      <c r="WJ74" s="194"/>
      <c r="WK74" s="194"/>
      <c r="WL74" s="194"/>
      <c r="WM74" s="194"/>
      <c r="WN74" s="194"/>
      <c r="WO74" s="194"/>
      <c r="WP74" s="194"/>
      <c r="WQ74" s="194"/>
      <c r="WR74" s="194"/>
      <c r="WS74" s="194"/>
      <c r="WT74" s="194"/>
      <c r="WU74" s="194"/>
      <c r="WV74" s="194"/>
      <c r="WW74" s="194"/>
      <c r="WX74" s="194"/>
      <c r="WY74" s="194"/>
      <c r="WZ74" s="194"/>
      <c r="XA74" s="194"/>
      <c r="XB74" s="194"/>
      <c r="XC74" s="194"/>
      <c r="XD74" s="194"/>
      <c r="XE74" s="194"/>
      <c r="XF74" s="194"/>
      <c r="XG74" s="194"/>
      <c r="XH74" s="194"/>
      <c r="XI74" s="194"/>
      <c r="XJ74" s="194"/>
      <c r="XK74" s="194"/>
      <c r="XL74" s="194"/>
      <c r="XM74" s="194"/>
      <c r="XN74" s="194"/>
      <c r="XO74" s="194"/>
      <c r="XP74" s="194"/>
      <c r="XQ74" s="194"/>
      <c r="XR74" s="194"/>
      <c r="XS74" s="194"/>
      <c r="XT74" s="194"/>
      <c r="XU74" s="194"/>
      <c r="XV74" s="194"/>
      <c r="XW74" s="194"/>
      <c r="XX74" s="194"/>
      <c r="XY74" s="194"/>
      <c r="XZ74" s="194"/>
      <c r="YA74" s="194"/>
      <c r="YB74" s="194"/>
      <c r="YC74" s="194"/>
      <c r="YD74" s="194"/>
      <c r="YE74" s="194"/>
      <c r="YF74" s="194"/>
      <c r="YG74" s="194"/>
      <c r="YH74" s="194"/>
      <c r="YI74" s="194"/>
      <c r="YJ74" s="194"/>
      <c r="YK74" s="194"/>
      <c r="YL74" s="194"/>
      <c r="YM74" s="194"/>
      <c r="YN74" s="194"/>
      <c r="YO74" s="194"/>
      <c r="YP74" s="194"/>
      <c r="YQ74" s="194"/>
      <c r="YR74" s="194"/>
      <c r="YS74" s="194"/>
      <c r="YT74" s="194"/>
      <c r="YU74" s="194"/>
      <c r="YV74" s="194"/>
      <c r="YW74" s="194"/>
      <c r="YX74" s="194"/>
      <c r="YY74" s="194"/>
      <c r="YZ74" s="194"/>
      <c r="ZA74" s="194"/>
      <c r="ZB74" s="194"/>
      <c r="ZC74" s="194"/>
      <c r="ZD74" s="194"/>
      <c r="ZE74" s="194"/>
      <c r="ZF74" s="194"/>
      <c r="ZG74" s="194"/>
      <c r="ZH74" s="194"/>
      <c r="ZI74" s="194"/>
      <c r="ZJ74" s="194"/>
      <c r="ZK74" s="194"/>
      <c r="ZL74" s="194"/>
      <c r="ZM74" s="194"/>
      <c r="ZN74" s="194"/>
      <c r="ZO74" s="194"/>
      <c r="ZP74" s="194"/>
      <c r="ZQ74" s="194"/>
      <c r="ZR74" s="194"/>
      <c r="ZS74" s="194"/>
      <c r="ZT74" s="194"/>
      <c r="ZU74" s="194"/>
      <c r="ZV74" s="194"/>
      <c r="ZW74" s="194"/>
      <c r="ZX74" s="194"/>
      <c r="ZY74" s="194"/>
      <c r="ZZ74" s="194"/>
      <c r="AAA74" s="194"/>
      <c r="AAB74" s="194"/>
      <c r="AAC74" s="194"/>
      <c r="AAD74" s="194"/>
      <c r="AAE74" s="194"/>
      <c r="AAF74" s="194"/>
      <c r="AAG74" s="194"/>
      <c r="AAH74" s="194"/>
      <c r="AAI74" s="194"/>
      <c r="AAJ74" s="194"/>
      <c r="AAK74" s="194"/>
      <c r="AAL74" s="194"/>
      <c r="AAM74" s="194"/>
      <c r="AAN74" s="194"/>
      <c r="AAO74" s="194"/>
      <c r="AAP74" s="194"/>
      <c r="AAQ74" s="194"/>
      <c r="AAR74" s="194"/>
      <c r="AAS74" s="194"/>
      <c r="AAT74" s="194"/>
      <c r="AAU74" s="194"/>
      <c r="AAV74" s="194"/>
      <c r="AAW74" s="194"/>
      <c r="AAX74" s="194"/>
      <c r="AAY74" s="194"/>
      <c r="AAZ74" s="194"/>
      <c r="ABA74" s="194"/>
      <c r="ABB74" s="194"/>
      <c r="ABC74" s="194"/>
      <c r="ABD74" s="194"/>
      <c r="ABE74" s="194"/>
      <c r="ABF74" s="194"/>
      <c r="ABG74" s="194"/>
      <c r="ABH74" s="194"/>
      <c r="ABI74" s="194"/>
      <c r="ABJ74" s="194"/>
      <c r="ABK74" s="194"/>
      <c r="ABL74" s="194"/>
      <c r="ABM74" s="194"/>
      <c r="ABN74" s="194"/>
      <c r="ABO74" s="194"/>
      <c r="ABP74" s="194"/>
      <c r="ABQ74" s="194"/>
      <c r="ABR74" s="194"/>
      <c r="ABS74" s="194"/>
      <c r="ABT74" s="194"/>
      <c r="ABU74" s="194"/>
      <c r="ABV74" s="194"/>
      <c r="ABW74" s="194"/>
      <c r="ABX74" s="194"/>
      <c r="ABY74" s="194"/>
      <c r="ABZ74" s="194"/>
      <c r="ACA74" s="194"/>
      <c r="ACB74" s="194"/>
      <c r="ACC74" s="194"/>
      <c r="ACD74" s="194"/>
      <c r="ACE74" s="194"/>
      <c r="ACF74" s="194"/>
      <c r="ACG74" s="194"/>
      <c r="ACH74" s="194"/>
      <c r="ACI74" s="194"/>
      <c r="ACJ74" s="194"/>
      <c r="ACK74" s="194"/>
      <c r="ACL74" s="194"/>
      <c r="ACM74" s="194"/>
      <c r="ACN74" s="194"/>
      <c r="ACO74" s="194"/>
      <c r="ACP74" s="194"/>
      <c r="ACQ74" s="194"/>
      <c r="ACR74" s="194"/>
      <c r="ACS74" s="194"/>
      <c r="ACT74" s="194"/>
      <c r="ACU74" s="194"/>
      <c r="ACV74" s="194"/>
      <c r="ACW74" s="194"/>
      <c r="ACX74" s="194"/>
      <c r="ACY74" s="194"/>
      <c r="ACZ74" s="194"/>
      <c r="ADA74" s="194"/>
      <c r="ADB74" s="194"/>
      <c r="ADC74" s="194"/>
      <c r="ADD74" s="194"/>
      <c r="ADE74" s="194"/>
      <c r="ADF74" s="194"/>
      <c r="ADG74" s="194"/>
      <c r="ADH74" s="194"/>
      <c r="ADI74" s="194"/>
      <c r="ADJ74" s="194"/>
      <c r="ADK74" s="194"/>
      <c r="ADL74" s="194"/>
      <c r="ADM74" s="194"/>
      <c r="ADN74" s="194"/>
      <c r="ADO74" s="194"/>
      <c r="ADP74" s="194"/>
      <c r="ADQ74" s="194"/>
      <c r="ADR74" s="194"/>
      <c r="ADS74" s="194"/>
      <c r="ADT74" s="194"/>
      <c r="ADU74" s="194"/>
      <c r="ADV74" s="194"/>
      <c r="ADW74" s="194"/>
      <c r="ADX74" s="194"/>
      <c r="ADY74" s="194"/>
      <c r="ADZ74" s="194"/>
      <c r="AEA74" s="194"/>
      <c r="AEB74" s="194"/>
      <c r="AEC74" s="194"/>
      <c r="AED74" s="194"/>
      <c r="AEE74" s="194"/>
      <c r="AEF74" s="194"/>
      <c r="AEG74" s="194"/>
      <c r="AEH74" s="194"/>
      <c r="AEI74" s="194"/>
      <c r="AEJ74" s="194"/>
      <c r="AEK74" s="194"/>
      <c r="AEL74" s="194"/>
      <c r="AEM74" s="194"/>
      <c r="AEN74" s="194"/>
      <c r="AEO74" s="194"/>
      <c r="AEP74" s="194"/>
      <c r="AEQ74" s="194"/>
      <c r="AER74" s="194"/>
      <c r="AES74" s="194"/>
      <c r="AET74" s="194"/>
      <c r="AEU74" s="194"/>
      <c r="AEV74" s="194"/>
      <c r="AEW74" s="194"/>
      <c r="AEX74" s="194"/>
      <c r="AEY74" s="194"/>
      <c r="AEZ74" s="194"/>
      <c r="AFA74" s="194"/>
      <c r="AFB74" s="194"/>
      <c r="AFC74" s="194"/>
      <c r="AFD74" s="194"/>
      <c r="AFE74" s="194"/>
      <c r="AFF74" s="194"/>
      <c r="AFG74" s="194"/>
      <c r="AFH74" s="194"/>
      <c r="AFI74" s="194"/>
      <c r="AFJ74" s="194"/>
      <c r="AFK74" s="194"/>
      <c r="AFL74" s="194"/>
      <c r="AFM74" s="194"/>
      <c r="AFN74" s="194"/>
      <c r="AFO74" s="194"/>
      <c r="AFP74" s="194"/>
      <c r="AFQ74" s="194"/>
      <c r="AFR74" s="194"/>
      <c r="AFS74" s="194"/>
      <c r="AFT74" s="194"/>
      <c r="AFU74" s="194"/>
      <c r="AFV74" s="194"/>
      <c r="AFW74" s="194"/>
      <c r="AFX74" s="194"/>
      <c r="AFY74" s="194"/>
      <c r="AFZ74" s="194"/>
      <c r="AGA74" s="194"/>
      <c r="AGB74" s="194"/>
      <c r="AGC74" s="194"/>
      <c r="AGD74" s="194"/>
      <c r="AGE74" s="194"/>
      <c r="AGF74" s="194"/>
      <c r="AGG74" s="194"/>
      <c r="AGH74" s="194"/>
      <c r="AGI74" s="194"/>
      <c r="AGJ74" s="194"/>
      <c r="AGK74" s="194"/>
      <c r="AGL74" s="194"/>
      <c r="AGM74" s="194"/>
      <c r="AGN74" s="194"/>
      <c r="AGO74" s="194"/>
      <c r="AGP74" s="194"/>
      <c r="AGQ74" s="194"/>
      <c r="AGR74" s="194"/>
      <c r="AGS74" s="194"/>
      <c r="AGT74" s="194"/>
      <c r="AGU74" s="194"/>
      <c r="AGV74" s="194"/>
      <c r="AGW74" s="194"/>
      <c r="AGX74" s="194"/>
      <c r="AGY74" s="194"/>
      <c r="AGZ74" s="194"/>
      <c r="AHA74" s="194"/>
      <c r="AHB74" s="194"/>
      <c r="AHC74" s="194"/>
      <c r="AHD74" s="194"/>
      <c r="AHE74" s="194"/>
      <c r="AHF74" s="194"/>
      <c r="AHG74" s="194"/>
      <c r="AHH74" s="194"/>
      <c r="AHI74" s="194"/>
      <c r="AHJ74" s="194"/>
      <c r="AHK74" s="194"/>
      <c r="AHL74" s="194"/>
      <c r="AHM74" s="194"/>
      <c r="AHN74" s="194"/>
      <c r="AHO74" s="194"/>
      <c r="AHP74" s="194"/>
      <c r="AHQ74" s="194"/>
      <c r="AHR74" s="194"/>
      <c r="AHS74" s="194"/>
      <c r="AHT74" s="194"/>
      <c r="AHU74" s="194"/>
      <c r="AHV74" s="194"/>
      <c r="AHW74" s="194"/>
      <c r="AHX74" s="194"/>
      <c r="AHY74" s="194"/>
      <c r="AHZ74" s="194"/>
      <c r="AIA74" s="194"/>
      <c r="AIB74" s="194"/>
      <c r="AIC74" s="194"/>
      <c r="AID74" s="194"/>
      <c r="AIE74" s="194"/>
      <c r="AIF74" s="194"/>
      <c r="AIG74" s="194"/>
      <c r="AIH74" s="194"/>
      <c r="AII74" s="194"/>
      <c r="AIJ74" s="194"/>
      <c r="AIK74" s="194"/>
      <c r="AIL74" s="194"/>
      <c r="AIM74" s="194"/>
      <c r="AIN74" s="194"/>
      <c r="AIO74" s="194"/>
      <c r="AIP74" s="194"/>
      <c r="AIQ74" s="194"/>
      <c r="AIR74" s="194"/>
      <c r="AIS74" s="194"/>
      <c r="AIT74" s="194"/>
      <c r="AIU74" s="194"/>
      <c r="AIV74" s="194"/>
      <c r="AIW74" s="194"/>
      <c r="AIX74" s="194"/>
      <c r="AIY74" s="194"/>
      <c r="AIZ74" s="194"/>
      <c r="AJA74" s="194"/>
      <c r="AJB74" s="194"/>
      <c r="AJC74" s="194"/>
      <c r="AJD74" s="194"/>
      <c r="AJE74" s="194"/>
      <c r="AJF74" s="194"/>
      <c r="AJG74" s="194"/>
      <c r="AJH74" s="194"/>
      <c r="AJI74" s="194"/>
      <c r="AJJ74" s="194"/>
      <c r="AJK74" s="194"/>
      <c r="AJL74" s="194"/>
      <c r="AJM74" s="194"/>
      <c r="AJN74" s="194"/>
      <c r="AJO74" s="194"/>
      <c r="AJP74" s="194"/>
      <c r="AJQ74" s="194"/>
      <c r="AJR74" s="194"/>
      <c r="AJS74" s="194"/>
      <c r="AJT74" s="194"/>
      <c r="AJU74" s="194"/>
      <c r="AJV74" s="194"/>
      <c r="AJW74" s="194"/>
      <c r="AJX74" s="194"/>
      <c r="AJY74" s="194"/>
      <c r="AJZ74" s="194"/>
      <c r="AKA74" s="194"/>
      <c r="AKB74" s="194"/>
      <c r="AKC74" s="194"/>
      <c r="AKD74" s="194"/>
      <c r="AKE74" s="194"/>
      <c r="AKF74" s="194"/>
      <c r="AKG74" s="194"/>
      <c r="AKH74" s="194"/>
      <c r="AKI74" s="194"/>
      <c r="AKJ74" s="194"/>
      <c r="AKK74" s="194"/>
      <c r="AKL74" s="194"/>
      <c r="AKM74" s="194"/>
      <c r="AKN74" s="194"/>
      <c r="AKO74" s="194"/>
      <c r="AKP74" s="194"/>
      <c r="AKQ74" s="194"/>
      <c r="AKR74" s="194"/>
      <c r="AKS74" s="194"/>
      <c r="AKT74" s="194"/>
      <c r="AKU74" s="194"/>
      <c r="AKV74" s="194"/>
      <c r="AKW74" s="194"/>
      <c r="AKX74" s="194"/>
      <c r="AKY74" s="194"/>
      <c r="AKZ74" s="194"/>
      <c r="ALA74" s="194"/>
      <c r="ALB74" s="194"/>
      <c r="ALC74" s="194"/>
      <c r="ALD74" s="194"/>
      <c r="ALE74" s="194"/>
      <c r="ALF74" s="194"/>
      <c r="ALG74" s="194"/>
      <c r="ALH74" s="194"/>
      <c r="ALI74" s="194"/>
      <c r="ALJ74" s="194"/>
      <c r="ALK74" s="194"/>
      <c r="ALL74" s="194"/>
      <c r="ALM74" s="194"/>
      <c r="ALN74" s="194"/>
      <c r="ALO74" s="194"/>
      <c r="ALP74" s="194"/>
      <c r="ALQ74" s="194"/>
      <c r="ALR74" s="194"/>
      <c r="ALS74" s="194"/>
      <c r="ALT74" s="194"/>
      <c r="ALU74" s="194"/>
      <c r="ALV74" s="194"/>
      <c r="ALW74" s="194"/>
      <c r="ALX74" s="194"/>
      <c r="ALY74" s="194"/>
      <c r="ALZ74" s="194"/>
      <c r="AMA74" s="194"/>
      <c r="AMB74" s="194"/>
      <c r="AMC74" s="194"/>
      <c r="AMD74" s="194"/>
      <c r="AME74" s="194"/>
      <c r="AMF74" s="194"/>
      <c r="AMG74" s="194"/>
      <c r="AMH74" s="194"/>
      <c r="AMI74" s="194"/>
      <c r="AMJ74" s="194"/>
      <c r="AMK74" s="194"/>
      <c r="AML74" s="194"/>
      <c r="AMM74" s="194"/>
      <c r="AMN74" s="194"/>
      <c r="AMO74" s="194"/>
      <c r="AMP74" s="194"/>
      <c r="AMQ74" s="194"/>
      <c r="AMR74" s="194"/>
      <c r="AMS74" s="194"/>
      <c r="AMT74" s="194"/>
      <c r="AMU74" s="194"/>
      <c r="AMV74" s="194"/>
      <c r="AMW74" s="194"/>
      <c r="AMX74" s="194"/>
      <c r="AMY74" s="194"/>
      <c r="AMZ74" s="194"/>
      <c r="ANA74" s="194"/>
      <c r="ANB74" s="194"/>
      <c r="ANC74" s="194"/>
      <c r="AND74" s="194"/>
      <c r="ANE74" s="194"/>
      <c r="ANF74" s="194"/>
      <c r="ANG74" s="194"/>
      <c r="ANH74" s="194"/>
      <c r="ANI74" s="194"/>
      <c r="ANJ74" s="194"/>
      <c r="ANK74" s="194"/>
      <c r="ANL74" s="194"/>
      <c r="ANM74" s="194"/>
      <c r="ANN74" s="194"/>
      <c r="ANO74" s="194"/>
      <c r="ANP74" s="194"/>
      <c r="ANQ74" s="194"/>
      <c r="ANR74" s="194"/>
      <c r="ANS74" s="194"/>
      <c r="ANT74" s="194"/>
      <c r="ANU74" s="194"/>
      <c r="ANV74" s="194"/>
      <c r="ANW74" s="194"/>
      <c r="ANX74" s="194"/>
      <c r="ANY74" s="194"/>
      <c r="ANZ74" s="194"/>
      <c r="AOA74" s="194"/>
      <c r="AOB74" s="194"/>
      <c r="AOC74" s="194"/>
      <c r="AOD74" s="194"/>
      <c r="AOE74" s="194"/>
      <c r="AOF74" s="194"/>
      <c r="AOG74" s="194"/>
      <c r="AOH74" s="194"/>
      <c r="AOI74" s="194"/>
      <c r="AOJ74" s="194"/>
      <c r="AOK74" s="194"/>
      <c r="AOL74" s="194"/>
      <c r="AOM74" s="194"/>
      <c r="AON74" s="194"/>
      <c r="AOO74" s="194"/>
      <c r="AOP74" s="194"/>
      <c r="AOQ74" s="194"/>
      <c r="AOR74" s="194"/>
      <c r="AOS74" s="194"/>
      <c r="AOT74" s="194"/>
      <c r="AOU74" s="194"/>
      <c r="AOV74" s="194"/>
      <c r="AOW74" s="194"/>
      <c r="AOX74" s="194"/>
      <c r="AOY74" s="194"/>
      <c r="AOZ74" s="194"/>
      <c r="APA74" s="194"/>
      <c r="APB74" s="194"/>
      <c r="APC74" s="194"/>
      <c r="APD74" s="194"/>
      <c r="APE74" s="194"/>
      <c r="APF74" s="194"/>
      <c r="APG74" s="194"/>
      <c r="APH74" s="194"/>
      <c r="API74" s="194"/>
      <c r="APJ74" s="194"/>
      <c r="APK74" s="194"/>
      <c r="APL74" s="194"/>
      <c r="APM74" s="194"/>
      <c r="APN74" s="194"/>
      <c r="APO74" s="194"/>
      <c r="APP74" s="194"/>
      <c r="APQ74" s="194"/>
      <c r="APR74" s="194"/>
      <c r="APS74" s="194"/>
      <c r="APT74" s="194"/>
      <c r="APU74" s="194"/>
      <c r="APV74" s="194"/>
      <c r="APW74" s="194"/>
      <c r="APX74" s="194"/>
      <c r="APY74" s="194"/>
      <c r="APZ74" s="194"/>
      <c r="AQA74" s="194"/>
      <c r="AQB74" s="194"/>
      <c r="AQC74" s="194"/>
      <c r="AQD74" s="194"/>
      <c r="AQE74" s="194"/>
      <c r="AQF74" s="194"/>
      <c r="AQG74" s="194"/>
      <c r="AQH74" s="194"/>
      <c r="AQI74" s="194"/>
      <c r="AQJ74" s="194"/>
      <c r="AQK74" s="194"/>
      <c r="AQL74" s="194"/>
      <c r="AQM74" s="194"/>
      <c r="AQN74" s="194"/>
      <c r="AQO74" s="194"/>
      <c r="AQP74" s="194"/>
      <c r="AQQ74" s="194"/>
      <c r="AQR74" s="194"/>
      <c r="AQS74" s="194"/>
      <c r="AQT74" s="194"/>
      <c r="AQU74" s="194"/>
      <c r="AQV74" s="194"/>
      <c r="AQW74" s="194"/>
      <c r="AQX74" s="194"/>
      <c r="AQY74" s="194"/>
      <c r="AQZ74" s="194"/>
      <c r="ARA74" s="194"/>
      <c r="ARB74" s="194"/>
      <c r="ARC74" s="194"/>
      <c r="ARD74" s="194"/>
      <c r="ARE74" s="194"/>
      <c r="ARF74" s="194"/>
      <c r="ARG74" s="194"/>
      <c r="ARH74" s="194"/>
      <c r="ARI74" s="194"/>
      <c r="ARJ74" s="194"/>
      <c r="ARK74" s="194"/>
      <c r="ARL74" s="194"/>
      <c r="ARM74" s="194"/>
      <c r="ARN74" s="194"/>
      <c r="ARO74" s="194"/>
      <c r="ARP74" s="194"/>
      <c r="ARQ74" s="194"/>
      <c r="ARR74" s="194"/>
      <c r="ARS74" s="194"/>
      <c r="ART74" s="194"/>
      <c r="ARU74" s="194"/>
      <c r="ARV74" s="194"/>
      <c r="ARW74" s="194"/>
      <c r="ARX74" s="194"/>
      <c r="ARY74" s="194"/>
      <c r="ARZ74" s="194"/>
      <c r="ASA74" s="194"/>
      <c r="ASB74" s="194"/>
      <c r="ASC74" s="194"/>
      <c r="ASD74" s="194"/>
      <c r="ASE74" s="194"/>
      <c r="ASF74" s="194"/>
      <c r="ASG74" s="194"/>
      <c r="ASH74" s="194"/>
      <c r="ASI74" s="194"/>
      <c r="ASJ74" s="194"/>
      <c r="ASK74" s="194"/>
      <c r="ASL74" s="194"/>
      <c r="ASM74" s="194"/>
      <c r="ASN74" s="194"/>
      <c r="ASO74" s="194"/>
      <c r="ASP74" s="194"/>
      <c r="ASQ74" s="194"/>
      <c r="ASR74" s="194"/>
      <c r="ASS74" s="194"/>
      <c r="AST74" s="194"/>
      <c r="ASU74" s="194"/>
      <c r="ASV74" s="194"/>
      <c r="ASW74" s="194"/>
      <c r="ASX74" s="194"/>
      <c r="ASY74" s="194"/>
      <c r="ASZ74" s="194"/>
      <c r="ATA74" s="194"/>
      <c r="ATB74" s="194"/>
      <c r="ATC74" s="194"/>
      <c r="ATD74" s="194"/>
      <c r="ATE74" s="194"/>
      <c r="ATF74" s="194"/>
      <c r="ATG74" s="194"/>
      <c r="ATH74" s="194"/>
      <c r="ATI74" s="194"/>
      <c r="ATJ74" s="194"/>
      <c r="ATK74" s="194"/>
      <c r="ATL74" s="194"/>
      <c r="ATM74" s="194"/>
      <c r="ATN74" s="194"/>
      <c r="ATO74" s="194"/>
      <c r="ATP74" s="194"/>
      <c r="ATQ74" s="194"/>
      <c r="ATR74" s="194"/>
      <c r="ATS74" s="194"/>
      <c r="ATT74" s="194"/>
      <c r="ATU74" s="194"/>
      <c r="ATV74" s="194"/>
      <c r="ATW74" s="194"/>
      <c r="ATX74" s="194"/>
      <c r="ATY74" s="194"/>
      <c r="ATZ74" s="194"/>
      <c r="AUA74" s="194"/>
      <c r="AUB74" s="194"/>
      <c r="AUC74" s="194"/>
      <c r="AUD74" s="194"/>
      <c r="AUE74" s="194"/>
      <c r="AUF74" s="194"/>
      <c r="AUG74" s="194"/>
      <c r="AUH74" s="194"/>
      <c r="AUI74" s="194"/>
      <c r="AUJ74" s="194"/>
      <c r="AUK74" s="194"/>
      <c r="AUL74" s="194"/>
      <c r="AUM74" s="194"/>
      <c r="AUN74" s="194"/>
      <c r="AUO74" s="194"/>
      <c r="AUP74" s="194"/>
      <c r="AUQ74" s="194"/>
      <c r="AUR74" s="194"/>
      <c r="AUS74" s="194"/>
      <c r="AUT74" s="194"/>
      <c r="AUU74" s="194"/>
      <c r="AUV74" s="194"/>
      <c r="AUW74" s="194"/>
      <c r="AUX74" s="194"/>
      <c r="AUY74" s="194"/>
      <c r="AUZ74" s="194"/>
      <c r="AVA74" s="194"/>
      <c r="AVB74" s="194"/>
      <c r="AVC74" s="194"/>
      <c r="AVD74" s="194"/>
      <c r="AVE74" s="194"/>
      <c r="AVF74" s="194"/>
      <c r="AVG74" s="194"/>
      <c r="AVH74" s="194"/>
      <c r="AVI74" s="194"/>
      <c r="AVJ74" s="194"/>
      <c r="AVK74" s="194"/>
      <c r="AVL74" s="194"/>
      <c r="AVM74" s="194"/>
      <c r="AVN74" s="194"/>
      <c r="AVO74" s="194"/>
      <c r="AVP74" s="194"/>
      <c r="AVQ74" s="194"/>
      <c r="AVR74" s="194"/>
      <c r="AVS74" s="194"/>
      <c r="AVT74" s="194"/>
      <c r="AVU74" s="194"/>
      <c r="AVV74" s="194"/>
      <c r="AVW74" s="194"/>
      <c r="AVX74" s="194"/>
      <c r="AVY74" s="194"/>
      <c r="AVZ74" s="194"/>
      <c r="AWA74" s="194"/>
      <c r="AWB74" s="194"/>
      <c r="AWC74" s="194"/>
      <c r="AWD74" s="194"/>
      <c r="AWE74" s="194"/>
      <c r="AWF74" s="194"/>
      <c r="AWG74" s="194"/>
      <c r="AWH74" s="194"/>
      <c r="AWI74" s="194"/>
      <c r="AWJ74" s="194"/>
      <c r="AWK74" s="194"/>
      <c r="AWL74" s="194"/>
      <c r="AWM74" s="194"/>
      <c r="AWN74" s="194"/>
      <c r="AWO74" s="194"/>
      <c r="AWP74" s="194"/>
      <c r="AWQ74" s="194"/>
      <c r="AWR74" s="194"/>
      <c r="AWS74" s="194"/>
      <c r="AWT74" s="194"/>
      <c r="AWU74" s="194"/>
      <c r="AWV74" s="194"/>
      <c r="AWW74" s="194"/>
      <c r="AWX74" s="194"/>
      <c r="AWY74" s="194"/>
      <c r="AWZ74" s="194"/>
      <c r="AXA74" s="194"/>
      <c r="AXB74" s="194"/>
      <c r="AXC74" s="194"/>
      <c r="AXD74" s="194"/>
      <c r="AXE74" s="194"/>
      <c r="AXF74" s="194"/>
      <c r="AXG74" s="194"/>
      <c r="AXH74" s="194"/>
      <c r="AXI74" s="194"/>
      <c r="AXJ74" s="194"/>
      <c r="AXK74" s="194"/>
      <c r="AXL74" s="194"/>
      <c r="AXM74" s="194"/>
      <c r="AXN74" s="194"/>
      <c r="AXO74" s="194"/>
      <c r="AXP74" s="194"/>
      <c r="AXQ74" s="194"/>
      <c r="AXR74" s="194"/>
      <c r="AXS74" s="194"/>
      <c r="AXT74" s="194"/>
      <c r="AXU74" s="194"/>
      <c r="AXV74" s="194"/>
      <c r="AXW74" s="194"/>
      <c r="AXX74" s="194"/>
      <c r="AXY74" s="194"/>
      <c r="AXZ74" s="194"/>
      <c r="AYA74" s="194"/>
      <c r="AYB74" s="194"/>
      <c r="AYC74" s="194"/>
      <c r="AYD74" s="194"/>
      <c r="AYE74" s="194"/>
      <c r="AYF74" s="194"/>
      <c r="AYG74" s="194"/>
      <c r="AYH74" s="194"/>
      <c r="AYI74" s="194"/>
      <c r="AYJ74" s="194"/>
      <c r="AYK74" s="194"/>
      <c r="AYL74" s="194"/>
      <c r="AYM74" s="194"/>
      <c r="AYN74" s="194"/>
      <c r="AYO74" s="194"/>
      <c r="AYP74" s="194"/>
      <c r="AYQ74" s="194"/>
      <c r="AYR74" s="194"/>
      <c r="AYS74" s="194"/>
      <c r="AYT74" s="194"/>
      <c r="AYU74" s="194"/>
      <c r="AYV74" s="194"/>
      <c r="AYW74" s="194"/>
      <c r="AYX74" s="194"/>
      <c r="AYY74" s="194"/>
      <c r="AYZ74" s="194"/>
      <c r="AZA74" s="194"/>
      <c r="AZB74" s="194"/>
      <c r="AZC74" s="194"/>
      <c r="AZD74" s="194"/>
      <c r="AZE74" s="194"/>
      <c r="AZF74" s="194"/>
      <c r="AZG74" s="194"/>
      <c r="AZH74" s="194"/>
      <c r="AZI74" s="194"/>
      <c r="AZJ74" s="194"/>
      <c r="AZK74" s="194"/>
      <c r="AZL74" s="194"/>
      <c r="AZM74" s="194"/>
      <c r="AZN74" s="194"/>
      <c r="AZO74" s="194"/>
      <c r="AZP74" s="194"/>
      <c r="AZQ74" s="194"/>
      <c r="AZR74" s="194"/>
      <c r="AZS74" s="194"/>
      <c r="AZT74" s="194"/>
      <c r="AZU74" s="194"/>
      <c r="AZV74" s="194"/>
      <c r="AZW74" s="194"/>
      <c r="AZX74" s="194"/>
      <c r="AZY74" s="194"/>
      <c r="AZZ74" s="194"/>
      <c r="BAA74" s="194"/>
      <c r="BAB74" s="194"/>
      <c r="BAC74" s="194"/>
      <c r="BAD74" s="194"/>
      <c r="BAE74" s="194"/>
      <c r="BAF74" s="194"/>
      <c r="BAG74" s="194"/>
      <c r="BAH74" s="194"/>
      <c r="BAI74" s="194"/>
      <c r="BAJ74" s="194"/>
      <c r="BAK74" s="194"/>
      <c r="BAL74" s="194"/>
      <c r="BAM74" s="194"/>
      <c r="BAN74" s="194"/>
      <c r="BAO74" s="194"/>
      <c r="BAP74" s="194"/>
      <c r="BAQ74" s="194"/>
      <c r="BAR74" s="194"/>
      <c r="BAS74" s="194"/>
      <c r="BAT74" s="194"/>
      <c r="BAU74" s="194"/>
      <c r="BAV74" s="194"/>
      <c r="BAW74" s="194"/>
      <c r="BAX74" s="194"/>
      <c r="BAY74" s="194"/>
      <c r="BAZ74" s="194"/>
      <c r="BBA74" s="194"/>
      <c r="BBB74" s="194"/>
      <c r="BBC74" s="194"/>
      <c r="BBD74" s="194"/>
      <c r="BBE74" s="194"/>
      <c r="BBF74" s="194"/>
      <c r="BBG74" s="194"/>
      <c r="BBH74" s="194"/>
      <c r="BBI74" s="194"/>
      <c r="BBJ74" s="194"/>
      <c r="BBK74" s="194"/>
      <c r="BBL74" s="194"/>
      <c r="BBM74" s="194"/>
      <c r="BBN74" s="194"/>
      <c r="BBO74" s="194"/>
      <c r="BBP74" s="194"/>
      <c r="BBQ74" s="194"/>
      <c r="BBR74" s="194"/>
      <c r="BBS74" s="194"/>
      <c r="BBT74" s="194"/>
      <c r="BBU74" s="194"/>
      <c r="BBV74" s="194"/>
      <c r="BBW74" s="194"/>
      <c r="BBX74" s="194"/>
      <c r="BBY74" s="194"/>
      <c r="BBZ74" s="194"/>
      <c r="BCA74" s="194"/>
      <c r="BCB74" s="194"/>
      <c r="BCC74" s="194"/>
      <c r="BCD74" s="194"/>
      <c r="BCE74" s="194"/>
      <c r="BCF74" s="194"/>
      <c r="BCG74" s="194"/>
      <c r="BCH74" s="194"/>
      <c r="BCI74" s="194"/>
      <c r="BCJ74" s="194"/>
      <c r="BCK74" s="194"/>
      <c r="BCL74" s="194"/>
      <c r="BCM74" s="194"/>
      <c r="BCN74" s="194"/>
      <c r="BCO74" s="194"/>
      <c r="BCP74" s="194"/>
      <c r="BCQ74" s="194"/>
      <c r="BCR74" s="194"/>
      <c r="BCS74" s="194"/>
      <c r="BCT74" s="194"/>
      <c r="BCU74" s="194"/>
      <c r="BCV74" s="194"/>
      <c r="BCW74" s="194"/>
      <c r="BCX74" s="194"/>
      <c r="BCY74" s="194"/>
      <c r="BCZ74" s="194"/>
      <c r="BDA74" s="194"/>
      <c r="BDB74" s="194"/>
      <c r="BDC74" s="194"/>
      <c r="BDD74" s="194"/>
      <c r="BDE74" s="194"/>
      <c r="BDF74" s="194"/>
      <c r="BDG74" s="194"/>
      <c r="BDH74" s="194"/>
      <c r="BDI74" s="194"/>
      <c r="BDJ74" s="194"/>
      <c r="BDK74" s="194"/>
      <c r="BDL74" s="194"/>
      <c r="BDM74" s="194"/>
      <c r="BDN74" s="194"/>
      <c r="BDO74" s="194"/>
      <c r="BDP74" s="194"/>
      <c r="BDQ74" s="194"/>
      <c r="BDR74" s="194"/>
      <c r="BDS74" s="194"/>
      <c r="BDT74" s="194"/>
      <c r="BDU74" s="194"/>
      <c r="BDV74" s="194"/>
      <c r="BDW74" s="194"/>
      <c r="BDX74" s="194"/>
      <c r="BDY74" s="194"/>
      <c r="BDZ74" s="194"/>
      <c r="BEA74" s="194"/>
      <c r="BEB74" s="194"/>
      <c r="BEC74" s="194"/>
      <c r="BED74" s="194"/>
      <c r="BEE74" s="194"/>
      <c r="BEF74" s="194"/>
      <c r="BEG74" s="194"/>
      <c r="BEH74" s="194"/>
      <c r="BEI74" s="194"/>
      <c r="BEJ74" s="194"/>
      <c r="BEK74" s="194"/>
      <c r="BEL74" s="194"/>
      <c r="BEM74" s="194"/>
      <c r="BEN74" s="194"/>
      <c r="BEO74" s="194"/>
      <c r="BEP74" s="194"/>
      <c r="BEQ74" s="194"/>
      <c r="BER74" s="194"/>
      <c r="BES74" s="194"/>
      <c r="BET74" s="194"/>
      <c r="BEU74" s="194"/>
      <c r="BEV74" s="194"/>
      <c r="BEW74" s="194"/>
      <c r="BEX74" s="194"/>
      <c r="BEY74" s="194"/>
      <c r="BEZ74" s="194"/>
      <c r="BFA74" s="194"/>
      <c r="BFB74" s="194"/>
      <c r="BFC74" s="194"/>
      <c r="BFD74" s="194"/>
      <c r="BFE74" s="194"/>
      <c r="BFF74" s="194"/>
      <c r="BFG74" s="194"/>
      <c r="BFH74" s="194"/>
      <c r="BFI74" s="194"/>
      <c r="BFJ74" s="194"/>
      <c r="BFK74" s="194"/>
      <c r="BFL74" s="194"/>
      <c r="BFM74" s="194"/>
      <c r="BFN74" s="194"/>
      <c r="BFO74" s="194"/>
      <c r="BFP74" s="194"/>
      <c r="BFQ74" s="194"/>
      <c r="BFR74" s="194"/>
      <c r="BFS74" s="194"/>
      <c r="BFT74" s="194"/>
      <c r="BFU74" s="194"/>
      <c r="BFV74" s="194"/>
      <c r="BFW74" s="194"/>
      <c r="BFX74" s="194"/>
      <c r="BFY74" s="194"/>
      <c r="BFZ74" s="194"/>
      <c r="BGA74" s="194"/>
      <c r="BGB74" s="194"/>
      <c r="BGC74" s="194"/>
      <c r="BGD74" s="194"/>
      <c r="BGE74" s="194"/>
      <c r="BGF74" s="194"/>
      <c r="BGG74" s="194"/>
      <c r="BGH74" s="194"/>
      <c r="BGI74" s="194"/>
      <c r="BGJ74" s="194"/>
      <c r="BGK74" s="194"/>
      <c r="BGL74" s="194"/>
      <c r="BGM74" s="194"/>
      <c r="BGN74" s="194"/>
      <c r="BGO74" s="194"/>
      <c r="BGP74" s="194"/>
      <c r="BGQ74" s="194"/>
      <c r="BGR74" s="194"/>
      <c r="BGS74" s="194"/>
      <c r="BGT74" s="194"/>
      <c r="BGU74" s="194"/>
      <c r="BGV74" s="194"/>
      <c r="BGW74" s="194"/>
      <c r="BGX74" s="194"/>
      <c r="BGY74" s="194"/>
      <c r="BGZ74" s="194"/>
      <c r="BHA74" s="194"/>
      <c r="BHB74" s="194"/>
      <c r="BHC74" s="194"/>
      <c r="BHD74" s="194"/>
      <c r="BHE74" s="194"/>
      <c r="BHF74" s="194"/>
      <c r="BHG74" s="194"/>
      <c r="BHH74" s="194"/>
      <c r="BHI74" s="194"/>
      <c r="BHJ74" s="194"/>
      <c r="BHK74" s="194"/>
      <c r="BHL74" s="194"/>
      <c r="BHM74" s="194"/>
      <c r="BHN74" s="194"/>
      <c r="BHO74" s="194"/>
      <c r="BHP74" s="194"/>
      <c r="BHQ74" s="194"/>
      <c r="BHR74" s="194"/>
      <c r="BHS74" s="194"/>
      <c r="BHT74" s="194"/>
      <c r="BHU74" s="194"/>
      <c r="BHV74" s="194"/>
      <c r="BHW74" s="194"/>
      <c r="BHX74" s="194"/>
      <c r="BHY74" s="194"/>
      <c r="BHZ74" s="194"/>
      <c r="BIA74" s="194"/>
      <c r="BIB74" s="194"/>
      <c r="BIC74" s="194"/>
      <c r="BID74" s="194"/>
      <c r="BIE74" s="194"/>
      <c r="BIF74" s="194"/>
      <c r="BIG74" s="194"/>
      <c r="BIH74" s="194"/>
      <c r="BII74" s="194"/>
      <c r="BIJ74" s="194"/>
      <c r="BIK74" s="194"/>
      <c r="BIL74" s="194"/>
      <c r="BIM74" s="194"/>
      <c r="BIN74" s="194"/>
      <c r="BIO74" s="194"/>
      <c r="BIP74" s="194"/>
      <c r="BIQ74" s="194"/>
      <c r="BIR74" s="194"/>
      <c r="BIS74" s="194"/>
      <c r="BIT74" s="194"/>
      <c r="BIU74" s="194"/>
      <c r="BIV74" s="194"/>
      <c r="BIW74" s="194"/>
      <c r="BIX74" s="194"/>
      <c r="BIY74" s="194"/>
      <c r="BIZ74" s="194"/>
      <c r="BJA74" s="194"/>
      <c r="BJB74" s="194"/>
      <c r="BJC74" s="194"/>
      <c r="BJD74" s="194"/>
      <c r="BJE74" s="194"/>
      <c r="BJF74" s="194"/>
      <c r="BJG74" s="194"/>
      <c r="BJH74" s="194"/>
      <c r="BJI74" s="194"/>
      <c r="BJJ74" s="194"/>
      <c r="BJK74" s="194"/>
      <c r="BJL74" s="194"/>
      <c r="BJM74" s="194"/>
      <c r="BJN74" s="194"/>
      <c r="BJO74" s="194"/>
      <c r="BJP74" s="194"/>
      <c r="BJQ74" s="194"/>
      <c r="BJR74" s="194"/>
      <c r="BJS74" s="194"/>
      <c r="BJT74" s="194"/>
      <c r="BJU74" s="194"/>
      <c r="BJV74" s="194"/>
      <c r="BJW74" s="194"/>
      <c r="BJX74" s="194"/>
      <c r="BJY74" s="194"/>
      <c r="BJZ74" s="194"/>
      <c r="BKA74" s="194"/>
      <c r="BKB74" s="194"/>
      <c r="BKC74" s="194"/>
      <c r="BKD74" s="194"/>
      <c r="BKE74" s="194"/>
      <c r="BKF74" s="194"/>
      <c r="BKG74" s="194"/>
      <c r="BKH74" s="194"/>
      <c r="BKI74" s="194"/>
      <c r="BKJ74" s="194"/>
      <c r="BKK74" s="194"/>
      <c r="BKL74" s="194"/>
      <c r="BKM74" s="194"/>
      <c r="BKN74" s="194"/>
      <c r="BKO74" s="194"/>
      <c r="BKP74" s="194"/>
      <c r="BKQ74" s="194"/>
      <c r="BKR74" s="194"/>
      <c r="BKS74" s="194"/>
      <c r="BKT74" s="194"/>
      <c r="BKU74" s="194"/>
      <c r="BKV74" s="194"/>
      <c r="BKW74" s="194"/>
      <c r="BKX74" s="194"/>
      <c r="BKY74" s="194"/>
      <c r="BKZ74" s="194"/>
      <c r="BLA74" s="194"/>
      <c r="BLB74" s="194"/>
      <c r="BLC74" s="194"/>
      <c r="BLD74" s="194"/>
      <c r="BLE74" s="194"/>
      <c r="BLF74" s="194"/>
      <c r="BLG74" s="194"/>
      <c r="BLH74" s="194"/>
      <c r="BLI74" s="194"/>
      <c r="BLJ74" s="194"/>
      <c r="BLK74" s="194"/>
      <c r="BLL74" s="194"/>
      <c r="BLM74" s="194"/>
      <c r="BLN74" s="194"/>
      <c r="BLO74" s="194"/>
      <c r="BLP74" s="194"/>
      <c r="BLQ74" s="194"/>
      <c r="BLR74" s="194"/>
      <c r="BLS74" s="194"/>
      <c r="BLT74" s="194"/>
      <c r="BLU74" s="194"/>
      <c r="BLV74" s="194"/>
      <c r="BLW74" s="194"/>
      <c r="BLX74" s="194"/>
      <c r="BLY74" s="194"/>
      <c r="BLZ74" s="194"/>
      <c r="BMA74" s="194"/>
      <c r="BMB74" s="194"/>
      <c r="BMC74" s="194"/>
      <c r="BMD74" s="194"/>
      <c r="BME74" s="194"/>
      <c r="BMF74" s="194"/>
      <c r="BMG74" s="194"/>
      <c r="BMH74" s="194"/>
      <c r="BMI74" s="194"/>
      <c r="BMJ74" s="194"/>
      <c r="BMK74" s="194"/>
      <c r="BML74" s="194"/>
      <c r="BMM74" s="194"/>
      <c r="BMN74" s="194"/>
      <c r="BMO74" s="194"/>
      <c r="BMP74" s="194"/>
      <c r="BMQ74" s="194"/>
      <c r="BMR74" s="194"/>
      <c r="BMS74" s="194"/>
      <c r="BMT74" s="194"/>
      <c r="BMU74" s="194"/>
      <c r="BMV74" s="194"/>
      <c r="BMW74" s="194"/>
      <c r="BMX74" s="194"/>
      <c r="BMY74" s="194"/>
      <c r="BMZ74" s="194"/>
      <c r="BNA74" s="194"/>
      <c r="BNB74" s="194"/>
      <c r="BNC74" s="194"/>
      <c r="BND74" s="194"/>
      <c r="BNE74" s="194"/>
      <c r="BNF74" s="194"/>
      <c r="BNG74" s="194"/>
      <c r="BNH74" s="194"/>
      <c r="BNI74" s="194"/>
      <c r="BNJ74" s="194"/>
      <c r="BNK74" s="194"/>
      <c r="BNL74" s="194"/>
      <c r="BNM74" s="194"/>
      <c r="BNN74" s="194"/>
      <c r="BNO74" s="194"/>
      <c r="BNP74" s="194"/>
      <c r="BNQ74" s="194"/>
      <c r="BNR74" s="194"/>
      <c r="BNS74" s="194"/>
      <c r="BNT74" s="194"/>
      <c r="BNU74" s="194"/>
      <c r="BNV74" s="194"/>
      <c r="BNW74" s="194"/>
      <c r="BNX74" s="194"/>
      <c r="BNY74" s="194"/>
      <c r="BNZ74" s="194"/>
      <c r="BOA74" s="194"/>
      <c r="BOB74" s="194"/>
      <c r="BOC74" s="194"/>
      <c r="BOD74" s="194"/>
      <c r="BOE74" s="194"/>
      <c r="BOF74" s="194"/>
      <c r="BOG74" s="194"/>
      <c r="BOH74" s="194"/>
      <c r="BOI74" s="194"/>
      <c r="BOJ74" s="194"/>
      <c r="BOK74" s="194"/>
      <c r="BOL74" s="194"/>
      <c r="BOM74" s="194"/>
      <c r="BON74" s="194"/>
      <c r="BOO74" s="194"/>
      <c r="BOP74" s="194"/>
      <c r="BOQ74" s="194"/>
      <c r="BOR74" s="194"/>
      <c r="BOS74" s="194"/>
      <c r="BOT74" s="194"/>
      <c r="BOU74" s="194"/>
      <c r="BOV74" s="194"/>
      <c r="BOW74" s="194"/>
      <c r="BOX74" s="194"/>
      <c r="BOY74" s="194"/>
      <c r="BOZ74" s="194"/>
      <c r="BPA74" s="194"/>
      <c r="BPB74" s="194"/>
      <c r="BPC74" s="194"/>
      <c r="BPD74" s="194"/>
      <c r="BPE74" s="194"/>
      <c r="BPF74" s="194"/>
      <c r="BPG74" s="194"/>
      <c r="BPH74" s="194"/>
      <c r="BPI74" s="194"/>
      <c r="BPJ74" s="194"/>
      <c r="BPK74" s="194"/>
      <c r="BPL74" s="194"/>
      <c r="BPM74" s="194"/>
      <c r="BPN74" s="194"/>
      <c r="BPO74" s="194"/>
      <c r="BPP74" s="194"/>
      <c r="BPQ74" s="194"/>
      <c r="BPR74" s="194"/>
      <c r="BPS74" s="194"/>
      <c r="BPT74" s="194"/>
      <c r="BPU74" s="194"/>
      <c r="BPV74" s="194"/>
      <c r="BPW74" s="194"/>
      <c r="BPX74" s="194"/>
      <c r="BPY74" s="194"/>
      <c r="BPZ74" s="194"/>
      <c r="BQA74" s="194"/>
      <c r="BQB74" s="194"/>
      <c r="BQC74" s="194"/>
      <c r="BQD74" s="194"/>
      <c r="BQE74" s="194"/>
      <c r="BQF74" s="194"/>
      <c r="BQG74" s="194"/>
      <c r="BQH74" s="194"/>
      <c r="BQI74" s="194"/>
      <c r="BQJ74" s="194"/>
      <c r="BQK74" s="194"/>
      <c r="BQL74" s="194"/>
      <c r="BQM74" s="194"/>
      <c r="BQN74" s="194"/>
      <c r="BQO74" s="194"/>
      <c r="BQP74" s="194"/>
      <c r="BQQ74" s="194"/>
      <c r="BQR74" s="194"/>
      <c r="BQS74" s="194"/>
      <c r="BQT74" s="194"/>
      <c r="BQU74" s="194"/>
      <c r="BQV74" s="194"/>
      <c r="BQW74" s="194"/>
      <c r="BQX74" s="194"/>
      <c r="BQY74" s="194"/>
      <c r="BQZ74" s="194"/>
      <c r="BRA74" s="194"/>
      <c r="BRB74" s="194"/>
      <c r="BRC74" s="194"/>
      <c r="BRD74" s="194"/>
      <c r="BRE74" s="194"/>
      <c r="BRF74" s="194"/>
      <c r="BRG74" s="194"/>
      <c r="BRH74" s="194"/>
      <c r="BRI74" s="194"/>
      <c r="BRJ74" s="194"/>
      <c r="BRK74" s="194"/>
      <c r="BRL74" s="194"/>
      <c r="BRM74" s="194"/>
      <c r="BRN74" s="194"/>
      <c r="BRO74" s="194"/>
      <c r="BRP74" s="194"/>
      <c r="BRQ74" s="194"/>
      <c r="BRR74" s="194"/>
      <c r="BRS74" s="194"/>
      <c r="BRT74" s="194"/>
      <c r="BRU74" s="194"/>
      <c r="BRV74" s="194"/>
      <c r="BRW74" s="194"/>
      <c r="BRX74" s="194"/>
      <c r="BRY74" s="194"/>
      <c r="BRZ74" s="194"/>
      <c r="BSA74" s="194"/>
      <c r="BSB74" s="194"/>
      <c r="BSC74" s="194"/>
      <c r="BSD74" s="194"/>
      <c r="BSE74" s="194"/>
      <c r="BSF74" s="194"/>
      <c r="BSG74" s="194"/>
      <c r="BSH74" s="194"/>
      <c r="BSI74" s="194"/>
      <c r="BSJ74" s="194"/>
      <c r="BSK74" s="194"/>
      <c r="BSL74" s="194"/>
      <c r="BSM74" s="194"/>
      <c r="BSN74" s="194"/>
      <c r="BSO74" s="194"/>
      <c r="BSP74" s="194"/>
      <c r="BSQ74" s="194"/>
      <c r="BSR74" s="194"/>
      <c r="BSS74" s="194"/>
      <c r="BST74" s="194"/>
      <c r="BSU74" s="194"/>
      <c r="BSV74" s="194"/>
      <c r="BSW74" s="194"/>
      <c r="BSX74" s="194"/>
      <c r="BSY74" s="194"/>
      <c r="BSZ74" s="194"/>
      <c r="BTA74" s="194"/>
      <c r="BTB74" s="194"/>
      <c r="BTC74" s="194"/>
      <c r="BTD74" s="194"/>
      <c r="BTE74" s="194"/>
      <c r="BTF74" s="194"/>
      <c r="BTG74" s="194"/>
      <c r="BTH74" s="194"/>
      <c r="BTI74" s="194"/>
      <c r="BTJ74" s="194"/>
      <c r="BTK74" s="194"/>
      <c r="BTL74" s="194"/>
      <c r="BTM74" s="194"/>
      <c r="BTN74" s="194"/>
      <c r="BTO74" s="194"/>
      <c r="BTP74" s="194"/>
      <c r="BTQ74" s="194"/>
      <c r="BTR74" s="194"/>
      <c r="BTS74" s="194"/>
      <c r="BTT74" s="194"/>
      <c r="BTU74" s="194"/>
      <c r="BTV74" s="194"/>
      <c r="BTW74" s="194"/>
      <c r="BTX74" s="194"/>
      <c r="BTY74" s="194"/>
      <c r="BTZ74" s="194"/>
      <c r="BUA74" s="194"/>
      <c r="BUB74" s="194"/>
      <c r="BUC74" s="194"/>
      <c r="BUD74" s="194"/>
      <c r="BUE74" s="194"/>
      <c r="BUF74" s="194"/>
      <c r="BUG74" s="194"/>
      <c r="BUH74" s="194"/>
      <c r="BUI74" s="194"/>
      <c r="BUJ74" s="194"/>
      <c r="BUK74" s="194"/>
      <c r="BUL74" s="194"/>
      <c r="BUM74" s="194"/>
      <c r="BUN74" s="194"/>
      <c r="BUO74" s="194"/>
      <c r="BUP74" s="194"/>
      <c r="BUQ74" s="194"/>
      <c r="BUR74" s="194"/>
      <c r="BUS74" s="194"/>
      <c r="BUT74" s="194"/>
      <c r="BUU74" s="194"/>
      <c r="BUV74" s="194"/>
      <c r="BUW74" s="194"/>
      <c r="BUX74" s="194"/>
      <c r="BUY74" s="194"/>
      <c r="BUZ74" s="194"/>
      <c r="BVA74" s="194"/>
      <c r="BVB74" s="194"/>
      <c r="BVC74" s="194"/>
      <c r="BVD74" s="194"/>
      <c r="BVE74" s="194"/>
      <c r="BVF74" s="194"/>
      <c r="BVG74" s="194"/>
      <c r="BVH74" s="194"/>
      <c r="BVI74" s="194"/>
      <c r="BVJ74" s="194"/>
      <c r="BVK74" s="194"/>
      <c r="BVL74" s="194"/>
      <c r="BVM74" s="194"/>
      <c r="BVN74" s="194"/>
      <c r="BVO74" s="194"/>
      <c r="BVP74" s="194"/>
      <c r="BVQ74" s="194"/>
      <c r="BVR74" s="194"/>
      <c r="BVS74" s="194"/>
      <c r="BVT74" s="194"/>
      <c r="BVU74" s="194"/>
      <c r="BVV74" s="194"/>
      <c r="BVW74" s="194"/>
      <c r="BVX74" s="194"/>
      <c r="BVY74" s="194"/>
      <c r="BVZ74" s="194"/>
      <c r="BWA74" s="194"/>
      <c r="BWB74" s="194"/>
      <c r="BWC74" s="194"/>
      <c r="BWD74" s="194"/>
      <c r="BWE74" s="194"/>
      <c r="BWF74" s="194"/>
      <c r="BWG74" s="194"/>
      <c r="BWH74" s="194"/>
      <c r="BWI74" s="194"/>
      <c r="BWJ74" s="194"/>
      <c r="BWK74" s="194"/>
      <c r="BWL74" s="194"/>
      <c r="BWM74" s="194"/>
      <c r="BWN74" s="194"/>
      <c r="BWO74" s="194"/>
      <c r="BWP74" s="194"/>
      <c r="BWQ74" s="194"/>
      <c r="BWR74" s="194"/>
      <c r="BWS74" s="194"/>
      <c r="BWT74" s="194"/>
      <c r="BWU74" s="194"/>
      <c r="BWV74" s="194"/>
      <c r="BWW74" s="194"/>
      <c r="BWX74" s="194"/>
      <c r="BWY74" s="194"/>
      <c r="BWZ74" s="194"/>
      <c r="BXA74" s="194"/>
      <c r="BXB74" s="194"/>
      <c r="BXC74" s="194"/>
      <c r="BXD74" s="194"/>
      <c r="BXE74" s="194"/>
      <c r="BXF74" s="194"/>
      <c r="BXG74" s="194"/>
      <c r="BXH74" s="194"/>
      <c r="BXI74" s="194"/>
      <c r="BXJ74" s="194"/>
      <c r="BXK74" s="194"/>
      <c r="BXL74" s="194"/>
      <c r="BXM74" s="194"/>
      <c r="BXN74" s="194"/>
      <c r="BXO74" s="194"/>
      <c r="BXP74" s="194"/>
      <c r="BXQ74" s="194"/>
      <c r="BXR74" s="194"/>
      <c r="BXS74" s="194"/>
      <c r="BXT74" s="194"/>
      <c r="BXU74" s="194"/>
      <c r="BXV74" s="194"/>
      <c r="BXW74" s="194"/>
      <c r="BXX74" s="194"/>
      <c r="BXY74" s="194"/>
      <c r="BXZ74" s="194"/>
      <c r="BYA74" s="194"/>
      <c r="BYB74" s="194"/>
      <c r="BYC74" s="194"/>
      <c r="BYD74" s="194"/>
      <c r="BYE74" s="194"/>
      <c r="BYF74" s="194"/>
      <c r="BYG74" s="194"/>
      <c r="BYH74" s="194"/>
      <c r="BYI74" s="194"/>
      <c r="BYJ74" s="194"/>
      <c r="BYK74" s="194"/>
      <c r="BYL74" s="194"/>
      <c r="BYM74" s="194"/>
      <c r="BYN74" s="194"/>
      <c r="BYO74" s="194"/>
      <c r="BYP74" s="194"/>
      <c r="BYQ74" s="194"/>
      <c r="BYR74" s="194"/>
      <c r="BYS74" s="194"/>
      <c r="BYT74" s="194"/>
      <c r="BYU74" s="194"/>
      <c r="BYV74" s="194"/>
      <c r="BYW74" s="194"/>
      <c r="BYX74" s="194"/>
      <c r="BYY74" s="194"/>
      <c r="BYZ74" s="194"/>
      <c r="BZA74" s="194"/>
      <c r="BZB74" s="194"/>
      <c r="BZC74" s="194"/>
      <c r="BZD74" s="194"/>
      <c r="BZE74" s="194"/>
      <c r="BZF74" s="194"/>
      <c r="BZG74" s="194"/>
      <c r="BZH74" s="194"/>
      <c r="BZI74" s="194"/>
      <c r="BZJ74" s="194"/>
      <c r="BZK74" s="194"/>
      <c r="BZL74" s="194"/>
      <c r="BZM74" s="194"/>
      <c r="BZN74" s="194"/>
      <c r="BZO74" s="194"/>
      <c r="BZP74" s="194"/>
      <c r="BZQ74" s="194"/>
      <c r="BZR74" s="194"/>
      <c r="BZS74" s="194"/>
      <c r="BZT74" s="194"/>
      <c r="BZU74" s="194"/>
      <c r="BZV74" s="194"/>
      <c r="BZW74" s="194"/>
      <c r="BZX74" s="194"/>
      <c r="BZY74" s="194"/>
      <c r="BZZ74" s="194"/>
      <c r="CAA74" s="194"/>
      <c r="CAB74" s="194"/>
      <c r="CAC74" s="194"/>
      <c r="CAD74" s="194"/>
      <c r="CAE74" s="194"/>
      <c r="CAF74" s="194"/>
      <c r="CAG74" s="194"/>
      <c r="CAH74" s="194"/>
      <c r="CAI74" s="194"/>
      <c r="CAJ74" s="194"/>
      <c r="CAK74" s="194"/>
      <c r="CAL74" s="194"/>
      <c r="CAM74" s="194"/>
      <c r="CAN74" s="194"/>
      <c r="CAO74" s="194"/>
      <c r="CAP74" s="194"/>
      <c r="CAQ74" s="194"/>
      <c r="CAR74" s="194"/>
      <c r="CAS74" s="194"/>
      <c r="CAT74" s="194"/>
      <c r="CAU74" s="194"/>
      <c r="CAV74" s="194"/>
      <c r="CAW74" s="194"/>
      <c r="CAX74" s="194"/>
      <c r="CAY74" s="194"/>
      <c r="CAZ74" s="194"/>
      <c r="CBA74" s="194"/>
      <c r="CBB74" s="194"/>
      <c r="CBC74" s="194"/>
      <c r="CBD74" s="194"/>
      <c r="CBE74" s="194"/>
      <c r="CBF74" s="194"/>
      <c r="CBG74" s="194"/>
      <c r="CBH74" s="194"/>
      <c r="CBI74" s="194"/>
      <c r="CBJ74" s="194"/>
      <c r="CBK74" s="194"/>
      <c r="CBL74" s="194"/>
      <c r="CBM74" s="194"/>
      <c r="CBN74" s="194"/>
      <c r="CBO74" s="194"/>
      <c r="CBP74" s="194"/>
      <c r="CBQ74" s="194"/>
      <c r="CBR74" s="194"/>
      <c r="CBS74" s="194"/>
      <c r="CBT74" s="194"/>
      <c r="CBU74" s="194"/>
      <c r="CBV74" s="194"/>
      <c r="CBW74" s="194"/>
      <c r="CBX74" s="194"/>
      <c r="CBY74" s="194"/>
      <c r="CBZ74" s="194"/>
      <c r="CCA74" s="194"/>
      <c r="CCB74" s="194"/>
      <c r="CCC74" s="194"/>
      <c r="CCD74" s="194"/>
      <c r="CCE74" s="194"/>
      <c r="CCF74" s="194"/>
      <c r="CCG74" s="194"/>
      <c r="CCH74" s="194"/>
      <c r="CCI74" s="194"/>
      <c r="CCJ74" s="194"/>
      <c r="CCK74" s="194"/>
      <c r="CCL74" s="194"/>
      <c r="CCM74" s="194"/>
      <c r="CCN74" s="194"/>
      <c r="CCO74" s="194"/>
      <c r="CCP74" s="194"/>
      <c r="CCQ74" s="194"/>
      <c r="CCR74" s="194"/>
      <c r="CCS74" s="194"/>
      <c r="CCT74" s="194"/>
      <c r="CCU74" s="194"/>
      <c r="CCV74" s="194"/>
      <c r="CCW74" s="194"/>
      <c r="CCX74" s="194"/>
      <c r="CCY74" s="194"/>
      <c r="CCZ74" s="194"/>
      <c r="CDA74" s="194"/>
      <c r="CDB74" s="194"/>
      <c r="CDC74" s="194"/>
      <c r="CDD74" s="194"/>
      <c r="CDE74" s="194"/>
      <c r="CDF74" s="194"/>
      <c r="CDG74" s="194"/>
      <c r="CDH74" s="194"/>
      <c r="CDI74" s="194"/>
      <c r="CDJ74" s="194"/>
      <c r="CDK74" s="194"/>
      <c r="CDL74" s="194"/>
      <c r="CDM74" s="194"/>
      <c r="CDN74" s="194"/>
      <c r="CDO74" s="194"/>
      <c r="CDP74" s="194"/>
      <c r="CDQ74" s="194"/>
      <c r="CDR74" s="194"/>
      <c r="CDS74" s="194"/>
      <c r="CDT74" s="194"/>
      <c r="CDU74" s="194"/>
      <c r="CDV74" s="194"/>
      <c r="CDW74" s="194"/>
      <c r="CDX74" s="194"/>
      <c r="CDY74" s="194"/>
      <c r="CDZ74" s="194"/>
      <c r="CEA74" s="194"/>
      <c r="CEB74" s="194"/>
      <c r="CEC74" s="194"/>
      <c r="CED74" s="194"/>
      <c r="CEE74" s="194"/>
      <c r="CEF74" s="194"/>
      <c r="CEG74" s="194"/>
      <c r="CEH74" s="194"/>
      <c r="CEI74" s="194"/>
      <c r="CEJ74" s="194"/>
      <c r="CEK74" s="194"/>
      <c r="CEL74" s="194"/>
      <c r="CEM74" s="194"/>
      <c r="CEN74" s="194"/>
      <c r="CEO74" s="194"/>
      <c r="CEP74" s="194"/>
      <c r="CEQ74" s="194"/>
      <c r="CER74" s="194"/>
      <c r="CES74" s="194"/>
      <c r="CET74" s="194"/>
      <c r="CEU74" s="194"/>
      <c r="CEV74" s="194"/>
      <c r="CEW74" s="194"/>
      <c r="CEX74" s="194"/>
      <c r="CEY74" s="194"/>
      <c r="CEZ74" s="194"/>
      <c r="CFA74" s="194"/>
      <c r="CFB74" s="194"/>
      <c r="CFC74" s="194"/>
      <c r="CFD74" s="194"/>
      <c r="CFE74" s="194"/>
      <c r="CFF74" s="194"/>
      <c r="CFG74" s="194"/>
      <c r="CFH74" s="194"/>
      <c r="CFI74" s="194"/>
      <c r="CFJ74" s="194"/>
      <c r="CFK74" s="194"/>
      <c r="CFL74" s="194"/>
      <c r="CFM74" s="194"/>
      <c r="CFN74" s="194"/>
      <c r="CFO74" s="194"/>
      <c r="CFP74" s="194"/>
      <c r="CFQ74" s="194"/>
      <c r="CFR74" s="194"/>
      <c r="CFS74" s="194"/>
      <c r="CFT74" s="194"/>
      <c r="CFU74" s="194"/>
      <c r="CFV74" s="194"/>
      <c r="CFW74" s="194"/>
      <c r="CFX74" s="194"/>
      <c r="CFY74" s="194"/>
      <c r="CFZ74" s="194"/>
      <c r="CGA74" s="194"/>
      <c r="CGB74" s="194"/>
      <c r="CGC74" s="194"/>
      <c r="CGD74" s="194"/>
      <c r="CGE74" s="194"/>
      <c r="CGF74" s="194"/>
      <c r="CGG74" s="194"/>
      <c r="CGH74" s="194"/>
      <c r="CGI74" s="194"/>
      <c r="CGJ74" s="194"/>
      <c r="CGK74" s="194"/>
      <c r="CGL74" s="194"/>
      <c r="CGM74" s="194"/>
      <c r="CGN74" s="194"/>
      <c r="CGO74" s="194"/>
      <c r="CGP74" s="194"/>
      <c r="CGQ74" s="194"/>
      <c r="CGR74" s="194"/>
      <c r="CGS74" s="194"/>
      <c r="CGT74" s="194"/>
      <c r="CGU74" s="194"/>
      <c r="CGV74" s="194"/>
      <c r="CGW74" s="194"/>
      <c r="CGX74" s="194"/>
      <c r="CGY74" s="194"/>
      <c r="CGZ74" s="194"/>
      <c r="CHA74" s="194"/>
      <c r="CHB74" s="194"/>
      <c r="CHC74" s="194"/>
      <c r="CHD74" s="194"/>
      <c r="CHE74" s="194"/>
      <c r="CHF74" s="194"/>
      <c r="CHG74" s="194"/>
      <c r="CHH74" s="194"/>
      <c r="CHI74" s="194"/>
      <c r="CHJ74" s="194"/>
      <c r="CHK74" s="194"/>
      <c r="CHL74" s="194"/>
      <c r="CHM74" s="194"/>
      <c r="CHN74" s="194"/>
      <c r="CHO74" s="194"/>
      <c r="CHP74" s="194"/>
      <c r="CHQ74" s="194"/>
      <c r="CHR74" s="194"/>
      <c r="CHS74" s="194"/>
      <c r="CHT74" s="194"/>
      <c r="CHU74" s="194"/>
      <c r="CHV74" s="194"/>
      <c r="CHW74" s="194"/>
      <c r="CHX74" s="194"/>
      <c r="CHY74" s="194"/>
      <c r="CHZ74" s="194"/>
      <c r="CIA74" s="194"/>
      <c r="CIB74" s="194"/>
      <c r="CIC74" s="194"/>
      <c r="CID74" s="194"/>
      <c r="CIE74" s="194"/>
      <c r="CIF74" s="194"/>
      <c r="CIG74" s="194"/>
      <c r="CIH74" s="194"/>
      <c r="CII74" s="194"/>
      <c r="CIJ74" s="194"/>
      <c r="CIK74" s="194"/>
      <c r="CIL74" s="194"/>
      <c r="CIM74" s="194"/>
      <c r="CIN74" s="194"/>
      <c r="CIO74" s="194"/>
      <c r="CIP74" s="194"/>
      <c r="CIQ74" s="194"/>
      <c r="CIR74" s="194"/>
      <c r="CIS74" s="194"/>
      <c r="CIT74" s="194"/>
      <c r="CIU74" s="194"/>
      <c r="CIV74" s="194"/>
      <c r="CIW74" s="194"/>
      <c r="CIX74" s="194"/>
      <c r="CIY74" s="194"/>
      <c r="CIZ74" s="194"/>
      <c r="CJA74" s="194"/>
      <c r="CJB74" s="194"/>
      <c r="CJC74" s="194"/>
      <c r="CJD74" s="194"/>
      <c r="CJE74" s="194"/>
      <c r="CJF74" s="194"/>
      <c r="CJG74" s="194"/>
      <c r="CJH74" s="194"/>
      <c r="CJI74" s="194"/>
      <c r="CJJ74" s="194"/>
      <c r="CJK74" s="194"/>
      <c r="CJL74" s="194"/>
      <c r="CJM74" s="194"/>
      <c r="CJN74" s="194"/>
      <c r="CJO74" s="194"/>
      <c r="CJP74" s="194"/>
      <c r="CJQ74" s="194"/>
      <c r="CJR74" s="194"/>
      <c r="CJS74" s="194"/>
      <c r="CJT74" s="194"/>
      <c r="CJU74" s="194"/>
      <c r="CJV74" s="194"/>
      <c r="CJW74" s="194"/>
      <c r="CJX74" s="194"/>
      <c r="CJY74" s="194"/>
      <c r="CJZ74" s="194"/>
      <c r="CKA74" s="194"/>
      <c r="CKB74" s="194"/>
      <c r="CKC74" s="194"/>
      <c r="CKD74" s="194"/>
      <c r="CKE74" s="194"/>
      <c r="CKF74" s="194"/>
      <c r="CKG74" s="194"/>
      <c r="CKH74" s="194"/>
      <c r="CKI74" s="194"/>
      <c r="CKJ74" s="194"/>
      <c r="CKK74" s="194"/>
      <c r="CKL74" s="194"/>
      <c r="CKM74" s="194"/>
      <c r="CKN74" s="194"/>
      <c r="CKO74" s="194"/>
      <c r="CKP74" s="194"/>
      <c r="CKQ74" s="194"/>
      <c r="CKR74" s="194"/>
      <c r="CKS74" s="194"/>
      <c r="CKT74" s="194"/>
      <c r="CKU74" s="194"/>
      <c r="CKV74" s="194"/>
      <c r="CKW74" s="194"/>
      <c r="CKX74" s="194"/>
      <c r="CKY74" s="194"/>
      <c r="CKZ74" s="194"/>
      <c r="CLA74" s="194"/>
      <c r="CLB74" s="194"/>
      <c r="CLC74" s="194"/>
      <c r="CLD74" s="194"/>
      <c r="CLE74" s="194"/>
      <c r="CLF74" s="194"/>
      <c r="CLG74" s="194"/>
      <c r="CLH74" s="194"/>
      <c r="CLI74" s="194"/>
      <c r="CLJ74" s="194"/>
      <c r="CLK74" s="194"/>
      <c r="CLL74" s="194"/>
      <c r="CLM74" s="194"/>
      <c r="CLN74" s="194"/>
      <c r="CLO74" s="194"/>
      <c r="CLP74" s="194"/>
      <c r="CLQ74" s="194"/>
      <c r="CLR74" s="194"/>
      <c r="CLS74" s="194"/>
      <c r="CLT74" s="194"/>
      <c r="CLU74" s="194"/>
      <c r="CLV74" s="194"/>
      <c r="CLW74" s="194"/>
      <c r="CLX74" s="194"/>
      <c r="CLY74" s="194"/>
      <c r="CLZ74" s="194"/>
      <c r="CMA74" s="194"/>
      <c r="CMB74" s="194"/>
      <c r="CMC74" s="194"/>
      <c r="CMD74" s="194"/>
      <c r="CME74" s="194"/>
      <c r="CMF74" s="194"/>
      <c r="CMG74" s="194"/>
      <c r="CMH74" s="194"/>
      <c r="CMI74" s="194"/>
      <c r="CMJ74" s="194"/>
      <c r="CMK74" s="194"/>
      <c r="CML74" s="194"/>
      <c r="CMM74" s="194"/>
      <c r="CMN74" s="194"/>
      <c r="CMO74" s="194"/>
      <c r="CMP74" s="194"/>
      <c r="CMQ74" s="194"/>
      <c r="CMR74" s="194"/>
      <c r="CMS74" s="194"/>
      <c r="CMT74" s="194"/>
      <c r="CMU74" s="194"/>
      <c r="CMV74" s="194"/>
      <c r="CMW74" s="194"/>
      <c r="CMX74" s="194"/>
      <c r="CMY74" s="194"/>
      <c r="CMZ74" s="194"/>
      <c r="CNA74" s="194"/>
      <c r="CNB74" s="194"/>
      <c r="CNC74" s="194"/>
      <c r="CND74" s="194"/>
      <c r="CNE74" s="194"/>
      <c r="CNF74" s="194"/>
      <c r="CNG74" s="194"/>
      <c r="CNH74" s="194"/>
      <c r="CNI74" s="194"/>
      <c r="CNJ74" s="194"/>
      <c r="CNK74" s="194"/>
      <c r="CNL74" s="194"/>
      <c r="CNM74" s="194"/>
      <c r="CNN74" s="194"/>
      <c r="CNO74" s="194"/>
      <c r="CNP74" s="194"/>
      <c r="CNQ74" s="194"/>
      <c r="CNR74" s="194"/>
      <c r="CNS74" s="194"/>
      <c r="CNT74" s="194"/>
      <c r="CNU74" s="194"/>
      <c r="CNV74" s="194"/>
      <c r="CNW74" s="194"/>
      <c r="CNX74" s="194"/>
      <c r="CNY74" s="194"/>
      <c r="CNZ74" s="194"/>
      <c r="COA74" s="194"/>
      <c r="COB74" s="194"/>
      <c r="COC74" s="194"/>
      <c r="COD74" s="194"/>
      <c r="COE74" s="194"/>
      <c r="COF74" s="194"/>
      <c r="COG74" s="194"/>
      <c r="COH74" s="194"/>
      <c r="COI74" s="194"/>
      <c r="COJ74" s="194"/>
      <c r="COK74" s="194"/>
      <c r="COL74" s="194"/>
      <c r="COM74" s="194"/>
      <c r="CON74" s="194"/>
      <c r="COO74" s="194"/>
      <c r="COP74" s="194"/>
      <c r="COQ74" s="194"/>
      <c r="COR74" s="194"/>
      <c r="COS74" s="194"/>
      <c r="COT74" s="194"/>
      <c r="COU74" s="194"/>
      <c r="COV74" s="194"/>
      <c r="COW74" s="194"/>
      <c r="COX74" s="194"/>
      <c r="COY74" s="194"/>
      <c r="COZ74" s="194"/>
      <c r="CPA74" s="194"/>
      <c r="CPB74" s="194"/>
      <c r="CPC74" s="194"/>
      <c r="CPD74" s="194"/>
      <c r="CPE74" s="194"/>
      <c r="CPF74" s="194"/>
      <c r="CPG74" s="194"/>
      <c r="CPH74" s="194"/>
      <c r="CPI74" s="194"/>
      <c r="CPJ74" s="194"/>
      <c r="CPK74" s="194"/>
      <c r="CPL74" s="194"/>
      <c r="CPM74" s="194"/>
      <c r="CPN74" s="194"/>
      <c r="CPO74" s="194"/>
      <c r="CPP74" s="194"/>
      <c r="CPQ74" s="194"/>
      <c r="CPR74" s="194"/>
      <c r="CPS74" s="194"/>
      <c r="CPT74" s="194"/>
      <c r="CPU74" s="194"/>
      <c r="CPV74" s="194"/>
      <c r="CPW74" s="194"/>
      <c r="CPX74" s="194"/>
      <c r="CPY74" s="194"/>
      <c r="CPZ74" s="194"/>
      <c r="CQA74" s="194"/>
      <c r="CQB74" s="194"/>
      <c r="CQC74" s="194"/>
      <c r="CQD74" s="194"/>
      <c r="CQE74" s="194"/>
      <c r="CQF74" s="194"/>
      <c r="CQG74" s="194"/>
      <c r="CQH74" s="194"/>
      <c r="CQI74" s="194"/>
      <c r="CQJ74" s="194"/>
      <c r="CQK74" s="194"/>
      <c r="CQL74" s="194"/>
      <c r="CQM74" s="194"/>
      <c r="CQN74" s="194"/>
      <c r="CQO74" s="194"/>
      <c r="CQP74" s="194"/>
      <c r="CQQ74" s="194"/>
      <c r="CQR74" s="194"/>
      <c r="CQS74" s="194"/>
      <c r="CQT74" s="194"/>
      <c r="CQU74" s="194"/>
      <c r="CQV74" s="194"/>
      <c r="CQW74" s="194"/>
      <c r="CQX74" s="194"/>
      <c r="CQY74" s="194"/>
      <c r="CQZ74" s="194"/>
      <c r="CRA74" s="194"/>
      <c r="CRB74" s="194"/>
      <c r="CRC74" s="194"/>
      <c r="CRD74" s="194"/>
      <c r="CRE74" s="194"/>
      <c r="CRF74" s="194"/>
      <c r="CRG74" s="194"/>
      <c r="CRH74" s="194"/>
      <c r="CRI74" s="194"/>
      <c r="CRJ74" s="194"/>
      <c r="CRK74" s="194"/>
      <c r="CRL74" s="194"/>
      <c r="CRM74" s="194"/>
      <c r="CRN74" s="194"/>
      <c r="CRO74" s="194"/>
      <c r="CRP74" s="194"/>
      <c r="CRQ74" s="194"/>
      <c r="CRR74" s="194"/>
      <c r="CRS74" s="194"/>
      <c r="CRT74" s="194"/>
      <c r="CRU74" s="194"/>
      <c r="CRV74" s="194"/>
      <c r="CRW74" s="194"/>
      <c r="CRX74" s="194"/>
      <c r="CRY74" s="194"/>
      <c r="CRZ74" s="194"/>
      <c r="CSA74" s="194"/>
      <c r="CSB74" s="194"/>
      <c r="CSC74" s="194"/>
      <c r="CSD74" s="194"/>
      <c r="CSE74" s="194"/>
      <c r="CSF74" s="194"/>
      <c r="CSG74" s="194"/>
      <c r="CSH74" s="194"/>
      <c r="CSI74" s="194"/>
      <c r="CSJ74" s="194"/>
      <c r="CSK74" s="194"/>
      <c r="CSL74" s="194"/>
      <c r="CSM74" s="194"/>
      <c r="CSN74" s="194"/>
      <c r="CSO74" s="194"/>
      <c r="CSP74" s="194"/>
      <c r="CSQ74" s="194"/>
      <c r="CSR74" s="194"/>
      <c r="CSS74" s="194"/>
      <c r="CST74" s="194"/>
      <c r="CSU74" s="194"/>
      <c r="CSV74" s="194"/>
      <c r="CSW74" s="194"/>
      <c r="CSX74" s="194"/>
      <c r="CSY74" s="194"/>
      <c r="CSZ74" s="194"/>
      <c r="CTA74" s="194"/>
      <c r="CTB74" s="194"/>
      <c r="CTC74" s="194"/>
      <c r="CTD74" s="194"/>
      <c r="CTE74" s="194"/>
      <c r="CTF74" s="194"/>
      <c r="CTG74" s="194"/>
      <c r="CTH74" s="194"/>
      <c r="CTI74" s="194"/>
      <c r="CTJ74" s="194"/>
      <c r="CTK74" s="194"/>
      <c r="CTL74" s="194"/>
      <c r="CTM74" s="194"/>
      <c r="CTN74" s="194"/>
      <c r="CTO74" s="194"/>
      <c r="CTP74" s="194"/>
      <c r="CTQ74" s="194"/>
      <c r="CTR74" s="194"/>
      <c r="CTS74" s="194"/>
      <c r="CTT74" s="194"/>
      <c r="CTU74" s="194"/>
      <c r="CTV74" s="194"/>
      <c r="CTW74" s="194"/>
      <c r="CTX74" s="194"/>
      <c r="CTY74" s="194"/>
      <c r="CTZ74" s="194"/>
      <c r="CUA74" s="194"/>
      <c r="CUB74" s="194"/>
      <c r="CUC74" s="194"/>
      <c r="CUD74" s="194"/>
      <c r="CUE74" s="194"/>
      <c r="CUF74" s="194"/>
      <c r="CUG74" s="194"/>
      <c r="CUH74" s="194"/>
      <c r="CUI74" s="194"/>
      <c r="CUJ74" s="194"/>
      <c r="CUK74" s="194"/>
      <c r="CUL74" s="194"/>
      <c r="CUM74" s="194"/>
      <c r="CUN74" s="194"/>
      <c r="CUO74" s="194"/>
      <c r="CUP74" s="194"/>
      <c r="CUQ74" s="194"/>
      <c r="CUR74" s="194"/>
      <c r="CUS74" s="194"/>
      <c r="CUT74" s="194"/>
      <c r="CUU74" s="194"/>
      <c r="CUV74" s="194"/>
      <c r="CUW74" s="194"/>
      <c r="CUX74" s="194"/>
      <c r="CUY74" s="194"/>
      <c r="CUZ74" s="194"/>
      <c r="CVA74" s="194"/>
      <c r="CVB74" s="194"/>
      <c r="CVC74" s="194"/>
      <c r="CVD74" s="194"/>
      <c r="CVE74" s="194"/>
      <c r="CVF74" s="194"/>
      <c r="CVG74" s="194"/>
      <c r="CVH74" s="194"/>
      <c r="CVI74" s="194"/>
      <c r="CVJ74" s="194"/>
      <c r="CVK74" s="194"/>
      <c r="CVL74" s="194"/>
      <c r="CVM74" s="194"/>
      <c r="CVN74" s="194"/>
      <c r="CVO74" s="194"/>
      <c r="CVP74" s="194"/>
      <c r="CVQ74" s="194"/>
      <c r="CVR74" s="194"/>
      <c r="CVS74" s="194"/>
      <c r="CVT74" s="194"/>
      <c r="CVU74" s="194"/>
      <c r="CVV74" s="194"/>
      <c r="CVW74" s="194"/>
      <c r="CVX74" s="194"/>
      <c r="CVY74" s="194"/>
      <c r="CVZ74" s="194"/>
      <c r="CWA74" s="194"/>
      <c r="CWB74" s="194"/>
      <c r="CWC74" s="194"/>
      <c r="CWD74" s="194"/>
      <c r="CWE74" s="194"/>
      <c r="CWF74" s="194"/>
      <c r="CWG74" s="194"/>
      <c r="CWH74" s="194"/>
      <c r="CWI74" s="194"/>
      <c r="CWJ74" s="194"/>
      <c r="CWK74" s="194"/>
      <c r="CWL74" s="194"/>
      <c r="CWM74" s="194"/>
      <c r="CWN74" s="194"/>
      <c r="CWO74" s="194"/>
      <c r="CWP74" s="194"/>
      <c r="CWQ74" s="194"/>
      <c r="CWR74" s="194"/>
      <c r="CWS74" s="194"/>
      <c r="CWT74" s="194"/>
      <c r="CWU74" s="194"/>
      <c r="CWV74" s="194"/>
      <c r="CWW74" s="194"/>
      <c r="CWX74" s="194"/>
      <c r="CWY74" s="194"/>
      <c r="CWZ74" s="194"/>
      <c r="CXA74" s="194"/>
      <c r="CXB74" s="194"/>
      <c r="CXC74" s="194"/>
      <c r="CXD74" s="194"/>
      <c r="CXE74" s="194"/>
      <c r="CXF74" s="194"/>
      <c r="CXG74" s="194"/>
      <c r="CXH74" s="194"/>
      <c r="CXI74" s="194"/>
      <c r="CXJ74" s="194"/>
      <c r="CXK74" s="194"/>
      <c r="CXL74" s="194"/>
      <c r="CXM74" s="194"/>
      <c r="CXN74" s="194"/>
      <c r="CXO74" s="194"/>
      <c r="CXP74" s="194"/>
      <c r="CXQ74" s="194"/>
      <c r="CXR74" s="194"/>
      <c r="CXS74" s="194"/>
      <c r="CXT74" s="194"/>
      <c r="CXU74" s="194"/>
      <c r="CXV74" s="194"/>
      <c r="CXW74" s="194"/>
      <c r="CXX74" s="194"/>
      <c r="CXY74" s="194"/>
      <c r="CXZ74" s="194"/>
      <c r="CYA74" s="194"/>
      <c r="CYB74" s="194"/>
      <c r="CYC74" s="194"/>
      <c r="CYD74" s="194"/>
      <c r="CYE74" s="194"/>
      <c r="CYF74" s="194"/>
      <c r="CYG74" s="194"/>
      <c r="CYH74" s="194"/>
      <c r="CYI74" s="194"/>
      <c r="CYJ74" s="194"/>
      <c r="CYK74" s="194"/>
      <c r="CYL74" s="194"/>
      <c r="CYM74" s="194"/>
      <c r="CYN74" s="194"/>
      <c r="CYO74" s="194"/>
      <c r="CYP74" s="194"/>
      <c r="CYQ74" s="194"/>
      <c r="CYR74" s="194"/>
      <c r="CYS74" s="194"/>
      <c r="CYT74" s="194"/>
      <c r="CYU74" s="194"/>
      <c r="CYV74" s="194"/>
      <c r="CYW74" s="194"/>
      <c r="CYX74" s="194"/>
      <c r="CYY74" s="194"/>
      <c r="CYZ74" s="194"/>
      <c r="CZA74" s="194"/>
      <c r="CZB74" s="194"/>
      <c r="CZC74" s="194"/>
      <c r="CZD74" s="194"/>
      <c r="CZE74" s="194"/>
      <c r="CZF74" s="194"/>
      <c r="CZG74" s="194"/>
      <c r="CZH74" s="194"/>
      <c r="CZI74" s="194"/>
      <c r="CZJ74" s="194"/>
      <c r="CZK74" s="194"/>
      <c r="CZL74" s="194"/>
      <c r="CZM74" s="194"/>
      <c r="CZN74" s="194"/>
      <c r="CZO74" s="194"/>
      <c r="CZP74" s="194"/>
      <c r="CZQ74" s="194"/>
      <c r="CZR74" s="194"/>
      <c r="CZS74" s="194"/>
      <c r="CZT74" s="194"/>
      <c r="CZU74" s="194"/>
      <c r="CZV74" s="194"/>
      <c r="CZW74" s="194"/>
      <c r="CZX74" s="194"/>
      <c r="CZY74" s="194"/>
      <c r="CZZ74" s="194"/>
      <c r="DAA74" s="194"/>
      <c r="DAB74" s="194"/>
      <c r="DAC74" s="194"/>
      <c r="DAD74" s="194"/>
      <c r="DAE74" s="194"/>
      <c r="DAF74" s="194"/>
      <c r="DAG74" s="194"/>
      <c r="DAH74" s="194"/>
      <c r="DAI74" s="194"/>
      <c r="DAJ74" s="194"/>
      <c r="DAK74" s="194"/>
      <c r="DAL74" s="194"/>
      <c r="DAM74" s="194"/>
      <c r="DAN74" s="194"/>
      <c r="DAO74" s="194"/>
      <c r="DAP74" s="194"/>
      <c r="DAQ74" s="194"/>
      <c r="DAR74" s="194"/>
      <c r="DAS74" s="194"/>
      <c r="DAT74" s="194"/>
      <c r="DAU74" s="194"/>
      <c r="DAV74" s="194"/>
      <c r="DAW74" s="194"/>
      <c r="DAX74" s="194"/>
      <c r="DAY74" s="194"/>
      <c r="DAZ74" s="194"/>
      <c r="DBA74" s="194"/>
      <c r="DBB74" s="194"/>
      <c r="DBC74" s="194"/>
      <c r="DBD74" s="194"/>
      <c r="DBE74" s="194"/>
      <c r="DBF74" s="194"/>
      <c r="DBG74" s="194"/>
      <c r="DBH74" s="194"/>
      <c r="DBI74" s="194"/>
      <c r="DBJ74" s="194"/>
      <c r="DBK74" s="194"/>
      <c r="DBL74" s="194"/>
      <c r="DBM74" s="194"/>
      <c r="DBN74" s="194"/>
      <c r="DBO74" s="194"/>
      <c r="DBP74" s="194"/>
      <c r="DBQ74" s="194"/>
      <c r="DBR74" s="194"/>
      <c r="DBS74" s="194"/>
      <c r="DBT74" s="194"/>
      <c r="DBU74" s="194"/>
      <c r="DBV74" s="194"/>
      <c r="DBW74" s="194"/>
      <c r="DBX74" s="194"/>
      <c r="DBY74" s="194"/>
      <c r="DBZ74" s="194"/>
      <c r="DCA74" s="194"/>
      <c r="DCB74" s="194"/>
      <c r="DCC74" s="194"/>
      <c r="DCD74" s="194"/>
      <c r="DCE74" s="194"/>
      <c r="DCF74" s="194"/>
      <c r="DCG74" s="194"/>
      <c r="DCH74" s="194"/>
      <c r="DCI74" s="194"/>
      <c r="DCJ74" s="194"/>
      <c r="DCK74" s="194"/>
      <c r="DCL74" s="194"/>
      <c r="DCM74" s="194"/>
      <c r="DCN74" s="194"/>
      <c r="DCO74" s="194"/>
      <c r="DCP74" s="194"/>
      <c r="DCQ74" s="194"/>
      <c r="DCR74" s="194"/>
      <c r="DCS74" s="194"/>
      <c r="DCT74" s="194"/>
      <c r="DCU74" s="194"/>
      <c r="DCV74" s="194"/>
      <c r="DCW74" s="194"/>
      <c r="DCX74" s="194"/>
      <c r="DCY74" s="194"/>
      <c r="DCZ74" s="194"/>
      <c r="DDA74" s="194"/>
      <c r="DDB74" s="194"/>
      <c r="DDC74" s="194"/>
      <c r="DDD74" s="194"/>
      <c r="DDE74" s="194"/>
      <c r="DDF74" s="194"/>
      <c r="DDG74" s="194"/>
      <c r="DDH74" s="194"/>
      <c r="DDI74" s="194"/>
      <c r="DDJ74" s="194"/>
      <c r="DDK74" s="194"/>
      <c r="DDL74" s="194"/>
      <c r="DDM74" s="194"/>
      <c r="DDN74" s="194"/>
      <c r="DDO74" s="194"/>
      <c r="DDP74" s="194"/>
      <c r="DDQ74" s="194"/>
      <c r="DDR74" s="194"/>
      <c r="DDS74" s="194"/>
      <c r="DDT74" s="194"/>
      <c r="DDU74" s="194"/>
      <c r="DDV74" s="194"/>
      <c r="DDW74" s="194"/>
      <c r="DDX74" s="194"/>
      <c r="DDY74" s="194"/>
      <c r="DDZ74" s="194"/>
      <c r="DEA74" s="194"/>
      <c r="DEB74" s="194"/>
      <c r="DEC74" s="194"/>
      <c r="DED74" s="194"/>
      <c r="DEE74" s="194"/>
      <c r="DEF74" s="194"/>
      <c r="DEG74" s="194"/>
      <c r="DEH74" s="194"/>
      <c r="DEI74" s="194"/>
      <c r="DEJ74" s="194"/>
      <c r="DEK74" s="194"/>
      <c r="DEL74" s="194"/>
      <c r="DEM74" s="194"/>
      <c r="DEN74" s="194"/>
      <c r="DEO74" s="194"/>
      <c r="DEP74" s="194"/>
      <c r="DEQ74" s="194"/>
      <c r="DER74" s="194"/>
      <c r="DES74" s="194"/>
      <c r="DET74" s="194"/>
      <c r="DEU74" s="194"/>
      <c r="DEV74" s="194"/>
      <c r="DEW74" s="194"/>
      <c r="DEX74" s="194"/>
      <c r="DEY74" s="194"/>
      <c r="DEZ74" s="194"/>
      <c r="DFA74" s="194"/>
      <c r="DFB74" s="194"/>
      <c r="DFC74" s="194"/>
      <c r="DFD74" s="194"/>
      <c r="DFE74" s="194"/>
      <c r="DFF74" s="194"/>
      <c r="DFG74" s="194"/>
      <c r="DFH74" s="194"/>
      <c r="DFI74" s="194"/>
      <c r="DFJ74" s="194"/>
      <c r="DFK74" s="194"/>
      <c r="DFL74" s="194"/>
      <c r="DFM74" s="194"/>
      <c r="DFN74" s="194"/>
      <c r="DFO74" s="194"/>
      <c r="DFP74" s="194"/>
      <c r="DFQ74" s="194"/>
      <c r="DFR74" s="194"/>
      <c r="DFS74" s="194"/>
      <c r="DFT74" s="194"/>
      <c r="DFU74" s="194"/>
      <c r="DFV74" s="194"/>
      <c r="DFW74" s="194"/>
      <c r="DFX74" s="194"/>
      <c r="DFY74" s="194"/>
      <c r="DFZ74" s="194"/>
      <c r="DGA74" s="194"/>
      <c r="DGB74" s="194"/>
      <c r="DGC74" s="194"/>
      <c r="DGD74" s="194"/>
      <c r="DGE74" s="194"/>
      <c r="DGF74" s="194"/>
      <c r="DGG74" s="194"/>
      <c r="DGH74" s="194"/>
      <c r="DGI74" s="194"/>
      <c r="DGJ74" s="194"/>
      <c r="DGK74" s="194"/>
      <c r="DGL74" s="194"/>
      <c r="DGM74" s="194"/>
      <c r="DGN74" s="194"/>
      <c r="DGO74" s="194"/>
      <c r="DGP74" s="194"/>
      <c r="DGQ74" s="194"/>
      <c r="DGR74" s="194"/>
      <c r="DGS74" s="194"/>
      <c r="DGT74" s="194"/>
      <c r="DGU74" s="194"/>
      <c r="DGV74" s="194"/>
      <c r="DGW74" s="194"/>
      <c r="DGX74" s="194"/>
      <c r="DGY74" s="194"/>
      <c r="DGZ74" s="194"/>
      <c r="DHA74" s="194"/>
      <c r="DHB74" s="194"/>
      <c r="DHC74" s="194"/>
      <c r="DHD74" s="194"/>
      <c r="DHE74" s="194"/>
      <c r="DHF74" s="194"/>
      <c r="DHG74" s="194"/>
      <c r="DHH74" s="194"/>
      <c r="DHI74" s="194"/>
      <c r="DHJ74" s="194"/>
      <c r="DHK74" s="194"/>
      <c r="DHL74" s="194"/>
      <c r="DHM74" s="194"/>
      <c r="DHN74" s="194"/>
      <c r="DHO74" s="194"/>
      <c r="DHP74" s="194"/>
      <c r="DHQ74" s="194"/>
      <c r="DHR74" s="194"/>
      <c r="DHS74" s="194"/>
      <c r="DHT74" s="194"/>
      <c r="DHU74" s="194"/>
      <c r="DHV74" s="194"/>
      <c r="DHW74" s="194"/>
      <c r="DHX74" s="194"/>
      <c r="DHY74" s="194"/>
      <c r="DHZ74" s="194"/>
      <c r="DIA74" s="194"/>
      <c r="DIB74" s="194"/>
      <c r="DIC74" s="194"/>
      <c r="DID74" s="194"/>
      <c r="DIE74" s="194"/>
      <c r="DIF74" s="194"/>
      <c r="DIG74" s="194"/>
      <c r="DIH74" s="194"/>
      <c r="DII74" s="194"/>
      <c r="DIJ74" s="194"/>
      <c r="DIK74" s="194"/>
      <c r="DIL74" s="194"/>
      <c r="DIM74" s="194"/>
      <c r="DIN74" s="194"/>
      <c r="DIO74" s="194"/>
      <c r="DIP74" s="194"/>
      <c r="DIQ74" s="194"/>
      <c r="DIR74" s="194"/>
      <c r="DIS74" s="194"/>
      <c r="DIT74" s="194"/>
      <c r="DIU74" s="194"/>
      <c r="DIV74" s="194"/>
      <c r="DIW74" s="194"/>
      <c r="DIX74" s="194"/>
      <c r="DIY74" s="194"/>
      <c r="DIZ74" s="194"/>
      <c r="DJA74" s="194"/>
      <c r="DJB74" s="194"/>
      <c r="DJC74" s="194"/>
      <c r="DJD74" s="194"/>
      <c r="DJE74" s="194"/>
      <c r="DJF74" s="194"/>
      <c r="DJG74" s="194"/>
      <c r="DJH74" s="194"/>
      <c r="DJI74" s="194"/>
      <c r="DJJ74" s="194"/>
      <c r="DJK74" s="194"/>
      <c r="DJL74" s="194"/>
      <c r="DJM74" s="194"/>
      <c r="DJN74" s="194"/>
      <c r="DJO74" s="194"/>
      <c r="DJP74" s="194"/>
      <c r="DJQ74" s="194"/>
      <c r="DJR74" s="194"/>
      <c r="DJS74" s="194"/>
      <c r="DJT74" s="194"/>
      <c r="DJU74" s="194"/>
      <c r="DJV74" s="194"/>
      <c r="DJW74" s="194"/>
      <c r="DJX74" s="194"/>
      <c r="DJY74" s="194"/>
      <c r="DJZ74" s="194"/>
      <c r="DKA74" s="194"/>
      <c r="DKB74" s="194"/>
      <c r="DKC74" s="194"/>
      <c r="DKD74" s="194"/>
      <c r="DKE74" s="194"/>
      <c r="DKF74" s="194"/>
      <c r="DKG74" s="194"/>
      <c r="DKH74" s="194"/>
      <c r="DKI74" s="194"/>
      <c r="DKJ74" s="194"/>
      <c r="DKK74" s="194"/>
      <c r="DKL74" s="194"/>
      <c r="DKM74" s="194"/>
      <c r="DKN74" s="194"/>
      <c r="DKO74" s="194"/>
      <c r="DKP74" s="194"/>
      <c r="DKQ74" s="194"/>
      <c r="DKR74" s="194"/>
      <c r="DKS74" s="194"/>
      <c r="DKT74" s="194"/>
      <c r="DKU74" s="194"/>
      <c r="DKV74" s="194"/>
      <c r="DKW74" s="194"/>
      <c r="DKX74" s="194"/>
      <c r="DKY74" s="194"/>
      <c r="DKZ74" s="194"/>
      <c r="DLA74" s="194"/>
      <c r="DLB74" s="194"/>
      <c r="DLC74" s="194"/>
      <c r="DLD74" s="194"/>
      <c r="DLE74" s="194"/>
      <c r="DLF74" s="194"/>
      <c r="DLG74" s="194"/>
      <c r="DLH74" s="194"/>
      <c r="DLI74" s="194"/>
      <c r="DLJ74" s="194"/>
      <c r="DLK74" s="194"/>
      <c r="DLL74" s="194"/>
      <c r="DLM74" s="194"/>
      <c r="DLN74" s="194"/>
      <c r="DLO74" s="194"/>
      <c r="DLP74" s="194"/>
      <c r="DLQ74" s="194"/>
      <c r="DLR74" s="194"/>
      <c r="DLS74" s="194"/>
      <c r="DLT74" s="194"/>
      <c r="DLU74" s="194"/>
      <c r="DLV74" s="194"/>
      <c r="DLW74" s="194"/>
      <c r="DLX74" s="194"/>
      <c r="DLY74" s="194"/>
      <c r="DLZ74" s="194"/>
      <c r="DMA74" s="194"/>
      <c r="DMB74" s="194"/>
      <c r="DMC74" s="194"/>
      <c r="DMD74" s="194"/>
      <c r="DME74" s="194"/>
      <c r="DMF74" s="194"/>
      <c r="DMG74" s="194"/>
      <c r="DMH74" s="194"/>
      <c r="DMI74" s="194"/>
      <c r="DMJ74" s="194"/>
      <c r="DMK74" s="194"/>
      <c r="DML74" s="194"/>
      <c r="DMM74" s="194"/>
      <c r="DMN74" s="194"/>
      <c r="DMO74" s="194"/>
      <c r="DMP74" s="194"/>
      <c r="DMQ74" s="194"/>
      <c r="DMR74" s="194"/>
      <c r="DMS74" s="194"/>
      <c r="DMT74" s="194"/>
      <c r="DMU74" s="194"/>
      <c r="DMV74" s="194"/>
      <c r="DMW74" s="194"/>
      <c r="DMX74" s="194"/>
      <c r="DMY74" s="194"/>
      <c r="DMZ74" s="194"/>
      <c r="DNA74" s="194"/>
      <c r="DNB74" s="194"/>
      <c r="DNC74" s="194"/>
      <c r="DND74" s="194"/>
      <c r="DNE74" s="194"/>
      <c r="DNF74" s="194"/>
      <c r="DNG74" s="194"/>
      <c r="DNH74" s="194"/>
      <c r="DNI74" s="194"/>
      <c r="DNJ74" s="194"/>
      <c r="DNK74" s="194"/>
      <c r="DNL74" s="194"/>
      <c r="DNM74" s="194"/>
      <c r="DNN74" s="194"/>
      <c r="DNO74" s="194"/>
      <c r="DNP74" s="194"/>
      <c r="DNQ74" s="194"/>
      <c r="DNR74" s="194"/>
      <c r="DNS74" s="194"/>
      <c r="DNT74" s="194"/>
      <c r="DNU74" s="194"/>
      <c r="DNV74" s="194"/>
      <c r="DNW74" s="194"/>
      <c r="DNX74" s="194"/>
      <c r="DNY74" s="194"/>
      <c r="DNZ74" s="194"/>
      <c r="DOA74" s="194"/>
      <c r="DOB74" s="194"/>
      <c r="DOC74" s="194"/>
      <c r="DOD74" s="194"/>
      <c r="DOE74" s="194"/>
      <c r="DOF74" s="194"/>
      <c r="DOG74" s="194"/>
      <c r="DOH74" s="194"/>
      <c r="DOI74" s="194"/>
      <c r="DOJ74" s="194"/>
      <c r="DOK74" s="194"/>
      <c r="DOL74" s="194"/>
      <c r="DOM74" s="194"/>
      <c r="DON74" s="194"/>
      <c r="DOO74" s="194"/>
      <c r="DOP74" s="194"/>
      <c r="DOQ74" s="194"/>
      <c r="DOR74" s="194"/>
      <c r="DOS74" s="194"/>
      <c r="DOT74" s="194"/>
      <c r="DOU74" s="194"/>
      <c r="DOV74" s="194"/>
      <c r="DOW74" s="194"/>
      <c r="DOX74" s="194"/>
      <c r="DOY74" s="194"/>
      <c r="DOZ74" s="194"/>
      <c r="DPA74" s="194"/>
      <c r="DPB74" s="194"/>
      <c r="DPC74" s="194"/>
      <c r="DPD74" s="194"/>
      <c r="DPE74" s="194"/>
      <c r="DPF74" s="194"/>
      <c r="DPG74" s="194"/>
      <c r="DPH74" s="194"/>
      <c r="DPI74" s="194"/>
      <c r="DPJ74" s="194"/>
      <c r="DPK74" s="194"/>
      <c r="DPL74" s="194"/>
      <c r="DPM74" s="194"/>
      <c r="DPN74" s="194"/>
      <c r="DPO74" s="194"/>
      <c r="DPP74" s="194"/>
      <c r="DPQ74" s="194"/>
      <c r="DPR74" s="194"/>
      <c r="DPS74" s="194"/>
      <c r="DPT74" s="194"/>
      <c r="DPU74" s="194"/>
      <c r="DPV74" s="194"/>
      <c r="DPW74" s="194"/>
      <c r="DPX74" s="194"/>
      <c r="DPY74" s="194"/>
      <c r="DPZ74" s="194"/>
      <c r="DQA74" s="194"/>
      <c r="DQB74" s="194"/>
      <c r="DQC74" s="194"/>
      <c r="DQD74" s="194"/>
      <c r="DQE74" s="194"/>
      <c r="DQF74" s="194"/>
      <c r="DQG74" s="194"/>
      <c r="DQH74" s="194"/>
      <c r="DQI74" s="194"/>
      <c r="DQJ74" s="194"/>
      <c r="DQK74" s="194"/>
      <c r="DQL74" s="194"/>
      <c r="DQM74" s="194"/>
      <c r="DQN74" s="194"/>
      <c r="DQO74" s="194"/>
      <c r="DQP74" s="194"/>
      <c r="DQQ74" s="194"/>
      <c r="DQR74" s="194"/>
      <c r="DQS74" s="194"/>
      <c r="DQT74" s="194"/>
      <c r="DQU74" s="194"/>
      <c r="DQV74" s="194"/>
      <c r="DQW74" s="194"/>
      <c r="DQX74" s="194"/>
      <c r="DQY74" s="194"/>
      <c r="DQZ74" s="194"/>
      <c r="DRA74" s="194"/>
      <c r="DRB74" s="194"/>
      <c r="DRC74" s="194"/>
      <c r="DRD74" s="194"/>
      <c r="DRE74" s="194"/>
      <c r="DRF74" s="194"/>
      <c r="DRG74" s="194"/>
      <c r="DRH74" s="194"/>
      <c r="DRI74" s="194"/>
      <c r="DRJ74" s="194"/>
      <c r="DRK74" s="194"/>
      <c r="DRL74" s="194"/>
      <c r="DRM74" s="194"/>
      <c r="DRN74" s="194"/>
      <c r="DRO74" s="194"/>
      <c r="DRP74" s="194"/>
      <c r="DRQ74" s="194"/>
      <c r="DRR74" s="194"/>
      <c r="DRS74" s="194"/>
      <c r="DRT74" s="194"/>
      <c r="DRU74" s="194"/>
      <c r="DRV74" s="194"/>
      <c r="DRW74" s="194"/>
      <c r="DRX74" s="194"/>
      <c r="DRY74" s="194"/>
      <c r="DRZ74" s="194"/>
      <c r="DSA74" s="194"/>
      <c r="DSB74" s="194"/>
      <c r="DSC74" s="194"/>
      <c r="DSD74" s="194"/>
      <c r="DSE74" s="194"/>
      <c r="DSF74" s="194"/>
      <c r="DSG74" s="194"/>
      <c r="DSH74" s="194"/>
      <c r="DSI74" s="194"/>
      <c r="DSJ74" s="194"/>
      <c r="DSK74" s="194"/>
      <c r="DSL74" s="194"/>
      <c r="DSM74" s="194"/>
      <c r="DSN74" s="194"/>
      <c r="DSO74" s="194"/>
      <c r="DSP74" s="194"/>
      <c r="DSQ74" s="194"/>
      <c r="DSR74" s="194"/>
      <c r="DSS74" s="194"/>
      <c r="DST74" s="194"/>
      <c r="DSU74" s="194"/>
      <c r="DSV74" s="194"/>
      <c r="DSW74" s="194"/>
      <c r="DSX74" s="194"/>
      <c r="DSY74" s="194"/>
      <c r="DSZ74" s="194"/>
      <c r="DTA74" s="194"/>
      <c r="DTB74" s="194"/>
      <c r="DTC74" s="194"/>
      <c r="DTD74" s="194"/>
      <c r="DTE74" s="194"/>
      <c r="DTF74" s="194"/>
      <c r="DTG74" s="194"/>
      <c r="DTH74" s="194"/>
      <c r="DTI74" s="194"/>
      <c r="DTJ74" s="194"/>
      <c r="DTK74" s="194"/>
      <c r="DTL74" s="194"/>
      <c r="DTM74" s="194"/>
      <c r="DTN74" s="194"/>
      <c r="DTO74" s="194"/>
      <c r="DTP74" s="194"/>
      <c r="DTQ74" s="194"/>
      <c r="DTR74" s="194"/>
      <c r="DTS74" s="194"/>
      <c r="DTT74" s="194"/>
      <c r="DTU74" s="194"/>
      <c r="DTV74" s="194"/>
      <c r="DTW74" s="194"/>
      <c r="DTX74" s="194"/>
      <c r="DTY74" s="194"/>
      <c r="DTZ74" s="194"/>
      <c r="DUA74" s="194"/>
      <c r="DUB74" s="194"/>
      <c r="DUC74" s="194"/>
      <c r="DUD74" s="194"/>
      <c r="DUE74" s="194"/>
      <c r="DUF74" s="194"/>
      <c r="DUG74" s="194"/>
      <c r="DUH74" s="194"/>
      <c r="DUI74" s="194"/>
      <c r="DUJ74" s="194"/>
      <c r="DUK74" s="194"/>
      <c r="DUL74" s="194"/>
      <c r="DUM74" s="194"/>
      <c r="DUN74" s="194"/>
      <c r="DUO74" s="194"/>
      <c r="DUP74" s="194"/>
      <c r="DUQ74" s="194"/>
      <c r="DUR74" s="194"/>
      <c r="DUS74" s="194"/>
      <c r="DUT74" s="194"/>
      <c r="DUU74" s="194"/>
      <c r="DUV74" s="194"/>
      <c r="DUW74" s="194"/>
      <c r="DUX74" s="194"/>
      <c r="DUY74" s="194"/>
      <c r="DUZ74" s="194"/>
      <c r="DVA74" s="194"/>
      <c r="DVB74" s="194"/>
      <c r="DVC74" s="194"/>
      <c r="DVD74" s="194"/>
      <c r="DVE74" s="194"/>
      <c r="DVF74" s="194"/>
      <c r="DVG74" s="194"/>
      <c r="DVH74" s="194"/>
      <c r="DVI74" s="194"/>
      <c r="DVJ74" s="194"/>
      <c r="DVK74" s="194"/>
      <c r="DVL74" s="194"/>
      <c r="DVM74" s="194"/>
      <c r="DVN74" s="194"/>
      <c r="DVO74" s="194"/>
      <c r="DVP74" s="194"/>
      <c r="DVQ74" s="194"/>
      <c r="DVR74" s="194"/>
      <c r="DVS74" s="194"/>
      <c r="DVT74" s="194"/>
      <c r="DVU74" s="194"/>
      <c r="DVV74" s="194"/>
      <c r="DVW74" s="194"/>
      <c r="DVX74" s="194"/>
      <c r="DVY74" s="194"/>
      <c r="DVZ74" s="194"/>
      <c r="DWA74" s="194"/>
      <c r="DWB74" s="194"/>
      <c r="DWC74" s="194"/>
      <c r="DWD74" s="194"/>
      <c r="DWE74" s="194"/>
      <c r="DWF74" s="194"/>
      <c r="DWG74" s="194"/>
      <c r="DWH74" s="194"/>
      <c r="DWI74" s="194"/>
      <c r="DWJ74" s="194"/>
      <c r="DWK74" s="194"/>
      <c r="DWL74" s="194"/>
      <c r="DWM74" s="194"/>
      <c r="DWN74" s="194"/>
      <c r="DWO74" s="194"/>
      <c r="DWP74" s="194"/>
      <c r="DWQ74" s="194"/>
      <c r="DWR74" s="194"/>
      <c r="DWS74" s="194"/>
      <c r="DWT74" s="194"/>
      <c r="DWU74" s="194"/>
      <c r="DWV74" s="194"/>
      <c r="DWW74" s="194"/>
      <c r="DWX74" s="194"/>
      <c r="DWY74" s="194"/>
      <c r="DWZ74" s="194"/>
      <c r="DXA74" s="194"/>
      <c r="DXB74" s="194"/>
      <c r="DXC74" s="194"/>
      <c r="DXD74" s="194"/>
      <c r="DXE74" s="194"/>
      <c r="DXF74" s="194"/>
      <c r="DXG74" s="194"/>
      <c r="DXH74" s="194"/>
      <c r="DXI74" s="194"/>
      <c r="DXJ74" s="194"/>
      <c r="DXK74" s="194"/>
      <c r="DXL74" s="194"/>
      <c r="DXM74" s="194"/>
      <c r="DXN74" s="194"/>
      <c r="DXO74" s="194"/>
      <c r="DXP74" s="194"/>
      <c r="DXQ74" s="194"/>
      <c r="DXR74" s="194"/>
      <c r="DXS74" s="194"/>
      <c r="DXT74" s="194"/>
      <c r="DXU74" s="194"/>
      <c r="DXV74" s="194"/>
      <c r="DXW74" s="194"/>
      <c r="DXX74" s="194"/>
      <c r="DXY74" s="194"/>
      <c r="DXZ74" s="194"/>
      <c r="DYA74" s="194"/>
      <c r="DYB74" s="194"/>
      <c r="DYC74" s="194"/>
      <c r="DYD74" s="194"/>
      <c r="DYE74" s="194"/>
      <c r="DYF74" s="194"/>
      <c r="DYG74" s="194"/>
      <c r="DYH74" s="194"/>
      <c r="DYI74" s="194"/>
      <c r="DYJ74" s="194"/>
      <c r="DYK74" s="194"/>
      <c r="DYL74" s="194"/>
      <c r="DYM74" s="194"/>
      <c r="DYN74" s="194"/>
      <c r="DYO74" s="194"/>
      <c r="DYP74" s="194"/>
      <c r="DYQ74" s="194"/>
      <c r="DYR74" s="194"/>
      <c r="DYS74" s="194"/>
      <c r="DYT74" s="194"/>
      <c r="DYU74" s="194"/>
      <c r="DYV74" s="194"/>
      <c r="DYW74" s="194"/>
      <c r="DYX74" s="194"/>
      <c r="DYY74" s="194"/>
      <c r="DYZ74" s="194"/>
      <c r="DZA74" s="194"/>
      <c r="DZB74" s="194"/>
      <c r="DZC74" s="194"/>
      <c r="DZD74" s="194"/>
      <c r="DZE74" s="194"/>
      <c r="DZF74" s="194"/>
      <c r="DZG74" s="194"/>
      <c r="DZH74" s="194"/>
      <c r="DZI74" s="194"/>
      <c r="DZJ74" s="194"/>
      <c r="DZK74" s="194"/>
      <c r="DZL74" s="194"/>
      <c r="DZM74" s="194"/>
      <c r="DZN74" s="194"/>
      <c r="DZO74" s="194"/>
      <c r="DZP74" s="194"/>
      <c r="DZQ74" s="194"/>
      <c r="DZR74" s="194"/>
      <c r="DZS74" s="194"/>
      <c r="DZT74" s="194"/>
      <c r="DZU74" s="194"/>
      <c r="DZV74" s="194"/>
      <c r="DZW74" s="194"/>
      <c r="DZX74" s="194"/>
      <c r="DZY74" s="194"/>
      <c r="DZZ74" s="194"/>
      <c r="EAA74" s="194"/>
      <c r="EAB74" s="194"/>
      <c r="EAC74" s="194"/>
      <c r="EAD74" s="194"/>
      <c r="EAE74" s="194"/>
      <c r="EAF74" s="194"/>
      <c r="EAG74" s="194"/>
      <c r="EAH74" s="194"/>
      <c r="EAI74" s="194"/>
      <c r="EAJ74" s="194"/>
      <c r="EAK74" s="194"/>
      <c r="EAL74" s="194"/>
      <c r="EAM74" s="194"/>
      <c r="EAN74" s="194"/>
      <c r="EAO74" s="194"/>
      <c r="EAP74" s="194"/>
      <c r="EAQ74" s="194"/>
      <c r="EAR74" s="194"/>
      <c r="EAS74" s="194"/>
      <c r="EAT74" s="194"/>
      <c r="EAU74" s="194"/>
      <c r="EAV74" s="194"/>
      <c r="EAW74" s="194"/>
      <c r="EAX74" s="194"/>
      <c r="EAY74" s="194"/>
      <c r="EAZ74" s="194"/>
      <c r="EBA74" s="194"/>
      <c r="EBB74" s="194"/>
      <c r="EBC74" s="194"/>
      <c r="EBD74" s="194"/>
      <c r="EBE74" s="194"/>
      <c r="EBF74" s="194"/>
      <c r="EBG74" s="194"/>
      <c r="EBH74" s="194"/>
      <c r="EBI74" s="194"/>
      <c r="EBJ74" s="194"/>
      <c r="EBK74" s="194"/>
      <c r="EBL74" s="194"/>
      <c r="EBM74" s="194"/>
      <c r="EBN74" s="194"/>
      <c r="EBO74" s="194"/>
      <c r="EBP74" s="194"/>
      <c r="EBQ74" s="194"/>
      <c r="EBR74" s="194"/>
      <c r="EBS74" s="194"/>
      <c r="EBT74" s="194"/>
      <c r="EBU74" s="194"/>
      <c r="EBV74" s="194"/>
      <c r="EBW74" s="194"/>
      <c r="EBX74" s="194"/>
      <c r="EBY74" s="194"/>
      <c r="EBZ74" s="194"/>
      <c r="ECA74" s="194"/>
      <c r="ECB74" s="194"/>
      <c r="ECC74" s="194"/>
      <c r="ECD74" s="194"/>
      <c r="ECE74" s="194"/>
      <c r="ECF74" s="194"/>
      <c r="ECG74" s="194"/>
      <c r="ECH74" s="194"/>
      <c r="ECI74" s="194"/>
      <c r="ECJ74" s="194"/>
      <c r="ECK74" s="194"/>
      <c r="ECL74" s="194"/>
      <c r="ECM74" s="194"/>
      <c r="ECN74" s="194"/>
      <c r="ECO74" s="194"/>
      <c r="ECP74" s="194"/>
      <c r="ECQ74" s="194"/>
      <c r="ECR74" s="194"/>
      <c r="ECS74" s="194"/>
      <c r="ECT74" s="194"/>
      <c r="ECU74" s="194"/>
      <c r="ECV74" s="194"/>
      <c r="ECW74" s="194"/>
      <c r="ECX74" s="194"/>
      <c r="ECY74" s="194"/>
      <c r="ECZ74" s="194"/>
      <c r="EDA74" s="194"/>
      <c r="EDB74" s="194"/>
      <c r="EDC74" s="194"/>
      <c r="EDD74" s="194"/>
      <c r="EDE74" s="194"/>
      <c r="EDF74" s="194"/>
      <c r="EDG74" s="194"/>
      <c r="EDH74" s="194"/>
      <c r="EDI74" s="194"/>
      <c r="EDJ74" s="194"/>
      <c r="EDK74" s="194"/>
      <c r="EDL74" s="194"/>
      <c r="EDM74" s="194"/>
      <c r="EDN74" s="194"/>
      <c r="EDO74" s="194"/>
      <c r="EDP74" s="194"/>
      <c r="EDQ74" s="194"/>
      <c r="EDR74" s="194"/>
      <c r="EDS74" s="194"/>
      <c r="EDT74" s="194"/>
      <c r="EDU74" s="194"/>
      <c r="EDV74" s="194"/>
      <c r="EDW74" s="194"/>
      <c r="EDX74" s="194"/>
      <c r="EDY74" s="194"/>
      <c r="EDZ74" s="194"/>
      <c r="EEA74" s="194"/>
      <c r="EEB74" s="194"/>
      <c r="EEC74" s="194"/>
      <c r="EED74" s="194"/>
      <c r="EEE74" s="194"/>
      <c r="EEF74" s="194"/>
      <c r="EEG74" s="194"/>
      <c r="EEH74" s="194"/>
      <c r="EEI74" s="194"/>
      <c r="EEJ74" s="194"/>
      <c r="EEK74" s="194"/>
      <c r="EEL74" s="194"/>
      <c r="EEM74" s="194"/>
      <c r="EEN74" s="194"/>
      <c r="EEO74" s="194"/>
      <c r="EEP74" s="194"/>
      <c r="EEQ74" s="194"/>
      <c r="EER74" s="194"/>
      <c r="EES74" s="194"/>
      <c r="EET74" s="194"/>
      <c r="EEU74" s="194"/>
      <c r="EEV74" s="194"/>
      <c r="EEW74" s="194"/>
      <c r="EEX74" s="194"/>
      <c r="EEY74" s="194"/>
      <c r="EEZ74" s="194"/>
      <c r="EFA74" s="194"/>
      <c r="EFB74" s="194"/>
      <c r="EFC74" s="194"/>
      <c r="EFD74" s="194"/>
      <c r="EFE74" s="194"/>
      <c r="EFF74" s="194"/>
      <c r="EFG74" s="194"/>
      <c r="EFH74" s="194"/>
      <c r="EFI74" s="194"/>
      <c r="EFJ74" s="194"/>
      <c r="EFK74" s="194"/>
      <c r="EFL74" s="194"/>
      <c r="EFM74" s="194"/>
      <c r="EFN74" s="194"/>
      <c r="EFO74" s="194"/>
      <c r="EFP74" s="194"/>
      <c r="EFQ74" s="194"/>
      <c r="EFR74" s="194"/>
      <c r="EFS74" s="194"/>
      <c r="EFT74" s="194"/>
      <c r="EFU74" s="194"/>
      <c r="EFV74" s="194"/>
      <c r="EFW74" s="194"/>
      <c r="EFX74" s="194"/>
      <c r="EFY74" s="194"/>
      <c r="EFZ74" s="194"/>
      <c r="EGA74" s="194"/>
      <c r="EGB74" s="194"/>
      <c r="EGC74" s="194"/>
      <c r="EGD74" s="194"/>
      <c r="EGE74" s="194"/>
      <c r="EGF74" s="194"/>
      <c r="EGG74" s="194"/>
      <c r="EGH74" s="194"/>
      <c r="EGI74" s="194"/>
      <c r="EGJ74" s="194"/>
      <c r="EGK74" s="194"/>
      <c r="EGL74" s="194"/>
      <c r="EGM74" s="194"/>
      <c r="EGN74" s="194"/>
      <c r="EGO74" s="194"/>
      <c r="EGP74" s="194"/>
      <c r="EGQ74" s="194"/>
      <c r="EGR74" s="194"/>
      <c r="EGS74" s="194"/>
      <c r="EGT74" s="194"/>
      <c r="EGU74" s="194"/>
      <c r="EGV74" s="194"/>
      <c r="EGW74" s="194"/>
      <c r="EGX74" s="194"/>
      <c r="EGY74" s="194"/>
      <c r="EGZ74" s="194"/>
      <c r="EHA74" s="194"/>
      <c r="EHB74" s="194"/>
      <c r="EHC74" s="194"/>
      <c r="EHD74" s="194"/>
      <c r="EHE74" s="194"/>
      <c r="EHF74" s="194"/>
      <c r="EHG74" s="194"/>
      <c r="EHH74" s="194"/>
      <c r="EHI74" s="194"/>
      <c r="EHJ74" s="194"/>
      <c r="EHK74" s="194"/>
      <c r="EHL74" s="194"/>
      <c r="EHM74" s="194"/>
      <c r="EHN74" s="194"/>
      <c r="EHO74" s="194"/>
      <c r="EHP74" s="194"/>
      <c r="EHQ74" s="194"/>
      <c r="EHR74" s="194"/>
      <c r="EHS74" s="194"/>
      <c r="EHT74" s="194"/>
      <c r="EHU74" s="194"/>
      <c r="EHV74" s="194"/>
      <c r="EHW74" s="194"/>
      <c r="EHX74" s="194"/>
      <c r="EHY74" s="194"/>
      <c r="EHZ74" s="194"/>
      <c r="EIA74" s="194"/>
      <c r="EIB74" s="194"/>
      <c r="EIC74" s="194"/>
      <c r="EID74" s="194"/>
      <c r="EIE74" s="194"/>
      <c r="EIF74" s="194"/>
      <c r="EIG74" s="194"/>
      <c r="EIH74" s="194"/>
      <c r="EII74" s="194"/>
      <c r="EIJ74" s="194"/>
      <c r="EIK74" s="194"/>
      <c r="EIL74" s="194"/>
      <c r="EIM74" s="194"/>
      <c r="EIN74" s="194"/>
      <c r="EIO74" s="194"/>
      <c r="EIP74" s="194"/>
      <c r="EIQ74" s="194"/>
      <c r="EIR74" s="194"/>
      <c r="EIS74" s="194"/>
      <c r="EIT74" s="194"/>
      <c r="EIU74" s="194"/>
      <c r="EIV74" s="194"/>
      <c r="EIW74" s="194"/>
      <c r="EIX74" s="194"/>
      <c r="EIY74" s="194"/>
      <c r="EIZ74" s="194"/>
      <c r="EJA74" s="194"/>
      <c r="EJB74" s="194"/>
      <c r="EJC74" s="194"/>
      <c r="EJD74" s="194"/>
      <c r="EJE74" s="194"/>
      <c r="EJF74" s="194"/>
      <c r="EJG74" s="194"/>
      <c r="EJH74" s="194"/>
      <c r="EJI74" s="194"/>
      <c r="EJJ74" s="194"/>
      <c r="EJK74" s="194"/>
      <c r="EJL74" s="194"/>
      <c r="EJM74" s="194"/>
      <c r="EJN74" s="194"/>
      <c r="EJO74" s="194"/>
      <c r="EJP74" s="194"/>
      <c r="EJQ74" s="194"/>
      <c r="EJR74" s="194"/>
      <c r="EJS74" s="194"/>
      <c r="EJT74" s="194"/>
      <c r="EJU74" s="194"/>
      <c r="EJV74" s="194"/>
      <c r="EJW74" s="194"/>
      <c r="EJX74" s="194"/>
      <c r="EJY74" s="194"/>
      <c r="EJZ74" s="194"/>
      <c r="EKA74" s="194"/>
      <c r="EKB74" s="194"/>
      <c r="EKC74" s="194"/>
      <c r="EKD74" s="194"/>
      <c r="EKE74" s="194"/>
      <c r="EKF74" s="194"/>
      <c r="EKG74" s="194"/>
      <c r="EKH74" s="194"/>
      <c r="EKI74" s="194"/>
      <c r="EKJ74" s="194"/>
      <c r="EKK74" s="194"/>
      <c r="EKL74" s="194"/>
      <c r="EKM74" s="194"/>
      <c r="EKN74" s="194"/>
      <c r="EKO74" s="194"/>
      <c r="EKP74" s="194"/>
      <c r="EKQ74" s="194"/>
      <c r="EKR74" s="194"/>
      <c r="EKS74" s="194"/>
      <c r="EKT74" s="194"/>
      <c r="EKU74" s="194"/>
      <c r="EKV74" s="194"/>
      <c r="EKW74" s="194"/>
      <c r="EKX74" s="194"/>
      <c r="EKY74" s="194"/>
      <c r="EKZ74" s="194"/>
      <c r="ELA74" s="194"/>
      <c r="ELB74" s="194"/>
      <c r="ELC74" s="194"/>
      <c r="ELD74" s="194"/>
      <c r="ELE74" s="194"/>
      <c r="ELF74" s="194"/>
      <c r="ELG74" s="194"/>
      <c r="ELH74" s="194"/>
      <c r="ELI74" s="194"/>
      <c r="ELJ74" s="194"/>
      <c r="ELK74" s="194"/>
      <c r="ELL74" s="194"/>
      <c r="ELM74" s="194"/>
      <c r="ELN74" s="194"/>
      <c r="ELO74" s="194"/>
      <c r="ELP74" s="194"/>
      <c r="ELQ74" s="194"/>
      <c r="ELR74" s="194"/>
      <c r="ELS74" s="194"/>
      <c r="ELT74" s="194"/>
      <c r="ELU74" s="194"/>
      <c r="ELV74" s="194"/>
      <c r="ELW74" s="194"/>
      <c r="ELX74" s="194"/>
      <c r="ELY74" s="194"/>
      <c r="ELZ74" s="194"/>
      <c r="EMA74" s="194"/>
      <c r="EMB74" s="194"/>
      <c r="EMC74" s="194"/>
      <c r="EMD74" s="194"/>
      <c r="EME74" s="194"/>
      <c r="EMF74" s="194"/>
      <c r="EMG74" s="194"/>
      <c r="EMH74" s="194"/>
      <c r="EMI74" s="194"/>
      <c r="EMJ74" s="194"/>
      <c r="EMK74" s="194"/>
      <c r="EML74" s="194"/>
      <c r="EMM74" s="194"/>
      <c r="EMN74" s="194"/>
      <c r="EMO74" s="194"/>
      <c r="EMP74" s="194"/>
      <c r="EMQ74" s="194"/>
      <c r="EMR74" s="194"/>
      <c r="EMS74" s="194"/>
      <c r="EMT74" s="194"/>
      <c r="EMU74" s="194"/>
      <c r="EMV74" s="194"/>
      <c r="EMW74" s="194"/>
      <c r="EMX74" s="194"/>
      <c r="EMY74" s="194"/>
      <c r="EMZ74" s="194"/>
      <c r="ENA74" s="194"/>
      <c r="ENB74" s="194"/>
      <c r="ENC74" s="194"/>
      <c r="END74" s="194"/>
      <c r="ENE74" s="194"/>
      <c r="ENF74" s="194"/>
      <c r="ENG74" s="194"/>
      <c r="ENH74" s="194"/>
      <c r="ENI74" s="194"/>
      <c r="ENJ74" s="194"/>
      <c r="ENK74" s="194"/>
      <c r="ENL74" s="194"/>
      <c r="ENM74" s="194"/>
      <c r="ENN74" s="194"/>
      <c r="ENO74" s="194"/>
      <c r="ENP74" s="194"/>
      <c r="ENQ74" s="194"/>
      <c r="ENR74" s="194"/>
      <c r="ENS74" s="194"/>
      <c r="ENT74" s="194"/>
      <c r="ENU74" s="194"/>
      <c r="ENV74" s="194"/>
      <c r="ENW74" s="194"/>
      <c r="ENX74" s="194"/>
      <c r="ENY74" s="194"/>
      <c r="ENZ74" s="194"/>
      <c r="EOA74" s="194"/>
      <c r="EOB74" s="194"/>
      <c r="EOC74" s="194"/>
      <c r="EOD74" s="194"/>
      <c r="EOE74" s="194"/>
      <c r="EOF74" s="194"/>
      <c r="EOG74" s="194"/>
      <c r="EOH74" s="194"/>
      <c r="EOI74" s="194"/>
      <c r="EOJ74" s="194"/>
      <c r="EOK74" s="194"/>
      <c r="EOL74" s="194"/>
      <c r="EOM74" s="194"/>
      <c r="EON74" s="194"/>
      <c r="EOO74" s="194"/>
      <c r="EOP74" s="194"/>
      <c r="EOQ74" s="194"/>
      <c r="EOR74" s="194"/>
      <c r="EOS74" s="194"/>
      <c r="EOT74" s="194"/>
      <c r="EOU74" s="194"/>
      <c r="EOV74" s="194"/>
      <c r="EOW74" s="194"/>
      <c r="EOX74" s="194"/>
      <c r="EOY74" s="194"/>
      <c r="EOZ74" s="194"/>
      <c r="EPA74" s="194"/>
      <c r="EPB74" s="194"/>
      <c r="EPC74" s="194"/>
      <c r="EPD74" s="194"/>
      <c r="EPE74" s="194"/>
      <c r="EPF74" s="194"/>
      <c r="EPG74" s="194"/>
      <c r="EPH74" s="194"/>
      <c r="EPI74" s="194"/>
      <c r="EPJ74" s="194"/>
      <c r="EPK74" s="194"/>
      <c r="EPL74" s="194"/>
      <c r="EPM74" s="194"/>
      <c r="EPN74" s="194"/>
      <c r="EPO74" s="194"/>
      <c r="EPP74" s="194"/>
      <c r="EPQ74" s="194"/>
      <c r="EPR74" s="194"/>
      <c r="EPS74" s="194"/>
      <c r="EPT74" s="194"/>
      <c r="EPU74" s="194"/>
      <c r="EPV74" s="194"/>
      <c r="EPW74" s="194"/>
      <c r="EPX74" s="194"/>
      <c r="EPY74" s="194"/>
      <c r="EPZ74" s="194"/>
      <c r="EQA74" s="194"/>
      <c r="EQB74" s="194"/>
      <c r="EQC74" s="194"/>
      <c r="EQD74" s="194"/>
      <c r="EQE74" s="194"/>
      <c r="EQF74" s="194"/>
      <c r="EQG74" s="194"/>
      <c r="EQH74" s="194"/>
      <c r="EQI74" s="194"/>
      <c r="EQJ74" s="194"/>
      <c r="EQK74" s="194"/>
      <c r="EQL74" s="194"/>
      <c r="EQM74" s="194"/>
      <c r="EQN74" s="194"/>
      <c r="EQO74" s="194"/>
      <c r="EQP74" s="194"/>
      <c r="EQQ74" s="194"/>
      <c r="EQR74" s="194"/>
      <c r="EQS74" s="194"/>
      <c r="EQT74" s="194"/>
      <c r="EQU74" s="194"/>
      <c r="EQV74" s="194"/>
      <c r="EQW74" s="194"/>
      <c r="EQX74" s="194"/>
      <c r="EQY74" s="194"/>
      <c r="EQZ74" s="194"/>
      <c r="ERA74" s="194"/>
      <c r="ERB74" s="194"/>
      <c r="ERC74" s="194"/>
      <c r="ERD74" s="194"/>
      <c r="ERE74" s="194"/>
      <c r="ERF74" s="194"/>
      <c r="ERG74" s="194"/>
      <c r="ERH74" s="194"/>
      <c r="ERI74" s="194"/>
      <c r="ERJ74" s="194"/>
      <c r="ERK74" s="194"/>
      <c r="ERL74" s="194"/>
      <c r="ERM74" s="194"/>
      <c r="ERN74" s="194"/>
      <c r="ERO74" s="194"/>
      <c r="ERP74" s="194"/>
      <c r="ERQ74" s="194"/>
      <c r="ERR74" s="194"/>
      <c r="ERS74" s="194"/>
      <c r="ERT74" s="194"/>
      <c r="ERU74" s="194"/>
      <c r="ERV74" s="194"/>
      <c r="ERW74" s="194"/>
      <c r="ERX74" s="194"/>
      <c r="ERY74" s="194"/>
      <c r="ERZ74" s="194"/>
      <c r="ESA74" s="194"/>
      <c r="ESB74" s="194"/>
      <c r="ESC74" s="194"/>
      <c r="ESD74" s="194"/>
      <c r="ESE74" s="194"/>
      <c r="ESF74" s="194"/>
      <c r="ESG74" s="194"/>
      <c r="ESH74" s="194"/>
      <c r="ESI74" s="194"/>
      <c r="ESJ74" s="194"/>
      <c r="ESK74" s="194"/>
      <c r="ESL74" s="194"/>
      <c r="ESM74" s="194"/>
      <c r="ESN74" s="194"/>
      <c r="ESO74" s="194"/>
      <c r="ESP74" s="194"/>
      <c r="ESQ74" s="194"/>
      <c r="ESR74" s="194"/>
      <c r="ESS74" s="194"/>
      <c r="EST74" s="194"/>
      <c r="ESU74" s="194"/>
      <c r="ESV74" s="194"/>
      <c r="ESW74" s="194"/>
      <c r="ESX74" s="194"/>
      <c r="ESY74" s="194"/>
      <c r="ESZ74" s="194"/>
      <c r="ETA74" s="194"/>
      <c r="ETB74" s="194"/>
      <c r="ETC74" s="194"/>
      <c r="ETD74" s="194"/>
      <c r="ETE74" s="194"/>
      <c r="ETF74" s="194"/>
      <c r="ETG74" s="194"/>
      <c r="ETH74" s="194"/>
      <c r="ETI74" s="194"/>
      <c r="ETJ74" s="194"/>
      <c r="ETK74" s="194"/>
      <c r="ETL74" s="194"/>
      <c r="ETM74" s="194"/>
      <c r="ETN74" s="194"/>
      <c r="ETO74" s="194"/>
      <c r="ETP74" s="194"/>
      <c r="ETQ74" s="194"/>
      <c r="ETR74" s="194"/>
      <c r="ETS74" s="194"/>
      <c r="ETT74" s="194"/>
      <c r="ETU74" s="194"/>
      <c r="ETV74" s="194"/>
      <c r="ETW74" s="194"/>
      <c r="ETX74" s="194"/>
      <c r="ETY74" s="194"/>
      <c r="ETZ74" s="194"/>
      <c r="EUA74" s="194"/>
      <c r="EUB74" s="194"/>
      <c r="EUC74" s="194"/>
      <c r="EUD74" s="194"/>
      <c r="EUE74" s="194"/>
      <c r="EUF74" s="194"/>
      <c r="EUG74" s="194"/>
      <c r="EUH74" s="194"/>
      <c r="EUI74" s="194"/>
      <c r="EUJ74" s="194"/>
      <c r="EUK74" s="194"/>
      <c r="EUL74" s="194"/>
      <c r="EUM74" s="194"/>
      <c r="EUN74" s="194"/>
      <c r="EUO74" s="194"/>
      <c r="EUP74" s="194"/>
      <c r="EUQ74" s="194"/>
      <c r="EUR74" s="194"/>
      <c r="EUS74" s="194"/>
      <c r="EUT74" s="194"/>
      <c r="EUU74" s="194"/>
      <c r="EUV74" s="194"/>
      <c r="EUW74" s="194"/>
      <c r="EUX74" s="194"/>
      <c r="EUY74" s="194"/>
      <c r="EUZ74" s="194"/>
      <c r="EVA74" s="194"/>
      <c r="EVB74" s="194"/>
      <c r="EVC74" s="194"/>
      <c r="EVD74" s="194"/>
      <c r="EVE74" s="194"/>
      <c r="EVF74" s="194"/>
      <c r="EVG74" s="194"/>
      <c r="EVH74" s="194"/>
      <c r="EVI74" s="194"/>
      <c r="EVJ74" s="194"/>
      <c r="EVK74" s="194"/>
      <c r="EVL74" s="194"/>
      <c r="EVM74" s="194"/>
      <c r="EVN74" s="194"/>
      <c r="EVO74" s="194"/>
      <c r="EVP74" s="194"/>
      <c r="EVQ74" s="194"/>
      <c r="EVR74" s="194"/>
      <c r="EVS74" s="194"/>
      <c r="EVT74" s="194"/>
      <c r="EVU74" s="194"/>
      <c r="EVV74" s="194"/>
      <c r="EVW74" s="194"/>
      <c r="EVX74" s="194"/>
      <c r="EVY74" s="194"/>
      <c r="EVZ74" s="194"/>
      <c r="EWA74" s="194"/>
      <c r="EWB74" s="194"/>
      <c r="EWC74" s="194"/>
      <c r="EWD74" s="194"/>
      <c r="EWE74" s="194"/>
      <c r="EWF74" s="194"/>
      <c r="EWG74" s="194"/>
      <c r="EWH74" s="194"/>
      <c r="EWI74" s="194"/>
      <c r="EWJ74" s="194"/>
      <c r="EWK74" s="194"/>
      <c r="EWL74" s="194"/>
      <c r="EWM74" s="194"/>
      <c r="EWN74" s="194"/>
      <c r="EWO74" s="194"/>
      <c r="EWP74" s="194"/>
      <c r="EWQ74" s="194"/>
      <c r="EWR74" s="194"/>
      <c r="EWS74" s="194"/>
      <c r="EWT74" s="194"/>
      <c r="EWU74" s="194"/>
      <c r="EWV74" s="194"/>
      <c r="EWW74" s="194"/>
      <c r="EWX74" s="194"/>
      <c r="EWY74" s="194"/>
      <c r="EWZ74" s="194"/>
      <c r="EXA74" s="194"/>
      <c r="EXB74" s="194"/>
      <c r="EXC74" s="194"/>
      <c r="EXD74" s="194"/>
      <c r="EXE74" s="194"/>
      <c r="EXF74" s="194"/>
      <c r="EXG74" s="194"/>
      <c r="EXH74" s="194"/>
      <c r="EXI74" s="194"/>
      <c r="EXJ74" s="194"/>
      <c r="EXK74" s="194"/>
      <c r="EXL74" s="194"/>
      <c r="EXM74" s="194"/>
      <c r="EXN74" s="194"/>
      <c r="EXO74" s="194"/>
      <c r="EXP74" s="194"/>
      <c r="EXQ74" s="194"/>
      <c r="EXR74" s="194"/>
      <c r="EXS74" s="194"/>
      <c r="EXT74" s="194"/>
      <c r="EXU74" s="194"/>
      <c r="EXV74" s="194"/>
      <c r="EXW74" s="194"/>
      <c r="EXX74" s="194"/>
      <c r="EXY74" s="194"/>
      <c r="EXZ74" s="194"/>
      <c r="EYA74" s="194"/>
      <c r="EYB74" s="194"/>
      <c r="EYC74" s="194"/>
      <c r="EYD74" s="194"/>
      <c r="EYE74" s="194"/>
      <c r="EYF74" s="194"/>
      <c r="EYG74" s="194"/>
      <c r="EYH74" s="194"/>
      <c r="EYI74" s="194"/>
      <c r="EYJ74" s="194"/>
      <c r="EYK74" s="194"/>
      <c r="EYL74" s="194"/>
      <c r="EYM74" s="194"/>
      <c r="EYN74" s="194"/>
      <c r="EYO74" s="194"/>
      <c r="EYP74" s="194"/>
      <c r="EYQ74" s="194"/>
      <c r="EYR74" s="194"/>
      <c r="EYS74" s="194"/>
      <c r="EYT74" s="194"/>
      <c r="EYU74" s="194"/>
      <c r="EYV74" s="194"/>
      <c r="EYW74" s="194"/>
      <c r="EYX74" s="194"/>
      <c r="EYY74" s="194"/>
      <c r="EYZ74" s="194"/>
      <c r="EZA74" s="194"/>
      <c r="EZB74" s="194"/>
      <c r="EZC74" s="194"/>
      <c r="EZD74" s="194"/>
      <c r="EZE74" s="194"/>
      <c r="EZF74" s="194"/>
      <c r="EZG74" s="194"/>
      <c r="EZH74" s="194"/>
      <c r="EZI74" s="194"/>
      <c r="EZJ74" s="194"/>
      <c r="EZK74" s="194"/>
      <c r="EZL74" s="194"/>
      <c r="EZM74" s="194"/>
      <c r="EZN74" s="194"/>
      <c r="EZO74" s="194"/>
      <c r="EZP74" s="194"/>
      <c r="EZQ74" s="194"/>
      <c r="EZR74" s="194"/>
      <c r="EZS74" s="194"/>
      <c r="EZT74" s="194"/>
      <c r="EZU74" s="194"/>
      <c r="EZV74" s="194"/>
      <c r="EZW74" s="194"/>
      <c r="EZX74" s="194"/>
      <c r="EZY74" s="194"/>
      <c r="EZZ74" s="194"/>
      <c r="FAA74" s="194"/>
      <c r="FAB74" s="194"/>
      <c r="FAC74" s="194"/>
      <c r="FAD74" s="194"/>
      <c r="FAE74" s="194"/>
      <c r="FAF74" s="194"/>
      <c r="FAG74" s="194"/>
      <c r="FAH74" s="194"/>
      <c r="FAI74" s="194"/>
      <c r="FAJ74" s="194"/>
      <c r="FAK74" s="194"/>
      <c r="FAL74" s="194"/>
      <c r="FAM74" s="194"/>
      <c r="FAN74" s="194"/>
      <c r="FAO74" s="194"/>
      <c r="FAP74" s="194"/>
      <c r="FAQ74" s="194"/>
      <c r="FAR74" s="194"/>
      <c r="FAS74" s="194"/>
      <c r="FAT74" s="194"/>
      <c r="FAU74" s="194"/>
      <c r="FAV74" s="194"/>
      <c r="FAW74" s="194"/>
      <c r="FAX74" s="194"/>
      <c r="FAY74" s="194"/>
      <c r="FAZ74" s="194"/>
      <c r="FBA74" s="194"/>
      <c r="FBB74" s="194"/>
      <c r="FBC74" s="194"/>
      <c r="FBD74" s="194"/>
      <c r="FBE74" s="194"/>
      <c r="FBF74" s="194"/>
      <c r="FBG74" s="194"/>
      <c r="FBH74" s="194"/>
      <c r="FBI74" s="194"/>
      <c r="FBJ74" s="194"/>
      <c r="FBK74" s="194"/>
      <c r="FBL74" s="194"/>
      <c r="FBM74" s="194"/>
      <c r="FBN74" s="194"/>
      <c r="FBO74" s="194"/>
      <c r="FBP74" s="194"/>
      <c r="FBQ74" s="194"/>
      <c r="FBR74" s="194"/>
      <c r="FBS74" s="194"/>
      <c r="FBT74" s="194"/>
      <c r="FBU74" s="194"/>
      <c r="FBV74" s="194"/>
      <c r="FBW74" s="194"/>
      <c r="FBX74" s="194"/>
      <c r="FBY74" s="194"/>
      <c r="FBZ74" s="194"/>
      <c r="FCA74" s="194"/>
      <c r="FCB74" s="194"/>
      <c r="FCC74" s="194"/>
      <c r="FCD74" s="194"/>
      <c r="FCE74" s="194"/>
      <c r="FCF74" s="194"/>
      <c r="FCG74" s="194"/>
      <c r="FCH74" s="194"/>
      <c r="FCI74" s="194"/>
      <c r="FCJ74" s="194"/>
      <c r="FCK74" s="194"/>
      <c r="FCL74" s="194"/>
      <c r="FCM74" s="194"/>
      <c r="FCN74" s="194"/>
      <c r="FCO74" s="194"/>
      <c r="FCP74" s="194"/>
      <c r="FCQ74" s="194"/>
      <c r="FCR74" s="194"/>
      <c r="FCS74" s="194"/>
      <c r="FCT74" s="194"/>
      <c r="FCU74" s="194"/>
      <c r="FCV74" s="194"/>
      <c r="FCW74" s="194"/>
      <c r="FCX74" s="194"/>
      <c r="FCY74" s="194"/>
      <c r="FCZ74" s="194"/>
      <c r="FDA74" s="194"/>
      <c r="FDB74" s="194"/>
      <c r="FDC74" s="194"/>
      <c r="FDD74" s="194"/>
      <c r="FDE74" s="194"/>
      <c r="FDF74" s="194"/>
      <c r="FDG74" s="194"/>
      <c r="FDH74" s="194"/>
      <c r="FDI74" s="194"/>
      <c r="FDJ74" s="194"/>
      <c r="FDK74" s="194"/>
      <c r="FDL74" s="194"/>
      <c r="FDM74" s="194"/>
      <c r="FDN74" s="194"/>
      <c r="FDO74" s="194"/>
      <c r="FDP74" s="194"/>
      <c r="FDQ74" s="194"/>
      <c r="FDR74" s="194"/>
      <c r="FDS74" s="194"/>
      <c r="FDT74" s="194"/>
      <c r="FDU74" s="194"/>
      <c r="FDV74" s="194"/>
      <c r="FDW74" s="194"/>
      <c r="FDX74" s="194"/>
      <c r="FDY74" s="194"/>
      <c r="FDZ74" s="194"/>
      <c r="FEA74" s="194"/>
      <c r="FEB74" s="194"/>
      <c r="FEC74" s="194"/>
      <c r="FED74" s="194"/>
      <c r="FEE74" s="194"/>
      <c r="FEF74" s="194"/>
      <c r="FEG74" s="194"/>
      <c r="FEH74" s="194"/>
      <c r="FEI74" s="194"/>
      <c r="FEJ74" s="194"/>
      <c r="FEK74" s="194"/>
      <c r="FEL74" s="194"/>
      <c r="FEM74" s="194"/>
      <c r="FEN74" s="194"/>
      <c r="FEO74" s="194"/>
      <c r="FEP74" s="194"/>
      <c r="FEQ74" s="194"/>
      <c r="FER74" s="194"/>
      <c r="FES74" s="194"/>
      <c r="FET74" s="194"/>
      <c r="FEU74" s="194"/>
      <c r="FEV74" s="194"/>
      <c r="FEW74" s="194"/>
      <c r="FEX74" s="194"/>
      <c r="FEY74" s="194"/>
      <c r="FEZ74" s="194"/>
      <c r="FFA74" s="194"/>
      <c r="FFB74" s="194"/>
      <c r="FFC74" s="194"/>
      <c r="FFD74" s="194"/>
      <c r="FFE74" s="194"/>
      <c r="FFF74" s="194"/>
      <c r="FFG74" s="194"/>
      <c r="FFH74" s="194"/>
      <c r="FFI74" s="194"/>
      <c r="FFJ74" s="194"/>
      <c r="FFK74" s="194"/>
      <c r="FFL74" s="194"/>
      <c r="FFM74" s="194"/>
      <c r="FFN74" s="194"/>
      <c r="FFO74" s="194"/>
      <c r="FFP74" s="194"/>
      <c r="FFQ74" s="194"/>
      <c r="FFR74" s="194"/>
      <c r="FFS74" s="194"/>
      <c r="FFT74" s="194"/>
      <c r="FFU74" s="194"/>
      <c r="FFV74" s="194"/>
      <c r="FFW74" s="194"/>
      <c r="FFX74" s="194"/>
      <c r="FFY74" s="194"/>
      <c r="FFZ74" s="194"/>
      <c r="FGA74" s="194"/>
      <c r="FGB74" s="194"/>
      <c r="FGC74" s="194"/>
      <c r="FGD74" s="194"/>
      <c r="FGE74" s="194"/>
      <c r="FGF74" s="194"/>
      <c r="FGG74" s="194"/>
      <c r="FGH74" s="194"/>
      <c r="FGI74" s="194"/>
      <c r="FGJ74" s="194"/>
      <c r="FGK74" s="194"/>
      <c r="FGL74" s="194"/>
      <c r="FGM74" s="194"/>
      <c r="FGN74" s="194"/>
      <c r="FGO74" s="194"/>
      <c r="FGP74" s="194"/>
      <c r="FGQ74" s="194"/>
      <c r="FGR74" s="194"/>
      <c r="FGS74" s="194"/>
      <c r="FGT74" s="194"/>
      <c r="FGU74" s="194"/>
      <c r="FGV74" s="194"/>
      <c r="FGW74" s="194"/>
      <c r="FGX74" s="194"/>
      <c r="FGY74" s="194"/>
      <c r="FGZ74" s="194"/>
      <c r="FHA74" s="194"/>
      <c r="FHB74" s="194"/>
      <c r="FHC74" s="194"/>
      <c r="FHD74" s="194"/>
      <c r="FHE74" s="194"/>
      <c r="FHF74" s="194"/>
      <c r="FHG74" s="194"/>
      <c r="FHH74" s="194"/>
      <c r="FHI74" s="194"/>
      <c r="FHJ74" s="194"/>
      <c r="FHK74" s="194"/>
      <c r="FHL74" s="194"/>
      <c r="FHM74" s="194"/>
      <c r="FHN74" s="194"/>
      <c r="FHO74" s="194"/>
      <c r="FHP74" s="194"/>
      <c r="FHQ74" s="194"/>
      <c r="FHR74" s="194"/>
      <c r="FHS74" s="194"/>
      <c r="FHT74" s="194"/>
      <c r="FHU74" s="194"/>
      <c r="FHV74" s="194"/>
      <c r="FHW74" s="194"/>
      <c r="FHX74" s="194"/>
      <c r="FHY74" s="194"/>
      <c r="FHZ74" s="194"/>
      <c r="FIA74" s="194"/>
      <c r="FIB74" s="194"/>
      <c r="FIC74" s="194"/>
      <c r="FID74" s="194"/>
      <c r="FIE74" s="194"/>
      <c r="FIF74" s="194"/>
      <c r="FIG74" s="194"/>
      <c r="FIH74" s="194"/>
      <c r="FII74" s="194"/>
      <c r="FIJ74" s="194"/>
      <c r="FIK74" s="194"/>
      <c r="FIL74" s="194"/>
      <c r="FIM74" s="194"/>
      <c r="FIN74" s="194"/>
      <c r="FIO74" s="194"/>
      <c r="FIP74" s="194"/>
      <c r="FIQ74" s="194"/>
      <c r="FIR74" s="194"/>
      <c r="FIS74" s="194"/>
      <c r="FIT74" s="194"/>
      <c r="FIU74" s="194"/>
      <c r="FIV74" s="194"/>
      <c r="FIW74" s="194"/>
      <c r="FIX74" s="194"/>
      <c r="FIY74" s="194"/>
      <c r="FIZ74" s="194"/>
      <c r="FJA74" s="194"/>
      <c r="FJB74" s="194"/>
      <c r="FJC74" s="194"/>
      <c r="FJD74" s="194"/>
      <c r="FJE74" s="194"/>
      <c r="FJF74" s="194"/>
      <c r="FJG74" s="194"/>
      <c r="FJH74" s="194"/>
      <c r="FJI74" s="194"/>
      <c r="FJJ74" s="194"/>
      <c r="FJK74" s="194"/>
      <c r="FJL74" s="194"/>
      <c r="FJM74" s="194"/>
      <c r="FJN74" s="194"/>
      <c r="FJO74" s="194"/>
      <c r="FJP74" s="194"/>
      <c r="FJQ74" s="194"/>
      <c r="FJR74" s="194"/>
      <c r="FJS74" s="194"/>
      <c r="FJT74" s="194"/>
      <c r="FJU74" s="194"/>
      <c r="FJV74" s="194"/>
      <c r="FJW74" s="194"/>
      <c r="FJX74" s="194"/>
      <c r="FJY74" s="194"/>
      <c r="FJZ74" s="194"/>
      <c r="FKA74" s="194"/>
      <c r="FKB74" s="194"/>
      <c r="FKC74" s="194"/>
      <c r="FKD74" s="194"/>
      <c r="FKE74" s="194"/>
      <c r="FKF74" s="194"/>
      <c r="FKG74" s="194"/>
      <c r="FKH74" s="194"/>
      <c r="FKI74" s="194"/>
      <c r="FKJ74" s="194"/>
      <c r="FKK74" s="194"/>
      <c r="FKL74" s="194"/>
      <c r="FKM74" s="194"/>
      <c r="FKN74" s="194"/>
      <c r="FKO74" s="194"/>
      <c r="FKP74" s="194"/>
      <c r="FKQ74" s="194"/>
      <c r="FKR74" s="194"/>
      <c r="FKS74" s="194"/>
      <c r="FKT74" s="194"/>
      <c r="FKU74" s="194"/>
      <c r="FKV74" s="194"/>
      <c r="FKW74" s="194"/>
      <c r="FKX74" s="194"/>
      <c r="FKY74" s="194"/>
      <c r="FKZ74" s="194"/>
      <c r="FLA74" s="194"/>
      <c r="FLB74" s="194"/>
      <c r="FLC74" s="194"/>
      <c r="FLD74" s="194"/>
      <c r="FLE74" s="194"/>
      <c r="FLF74" s="194"/>
      <c r="FLG74" s="194"/>
      <c r="FLH74" s="194"/>
      <c r="FLI74" s="194"/>
      <c r="FLJ74" s="194"/>
      <c r="FLK74" s="194"/>
      <c r="FLL74" s="194"/>
      <c r="FLM74" s="194"/>
      <c r="FLN74" s="194"/>
      <c r="FLO74" s="194"/>
      <c r="FLP74" s="194"/>
      <c r="FLQ74" s="194"/>
      <c r="FLR74" s="194"/>
      <c r="FLS74" s="194"/>
      <c r="FLT74" s="194"/>
      <c r="FLU74" s="194"/>
      <c r="FLV74" s="194"/>
      <c r="FLW74" s="194"/>
      <c r="FLX74" s="194"/>
      <c r="FLY74" s="194"/>
      <c r="FLZ74" s="194"/>
      <c r="FMA74" s="194"/>
      <c r="FMB74" s="194"/>
      <c r="FMC74" s="194"/>
      <c r="FMD74" s="194"/>
      <c r="FME74" s="194"/>
      <c r="FMF74" s="194"/>
      <c r="FMG74" s="194"/>
      <c r="FMH74" s="194"/>
      <c r="FMI74" s="194"/>
      <c r="FMJ74" s="194"/>
      <c r="FMK74" s="194"/>
      <c r="FML74" s="194"/>
      <c r="FMM74" s="194"/>
      <c r="FMN74" s="194"/>
      <c r="FMO74" s="194"/>
      <c r="FMP74" s="194"/>
      <c r="FMQ74" s="194"/>
      <c r="FMR74" s="194"/>
      <c r="FMS74" s="194"/>
      <c r="FMT74" s="194"/>
      <c r="FMU74" s="194"/>
      <c r="FMV74" s="194"/>
      <c r="FMW74" s="194"/>
      <c r="FMX74" s="194"/>
      <c r="FMY74" s="194"/>
      <c r="FMZ74" s="194"/>
      <c r="FNA74" s="194"/>
      <c r="FNB74" s="194"/>
      <c r="FNC74" s="194"/>
      <c r="FND74" s="194"/>
      <c r="FNE74" s="194"/>
      <c r="FNF74" s="194"/>
      <c r="FNG74" s="194"/>
      <c r="FNH74" s="194"/>
      <c r="FNI74" s="194"/>
      <c r="FNJ74" s="194"/>
      <c r="FNK74" s="194"/>
      <c r="FNL74" s="194"/>
      <c r="FNM74" s="194"/>
      <c r="FNN74" s="194"/>
      <c r="FNO74" s="194"/>
      <c r="FNP74" s="194"/>
      <c r="FNQ74" s="194"/>
      <c r="FNR74" s="194"/>
      <c r="FNS74" s="194"/>
      <c r="FNT74" s="194"/>
      <c r="FNU74" s="194"/>
      <c r="FNV74" s="194"/>
      <c r="FNW74" s="194"/>
      <c r="FNX74" s="194"/>
      <c r="FNY74" s="194"/>
      <c r="FNZ74" s="194"/>
      <c r="FOA74" s="194"/>
      <c r="FOB74" s="194"/>
      <c r="FOC74" s="194"/>
      <c r="FOD74" s="194"/>
      <c r="FOE74" s="194"/>
      <c r="FOF74" s="194"/>
      <c r="FOG74" s="194"/>
      <c r="FOH74" s="194"/>
      <c r="FOI74" s="194"/>
      <c r="FOJ74" s="194"/>
      <c r="FOK74" s="194"/>
      <c r="FOL74" s="194"/>
      <c r="FOM74" s="194"/>
      <c r="FON74" s="194"/>
      <c r="FOO74" s="194"/>
      <c r="FOP74" s="194"/>
      <c r="FOQ74" s="194"/>
      <c r="FOR74" s="194"/>
      <c r="FOS74" s="194"/>
      <c r="FOT74" s="194"/>
      <c r="FOU74" s="194"/>
      <c r="FOV74" s="194"/>
      <c r="FOW74" s="194"/>
      <c r="FOX74" s="194"/>
      <c r="FOY74" s="194"/>
      <c r="FOZ74" s="194"/>
      <c r="FPA74" s="194"/>
      <c r="FPB74" s="194"/>
      <c r="FPC74" s="194"/>
      <c r="FPD74" s="194"/>
      <c r="FPE74" s="194"/>
      <c r="FPF74" s="194"/>
      <c r="FPG74" s="194"/>
      <c r="FPH74" s="194"/>
      <c r="FPI74" s="194"/>
      <c r="FPJ74" s="194"/>
      <c r="FPK74" s="194"/>
      <c r="FPL74" s="194"/>
      <c r="FPM74" s="194"/>
      <c r="FPN74" s="194"/>
      <c r="FPO74" s="194"/>
      <c r="FPP74" s="194"/>
      <c r="FPQ74" s="194"/>
      <c r="FPR74" s="194"/>
      <c r="FPS74" s="194"/>
      <c r="FPT74" s="194"/>
      <c r="FPU74" s="194"/>
      <c r="FPV74" s="194"/>
      <c r="FPW74" s="194"/>
      <c r="FPX74" s="194"/>
      <c r="FPY74" s="194"/>
      <c r="FPZ74" s="194"/>
      <c r="FQA74" s="194"/>
      <c r="FQB74" s="194"/>
      <c r="FQC74" s="194"/>
      <c r="FQD74" s="194"/>
      <c r="FQE74" s="194"/>
      <c r="FQF74" s="194"/>
      <c r="FQG74" s="194"/>
      <c r="FQH74" s="194"/>
      <c r="FQI74" s="194"/>
      <c r="FQJ74" s="194"/>
      <c r="FQK74" s="194"/>
      <c r="FQL74" s="194"/>
      <c r="FQM74" s="194"/>
      <c r="FQN74" s="194"/>
      <c r="FQO74" s="194"/>
      <c r="FQP74" s="194"/>
      <c r="FQQ74" s="194"/>
      <c r="FQR74" s="194"/>
      <c r="FQS74" s="194"/>
      <c r="FQT74" s="194"/>
      <c r="FQU74" s="194"/>
      <c r="FQV74" s="194"/>
      <c r="FQW74" s="194"/>
      <c r="FQX74" s="194"/>
      <c r="FQY74" s="194"/>
      <c r="FQZ74" s="194"/>
      <c r="FRA74" s="194"/>
      <c r="FRB74" s="194"/>
      <c r="FRC74" s="194"/>
      <c r="FRD74" s="194"/>
      <c r="FRE74" s="194"/>
      <c r="FRF74" s="194"/>
      <c r="FRG74" s="194"/>
      <c r="FRH74" s="194"/>
      <c r="FRI74" s="194"/>
      <c r="FRJ74" s="194"/>
      <c r="FRK74" s="194"/>
      <c r="FRL74" s="194"/>
      <c r="FRM74" s="194"/>
      <c r="FRN74" s="194"/>
      <c r="FRO74" s="194"/>
      <c r="FRP74" s="194"/>
      <c r="FRQ74" s="194"/>
      <c r="FRR74" s="194"/>
      <c r="FRS74" s="194"/>
      <c r="FRT74" s="194"/>
      <c r="FRU74" s="194"/>
      <c r="FRV74" s="194"/>
      <c r="FRW74" s="194"/>
      <c r="FRX74" s="194"/>
      <c r="FRY74" s="194"/>
      <c r="FRZ74" s="194"/>
      <c r="FSA74" s="194"/>
      <c r="FSB74" s="194"/>
      <c r="FSC74" s="194"/>
      <c r="FSD74" s="194"/>
      <c r="FSE74" s="194"/>
      <c r="FSF74" s="194"/>
      <c r="FSG74" s="194"/>
      <c r="FSH74" s="194"/>
      <c r="FSI74" s="194"/>
      <c r="FSJ74" s="194"/>
      <c r="FSK74" s="194"/>
      <c r="FSL74" s="194"/>
      <c r="FSM74" s="194"/>
      <c r="FSN74" s="194"/>
      <c r="FSO74" s="194"/>
      <c r="FSP74" s="194"/>
      <c r="FSQ74" s="194"/>
      <c r="FSR74" s="194"/>
      <c r="FSS74" s="194"/>
      <c r="FST74" s="194"/>
      <c r="FSU74" s="194"/>
      <c r="FSV74" s="194"/>
      <c r="FSW74" s="194"/>
      <c r="FSX74" s="194"/>
      <c r="FSY74" s="194"/>
      <c r="FSZ74" s="194"/>
      <c r="FTA74" s="194"/>
      <c r="FTB74" s="194"/>
      <c r="FTC74" s="194"/>
      <c r="FTD74" s="194"/>
      <c r="FTE74" s="194"/>
      <c r="FTF74" s="194"/>
      <c r="FTG74" s="194"/>
      <c r="FTH74" s="194"/>
      <c r="FTI74" s="194"/>
      <c r="FTJ74" s="194"/>
      <c r="FTK74" s="194"/>
      <c r="FTL74" s="194"/>
      <c r="FTM74" s="194"/>
      <c r="FTN74" s="194"/>
      <c r="FTO74" s="194"/>
      <c r="FTP74" s="194"/>
      <c r="FTQ74" s="194"/>
      <c r="FTR74" s="194"/>
      <c r="FTS74" s="194"/>
      <c r="FTT74" s="194"/>
      <c r="FTU74" s="194"/>
      <c r="FTV74" s="194"/>
      <c r="FTW74" s="194"/>
      <c r="FTX74" s="194"/>
      <c r="FTY74" s="194"/>
      <c r="FTZ74" s="194"/>
      <c r="FUA74" s="194"/>
      <c r="FUB74" s="194"/>
      <c r="FUC74" s="194"/>
      <c r="FUD74" s="194"/>
      <c r="FUE74" s="194"/>
      <c r="FUF74" s="194"/>
      <c r="FUG74" s="194"/>
      <c r="FUH74" s="194"/>
      <c r="FUI74" s="194"/>
      <c r="FUJ74" s="194"/>
      <c r="FUK74" s="194"/>
      <c r="FUL74" s="194"/>
      <c r="FUM74" s="194"/>
      <c r="FUN74" s="194"/>
      <c r="FUO74" s="194"/>
      <c r="FUP74" s="194"/>
      <c r="FUQ74" s="194"/>
      <c r="FUR74" s="194"/>
      <c r="FUS74" s="194"/>
      <c r="FUT74" s="194"/>
      <c r="FUU74" s="194"/>
      <c r="FUV74" s="194"/>
      <c r="FUW74" s="194"/>
      <c r="FUX74" s="194"/>
      <c r="FUY74" s="194"/>
      <c r="FUZ74" s="194"/>
      <c r="FVA74" s="194"/>
      <c r="FVB74" s="194"/>
      <c r="FVC74" s="194"/>
      <c r="FVD74" s="194"/>
      <c r="FVE74" s="194"/>
      <c r="FVF74" s="194"/>
      <c r="FVG74" s="194"/>
      <c r="FVH74" s="194"/>
      <c r="FVI74" s="194"/>
      <c r="FVJ74" s="194"/>
      <c r="FVK74" s="194"/>
      <c r="FVL74" s="194"/>
      <c r="FVM74" s="194"/>
      <c r="FVN74" s="194"/>
      <c r="FVO74" s="194"/>
      <c r="FVP74" s="194"/>
      <c r="FVQ74" s="194"/>
      <c r="FVR74" s="194"/>
      <c r="FVS74" s="194"/>
      <c r="FVT74" s="194"/>
      <c r="FVU74" s="194"/>
      <c r="FVV74" s="194"/>
      <c r="FVW74" s="194"/>
      <c r="FVX74" s="194"/>
      <c r="FVY74" s="194"/>
      <c r="FVZ74" s="194"/>
      <c r="FWA74" s="194"/>
      <c r="FWB74" s="194"/>
      <c r="FWC74" s="194"/>
      <c r="FWD74" s="194"/>
      <c r="FWE74" s="194"/>
      <c r="FWF74" s="194"/>
      <c r="FWG74" s="194"/>
      <c r="FWH74" s="194"/>
      <c r="FWI74" s="194"/>
      <c r="FWJ74" s="194"/>
      <c r="FWK74" s="194"/>
      <c r="FWL74" s="194"/>
      <c r="FWM74" s="194"/>
      <c r="FWN74" s="194"/>
      <c r="FWO74" s="194"/>
      <c r="FWP74" s="194"/>
      <c r="FWQ74" s="194"/>
      <c r="FWR74" s="194"/>
      <c r="FWS74" s="194"/>
      <c r="FWT74" s="194"/>
      <c r="FWU74" s="194"/>
      <c r="FWV74" s="194"/>
      <c r="FWW74" s="194"/>
      <c r="FWX74" s="194"/>
      <c r="FWY74" s="194"/>
      <c r="FWZ74" s="194"/>
      <c r="FXA74" s="194"/>
      <c r="FXB74" s="194"/>
      <c r="FXC74" s="194"/>
      <c r="FXD74" s="194"/>
      <c r="FXE74" s="194"/>
      <c r="FXF74" s="194"/>
      <c r="FXG74" s="194"/>
      <c r="FXH74" s="194"/>
      <c r="FXI74" s="194"/>
      <c r="FXJ74" s="194"/>
      <c r="FXK74" s="194"/>
      <c r="FXL74" s="194"/>
      <c r="FXM74" s="194"/>
      <c r="FXN74" s="194"/>
      <c r="FXO74" s="194"/>
      <c r="FXP74" s="194"/>
      <c r="FXQ74" s="194"/>
      <c r="FXR74" s="194"/>
      <c r="FXS74" s="194"/>
      <c r="FXT74" s="194"/>
      <c r="FXU74" s="194"/>
      <c r="FXV74" s="194"/>
      <c r="FXW74" s="194"/>
      <c r="FXX74" s="194"/>
      <c r="FXY74" s="194"/>
      <c r="FXZ74" s="194"/>
      <c r="FYA74" s="194"/>
      <c r="FYB74" s="194"/>
      <c r="FYC74" s="194"/>
      <c r="FYD74" s="194"/>
      <c r="FYE74" s="194"/>
      <c r="FYF74" s="194"/>
      <c r="FYG74" s="194"/>
      <c r="FYH74" s="194"/>
      <c r="FYI74" s="194"/>
      <c r="FYJ74" s="194"/>
      <c r="FYK74" s="194"/>
      <c r="FYL74" s="194"/>
      <c r="FYM74" s="194"/>
      <c r="FYN74" s="194"/>
      <c r="FYO74" s="194"/>
      <c r="FYP74" s="194"/>
      <c r="FYQ74" s="194"/>
      <c r="FYR74" s="194"/>
      <c r="FYS74" s="194"/>
      <c r="FYT74" s="194"/>
      <c r="FYU74" s="194"/>
      <c r="FYV74" s="194"/>
      <c r="FYW74" s="194"/>
      <c r="FYX74" s="194"/>
      <c r="FYY74" s="194"/>
      <c r="FYZ74" s="194"/>
      <c r="FZA74" s="194"/>
      <c r="FZB74" s="194"/>
      <c r="FZC74" s="194"/>
      <c r="FZD74" s="194"/>
      <c r="FZE74" s="194"/>
      <c r="FZF74" s="194"/>
      <c r="FZG74" s="194"/>
      <c r="FZH74" s="194"/>
      <c r="FZI74" s="194"/>
      <c r="FZJ74" s="194"/>
      <c r="FZK74" s="194"/>
      <c r="FZL74" s="194"/>
      <c r="FZM74" s="194"/>
      <c r="FZN74" s="194"/>
      <c r="FZO74" s="194"/>
      <c r="FZP74" s="194"/>
      <c r="FZQ74" s="194"/>
      <c r="FZR74" s="194"/>
      <c r="FZS74" s="194"/>
      <c r="FZT74" s="194"/>
      <c r="FZU74" s="194"/>
      <c r="FZV74" s="194"/>
      <c r="FZW74" s="194"/>
      <c r="FZX74" s="194"/>
      <c r="FZY74" s="194"/>
      <c r="FZZ74" s="194"/>
      <c r="GAA74" s="194"/>
      <c r="GAB74" s="194"/>
      <c r="GAC74" s="194"/>
      <c r="GAD74" s="194"/>
      <c r="GAE74" s="194"/>
      <c r="GAF74" s="194"/>
      <c r="GAG74" s="194"/>
      <c r="GAH74" s="194"/>
      <c r="GAI74" s="194"/>
      <c r="GAJ74" s="194"/>
      <c r="GAK74" s="194"/>
      <c r="GAL74" s="194"/>
      <c r="GAM74" s="194"/>
      <c r="GAN74" s="194"/>
      <c r="GAO74" s="194"/>
      <c r="GAP74" s="194"/>
      <c r="GAQ74" s="194"/>
      <c r="GAR74" s="194"/>
      <c r="GAS74" s="194"/>
      <c r="GAT74" s="194"/>
      <c r="GAU74" s="194"/>
      <c r="GAV74" s="194"/>
      <c r="GAW74" s="194"/>
      <c r="GAX74" s="194"/>
      <c r="GAY74" s="194"/>
      <c r="GAZ74" s="194"/>
      <c r="GBA74" s="194"/>
      <c r="GBB74" s="194"/>
      <c r="GBC74" s="194"/>
      <c r="GBD74" s="194"/>
      <c r="GBE74" s="194"/>
      <c r="GBF74" s="194"/>
      <c r="GBG74" s="194"/>
      <c r="GBH74" s="194"/>
      <c r="GBI74" s="194"/>
      <c r="GBJ74" s="194"/>
      <c r="GBK74" s="194"/>
      <c r="GBL74" s="194"/>
      <c r="GBM74" s="194"/>
      <c r="GBN74" s="194"/>
      <c r="GBO74" s="194"/>
      <c r="GBP74" s="194"/>
      <c r="GBQ74" s="194"/>
      <c r="GBR74" s="194"/>
      <c r="GBS74" s="194"/>
      <c r="GBT74" s="194"/>
      <c r="GBU74" s="194"/>
      <c r="GBV74" s="194"/>
      <c r="GBW74" s="194"/>
      <c r="GBX74" s="194"/>
      <c r="GBY74" s="194"/>
      <c r="GBZ74" s="194"/>
      <c r="GCA74" s="194"/>
      <c r="GCB74" s="194"/>
      <c r="GCC74" s="194"/>
      <c r="GCD74" s="194"/>
      <c r="GCE74" s="194"/>
      <c r="GCF74" s="194"/>
      <c r="GCG74" s="194"/>
      <c r="GCH74" s="194"/>
      <c r="GCI74" s="194"/>
      <c r="GCJ74" s="194"/>
      <c r="GCK74" s="194"/>
      <c r="GCL74" s="194"/>
      <c r="GCM74" s="194"/>
      <c r="GCN74" s="194"/>
      <c r="GCO74" s="194"/>
      <c r="GCP74" s="194"/>
      <c r="GCQ74" s="194"/>
      <c r="GCR74" s="194"/>
      <c r="GCS74" s="194"/>
      <c r="GCT74" s="194"/>
      <c r="GCU74" s="194"/>
      <c r="GCV74" s="194"/>
      <c r="GCW74" s="194"/>
      <c r="GCX74" s="194"/>
      <c r="GCY74" s="194"/>
      <c r="GCZ74" s="194"/>
      <c r="GDA74" s="194"/>
      <c r="GDB74" s="194"/>
      <c r="GDC74" s="194"/>
      <c r="GDD74" s="194"/>
      <c r="GDE74" s="194"/>
      <c r="GDF74" s="194"/>
      <c r="GDG74" s="194"/>
      <c r="GDH74" s="194"/>
      <c r="GDI74" s="194"/>
      <c r="GDJ74" s="194"/>
      <c r="GDK74" s="194"/>
      <c r="GDL74" s="194"/>
      <c r="GDM74" s="194"/>
      <c r="GDN74" s="194"/>
      <c r="GDO74" s="194"/>
      <c r="GDP74" s="194"/>
      <c r="GDQ74" s="194"/>
      <c r="GDR74" s="194"/>
      <c r="GDS74" s="194"/>
      <c r="GDT74" s="194"/>
      <c r="GDU74" s="194"/>
      <c r="GDV74" s="194"/>
      <c r="GDW74" s="194"/>
      <c r="GDX74" s="194"/>
      <c r="GDY74" s="194"/>
      <c r="GDZ74" s="194"/>
      <c r="GEA74" s="194"/>
      <c r="GEB74" s="194"/>
      <c r="GEC74" s="194"/>
      <c r="GED74" s="194"/>
      <c r="GEE74" s="194"/>
      <c r="GEF74" s="194"/>
      <c r="GEG74" s="194"/>
      <c r="GEH74" s="194"/>
      <c r="GEI74" s="194"/>
      <c r="GEJ74" s="194"/>
      <c r="GEK74" s="194"/>
      <c r="GEL74" s="194"/>
      <c r="GEM74" s="194"/>
      <c r="GEN74" s="194"/>
      <c r="GEO74" s="194"/>
      <c r="GEP74" s="194"/>
      <c r="GEQ74" s="194"/>
      <c r="GER74" s="194"/>
      <c r="GES74" s="194"/>
      <c r="GET74" s="194"/>
      <c r="GEU74" s="194"/>
      <c r="GEV74" s="194"/>
      <c r="GEW74" s="194"/>
      <c r="GEX74" s="194"/>
      <c r="GEY74" s="194"/>
      <c r="GEZ74" s="194"/>
      <c r="GFA74" s="194"/>
      <c r="GFB74" s="194"/>
      <c r="GFC74" s="194"/>
      <c r="GFD74" s="194"/>
      <c r="GFE74" s="194"/>
      <c r="GFF74" s="194"/>
      <c r="GFG74" s="194"/>
      <c r="GFH74" s="194"/>
      <c r="GFI74" s="194"/>
      <c r="GFJ74" s="194"/>
      <c r="GFK74" s="194"/>
      <c r="GFL74" s="194"/>
      <c r="GFM74" s="194"/>
      <c r="GFN74" s="194"/>
      <c r="GFO74" s="194"/>
      <c r="GFP74" s="194"/>
      <c r="GFQ74" s="194"/>
      <c r="GFR74" s="194"/>
      <c r="GFS74" s="194"/>
      <c r="GFT74" s="194"/>
      <c r="GFU74" s="194"/>
      <c r="GFV74" s="194"/>
      <c r="GFW74" s="194"/>
      <c r="GFX74" s="194"/>
      <c r="GFY74" s="194"/>
      <c r="GFZ74" s="194"/>
      <c r="GGA74" s="194"/>
      <c r="GGB74" s="194"/>
      <c r="GGC74" s="194"/>
      <c r="GGD74" s="194"/>
      <c r="GGE74" s="194"/>
      <c r="GGF74" s="194"/>
      <c r="GGG74" s="194"/>
      <c r="GGH74" s="194"/>
      <c r="GGI74" s="194"/>
      <c r="GGJ74" s="194"/>
      <c r="GGK74" s="194"/>
      <c r="GGL74" s="194"/>
      <c r="GGM74" s="194"/>
      <c r="GGN74" s="194"/>
      <c r="GGO74" s="194"/>
      <c r="GGP74" s="194"/>
      <c r="GGQ74" s="194"/>
      <c r="GGR74" s="194"/>
      <c r="GGS74" s="194"/>
      <c r="GGT74" s="194"/>
      <c r="GGU74" s="194"/>
      <c r="GGV74" s="194"/>
      <c r="GGW74" s="194"/>
      <c r="GGX74" s="194"/>
      <c r="GGY74" s="194"/>
      <c r="GGZ74" s="194"/>
      <c r="GHA74" s="194"/>
      <c r="GHB74" s="194"/>
      <c r="GHC74" s="194"/>
      <c r="GHD74" s="194"/>
      <c r="GHE74" s="194"/>
      <c r="GHF74" s="194"/>
      <c r="GHG74" s="194"/>
      <c r="GHH74" s="194"/>
      <c r="GHI74" s="194"/>
      <c r="GHJ74" s="194"/>
      <c r="GHK74" s="194"/>
      <c r="GHL74" s="194"/>
      <c r="GHM74" s="194"/>
      <c r="GHN74" s="194"/>
      <c r="GHO74" s="194"/>
      <c r="GHP74" s="194"/>
      <c r="GHQ74" s="194"/>
      <c r="GHR74" s="194"/>
      <c r="GHS74" s="194"/>
      <c r="GHT74" s="194"/>
      <c r="GHU74" s="194"/>
      <c r="GHV74" s="194"/>
      <c r="GHW74" s="194"/>
      <c r="GHX74" s="194"/>
      <c r="GHY74" s="194"/>
      <c r="GHZ74" s="194"/>
      <c r="GIA74" s="194"/>
      <c r="GIB74" s="194"/>
      <c r="GIC74" s="194"/>
      <c r="GID74" s="194"/>
      <c r="GIE74" s="194"/>
      <c r="GIF74" s="194"/>
      <c r="GIG74" s="194"/>
      <c r="GIH74" s="194"/>
      <c r="GII74" s="194"/>
      <c r="GIJ74" s="194"/>
      <c r="GIK74" s="194"/>
      <c r="GIL74" s="194"/>
      <c r="GIM74" s="194"/>
      <c r="GIN74" s="194"/>
      <c r="GIO74" s="194"/>
      <c r="GIP74" s="194"/>
      <c r="GIQ74" s="194"/>
      <c r="GIR74" s="194"/>
      <c r="GIS74" s="194"/>
      <c r="GIT74" s="194"/>
      <c r="GIU74" s="194"/>
      <c r="GIV74" s="194"/>
      <c r="GIW74" s="194"/>
      <c r="GIX74" s="194"/>
      <c r="GIY74" s="194"/>
      <c r="GIZ74" s="194"/>
      <c r="GJA74" s="194"/>
      <c r="GJB74" s="194"/>
      <c r="GJC74" s="194"/>
      <c r="GJD74" s="194"/>
      <c r="GJE74" s="194"/>
      <c r="GJF74" s="194"/>
      <c r="GJG74" s="194"/>
      <c r="GJH74" s="194"/>
      <c r="GJI74" s="194"/>
      <c r="GJJ74" s="194"/>
      <c r="GJK74" s="194"/>
      <c r="GJL74" s="194"/>
      <c r="GJM74" s="194"/>
      <c r="GJN74" s="194"/>
      <c r="GJO74" s="194"/>
      <c r="GJP74" s="194"/>
      <c r="GJQ74" s="194"/>
      <c r="GJR74" s="194"/>
      <c r="GJS74" s="194"/>
      <c r="GJT74" s="194"/>
      <c r="GJU74" s="194"/>
      <c r="GJV74" s="194"/>
      <c r="GJW74" s="194"/>
      <c r="GJX74" s="194"/>
      <c r="GJY74" s="194"/>
      <c r="GJZ74" s="194"/>
      <c r="GKA74" s="194"/>
      <c r="GKB74" s="194"/>
      <c r="GKC74" s="194"/>
      <c r="GKD74" s="194"/>
      <c r="GKE74" s="194"/>
      <c r="GKF74" s="194"/>
      <c r="GKG74" s="194"/>
      <c r="GKH74" s="194"/>
      <c r="GKI74" s="194"/>
      <c r="GKJ74" s="194"/>
      <c r="GKK74" s="194"/>
      <c r="GKL74" s="194"/>
      <c r="GKM74" s="194"/>
      <c r="GKN74" s="194"/>
      <c r="GKO74" s="194"/>
      <c r="GKP74" s="194"/>
      <c r="GKQ74" s="194"/>
      <c r="GKR74" s="194"/>
      <c r="GKS74" s="194"/>
      <c r="GKT74" s="194"/>
      <c r="GKU74" s="194"/>
      <c r="GKV74" s="194"/>
      <c r="GKW74" s="194"/>
      <c r="GKX74" s="194"/>
      <c r="GKY74" s="194"/>
      <c r="GKZ74" s="194"/>
      <c r="GLA74" s="194"/>
      <c r="GLB74" s="194"/>
      <c r="GLC74" s="194"/>
      <c r="GLD74" s="194"/>
      <c r="GLE74" s="194"/>
      <c r="GLF74" s="194"/>
      <c r="GLG74" s="194"/>
      <c r="GLH74" s="194"/>
      <c r="GLI74" s="194"/>
      <c r="GLJ74" s="194"/>
      <c r="GLK74" s="194"/>
      <c r="GLL74" s="194"/>
      <c r="GLM74" s="194"/>
      <c r="GLN74" s="194"/>
      <c r="GLO74" s="194"/>
      <c r="GLP74" s="194"/>
      <c r="GLQ74" s="194"/>
      <c r="GLR74" s="194"/>
      <c r="GLS74" s="194"/>
      <c r="GLT74" s="194"/>
      <c r="GLU74" s="194"/>
      <c r="GLV74" s="194"/>
      <c r="GLW74" s="194"/>
      <c r="GLX74" s="194"/>
      <c r="GLY74" s="194"/>
      <c r="GLZ74" s="194"/>
      <c r="GMA74" s="194"/>
      <c r="GMB74" s="194"/>
      <c r="GMC74" s="194"/>
      <c r="GMD74" s="194"/>
      <c r="GME74" s="194"/>
      <c r="GMF74" s="194"/>
      <c r="GMG74" s="194"/>
      <c r="GMH74" s="194"/>
      <c r="GMI74" s="194"/>
      <c r="GMJ74" s="194"/>
      <c r="GMK74" s="194"/>
      <c r="GML74" s="194"/>
      <c r="GMM74" s="194"/>
      <c r="GMN74" s="194"/>
      <c r="GMO74" s="194"/>
      <c r="GMP74" s="194"/>
      <c r="GMQ74" s="194"/>
      <c r="GMR74" s="194"/>
      <c r="GMS74" s="194"/>
      <c r="GMT74" s="194"/>
      <c r="GMU74" s="194"/>
      <c r="GMV74" s="194"/>
      <c r="GMW74" s="194"/>
      <c r="GMX74" s="194"/>
      <c r="GMY74" s="194"/>
      <c r="GMZ74" s="194"/>
      <c r="GNA74" s="194"/>
      <c r="GNB74" s="194"/>
      <c r="GNC74" s="194"/>
      <c r="GND74" s="194"/>
      <c r="GNE74" s="194"/>
      <c r="GNF74" s="194"/>
      <c r="GNG74" s="194"/>
      <c r="GNH74" s="194"/>
      <c r="GNI74" s="194"/>
      <c r="GNJ74" s="194"/>
      <c r="GNK74" s="194"/>
      <c r="GNL74" s="194"/>
      <c r="GNM74" s="194"/>
      <c r="GNN74" s="194"/>
      <c r="GNO74" s="194"/>
      <c r="GNP74" s="194"/>
      <c r="GNQ74" s="194"/>
      <c r="GNR74" s="194"/>
      <c r="GNS74" s="194"/>
      <c r="GNT74" s="194"/>
      <c r="GNU74" s="194"/>
      <c r="GNV74" s="194"/>
      <c r="GNW74" s="194"/>
      <c r="GNX74" s="194"/>
      <c r="GNY74" s="194"/>
      <c r="GNZ74" s="194"/>
      <c r="GOA74" s="194"/>
      <c r="GOB74" s="194"/>
      <c r="GOC74" s="194"/>
      <c r="GOD74" s="194"/>
      <c r="GOE74" s="194"/>
      <c r="GOF74" s="194"/>
      <c r="GOG74" s="194"/>
      <c r="GOH74" s="194"/>
      <c r="GOI74" s="194"/>
      <c r="GOJ74" s="194"/>
      <c r="GOK74" s="194"/>
      <c r="GOL74" s="194"/>
      <c r="GOM74" s="194"/>
      <c r="GON74" s="194"/>
      <c r="GOO74" s="194"/>
      <c r="GOP74" s="194"/>
      <c r="GOQ74" s="194"/>
      <c r="GOR74" s="194"/>
      <c r="GOS74" s="194"/>
      <c r="GOT74" s="194"/>
      <c r="GOU74" s="194"/>
      <c r="GOV74" s="194"/>
      <c r="GOW74" s="194"/>
      <c r="GOX74" s="194"/>
      <c r="GOY74" s="194"/>
      <c r="GOZ74" s="194"/>
      <c r="GPA74" s="194"/>
      <c r="GPB74" s="194"/>
      <c r="GPC74" s="194"/>
      <c r="GPD74" s="194"/>
      <c r="GPE74" s="194"/>
      <c r="GPF74" s="194"/>
      <c r="GPG74" s="194"/>
      <c r="GPH74" s="194"/>
      <c r="GPI74" s="194"/>
      <c r="GPJ74" s="194"/>
      <c r="GPK74" s="194"/>
      <c r="GPL74" s="194"/>
      <c r="GPM74" s="194"/>
      <c r="GPN74" s="194"/>
      <c r="GPO74" s="194"/>
      <c r="GPP74" s="194"/>
      <c r="GPQ74" s="194"/>
      <c r="GPR74" s="194"/>
      <c r="GPS74" s="194"/>
      <c r="GPT74" s="194"/>
      <c r="GPU74" s="194"/>
      <c r="GPV74" s="194"/>
      <c r="GPW74" s="194"/>
      <c r="GPX74" s="194"/>
      <c r="GPY74" s="194"/>
      <c r="GPZ74" s="194"/>
      <c r="GQA74" s="194"/>
      <c r="GQB74" s="194"/>
      <c r="GQC74" s="194"/>
      <c r="GQD74" s="194"/>
      <c r="GQE74" s="194"/>
      <c r="GQF74" s="194"/>
      <c r="GQG74" s="194"/>
      <c r="GQH74" s="194"/>
      <c r="GQI74" s="194"/>
      <c r="GQJ74" s="194"/>
      <c r="GQK74" s="194"/>
      <c r="GQL74" s="194"/>
      <c r="GQM74" s="194"/>
      <c r="GQN74" s="194"/>
      <c r="GQO74" s="194"/>
      <c r="GQP74" s="194"/>
      <c r="GQQ74" s="194"/>
      <c r="GQR74" s="194"/>
      <c r="GQS74" s="194"/>
      <c r="GQT74" s="194"/>
      <c r="GQU74" s="194"/>
      <c r="GQV74" s="194"/>
      <c r="GQW74" s="194"/>
      <c r="GQX74" s="194"/>
      <c r="GQY74" s="194"/>
      <c r="GQZ74" s="194"/>
      <c r="GRA74" s="194"/>
      <c r="GRB74" s="194"/>
      <c r="GRC74" s="194"/>
      <c r="GRD74" s="194"/>
      <c r="GRE74" s="194"/>
      <c r="GRF74" s="194"/>
      <c r="GRG74" s="194"/>
      <c r="GRH74" s="194"/>
      <c r="GRI74" s="194"/>
      <c r="GRJ74" s="194"/>
      <c r="GRK74" s="194"/>
      <c r="GRL74" s="194"/>
      <c r="GRM74" s="194"/>
      <c r="GRN74" s="194"/>
      <c r="GRO74" s="194"/>
      <c r="GRP74" s="194"/>
      <c r="GRQ74" s="194"/>
      <c r="GRR74" s="194"/>
      <c r="GRS74" s="194"/>
      <c r="GRT74" s="194"/>
      <c r="GRU74" s="194"/>
      <c r="GRV74" s="194"/>
      <c r="GRW74" s="194"/>
      <c r="GRX74" s="194"/>
      <c r="GRY74" s="194"/>
      <c r="GRZ74" s="194"/>
      <c r="GSA74" s="194"/>
      <c r="GSB74" s="194"/>
      <c r="GSC74" s="194"/>
      <c r="GSD74" s="194"/>
      <c r="GSE74" s="194"/>
      <c r="GSF74" s="194"/>
      <c r="GSG74" s="194"/>
      <c r="GSH74" s="194"/>
      <c r="GSI74" s="194"/>
      <c r="GSJ74" s="194"/>
      <c r="GSK74" s="194"/>
      <c r="GSL74" s="194"/>
      <c r="GSM74" s="194"/>
      <c r="GSN74" s="194"/>
      <c r="GSO74" s="194"/>
      <c r="GSP74" s="194"/>
      <c r="GSQ74" s="194"/>
      <c r="GSR74" s="194"/>
      <c r="GSS74" s="194"/>
      <c r="GST74" s="194"/>
      <c r="GSU74" s="194"/>
      <c r="GSV74" s="194"/>
      <c r="GSW74" s="194"/>
      <c r="GSX74" s="194"/>
      <c r="GSY74" s="194"/>
      <c r="GSZ74" s="194"/>
      <c r="GTA74" s="194"/>
      <c r="GTB74" s="194"/>
      <c r="GTC74" s="194"/>
      <c r="GTD74" s="194"/>
      <c r="GTE74" s="194"/>
      <c r="GTF74" s="194"/>
      <c r="GTG74" s="194"/>
      <c r="GTH74" s="194"/>
      <c r="GTI74" s="194"/>
      <c r="GTJ74" s="194"/>
      <c r="GTK74" s="194"/>
      <c r="GTL74" s="194"/>
      <c r="GTM74" s="194"/>
      <c r="GTN74" s="194"/>
      <c r="GTO74" s="194"/>
      <c r="GTP74" s="194"/>
      <c r="GTQ74" s="194"/>
      <c r="GTR74" s="194"/>
      <c r="GTS74" s="194"/>
      <c r="GTT74" s="194"/>
      <c r="GTU74" s="194"/>
      <c r="GTV74" s="194"/>
      <c r="GTW74" s="194"/>
      <c r="GTX74" s="194"/>
      <c r="GTY74" s="194"/>
      <c r="GTZ74" s="194"/>
      <c r="GUA74" s="194"/>
      <c r="GUB74" s="194"/>
      <c r="GUC74" s="194"/>
      <c r="GUD74" s="194"/>
      <c r="GUE74" s="194"/>
      <c r="GUF74" s="194"/>
      <c r="GUG74" s="194"/>
      <c r="GUH74" s="194"/>
      <c r="GUI74" s="194"/>
      <c r="GUJ74" s="194"/>
      <c r="GUK74" s="194"/>
      <c r="GUL74" s="194"/>
      <c r="GUM74" s="194"/>
      <c r="GUN74" s="194"/>
      <c r="GUO74" s="194"/>
      <c r="GUP74" s="194"/>
      <c r="GUQ74" s="194"/>
      <c r="GUR74" s="194"/>
      <c r="GUS74" s="194"/>
      <c r="GUT74" s="194"/>
      <c r="GUU74" s="194"/>
      <c r="GUV74" s="194"/>
      <c r="GUW74" s="194"/>
      <c r="GUX74" s="194"/>
      <c r="GUY74" s="194"/>
      <c r="GUZ74" s="194"/>
      <c r="GVA74" s="194"/>
      <c r="GVB74" s="194"/>
      <c r="GVC74" s="194"/>
      <c r="GVD74" s="194"/>
      <c r="GVE74" s="194"/>
      <c r="GVF74" s="194"/>
      <c r="GVG74" s="194"/>
      <c r="GVH74" s="194"/>
      <c r="GVI74" s="194"/>
      <c r="GVJ74" s="194"/>
      <c r="GVK74" s="194"/>
      <c r="GVL74" s="194"/>
      <c r="GVM74" s="194"/>
      <c r="GVN74" s="194"/>
      <c r="GVO74" s="194"/>
      <c r="GVP74" s="194"/>
      <c r="GVQ74" s="194"/>
      <c r="GVR74" s="194"/>
      <c r="GVS74" s="194"/>
      <c r="GVT74" s="194"/>
      <c r="GVU74" s="194"/>
      <c r="GVV74" s="194"/>
      <c r="GVW74" s="194"/>
      <c r="GVX74" s="194"/>
      <c r="GVY74" s="194"/>
      <c r="GVZ74" s="194"/>
      <c r="GWA74" s="194"/>
      <c r="GWB74" s="194"/>
      <c r="GWC74" s="194"/>
      <c r="GWD74" s="194"/>
      <c r="GWE74" s="194"/>
      <c r="GWF74" s="194"/>
      <c r="GWG74" s="194"/>
      <c r="GWH74" s="194"/>
      <c r="GWI74" s="194"/>
      <c r="GWJ74" s="194"/>
      <c r="GWK74" s="194"/>
      <c r="GWL74" s="194"/>
      <c r="GWM74" s="194"/>
      <c r="GWN74" s="194"/>
      <c r="GWO74" s="194"/>
      <c r="GWP74" s="194"/>
      <c r="GWQ74" s="194"/>
      <c r="GWR74" s="194"/>
      <c r="GWS74" s="194"/>
      <c r="GWT74" s="194"/>
      <c r="GWU74" s="194"/>
      <c r="GWV74" s="194"/>
      <c r="GWW74" s="194"/>
      <c r="GWX74" s="194"/>
      <c r="GWY74" s="194"/>
      <c r="GWZ74" s="194"/>
      <c r="GXA74" s="194"/>
      <c r="GXB74" s="194"/>
      <c r="GXC74" s="194"/>
      <c r="GXD74" s="194"/>
      <c r="GXE74" s="194"/>
      <c r="GXF74" s="194"/>
      <c r="GXG74" s="194"/>
      <c r="GXH74" s="194"/>
      <c r="GXI74" s="194"/>
      <c r="GXJ74" s="194"/>
      <c r="GXK74" s="194"/>
      <c r="GXL74" s="194"/>
      <c r="GXM74" s="194"/>
      <c r="GXN74" s="194"/>
      <c r="GXO74" s="194"/>
      <c r="GXP74" s="194"/>
      <c r="GXQ74" s="194"/>
      <c r="GXR74" s="194"/>
      <c r="GXS74" s="194"/>
      <c r="GXT74" s="194"/>
      <c r="GXU74" s="194"/>
      <c r="GXV74" s="194"/>
      <c r="GXW74" s="194"/>
      <c r="GXX74" s="194"/>
      <c r="GXY74" s="194"/>
      <c r="GXZ74" s="194"/>
      <c r="GYA74" s="194"/>
      <c r="GYB74" s="194"/>
      <c r="GYC74" s="194"/>
      <c r="GYD74" s="194"/>
      <c r="GYE74" s="194"/>
      <c r="GYF74" s="194"/>
      <c r="GYG74" s="194"/>
      <c r="GYH74" s="194"/>
      <c r="GYI74" s="194"/>
      <c r="GYJ74" s="194"/>
      <c r="GYK74" s="194"/>
      <c r="GYL74" s="194"/>
      <c r="GYM74" s="194"/>
      <c r="GYN74" s="194"/>
      <c r="GYO74" s="194"/>
      <c r="GYP74" s="194"/>
      <c r="GYQ74" s="194"/>
      <c r="GYR74" s="194"/>
      <c r="GYS74" s="194"/>
      <c r="GYT74" s="194"/>
      <c r="GYU74" s="194"/>
      <c r="GYV74" s="194"/>
      <c r="GYW74" s="194"/>
      <c r="GYX74" s="194"/>
      <c r="GYY74" s="194"/>
      <c r="GYZ74" s="194"/>
      <c r="GZA74" s="194"/>
      <c r="GZB74" s="194"/>
      <c r="GZC74" s="194"/>
      <c r="GZD74" s="194"/>
      <c r="GZE74" s="194"/>
      <c r="GZF74" s="194"/>
      <c r="GZG74" s="194"/>
      <c r="GZH74" s="194"/>
      <c r="GZI74" s="194"/>
      <c r="GZJ74" s="194"/>
      <c r="GZK74" s="194"/>
      <c r="GZL74" s="194"/>
      <c r="GZM74" s="194"/>
      <c r="GZN74" s="194"/>
      <c r="GZO74" s="194"/>
      <c r="GZP74" s="194"/>
      <c r="GZQ74" s="194"/>
      <c r="GZR74" s="194"/>
      <c r="GZS74" s="194"/>
      <c r="GZT74" s="194"/>
      <c r="GZU74" s="194"/>
      <c r="GZV74" s="194"/>
      <c r="GZW74" s="194"/>
      <c r="GZX74" s="194"/>
      <c r="GZY74" s="194"/>
      <c r="GZZ74" s="194"/>
      <c r="HAA74" s="194"/>
      <c r="HAB74" s="194"/>
      <c r="HAC74" s="194"/>
      <c r="HAD74" s="194"/>
      <c r="HAE74" s="194"/>
      <c r="HAF74" s="194"/>
      <c r="HAG74" s="194"/>
      <c r="HAH74" s="194"/>
      <c r="HAI74" s="194"/>
      <c r="HAJ74" s="194"/>
      <c r="HAK74" s="194"/>
      <c r="HAL74" s="194"/>
      <c r="HAM74" s="194"/>
      <c r="HAN74" s="194"/>
      <c r="HAO74" s="194"/>
      <c r="HAP74" s="194"/>
      <c r="HAQ74" s="194"/>
      <c r="HAR74" s="194"/>
      <c r="HAS74" s="194"/>
      <c r="HAT74" s="194"/>
      <c r="HAU74" s="194"/>
      <c r="HAV74" s="194"/>
      <c r="HAW74" s="194"/>
      <c r="HAX74" s="194"/>
      <c r="HAY74" s="194"/>
      <c r="HAZ74" s="194"/>
      <c r="HBA74" s="194"/>
      <c r="HBB74" s="194"/>
      <c r="HBC74" s="194"/>
      <c r="HBD74" s="194"/>
      <c r="HBE74" s="194"/>
      <c r="HBF74" s="194"/>
      <c r="HBG74" s="194"/>
      <c r="HBH74" s="194"/>
      <c r="HBI74" s="194"/>
      <c r="HBJ74" s="194"/>
      <c r="HBK74" s="194"/>
      <c r="HBL74" s="194"/>
      <c r="HBM74" s="194"/>
      <c r="HBN74" s="194"/>
      <c r="HBO74" s="194"/>
      <c r="HBP74" s="194"/>
      <c r="HBQ74" s="194"/>
      <c r="HBR74" s="194"/>
      <c r="HBS74" s="194"/>
      <c r="HBT74" s="194"/>
      <c r="HBU74" s="194"/>
      <c r="HBV74" s="194"/>
      <c r="HBW74" s="194"/>
      <c r="HBX74" s="194"/>
      <c r="HBY74" s="194"/>
      <c r="HBZ74" s="194"/>
      <c r="HCA74" s="194"/>
      <c r="HCB74" s="194"/>
      <c r="HCC74" s="194"/>
      <c r="HCD74" s="194"/>
      <c r="HCE74" s="194"/>
      <c r="HCF74" s="194"/>
      <c r="HCG74" s="194"/>
      <c r="HCH74" s="194"/>
      <c r="HCI74" s="194"/>
      <c r="HCJ74" s="194"/>
      <c r="HCK74" s="194"/>
      <c r="HCL74" s="194"/>
      <c r="HCM74" s="194"/>
      <c r="HCN74" s="194"/>
      <c r="HCO74" s="194"/>
      <c r="HCP74" s="194"/>
      <c r="HCQ74" s="194"/>
      <c r="HCR74" s="194"/>
      <c r="HCS74" s="194"/>
      <c r="HCT74" s="194"/>
      <c r="HCU74" s="194"/>
      <c r="HCV74" s="194"/>
      <c r="HCW74" s="194"/>
      <c r="HCX74" s="194"/>
      <c r="HCY74" s="194"/>
      <c r="HCZ74" s="194"/>
      <c r="HDA74" s="194"/>
      <c r="HDB74" s="194"/>
      <c r="HDC74" s="194"/>
      <c r="HDD74" s="194"/>
      <c r="HDE74" s="194"/>
      <c r="HDF74" s="194"/>
      <c r="HDG74" s="194"/>
      <c r="HDH74" s="194"/>
      <c r="HDI74" s="194"/>
      <c r="HDJ74" s="194"/>
      <c r="HDK74" s="194"/>
      <c r="HDL74" s="194"/>
      <c r="HDM74" s="194"/>
      <c r="HDN74" s="194"/>
      <c r="HDO74" s="194"/>
      <c r="HDP74" s="194"/>
      <c r="HDQ74" s="194"/>
      <c r="HDR74" s="194"/>
      <c r="HDS74" s="194"/>
      <c r="HDT74" s="194"/>
      <c r="HDU74" s="194"/>
      <c r="HDV74" s="194"/>
      <c r="HDW74" s="194"/>
      <c r="HDX74" s="194"/>
      <c r="HDY74" s="194"/>
      <c r="HDZ74" s="194"/>
      <c r="HEA74" s="194"/>
      <c r="HEB74" s="194"/>
      <c r="HEC74" s="194"/>
      <c r="HED74" s="194"/>
      <c r="HEE74" s="194"/>
      <c r="HEF74" s="194"/>
      <c r="HEG74" s="194"/>
      <c r="HEH74" s="194"/>
      <c r="HEI74" s="194"/>
      <c r="HEJ74" s="194"/>
      <c r="HEK74" s="194"/>
      <c r="HEL74" s="194"/>
      <c r="HEM74" s="194"/>
      <c r="HEN74" s="194"/>
      <c r="HEO74" s="194"/>
      <c r="HEP74" s="194"/>
      <c r="HEQ74" s="194"/>
      <c r="HER74" s="194"/>
      <c r="HES74" s="194"/>
      <c r="HET74" s="194"/>
      <c r="HEU74" s="194"/>
      <c r="HEV74" s="194"/>
      <c r="HEW74" s="194"/>
      <c r="HEX74" s="194"/>
      <c r="HEY74" s="194"/>
      <c r="HEZ74" s="194"/>
      <c r="HFA74" s="194"/>
      <c r="HFB74" s="194"/>
      <c r="HFC74" s="194"/>
      <c r="HFD74" s="194"/>
      <c r="HFE74" s="194"/>
      <c r="HFF74" s="194"/>
      <c r="HFG74" s="194"/>
      <c r="HFH74" s="194"/>
      <c r="HFI74" s="194"/>
      <c r="HFJ74" s="194"/>
      <c r="HFK74" s="194"/>
      <c r="HFL74" s="194"/>
      <c r="HFM74" s="194"/>
      <c r="HFN74" s="194"/>
      <c r="HFO74" s="194"/>
      <c r="HFP74" s="194"/>
      <c r="HFQ74" s="194"/>
      <c r="HFR74" s="194"/>
      <c r="HFS74" s="194"/>
      <c r="HFT74" s="194"/>
      <c r="HFU74" s="194"/>
      <c r="HFV74" s="194"/>
      <c r="HFW74" s="194"/>
      <c r="HFX74" s="194"/>
      <c r="HFY74" s="194"/>
      <c r="HFZ74" s="194"/>
      <c r="HGA74" s="194"/>
      <c r="HGB74" s="194"/>
      <c r="HGC74" s="194"/>
      <c r="HGD74" s="194"/>
      <c r="HGE74" s="194"/>
      <c r="HGF74" s="194"/>
      <c r="HGG74" s="194"/>
      <c r="HGH74" s="194"/>
      <c r="HGI74" s="194"/>
      <c r="HGJ74" s="194"/>
      <c r="HGK74" s="194"/>
      <c r="HGL74" s="194"/>
      <c r="HGM74" s="194"/>
      <c r="HGN74" s="194"/>
      <c r="HGO74" s="194"/>
      <c r="HGP74" s="194"/>
      <c r="HGQ74" s="194"/>
      <c r="HGR74" s="194"/>
      <c r="HGS74" s="194"/>
      <c r="HGT74" s="194"/>
      <c r="HGU74" s="194"/>
      <c r="HGV74" s="194"/>
      <c r="HGW74" s="194"/>
      <c r="HGX74" s="194"/>
      <c r="HGY74" s="194"/>
      <c r="HGZ74" s="194"/>
      <c r="HHA74" s="194"/>
      <c r="HHB74" s="194"/>
      <c r="HHC74" s="194"/>
      <c r="HHD74" s="194"/>
      <c r="HHE74" s="194"/>
      <c r="HHF74" s="194"/>
      <c r="HHG74" s="194"/>
      <c r="HHH74" s="194"/>
      <c r="HHI74" s="194"/>
      <c r="HHJ74" s="194"/>
      <c r="HHK74" s="194"/>
      <c r="HHL74" s="194"/>
      <c r="HHM74" s="194"/>
      <c r="HHN74" s="194"/>
      <c r="HHO74" s="194"/>
      <c r="HHP74" s="194"/>
      <c r="HHQ74" s="194"/>
      <c r="HHR74" s="194"/>
      <c r="HHS74" s="194"/>
      <c r="HHT74" s="194"/>
      <c r="HHU74" s="194"/>
      <c r="HHV74" s="194"/>
      <c r="HHW74" s="194"/>
      <c r="HHX74" s="194"/>
      <c r="HHY74" s="194"/>
      <c r="HHZ74" s="194"/>
      <c r="HIA74" s="194"/>
      <c r="HIB74" s="194"/>
      <c r="HIC74" s="194"/>
      <c r="HID74" s="194"/>
      <c r="HIE74" s="194"/>
      <c r="HIF74" s="194"/>
      <c r="HIG74" s="194"/>
      <c r="HIH74" s="194"/>
      <c r="HII74" s="194"/>
      <c r="HIJ74" s="194"/>
      <c r="HIK74" s="194"/>
      <c r="HIL74" s="194"/>
      <c r="HIM74" s="194"/>
      <c r="HIN74" s="194"/>
      <c r="HIO74" s="194"/>
      <c r="HIP74" s="194"/>
      <c r="HIQ74" s="194"/>
      <c r="HIR74" s="194"/>
      <c r="HIS74" s="194"/>
      <c r="HIT74" s="194"/>
      <c r="HIU74" s="194"/>
      <c r="HIV74" s="194"/>
      <c r="HIW74" s="194"/>
      <c r="HIX74" s="194"/>
      <c r="HIY74" s="194"/>
      <c r="HIZ74" s="194"/>
      <c r="HJA74" s="194"/>
      <c r="HJB74" s="194"/>
      <c r="HJC74" s="194"/>
      <c r="HJD74" s="194"/>
      <c r="HJE74" s="194"/>
      <c r="HJF74" s="194"/>
      <c r="HJG74" s="194"/>
      <c r="HJH74" s="194"/>
      <c r="HJI74" s="194"/>
      <c r="HJJ74" s="194"/>
      <c r="HJK74" s="194"/>
      <c r="HJL74" s="194"/>
      <c r="HJM74" s="194"/>
      <c r="HJN74" s="194"/>
      <c r="HJO74" s="194"/>
      <c r="HJP74" s="194"/>
      <c r="HJQ74" s="194"/>
      <c r="HJR74" s="194"/>
      <c r="HJS74" s="194"/>
      <c r="HJT74" s="194"/>
      <c r="HJU74" s="194"/>
      <c r="HJV74" s="194"/>
      <c r="HJW74" s="194"/>
      <c r="HJX74" s="194"/>
      <c r="HJY74" s="194"/>
      <c r="HJZ74" s="194"/>
      <c r="HKA74" s="194"/>
      <c r="HKB74" s="194"/>
      <c r="HKC74" s="194"/>
      <c r="HKD74" s="194"/>
      <c r="HKE74" s="194"/>
      <c r="HKF74" s="194"/>
      <c r="HKG74" s="194"/>
      <c r="HKH74" s="194"/>
      <c r="HKI74" s="194"/>
      <c r="HKJ74" s="194"/>
      <c r="HKK74" s="194"/>
      <c r="HKL74" s="194"/>
      <c r="HKM74" s="194"/>
      <c r="HKN74" s="194"/>
      <c r="HKO74" s="194"/>
      <c r="HKP74" s="194"/>
      <c r="HKQ74" s="194"/>
      <c r="HKR74" s="194"/>
      <c r="HKS74" s="194"/>
      <c r="HKT74" s="194"/>
      <c r="HKU74" s="194"/>
      <c r="HKV74" s="194"/>
      <c r="HKW74" s="194"/>
      <c r="HKX74" s="194"/>
      <c r="HKY74" s="194"/>
      <c r="HKZ74" s="194"/>
      <c r="HLA74" s="194"/>
      <c r="HLB74" s="194"/>
      <c r="HLC74" s="194"/>
      <c r="HLD74" s="194"/>
      <c r="HLE74" s="194"/>
      <c r="HLF74" s="194"/>
      <c r="HLG74" s="194"/>
      <c r="HLH74" s="194"/>
      <c r="HLI74" s="194"/>
      <c r="HLJ74" s="194"/>
      <c r="HLK74" s="194"/>
      <c r="HLL74" s="194"/>
      <c r="HLM74" s="194"/>
      <c r="HLN74" s="194"/>
      <c r="HLO74" s="194"/>
      <c r="HLP74" s="194"/>
      <c r="HLQ74" s="194"/>
      <c r="HLR74" s="194"/>
      <c r="HLS74" s="194"/>
      <c r="HLT74" s="194"/>
      <c r="HLU74" s="194"/>
      <c r="HLV74" s="194"/>
      <c r="HLW74" s="194"/>
      <c r="HLX74" s="194"/>
      <c r="HLY74" s="194"/>
      <c r="HLZ74" s="194"/>
      <c r="HMA74" s="194"/>
      <c r="HMB74" s="194"/>
      <c r="HMC74" s="194"/>
      <c r="HMD74" s="194"/>
      <c r="HME74" s="194"/>
      <c r="HMF74" s="194"/>
      <c r="HMG74" s="194"/>
      <c r="HMH74" s="194"/>
      <c r="HMI74" s="194"/>
      <c r="HMJ74" s="194"/>
      <c r="HMK74" s="194"/>
      <c r="HML74" s="194"/>
      <c r="HMM74" s="194"/>
      <c r="HMN74" s="194"/>
      <c r="HMO74" s="194"/>
      <c r="HMP74" s="194"/>
      <c r="HMQ74" s="194"/>
      <c r="HMR74" s="194"/>
      <c r="HMS74" s="194"/>
      <c r="HMT74" s="194"/>
      <c r="HMU74" s="194"/>
      <c r="HMV74" s="194"/>
      <c r="HMW74" s="194"/>
      <c r="HMX74" s="194"/>
      <c r="HMY74" s="194"/>
      <c r="HMZ74" s="194"/>
      <c r="HNA74" s="194"/>
      <c r="HNB74" s="194"/>
      <c r="HNC74" s="194"/>
      <c r="HND74" s="194"/>
      <c r="HNE74" s="194"/>
      <c r="HNF74" s="194"/>
      <c r="HNG74" s="194"/>
      <c r="HNH74" s="194"/>
      <c r="HNI74" s="194"/>
      <c r="HNJ74" s="194"/>
      <c r="HNK74" s="194"/>
      <c r="HNL74" s="194"/>
      <c r="HNM74" s="194"/>
      <c r="HNN74" s="194"/>
      <c r="HNO74" s="194"/>
      <c r="HNP74" s="194"/>
      <c r="HNQ74" s="194"/>
      <c r="HNR74" s="194"/>
      <c r="HNS74" s="194"/>
      <c r="HNT74" s="194"/>
      <c r="HNU74" s="194"/>
      <c r="HNV74" s="194"/>
      <c r="HNW74" s="194"/>
      <c r="HNX74" s="194"/>
      <c r="HNY74" s="194"/>
      <c r="HNZ74" s="194"/>
      <c r="HOA74" s="194"/>
      <c r="HOB74" s="194"/>
      <c r="HOC74" s="194"/>
      <c r="HOD74" s="194"/>
      <c r="HOE74" s="194"/>
      <c r="HOF74" s="194"/>
      <c r="HOG74" s="194"/>
      <c r="HOH74" s="194"/>
      <c r="HOI74" s="194"/>
      <c r="HOJ74" s="194"/>
      <c r="HOK74" s="194"/>
      <c r="HOL74" s="194"/>
      <c r="HOM74" s="194"/>
      <c r="HON74" s="194"/>
      <c r="HOO74" s="194"/>
      <c r="HOP74" s="194"/>
      <c r="HOQ74" s="194"/>
      <c r="HOR74" s="194"/>
      <c r="HOS74" s="194"/>
      <c r="HOT74" s="194"/>
      <c r="HOU74" s="194"/>
      <c r="HOV74" s="194"/>
      <c r="HOW74" s="194"/>
      <c r="HOX74" s="194"/>
      <c r="HOY74" s="194"/>
      <c r="HOZ74" s="194"/>
      <c r="HPA74" s="194"/>
      <c r="HPB74" s="194"/>
      <c r="HPC74" s="194"/>
      <c r="HPD74" s="194"/>
      <c r="HPE74" s="194"/>
      <c r="HPF74" s="194"/>
      <c r="HPG74" s="194"/>
      <c r="HPH74" s="194"/>
      <c r="HPI74" s="194"/>
      <c r="HPJ74" s="194"/>
      <c r="HPK74" s="194"/>
      <c r="HPL74" s="194"/>
      <c r="HPM74" s="194"/>
      <c r="HPN74" s="194"/>
      <c r="HPO74" s="194"/>
      <c r="HPP74" s="194"/>
      <c r="HPQ74" s="194"/>
      <c r="HPR74" s="194"/>
      <c r="HPS74" s="194"/>
      <c r="HPT74" s="194"/>
      <c r="HPU74" s="194"/>
      <c r="HPV74" s="194"/>
      <c r="HPW74" s="194"/>
      <c r="HPX74" s="194"/>
      <c r="HPY74" s="194"/>
      <c r="HPZ74" s="194"/>
      <c r="HQA74" s="194"/>
      <c r="HQB74" s="194"/>
      <c r="HQC74" s="194"/>
      <c r="HQD74" s="194"/>
      <c r="HQE74" s="194"/>
      <c r="HQF74" s="194"/>
      <c r="HQG74" s="194"/>
      <c r="HQH74" s="194"/>
      <c r="HQI74" s="194"/>
      <c r="HQJ74" s="194"/>
      <c r="HQK74" s="194"/>
      <c r="HQL74" s="194"/>
      <c r="HQM74" s="194"/>
      <c r="HQN74" s="194"/>
      <c r="HQO74" s="194"/>
      <c r="HQP74" s="194"/>
      <c r="HQQ74" s="194"/>
      <c r="HQR74" s="194"/>
      <c r="HQS74" s="194"/>
      <c r="HQT74" s="194"/>
      <c r="HQU74" s="194"/>
      <c r="HQV74" s="194"/>
      <c r="HQW74" s="194"/>
      <c r="HQX74" s="194"/>
      <c r="HQY74" s="194"/>
      <c r="HQZ74" s="194"/>
      <c r="HRA74" s="194"/>
      <c r="HRB74" s="194"/>
      <c r="HRC74" s="194"/>
      <c r="HRD74" s="194"/>
      <c r="HRE74" s="194"/>
      <c r="HRF74" s="194"/>
      <c r="HRG74" s="194"/>
      <c r="HRH74" s="194"/>
      <c r="HRI74" s="194"/>
      <c r="HRJ74" s="194"/>
      <c r="HRK74" s="194"/>
      <c r="HRL74" s="194"/>
      <c r="HRM74" s="194"/>
      <c r="HRN74" s="194"/>
      <c r="HRO74" s="194"/>
      <c r="HRP74" s="194"/>
      <c r="HRQ74" s="194"/>
      <c r="HRR74" s="194"/>
      <c r="HRS74" s="194"/>
      <c r="HRT74" s="194"/>
      <c r="HRU74" s="194"/>
      <c r="HRV74" s="194"/>
      <c r="HRW74" s="194"/>
      <c r="HRX74" s="194"/>
      <c r="HRY74" s="194"/>
      <c r="HRZ74" s="194"/>
      <c r="HSA74" s="194"/>
      <c r="HSB74" s="194"/>
      <c r="HSC74" s="194"/>
      <c r="HSD74" s="194"/>
      <c r="HSE74" s="194"/>
      <c r="HSF74" s="194"/>
      <c r="HSG74" s="194"/>
      <c r="HSH74" s="194"/>
      <c r="HSI74" s="194"/>
      <c r="HSJ74" s="194"/>
      <c r="HSK74" s="194"/>
      <c r="HSL74" s="194"/>
      <c r="HSM74" s="194"/>
      <c r="HSN74" s="194"/>
      <c r="HSO74" s="194"/>
      <c r="HSP74" s="194"/>
      <c r="HSQ74" s="194"/>
      <c r="HSR74" s="194"/>
      <c r="HSS74" s="194"/>
      <c r="HST74" s="194"/>
      <c r="HSU74" s="194"/>
      <c r="HSV74" s="194"/>
      <c r="HSW74" s="194"/>
      <c r="HSX74" s="194"/>
      <c r="HSY74" s="194"/>
      <c r="HSZ74" s="194"/>
      <c r="HTA74" s="194"/>
      <c r="HTB74" s="194"/>
      <c r="HTC74" s="194"/>
      <c r="HTD74" s="194"/>
      <c r="HTE74" s="194"/>
      <c r="HTF74" s="194"/>
      <c r="HTG74" s="194"/>
      <c r="HTH74" s="194"/>
      <c r="HTI74" s="194"/>
      <c r="HTJ74" s="194"/>
      <c r="HTK74" s="194"/>
      <c r="HTL74" s="194"/>
      <c r="HTM74" s="194"/>
      <c r="HTN74" s="194"/>
      <c r="HTO74" s="194"/>
      <c r="HTP74" s="194"/>
      <c r="HTQ74" s="194"/>
      <c r="HTR74" s="194"/>
      <c r="HTS74" s="194"/>
      <c r="HTT74" s="194"/>
      <c r="HTU74" s="194"/>
      <c r="HTV74" s="194"/>
      <c r="HTW74" s="194"/>
      <c r="HTX74" s="194"/>
      <c r="HTY74" s="194"/>
      <c r="HTZ74" s="194"/>
      <c r="HUA74" s="194"/>
      <c r="HUB74" s="194"/>
      <c r="HUC74" s="194"/>
      <c r="HUD74" s="194"/>
      <c r="HUE74" s="194"/>
      <c r="HUF74" s="194"/>
      <c r="HUG74" s="194"/>
      <c r="HUH74" s="194"/>
      <c r="HUI74" s="194"/>
      <c r="HUJ74" s="194"/>
      <c r="HUK74" s="194"/>
      <c r="HUL74" s="194"/>
      <c r="HUM74" s="194"/>
      <c r="HUN74" s="194"/>
      <c r="HUO74" s="194"/>
      <c r="HUP74" s="194"/>
      <c r="HUQ74" s="194"/>
      <c r="HUR74" s="194"/>
      <c r="HUS74" s="194"/>
      <c r="HUT74" s="194"/>
      <c r="HUU74" s="194"/>
      <c r="HUV74" s="194"/>
      <c r="HUW74" s="194"/>
      <c r="HUX74" s="194"/>
      <c r="HUY74" s="194"/>
      <c r="HUZ74" s="194"/>
      <c r="HVA74" s="194"/>
      <c r="HVB74" s="194"/>
      <c r="HVC74" s="194"/>
      <c r="HVD74" s="194"/>
      <c r="HVE74" s="194"/>
      <c r="HVF74" s="194"/>
      <c r="HVG74" s="194"/>
      <c r="HVH74" s="194"/>
      <c r="HVI74" s="194"/>
      <c r="HVJ74" s="194"/>
      <c r="HVK74" s="194"/>
      <c r="HVL74" s="194"/>
      <c r="HVM74" s="194"/>
      <c r="HVN74" s="194"/>
      <c r="HVO74" s="194"/>
      <c r="HVP74" s="194"/>
      <c r="HVQ74" s="194"/>
      <c r="HVR74" s="194"/>
      <c r="HVS74" s="194"/>
      <c r="HVT74" s="194"/>
      <c r="HVU74" s="194"/>
      <c r="HVV74" s="194"/>
      <c r="HVW74" s="194"/>
      <c r="HVX74" s="194"/>
      <c r="HVY74" s="194"/>
      <c r="HVZ74" s="194"/>
      <c r="HWA74" s="194"/>
      <c r="HWB74" s="194"/>
      <c r="HWC74" s="194"/>
      <c r="HWD74" s="194"/>
      <c r="HWE74" s="194"/>
      <c r="HWF74" s="194"/>
      <c r="HWG74" s="194"/>
      <c r="HWH74" s="194"/>
      <c r="HWI74" s="194"/>
      <c r="HWJ74" s="194"/>
      <c r="HWK74" s="194"/>
      <c r="HWL74" s="194"/>
      <c r="HWM74" s="194"/>
      <c r="HWN74" s="194"/>
      <c r="HWO74" s="194"/>
      <c r="HWP74" s="194"/>
      <c r="HWQ74" s="194"/>
      <c r="HWR74" s="194"/>
      <c r="HWS74" s="194"/>
      <c r="HWT74" s="194"/>
      <c r="HWU74" s="194"/>
      <c r="HWV74" s="194"/>
      <c r="HWW74" s="194"/>
      <c r="HWX74" s="194"/>
      <c r="HWY74" s="194"/>
      <c r="HWZ74" s="194"/>
      <c r="HXA74" s="194"/>
      <c r="HXB74" s="194"/>
      <c r="HXC74" s="194"/>
      <c r="HXD74" s="194"/>
      <c r="HXE74" s="194"/>
      <c r="HXF74" s="194"/>
      <c r="HXG74" s="194"/>
      <c r="HXH74" s="194"/>
      <c r="HXI74" s="194"/>
      <c r="HXJ74" s="194"/>
      <c r="HXK74" s="194"/>
      <c r="HXL74" s="194"/>
      <c r="HXM74" s="194"/>
      <c r="HXN74" s="194"/>
      <c r="HXO74" s="194"/>
      <c r="HXP74" s="194"/>
      <c r="HXQ74" s="194"/>
      <c r="HXR74" s="194"/>
      <c r="HXS74" s="194"/>
      <c r="HXT74" s="194"/>
      <c r="HXU74" s="194"/>
      <c r="HXV74" s="194"/>
      <c r="HXW74" s="194"/>
      <c r="HXX74" s="194"/>
      <c r="HXY74" s="194"/>
      <c r="HXZ74" s="194"/>
      <c r="HYA74" s="194"/>
      <c r="HYB74" s="194"/>
      <c r="HYC74" s="194"/>
      <c r="HYD74" s="194"/>
      <c r="HYE74" s="194"/>
      <c r="HYF74" s="194"/>
      <c r="HYG74" s="194"/>
      <c r="HYH74" s="194"/>
      <c r="HYI74" s="194"/>
      <c r="HYJ74" s="194"/>
      <c r="HYK74" s="194"/>
      <c r="HYL74" s="194"/>
      <c r="HYM74" s="194"/>
      <c r="HYN74" s="194"/>
      <c r="HYO74" s="194"/>
      <c r="HYP74" s="194"/>
      <c r="HYQ74" s="194"/>
      <c r="HYR74" s="194"/>
      <c r="HYS74" s="194"/>
      <c r="HYT74" s="194"/>
      <c r="HYU74" s="194"/>
      <c r="HYV74" s="194"/>
      <c r="HYW74" s="194"/>
      <c r="HYX74" s="194"/>
      <c r="HYY74" s="194"/>
      <c r="HYZ74" s="194"/>
      <c r="HZA74" s="194"/>
      <c r="HZB74" s="194"/>
      <c r="HZC74" s="194"/>
      <c r="HZD74" s="194"/>
      <c r="HZE74" s="194"/>
      <c r="HZF74" s="194"/>
      <c r="HZG74" s="194"/>
      <c r="HZH74" s="194"/>
      <c r="HZI74" s="194"/>
      <c r="HZJ74" s="194"/>
      <c r="HZK74" s="194"/>
      <c r="HZL74" s="194"/>
      <c r="HZM74" s="194"/>
      <c r="HZN74" s="194"/>
      <c r="HZO74" s="194"/>
      <c r="HZP74" s="194"/>
      <c r="HZQ74" s="194"/>
      <c r="HZR74" s="194"/>
      <c r="HZS74" s="194"/>
      <c r="HZT74" s="194"/>
      <c r="HZU74" s="194"/>
      <c r="HZV74" s="194"/>
      <c r="HZW74" s="194"/>
      <c r="HZX74" s="194"/>
      <c r="HZY74" s="194"/>
      <c r="HZZ74" s="194"/>
      <c r="IAA74" s="194"/>
      <c r="IAB74" s="194"/>
      <c r="IAC74" s="194"/>
      <c r="IAD74" s="194"/>
      <c r="IAE74" s="194"/>
      <c r="IAF74" s="194"/>
      <c r="IAG74" s="194"/>
      <c r="IAH74" s="194"/>
      <c r="IAI74" s="194"/>
      <c r="IAJ74" s="194"/>
      <c r="IAK74" s="194"/>
      <c r="IAL74" s="194"/>
      <c r="IAM74" s="194"/>
      <c r="IAN74" s="194"/>
      <c r="IAO74" s="194"/>
      <c r="IAP74" s="194"/>
      <c r="IAQ74" s="194"/>
      <c r="IAR74" s="194"/>
      <c r="IAS74" s="194"/>
      <c r="IAT74" s="194"/>
      <c r="IAU74" s="194"/>
      <c r="IAV74" s="194"/>
      <c r="IAW74" s="194"/>
      <c r="IAX74" s="194"/>
      <c r="IAY74" s="194"/>
      <c r="IAZ74" s="194"/>
      <c r="IBA74" s="194"/>
      <c r="IBB74" s="194"/>
      <c r="IBC74" s="194"/>
      <c r="IBD74" s="194"/>
      <c r="IBE74" s="194"/>
      <c r="IBF74" s="194"/>
      <c r="IBG74" s="194"/>
      <c r="IBH74" s="194"/>
      <c r="IBI74" s="194"/>
      <c r="IBJ74" s="194"/>
      <c r="IBK74" s="194"/>
      <c r="IBL74" s="194"/>
      <c r="IBM74" s="194"/>
      <c r="IBN74" s="194"/>
      <c r="IBO74" s="194"/>
      <c r="IBP74" s="194"/>
      <c r="IBQ74" s="194"/>
      <c r="IBR74" s="194"/>
      <c r="IBS74" s="194"/>
      <c r="IBT74" s="194"/>
      <c r="IBU74" s="194"/>
      <c r="IBV74" s="194"/>
      <c r="IBW74" s="194"/>
      <c r="IBX74" s="194"/>
      <c r="IBY74" s="194"/>
      <c r="IBZ74" s="194"/>
      <c r="ICA74" s="194"/>
      <c r="ICB74" s="194"/>
      <c r="ICC74" s="194"/>
      <c r="ICD74" s="194"/>
      <c r="ICE74" s="194"/>
      <c r="ICF74" s="194"/>
      <c r="ICG74" s="194"/>
      <c r="ICH74" s="194"/>
      <c r="ICI74" s="194"/>
      <c r="ICJ74" s="194"/>
      <c r="ICK74" s="194"/>
      <c r="ICL74" s="194"/>
      <c r="ICM74" s="194"/>
      <c r="ICN74" s="194"/>
      <c r="ICO74" s="194"/>
      <c r="ICP74" s="194"/>
      <c r="ICQ74" s="194"/>
      <c r="ICR74" s="194"/>
      <c r="ICS74" s="194"/>
      <c r="ICT74" s="194"/>
      <c r="ICU74" s="194"/>
      <c r="ICV74" s="194"/>
      <c r="ICW74" s="194"/>
      <c r="ICX74" s="194"/>
      <c r="ICY74" s="194"/>
      <c r="ICZ74" s="194"/>
      <c r="IDA74" s="194"/>
      <c r="IDB74" s="194"/>
      <c r="IDC74" s="194"/>
      <c r="IDD74" s="194"/>
      <c r="IDE74" s="194"/>
      <c r="IDF74" s="194"/>
      <c r="IDG74" s="194"/>
      <c r="IDH74" s="194"/>
      <c r="IDI74" s="194"/>
      <c r="IDJ74" s="194"/>
      <c r="IDK74" s="194"/>
      <c r="IDL74" s="194"/>
      <c r="IDM74" s="194"/>
      <c r="IDN74" s="194"/>
      <c r="IDO74" s="194"/>
      <c r="IDP74" s="194"/>
      <c r="IDQ74" s="194"/>
      <c r="IDR74" s="194"/>
      <c r="IDS74" s="194"/>
      <c r="IDT74" s="194"/>
      <c r="IDU74" s="194"/>
      <c r="IDV74" s="194"/>
      <c r="IDW74" s="194"/>
      <c r="IDX74" s="194"/>
      <c r="IDY74" s="194"/>
      <c r="IDZ74" s="194"/>
      <c r="IEA74" s="194"/>
      <c r="IEB74" s="194"/>
      <c r="IEC74" s="194"/>
      <c r="IED74" s="194"/>
      <c r="IEE74" s="194"/>
      <c r="IEF74" s="194"/>
      <c r="IEG74" s="194"/>
      <c r="IEH74" s="194"/>
      <c r="IEI74" s="194"/>
      <c r="IEJ74" s="194"/>
      <c r="IEK74" s="194"/>
      <c r="IEL74" s="194"/>
      <c r="IEM74" s="194"/>
      <c r="IEN74" s="194"/>
      <c r="IEO74" s="194"/>
      <c r="IEP74" s="194"/>
      <c r="IEQ74" s="194"/>
      <c r="IER74" s="194"/>
      <c r="IES74" s="194"/>
      <c r="IET74" s="194"/>
      <c r="IEU74" s="194"/>
      <c r="IEV74" s="194"/>
      <c r="IEW74" s="194"/>
      <c r="IEX74" s="194"/>
      <c r="IEY74" s="194"/>
      <c r="IEZ74" s="194"/>
      <c r="IFA74" s="194"/>
      <c r="IFB74" s="194"/>
      <c r="IFC74" s="194"/>
      <c r="IFD74" s="194"/>
      <c r="IFE74" s="194"/>
      <c r="IFF74" s="194"/>
      <c r="IFG74" s="194"/>
      <c r="IFH74" s="194"/>
      <c r="IFI74" s="194"/>
      <c r="IFJ74" s="194"/>
      <c r="IFK74" s="194"/>
      <c r="IFL74" s="194"/>
      <c r="IFM74" s="194"/>
      <c r="IFN74" s="194"/>
      <c r="IFO74" s="194"/>
      <c r="IFP74" s="194"/>
      <c r="IFQ74" s="194"/>
      <c r="IFR74" s="194"/>
      <c r="IFS74" s="194"/>
      <c r="IFT74" s="194"/>
      <c r="IFU74" s="194"/>
      <c r="IFV74" s="194"/>
      <c r="IFW74" s="194"/>
      <c r="IFX74" s="194"/>
      <c r="IFY74" s="194"/>
      <c r="IFZ74" s="194"/>
      <c r="IGA74" s="194"/>
      <c r="IGB74" s="194"/>
      <c r="IGC74" s="194"/>
      <c r="IGD74" s="194"/>
      <c r="IGE74" s="194"/>
      <c r="IGF74" s="194"/>
      <c r="IGG74" s="194"/>
      <c r="IGH74" s="194"/>
      <c r="IGI74" s="194"/>
      <c r="IGJ74" s="194"/>
      <c r="IGK74" s="194"/>
      <c r="IGL74" s="194"/>
      <c r="IGM74" s="194"/>
      <c r="IGN74" s="194"/>
      <c r="IGO74" s="194"/>
      <c r="IGP74" s="194"/>
      <c r="IGQ74" s="194"/>
      <c r="IGR74" s="194"/>
      <c r="IGS74" s="194"/>
      <c r="IGT74" s="194"/>
      <c r="IGU74" s="194"/>
      <c r="IGV74" s="194"/>
      <c r="IGW74" s="194"/>
      <c r="IGX74" s="194"/>
      <c r="IGY74" s="194"/>
      <c r="IGZ74" s="194"/>
      <c r="IHA74" s="194"/>
      <c r="IHB74" s="194"/>
      <c r="IHC74" s="194"/>
      <c r="IHD74" s="194"/>
      <c r="IHE74" s="194"/>
      <c r="IHF74" s="194"/>
      <c r="IHG74" s="194"/>
      <c r="IHH74" s="194"/>
      <c r="IHI74" s="194"/>
      <c r="IHJ74" s="194"/>
      <c r="IHK74" s="194"/>
      <c r="IHL74" s="194"/>
      <c r="IHM74" s="194"/>
      <c r="IHN74" s="194"/>
      <c r="IHO74" s="194"/>
      <c r="IHP74" s="194"/>
      <c r="IHQ74" s="194"/>
      <c r="IHR74" s="194"/>
      <c r="IHS74" s="194"/>
      <c r="IHT74" s="194"/>
      <c r="IHU74" s="194"/>
      <c r="IHV74" s="194"/>
      <c r="IHW74" s="194"/>
      <c r="IHX74" s="194"/>
      <c r="IHY74" s="194"/>
      <c r="IHZ74" s="194"/>
      <c r="IIA74" s="194"/>
      <c r="IIB74" s="194"/>
      <c r="IIC74" s="194"/>
      <c r="IID74" s="194"/>
      <c r="IIE74" s="194"/>
      <c r="IIF74" s="194"/>
      <c r="IIG74" s="194"/>
      <c r="IIH74" s="194"/>
      <c r="III74" s="194"/>
      <c r="IIJ74" s="194"/>
      <c r="IIK74" s="194"/>
      <c r="IIL74" s="194"/>
      <c r="IIM74" s="194"/>
      <c r="IIN74" s="194"/>
      <c r="IIO74" s="194"/>
      <c r="IIP74" s="194"/>
      <c r="IIQ74" s="194"/>
      <c r="IIR74" s="194"/>
      <c r="IIS74" s="194"/>
      <c r="IIT74" s="194"/>
      <c r="IIU74" s="194"/>
      <c r="IIV74" s="194"/>
      <c r="IIW74" s="194"/>
      <c r="IIX74" s="194"/>
      <c r="IIY74" s="194"/>
      <c r="IIZ74" s="194"/>
      <c r="IJA74" s="194"/>
      <c r="IJB74" s="194"/>
      <c r="IJC74" s="194"/>
      <c r="IJD74" s="194"/>
      <c r="IJE74" s="194"/>
      <c r="IJF74" s="194"/>
      <c r="IJG74" s="194"/>
      <c r="IJH74" s="194"/>
      <c r="IJI74" s="194"/>
      <c r="IJJ74" s="194"/>
      <c r="IJK74" s="194"/>
      <c r="IJL74" s="194"/>
      <c r="IJM74" s="194"/>
      <c r="IJN74" s="194"/>
      <c r="IJO74" s="194"/>
      <c r="IJP74" s="194"/>
      <c r="IJQ74" s="194"/>
      <c r="IJR74" s="194"/>
      <c r="IJS74" s="194"/>
      <c r="IJT74" s="194"/>
      <c r="IJU74" s="194"/>
      <c r="IJV74" s="194"/>
      <c r="IJW74" s="194"/>
      <c r="IJX74" s="194"/>
      <c r="IJY74" s="194"/>
      <c r="IJZ74" s="194"/>
      <c r="IKA74" s="194"/>
      <c r="IKB74" s="194"/>
      <c r="IKC74" s="194"/>
      <c r="IKD74" s="194"/>
      <c r="IKE74" s="194"/>
      <c r="IKF74" s="194"/>
      <c r="IKG74" s="194"/>
      <c r="IKH74" s="194"/>
      <c r="IKI74" s="194"/>
      <c r="IKJ74" s="194"/>
      <c r="IKK74" s="194"/>
      <c r="IKL74" s="194"/>
      <c r="IKM74" s="194"/>
      <c r="IKN74" s="194"/>
      <c r="IKO74" s="194"/>
      <c r="IKP74" s="194"/>
      <c r="IKQ74" s="194"/>
      <c r="IKR74" s="194"/>
      <c r="IKS74" s="194"/>
      <c r="IKT74" s="194"/>
      <c r="IKU74" s="194"/>
      <c r="IKV74" s="194"/>
      <c r="IKW74" s="194"/>
      <c r="IKX74" s="194"/>
      <c r="IKY74" s="194"/>
      <c r="IKZ74" s="194"/>
      <c r="ILA74" s="194"/>
      <c r="ILB74" s="194"/>
      <c r="ILC74" s="194"/>
      <c r="ILD74" s="194"/>
      <c r="ILE74" s="194"/>
      <c r="ILF74" s="194"/>
      <c r="ILG74" s="194"/>
      <c r="ILH74" s="194"/>
      <c r="ILI74" s="194"/>
      <c r="ILJ74" s="194"/>
      <c r="ILK74" s="194"/>
      <c r="ILL74" s="194"/>
      <c r="ILM74" s="194"/>
      <c r="ILN74" s="194"/>
      <c r="ILO74" s="194"/>
      <c r="ILP74" s="194"/>
      <c r="ILQ74" s="194"/>
      <c r="ILR74" s="194"/>
      <c r="ILS74" s="194"/>
      <c r="ILT74" s="194"/>
      <c r="ILU74" s="194"/>
      <c r="ILV74" s="194"/>
      <c r="ILW74" s="194"/>
      <c r="ILX74" s="194"/>
      <c r="ILY74" s="194"/>
      <c r="ILZ74" s="194"/>
      <c r="IMA74" s="194"/>
      <c r="IMB74" s="194"/>
      <c r="IMC74" s="194"/>
      <c r="IMD74" s="194"/>
      <c r="IME74" s="194"/>
      <c r="IMF74" s="194"/>
      <c r="IMG74" s="194"/>
      <c r="IMH74" s="194"/>
      <c r="IMI74" s="194"/>
      <c r="IMJ74" s="194"/>
      <c r="IMK74" s="194"/>
      <c r="IML74" s="194"/>
      <c r="IMM74" s="194"/>
      <c r="IMN74" s="194"/>
      <c r="IMO74" s="194"/>
      <c r="IMP74" s="194"/>
      <c r="IMQ74" s="194"/>
      <c r="IMR74" s="194"/>
      <c r="IMS74" s="194"/>
      <c r="IMT74" s="194"/>
      <c r="IMU74" s="194"/>
      <c r="IMV74" s="194"/>
      <c r="IMW74" s="194"/>
      <c r="IMX74" s="194"/>
      <c r="IMY74" s="194"/>
      <c r="IMZ74" s="194"/>
      <c r="INA74" s="194"/>
      <c r="INB74" s="194"/>
      <c r="INC74" s="194"/>
      <c r="IND74" s="194"/>
      <c r="INE74" s="194"/>
      <c r="INF74" s="194"/>
      <c r="ING74" s="194"/>
      <c r="INH74" s="194"/>
      <c r="INI74" s="194"/>
      <c r="INJ74" s="194"/>
      <c r="INK74" s="194"/>
      <c r="INL74" s="194"/>
      <c r="INM74" s="194"/>
      <c r="INN74" s="194"/>
      <c r="INO74" s="194"/>
      <c r="INP74" s="194"/>
      <c r="INQ74" s="194"/>
      <c r="INR74" s="194"/>
      <c r="INS74" s="194"/>
      <c r="INT74" s="194"/>
      <c r="INU74" s="194"/>
      <c r="INV74" s="194"/>
      <c r="INW74" s="194"/>
      <c r="INX74" s="194"/>
      <c r="INY74" s="194"/>
      <c r="INZ74" s="194"/>
      <c r="IOA74" s="194"/>
      <c r="IOB74" s="194"/>
      <c r="IOC74" s="194"/>
      <c r="IOD74" s="194"/>
      <c r="IOE74" s="194"/>
      <c r="IOF74" s="194"/>
      <c r="IOG74" s="194"/>
      <c r="IOH74" s="194"/>
      <c r="IOI74" s="194"/>
      <c r="IOJ74" s="194"/>
      <c r="IOK74" s="194"/>
      <c r="IOL74" s="194"/>
      <c r="IOM74" s="194"/>
      <c r="ION74" s="194"/>
      <c r="IOO74" s="194"/>
      <c r="IOP74" s="194"/>
      <c r="IOQ74" s="194"/>
      <c r="IOR74" s="194"/>
      <c r="IOS74" s="194"/>
      <c r="IOT74" s="194"/>
      <c r="IOU74" s="194"/>
      <c r="IOV74" s="194"/>
      <c r="IOW74" s="194"/>
      <c r="IOX74" s="194"/>
      <c r="IOY74" s="194"/>
      <c r="IOZ74" s="194"/>
      <c r="IPA74" s="194"/>
      <c r="IPB74" s="194"/>
      <c r="IPC74" s="194"/>
      <c r="IPD74" s="194"/>
      <c r="IPE74" s="194"/>
      <c r="IPF74" s="194"/>
      <c r="IPG74" s="194"/>
      <c r="IPH74" s="194"/>
      <c r="IPI74" s="194"/>
      <c r="IPJ74" s="194"/>
      <c r="IPK74" s="194"/>
      <c r="IPL74" s="194"/>
      <c r="IPM74" s="194"/>
      <c r="IPN74" s="194"/>
      <c r="IPO74" s="194"/>
      <c r="IPP74" s="194"/>
      <c r="IPQ74" s="194"/>
      <c r="IPR74" s="194"/>
      <c r="IPS74" s="194"/>
      <c r="IPT74" s="194"/>
      <c r="IPU74" s="194"/>
      <c r="IPV74" s="194"/>
      <c r="IPW74" s="194"/>
      <c r="IPX74" s="194"/>
      <c r="IPY74" s="194"/>
      <c r="IPZ74" s="194"/>
      <c r="IQA74" s="194"/>
      <c r="IQB74" s="194"/>
      <c r="IQC74" s="194"/>
      <c r="IQD74" s="194"/>
      <c r="IQE74" s="194"/>
      <c r="IQF74" s="194"/>
      <c r="IQG74" s="194"/>
      <c r="IQH74" s="194"/>
      <c r="IQI74" s="194"/>
      <c r="IQJ74" s="194"/>
      <c r="IQK74" s="194"/>
      <c r="IQL74" s="194"/>
      <c r="IQM74" s="194"/>
      <c r="IQN74" s="194"/>
      <c r="IQO74" s="194"/>
      <c r="IQP74" s="194"/>
      <c r="IQQ74" s="194"/>
      <c r="IQR74" s="194"/>
      <c r="IQS74" s="194"/>
      <c r="IQT74" s="194"/>
      <c r="IQU74" s="194"/>
      <c r="IQV74" s="194"/>
      <c r="IQW74" s="194"/>
      <c r="IQX74" s="194"/>
      <c r="IQY74" s="194"/>
      <c r="IQZ74" s="194"/>
      <c r="IRA74" s="194"/>
      <c r="IRB74" s="194"/>
      <c r="IRC74" s="194"/>
      <c r="IRD74" s="194"/>
      <c r="IRE74" s="194"/>
      <c r="IRF74" s="194"/>
      <c r="IRG74" s="194"/>
      <c r="IRH74" s="194"/>
      <c r="IRI74" s="194"/>
      <c r="IRJ74" s="194"/>
      <c r="IRK74" s="194"/>
      <c r="IRL74" s="194"/>
      <c r="IRM74" s="194"/>
      <c r="IRN74" s="194"/>
      <c r="IRO74" s="194"/>
      <c r="IRP74" s="194"/>
      <c r="IRQ74" s="194"/>
      <c r="IRR74" s="194"/>
      <c r="IRS74" s="194"/>
      <c r="IRT74" s="194"/>
      <c r="IRU74" s="194"/>
      <c r="IRV74" s="194"/>
      <c r="IRW74" s="194"/>
      <c r="IRX74" s="194"/>
      <c r="IRY74" s="194"/>
      <c r="IRZ74" s="194"/>
      <c r="ISA74" s="194"/>
      <c r="ISB74" s="194"/>
      <c r="ISC74" s="194"/>
      <c r="ISD74" s="194"/>
      <c r="ISE74" s="194"/>
      <c r="ISF74" s="194"/>
      <c r="ISG74" s="194"/>
      <c r="ISH74" s="194"/>
      <c r="ISI74" s="194"/>
      <c r="ISJ74" s="194"/>
      <c r="ISK74" s="194"/>
      <c r="ISL74" s="194"/>
      <c r="ISM74" s="194"/>
      <c r="ISN74" s="194"/>
      <c r="ISO74" s="194"/>
      <c r="ISP74" s="194"/>
      <c r="ISQ74" s="194"/>
      <c r="ISR74" s="194"/>
      <c r="ISS74" s="194"/>
      <c r="IST74" s="194"/>
      <c r="ISU74" s="194"/>
      <c r="ISV74" s="194"/>
      <c r="ISW74" s="194"/>
      <c r="ISX74" s="194"/>
      <c r="ISY74" s="194"/>
      <c r="ISZ74" s="194"/>
      <c r="ITA74" s="194"/>
      <c r="ITB74" s="194"/>
      <c r="ITC74" s="194"/>
      <c r="ITD74" s="194"/>
      <c r="ITE74" s="194"/>
      <c r="ITF74" s="194"/>
      <c r="ITG74" s="194"/>
      <c r="ITH74" s="194"/>
      <c r="ITI74" s="194"/>
      <c r="ITJ74" s="194"/>
      <c r="ITK74" s="194"/>
      <c r="ITL74" s="194"/>
      <c r="ITM74" s="194"/>
      <c r="ITN74" s="194"/>
      <c r="ITO74" s="194"/>
      <c r="ITP74" s="194"/>
      <c r="ITQ74" s="194"/>
      <c r="ITR74" s="194"/>
      <c r="ITS74" s="194"/>
      <c r="ITT74" s="194"/>
      <c r="ITU74" s="194"/>
      <c r="ITV74" s="194"/>
      <c r="ITW74" s="194"/>
      <c r="ITX74" s="194"/>
      <c r="ITY74" s="194"/>
      <c r="ITZ74" s="194"/>
      <c r="IUA74" s="194"/>
      <c r="IUB74" s="194"/>
      <c r="IUC74" s="194"/>
      <c r="IUD74" s="194"/>
      <c r="IUE74" s="194"/>
      <c r="IUF74" s="194"/>
      <c r="IUG74" s="194"/>
      <c r="IUH74" s="194"/>
      <c r="IUI74" s="194"/>
      <c r="IUJ74" s="194"/>
      <c r="IUK74" s="194"/>
      <c r="IUL74" s="194"/>
      <c r="IUM74" s="194"/>
      <c r="IUN74" s="194"/>
      <c r="IUO74" s="194"/>
      <c r="IUP74" s="194"/>
      <c r="IUQ74" s="194"/>
      <c r="IUR74" s="194"/>
      <c r="IUS74" s="194"/>
      <c r="IUT74" s="194"/>
      <c r="IUU74" s="194"/>
      <c r="IUV74" s="194"/>
      <c r="IUW74" s="194"/>
      <c r="IUX74" s="194"/>
      <c r="IUY74" s="194"/>
      <c r="IUZ74" s="194"/>
      <c r="IVA74" s="194"/>
      <c r="IVB74" s="194"/>
      <c r="IVC74" s="194"/>
      <c r="IVD74" s="194"/>
      <c r="IVE74" s="194"/>
      <c r="IVF74" s="194"/>
      <c r="IVG74" s="194"/>
      <c r="IVH74" s="194"/>
      <c r="IVI74" s="194"/>
      <c r="IVJ74" s="194"/>
      <c r="IVK74" s="194"/>
      <c r="IVL74" s="194"/>
      <c r="IVM74" s="194"/>
      <c r="IVN74" s="194"/>
      <c r="IVO74" s="194"/>
      <c r="IVP74" s="194"/>
      <c r="IVQ74" s="194"/>
      <c r="IVR74" s="194"/>
      <c r="IVS74" s="194"/>
      <c r="IVT74" s="194"/>
      <c r="IVU74" s="194"/>
      <c r="IVV74" s="194"/>
      <c r="IVW74" s="194"/>
      <c r="IVX74" s="194"/>
      <c r="IVY74" s="194"/>
      <c r="IVZ74" s="194"/>
      <c r="IWA74" s="194"/>
      <c r="IWB74" s="194"/>
      <c r="IWC74" s="194"/>
      <c r="IWD74" s="194"/>
      <c r="IWE74" s="194"/>
      <c r="IWF74" s="194"/>
      <c r="IWG74" s="194"/>
      <c r="IWH74" s="194"/>
      <c r="IWI74" s="194"/>
      <c r="IWJ74" s="194"/>
      <c r="IWK74" s="194"/>
      <c r="IWL74" s="194"/>
      <c r="IWM74" s="194"/>
      <c r="IWN74" s="194"/>
      <c r="IWO74" s="194"/>
      <c r="IWP74" s="194"/>
      <c r="IWQ74" s="194"/>
      <c r="IWR74" s="194"/>
      <c r="IWS74" s="194"/>
      <c r="IWT74" s="194"/>
      <c r="IWU74" s="194"/>
      <c r="IWV74" s="194"/>
      <c r="IWW74" s="194"/>
      <c r="IWX74" s="194"/>
      <c r="IWY74" s="194"/>
      <c r="IWZ74" s="194"/>
      <c r="IXA74" s="194"/>
      <c r="IXB74" s="194"/>
      <c r="IXC74" s="194"/>
      <c r="IXD74" s="194"/>
      <c r="IXE74" s="194"/>
      <c r="IXF74" s="194"/>
      <c r="IXG74" s="194"/>
      <c r="IXH74" s="194"/>
      <c r="IXI74" s="194"/>
      <c r="IXJ74" s="194"/>
      <c r="IXK74" s="194"/>
      <c r="IXL74" s="194"/>
      <c r="IXM74" s="194"/>
      <c r="IXN74" s="194"/>
      <c r="IXO74" s="194"/>
      <c r="IXP74" s="194"/>
      <c r="IXQ74" s="194"/>
      <c r="IXR74" s="194"/>
      <c r="IXS74" s="194"/>
      <c r="IXT74" s="194"/>
      <c r="IXU74" s="194"/>
      <c r="IXV74" s="194"/>
      <c r="IXW74" s="194"/>
      <c r="IXX74" s="194"/>
      <c r="IXY74" s="194"/>
      <c r="IXZ74" s="194"/>
      <c r="IYA74" s="194"/>
      <c r="IYB74" s="194"/>
      <c r="IYC74" s="194"/>
      <c r="IYD74" s="194"/>
      <c r="IYE74" s="194"/>
      <c r="IYF74" s="194"/>
      <c r="IYG74" s="194"/>
      <c r="IYH74" s="194"/>
      <c r="IYI74" s="194"/>
      <c r="IYJ74" s="194"/>
      <c r="IYK74" s="194"/>
      <c r="IYL74" s="194"/>
      <c r="IYM74" s="194"/>
      <c r="IYN74" s="194"/>
      <c r="IYO74" s="194"/>
      <c r="IYP74" s="194"/>
      <c r="IYQ74" s="194"/>
      <c r="IYR74" s="194"/>
      <c r="IYS74" s="194"/>
      <c r="IYT74" s="194"/>
      <c r="IYU74" s="194"/>
      <c r="IYV74" s="194"/>
      <c r="IYW74" s="194"/>
      <c r="IYX74" s="194"/>
      <c r="IYY74" s="194"/>
      <c r="IYZ74" s="194"/>
      <c r="IZA74" s="194"/>
      <c r="IZB74" s="194"/>
      <c r="IZC74" s="194"/>
      <c r="IZD74" s="194"/>
      <c r="IZE74" s="194"/>
      <c r="IZF74" s="194"/>
      <c r="IZG74" s="194"/>
      <c r="IZH74" s="194"/>
      <c r="IZI74" s="194"/>
      <c r="IZJ74" s="194"/>
      <c r="IZK74" s="194"/>
      <c r="IZL74" s="194"/>
      <c r="IZM74" s="194"/>
      <c r="IZN74" s="194"/>
      <c r="IZO74" s="194"/>
      <c r="IZP74" s="194"/>
      <c r="IZQ74" s="194"/>
      <c r="IZR74" s="194"/>
      <c r="IZS74" s="194"/>
      <c r="IZT74" s="194"/>
      <c r="IZU74" s="194"/>
      <c r="IZV74" s="194"/>
      <c r="IZW74" s="194"/>
      <c r="IZX74" s="194"/>
      <c r="IZY74" s="194"/>
      <c r="IZZ74" s="194"/>
      <c r="JAA74" s="194"/>
      <c r="JAB74" s="194"/>
      <c r="JAC74" s="194"/>
      <c r="JAD74" s="194"/>
      <c r="JAE74" s="194"/>
      <c r="JAF74" s="194"/>
      <c r="JAG74" s="194"/>
      <c r="JAH74" s="194"/>
      <c r="JAI74" s="194"/>
      <c r="JAJ74" s="194"/>
      <c r="JAK74" s="194"/>
      <c r="JAL74" s="194"/>
      <c r="JAM74" s="194"/>
      <c r="JAN74" s="194"/>
      <c r="JAO74" s="194"/>
      <c r="JAP74" s="194"/>
      <c r="JAQ74" s="194"/>
      <c r="JAR74" s="194"/>
      <c r="JAS74" s="194"/>
      <c r="JAT74" s="194"/>
      <c r="JAU74" s="194"/>
      <c r="JAV74" s="194"/>
      <c r="JAW74" s="194"/>
      <c r="JAX74" s="194"/>
      <c r="JAY74" s="194"/>
      <c r="JAZ74" s="194"/>
      <c r="JBA74" s="194"/>
      <c r="JBB74" s="194"/>
      <c r="JBC74" s="194"/>
      <c r="JBD74" s="194"/>
      <c r="JBE74" s="194"/>
      <c r="JBF74" s="194"/>
      <c r="JBG74" s="194"/>
      <c r="JBH74" s="194"/>
      <c r="JBI74" s="194"/>
      <c r="JBJ74" s="194"/>
      <c r="JBK74" s="194"/>
      <c r="JBL74" s="194"/>
      <c r="JBM74" s="194"/>
      <c r="JBN74" s="194"/>
      <c r="JBO74" s="194"/>
      <c r="JBP74" s="194"/>
      <c r="JBQ74" s="194"/>
      <c r="JBR74" s="194"/>
      <c r="JBS74" s="194"/>
      <c r="JBT74" s="194"/>
      <c r="JBU74" s="194"/>
      <c r="JBV74" s="194"/>
      <c r="JBW74" s="194"/>
      <c r="JBX74" s="194"/>
      <c r="JBY74" s="194"/>
      <c r="JBZ74" s="194"/>
      <c r="JCA74" s="194"/>
      <c r="JCB74" s="194"/>
      <c r="JCC74" s="194"/>
      <c r="JCD74" s="194"/>
      <c r="JCE74" s="194"/>
      <c r="JCF74" s="194"/>
      <c r="JCG74" s="194"/>
      <c r="JCH74" s="194"/>
      <c r="JCI74" s="194"/>
      <c r="JCJ74" s="194"/>
      <c r="JCK74" s="194"/>
      <c r="JCL74" s="194"/>
      <c r="JCM74" s="194"/>
      <c r="JCN74" s="194"/>
      <c r="JCO74" s="194"/>
      <c r="JCP74" s="194"/>
      <c r="JCQ74" s="194"/>
      <c r="JCR74" s="194"/>
      <c r="JCS74" s="194"/>
      <c r="JCT74" s="194"/>
      <c r="JCU74" s="194"/>
      <c r="JCV74" s="194"/>
      <c r="JCW74" s="194"/>
      <c r="JCX74" s="194"/>
      <c r="JCY74" s="194"/>
      <c r="JCZ74" s="194"/>
      <c r="JDA74" s="194"/>
      <c r="JDB74" s="194"/>
      <c r="JDC74" s="194"/>
      <c r="JDD74" s="194"/>
      <c r="JDE74" s="194"/>
      <c r="JDF74" s="194"/>
      <c r="JDG74" s="194"/>
      <c r="JDH74" s="194"/>
      <c r="JDI74" s="194"/>
      <c r="JDJ74" s="194"/>
      <c r="JDK74" s="194"/>
      <c r="JDL74" s="194"/>
      <c r="JDM74" s="194"/>
      <c r="JDN74" s="194"/>
      <c r="JDO74" s="194"/>
      <c r="JDP74" s="194"/>
      <c r="JDQ74" s="194"/>
      <c r="JDR74" s="194"/>
      <c r="JDS74" s="194"/>
      <c r="JDT74" s="194"/>
      <c r="JDU74" s="194"/>
      <c r="JDV74" s="194"/>
      <c r="JDW74" s="194"/>
      <c r="JDX74" s="194"/>
      <c r="JDY74" s="194"/>
      <c r="JDZ74" s="194"/>
      <c r="JEA74" s="194"/>
      <c r="JEB74" s="194"/>
      <c r="JEC74" s="194"/>
      <c r="JED74" s="194"/>
      <c r="JEE74" s="194"/>
      <c r="JEF74" s="194"/>
      <c r="JEG74" s="194"/>
      <c r="JEH74" s="194"/>
      <c r="JEI74" s="194"/>
      <c r="JEJ74" s="194"/>
      <c r="JEK74" s="194"/>
      <c r="JEL74" s="194"/>
      <c r="JEM74" s="194"/>
      <c r="JEN74" s="194"/>
      <c r="JEO74" s="194"/>
      <c r="JEP74" s="194"/>
      <c r="JEQ74" s="194"/>
      <c r="JER74" s="194"/>
      <c r="JES74" s="194"/>
      <c r="JET74" s="194"/>
      <c r="JEU74" s="194"/>
      <c r="JEV74" s="194"/>
      <c r="JEW74" s="194"/>
      <c r="JEX74" s="194"/>
      <c r="JEY74" s="194"/>
      <c r="JEZ74" s="194"/>
      <c r="JFA74" s="194"/>
      <c r="JFB74" s="194"/>
      <c r="JFC74" s="194"/>
      <c r="JFD74" s="194"/>
      <c r="JFE74" s="194"/>
      <c r="JFF74" s="194"/>
      <c r="JFG74" s="194"/>
      <c r="JFH74" s="194"/>
      <c r="JFI74" s="194"/>
      <c r="JFJ74" s="194"/>
      <c r="JFK74" s="194"/>
      <c r="JFL74" s="194"/>
      <c r="JFM74" s="194"/>
      <c r="JFN74" s="194"/>
      <c r="JFO74" s="194"/>
      <c r="JFP74" s="194"/>
      <c r="JFQ74" s="194"/>
      <c r="JFR74" s="194"/>
      <c r="JFS74" s="194"/>
      <c r="JFT74" s="194"/>
      <c r="JFU74" s="194"/>
      <c r="JFV74" s="194"/>
      <c r="JFW74" s="194"/>
      <c r="JFX74" s="194"/>
      <c r="JFY74" s="194"/>
      <c r="JFZ74" s="194"/>
      <c r="JGA74" s="194"/>
      <c r="JGB74" s="194"/>
      <c r="JGC74" s="194"/>
      <c r="JGD74" s="194"/>
      <c r="JGE74" s="194"/>
      <c r="JGF74" s="194"/>
      <c r="JGG74" s="194"/>
      <c r="JGH74" s="194"/>
      <c r="JGI74" s="194"/>
      <c r="JGJ74" s="194"/>
      <c r="JGK74" s="194"/>
      <c r="JGL74" s="194"/>
      <c r="JGM74" s="194"/>
      <c r="JGN74" s="194"/>
      <c r="JGO74" s="194"/>
      <c r="JGP74" s="194"/>
      <c r="JGQ74" s="194"/>
      <c r="JGR74" s="194"/>
      <c r="JGS74" s="194"/>
      <c r="JGT74" s="194"/>
      <c r="JGU74" s="194"/>
      <c r="JGV74" s="194"/>
      <c r="JGW74" s="194"/>
      <c r="JGX74" s="194"/>
      <c r="JGY74" s="194"/>
      <c r="JGZ74" s="194"/>
      <c r="JHA74" s="194"/>
      <c r="JHB74" s="194"/>
      <c r="JHC74" s="194"/>
      <c r="JHD74" s="194"/>
      <c r="JHE74" s="194"/>
      <c r="JHF74" s="194"/>
      <c r="JHG74" s="194"/>
      <c r="JHH74" s="194"/>
      <c r="JHI74" s="194"/>
      <c r="JHJ74" s="194"/>
      <c r="JHK74" s="194"/>
      <c r="JHL74" s="194"/>
      <c r="JHM74" s="194"/>
      <c r="JHN74" s="194"/>
      <c r="JHO74" s="194"/>
      <c r="JHP74" s="194"/>
      <c r="JHQ74" s="194"/>
      <c r="JHR74" s="194"/>
      <c r="JHS74" s="194"/>
      <c r="JHT74" s="194"/>
      <c r="JHU74" s="194"/>
      <c r="JHV74" s="194"/>
      <c r="JHW74" s="194"/>
      <c r="JHX74" s="194"/>
      <c r="JHY74" s="194"/>
      <c r="JHZ74" s="194"/>
      <c r="JIA74" s="194"/>
      <c r="JIB74" s="194"/>
      <c r="JIC74" s="194"/>
      <c r="JID74" s="194"/>
      <c r="JIE74" s="194"/>
      <c r="JIF74" s="194"/>
      <c r="JIG74" s="194"/>
      <c r="JIH74" s="194"/>
      <c r="JII74" s="194"/>
      <c r="JIJ74" s="194"/>
      <c r="JIK74" s="194"/>
      <c r="JIL74" s="194"/>
      <c r="JIM74" s="194"/>
      <c r="JIN74" s="194"/>
      <c r="JIO74" s="194"/>
      <c r="JIP74" s="194"/>
      <c r="JIQ74" s="194"/>
      <c r="JIR74" s="194"/>
      <c r="JIS74" s="194"/>
      <c r="JIT74" s="194"/>
      <c r="JIU74" s="194"/>
      <c r="JIV74" s="194"/>
      <c r="JIW74" s="194"/>
      <c r="JIX74" s="194"/>
      <c r="JIY74" s="194"/>
      <c r="JIZ74" s="194"/>
      <c r="JJA74" s="194"/>
      <c r="JJB74" s="194"/>
      <c r="JJC74" s="194"/>
      <c r="JJD74" s="194"/>
      <c r="JJE74" s="194"/>
      <c r="JJF74" s="194"/>
      <c r="JJG74" s="194"/>
      <c r="JJH74" s="194"/>
      <c r="JJI74" s="194"/>
      <c r="JJJ74" s="194"/>
      <c r="JJK74" s="194"/>
      <c r="JJL74" s="194"/>
      <c r="JJM74" s="194"/>
      <c r="JJN74" s="194"/>
      <c r="JJO74" s="194"/>
      <c r="JJP74" s="194"/>
      <c r="JJQ74" s="194"/>
      <c r="JJR74" s="194"/>
      <c r="JJS74" s="194"/>
      <c r="JJT74" s="194"/>
      <c r="JJU74" s="194"/>
      <c r="JJV74" s="194"/>
      <c r="JJW74" s="194"/>
      <c r="JJX74" s="194"/>
      <c r="JJY74" s="194"/>
      <c r="JJZ74" s="194"/>
      <c r="JKA74" s="194"/>
      <c r="JKB74" s="194"/>
      <c r="JKC74" s="194"/>
      <c r="JKD74" s="194"/>
      <c r="JKE74" s="194"/>
      <c r="JKF74" s="194"/>
      <c r="JKG74" s="194"/>
      <c r="JKH74" s="194"/>
      <c r="JKI74" s="194"/>
      <c r="JKJ74" s="194"/>
      <c r="JKK74" s="194"/>
      <c r="JKL74" s="194"/>
      <c r="JKM74" s="194"/>
      <c r="JKN74" s="194"/>
      <c r="JKO74" s="194"/>
      <c r="JKP74" s="194"/>
      <c r="JKQ74" s="194"/>
      <c r="JKR74" s="194"/>
      <c r="JKS74" s="194"/>
      <c r="JKT74" s="194"/>
      <c r="JKU74" s="194"/>
      <c r="JKV74" s="194"/>
      <c r="JKW74" s="194"/>
      <c r="JKX74" s="194"/>
      <c r="JKY74" s="194"/>
      <c r="JKZ74" s="194"/>
      <c r="JLA74" s="194"/>
      <c r="JLB74" s="194"/>
      <c r="JLC74" s="194"/>
      <c r="JLD74" s="194"/>
      <c r="JLE74" s="194"/>
      <c r="JLF74" s="194"/>
      <c r="JLG74" s="194"/>
      <c r="JLH74" s="194"/>
      <c r="JLI74" s="194"/>
      <c r="JLJ74" s="194"/>
      <c r="JLK74" s="194"/>
      <c r="JLL74" s="194"/>
      <c r="JLM74" s="194"/>
      <c r="JLN74" s="194"/>
      <c r="JLO74" s="194"/>
      <c r="JLP74" s="194"/>
      <c r="JLQ74" s="194"/>
      <c r="JLR74" s="194"/>
      <c r="JLS74" s="194"/>
      <c r="JLT74" s="194"/>
      <c r="JLU74" s="194"/>
      <c r="JLV74" s="194"/>
      <c r="JLW74" s="194"/>
      <c r="JLX74" s="194"/>
      <c r="JLY74" s="194"/>
      <c r="JLZ74" s="194"/>
      <c r="JMA74" s="194"/>
      <c r="JMB74" s="194"/>
      <c r="JMC74" s="194"/>
      <c r="JMD74" s="194"/>
      <c r="JME74" s="194"/>
      <c r="JMF74" s="194"/>
      <c r="JMG74" s="194"/>
      <c r="JMH74" s="194"/>
      <c r="JMI74" s="194"/>
      <c r="JMJ74" s="194"/>
      <c r="JMK74" s="194"/>
      <c r="JML74" s="194"/>
      <c r="JMM74" s="194"/>
      <c r="JMN74" s="194"/>
      <c r="JMO74" s="194"/>
      <c r="JMP74" s="194"/>
      <c r="JMQ74" s="194"/>
      <c r="JMR74" s="194"/>
      <c r="JMS74" s="194"/>
      <c r="JMT74" s="194"/>
      <c r="JMU74" s="194"/>
      <c r="JMV74" s="194"/>
      <c r="JMW74" s="194"/>
      <c r="JMX74" s="194"/>
      <c r="JMY74" s="194"/>
      <c r="JMZ74" s="194"/>
      <c r="JNA74" s="194"/>
      <c r="JNB74" s="194"/>
      <c r="JNC74" s="194"/>
      <c r="JND74" s="194"/>
      <c r="JNE74" s="194"/>
      <c r="JNF74" s="194"/>
      <c r="JNG74" s="194"/>
      <c r="JNH74" s="194"/>
      <c r="JNI74" s="194"/>
      <c r="JNJ74" s="194"/>
      <c r="JNK74" s="194"/>
      <c r="JNL74" s="194"/>
      <c r="JNM74" s="194"/>
      <c r="JNN74" s="194"/>
      <c r="JNO74" s="194"/>
      <c r="JNP74" s="194"/>
      <c r="JNQ74" s="194"/>
      <c r="JNR74" s="194"/>
      <c r="JNS74" s="194"/>
      <c r="JNT74" s="194"/>
      <c r="JNU74" s="194"/>
      <c r="JNV74" s="194"/>
      <c r="JNW74" s="194"/>
      <c r="JNX74" s="194"/>
      <c r="JNY74" s="194"/>
      <c r="JNZ74" s="194"/>
      <c r="JOA74" s="194"/>
      <c r="JOB74" s="194"/>
      <c r="JOC74" s="194"/>
      <c r="JOD74" s="194"/>
      <c r="JOE74" s="194"/>
      <c r="JOF74" s="194"/>
      <c r="JOG74" s="194"/>
      <c r="JOH74" s="194"/>
      <c r="JOI74" s="194"/>
      <c r="JOJ74" s="194"/>
      <c r="JOK74" s="194"/>
      <c r="JOL74" s="194"/>
      <c r="JOM74" s="194"/>
      <c r="JON74" s="194"/>
      <c r="JOO74" s="194"/>
      <c r="JOP74" s="194"/>
      <c r="JOQ74" s="194"/>
      <c r="JOR74" s="194"/>
      <c r="JOS74" s="194"/>
      <c r="JOT74" s="194"/>
      <c r="JOU74" s="194"/>
      <c r="JOV74" s="194"/>
      <c r="JOW74" s="194"/>
      <c r="JOX74" s="194"/>
      <c r="JOY74" s="194"/>
      <c r="JOZ74" s="194"/>
      <c r="JPA74" s="194"/>
      <c r="JPB74" s="194"/>
      <c r="JPC74" s="194"/>
      <c r="JPD74" s="194"/>
      <c r="JPE74" s="194"/>
      <c r="JPF74" s="194"/>
      <c r="JPG74" s="194"/>
      <c r="JPH74" s="194"/>
      <c r="JPI74" s="194"/>
      <c r="JPJ74" s="194"/>
      <c r="JPK74" s="194"/>
      <c r="JPL74" s="194"/>
      <c r="JPM74" s="194"/>
      <c r="JPN74" s="194"/>
      <c r="JPO74" s="194"/>
      <c r="JPP74" s="194"/>
      <c r="JPQ74" s="194"/>
      <c r="JPR74" s="194"/>
      <c r="JPS74" s="194"/>
      <c r="JPT74" s="194"/>
      <c r="JPU74" s="194"/>
      <c r="JPV74" s="194"/>
      <c r="JPW74" s="194"/>
      <c r="JPX74" s="194"/>
      <c r="JPY74" s="194"/>
      <c r="JPZ74" s="194"/>
      <c r="JQA74" s="194"/>
      <c r="JQB74" s="194"/>
      <c r="JQC74" s="194"/>
      <c r="JQD74" s="194"/>
      <c r="JQE74" s="194"/>
      <c r="JQF74" s="194"/>
      <c r="JQG74" s="194"/>
      <c r="JQH74" s="194"/>
      <c r="JQI74" s="194"/>
      <c r="JQJ74" s="194"/>
      <c r="JQK74" s="194"/>
      <c r="JQL74" s="194"/>
      <c r="JQM74" s="194"/>
      <c r="JQN74" s="194"/>
      <c r="JQO74" s="194"/>
      <c r="JQP74" s="194"/>
      <c r="JQQ74" s="194"/>
      <c r="JQR74" s="194"/>
      <c r="JQS74" s="194"/>
      <c r="JQT74" s="194"/>
      <c r="JQU74" s="194"/>
      <c r="JQV74" s="194"/>
      <c r="JQW74" s="194"/>
      <c r="JQX74" s="194"/>
      <c r="JQY74" s="194"/>
      <c r="JQZ74" s="194"/>
      <c r="JRA74" s="194"/>
      <c r="JRB74" s="194"/>
      <c r="JRC74" s="194"/>
      <c r="JRD74" s="194"/>
      <c r="JRE74" s="194"/>
      <c r="JRF74" s="194"/>
      <c r="JRG74" s="194"/>
      <c r="JRH74" s="194"/>
      <c r="JRI74" s="194"/>
      <c r="JRJ74" s="194"/>
      <c r="JRK74" s="194"/>
      <c r="JRL74" s="194"/>
      <c r="JRM74" s="194"/>
      <c r="JRN74" s="194"/>
      <c r="JRO74" s="194"/>
      <c r="JRP74" s="194"/>
      <c r="JRQ74" s="194"/>
      <c r="JRR74" s="194"/>
      <c r="JRS74" s="194"/>
      <c r="JRT74" s="194"/>
      <c r="JRU74" s="194"/>
      <c r="JRV74" s="194"/>
      <c r="JRW74" s="194"/>
      <c r="JRX74" s="194"/>
      <c r="JRY74" s="194"/>
      <c r="JRZ74" s="194"/>
      <c r="JSA74" s="194"/>
      <c r="JSB74" s="194"/>
      <c r="JSC74" s="194"/>
      <c r="JSD74" s="194"/>
      <c r="JSE74" s="194"/>
      <c r="JSF74" s="194"/>
      <c r="JSG74" s="194"/>
      <c r="JSH74" s="194"/>
      <c r="JSI74" s="194"/>
      <c r="JSJ74" s="194"/>
      <c r="JSK74" s="194"/>
      <c r="JSL74" s="194"/>
      <c r="JSM74" s="194"/>
      <c r="JSN74" s="194"/>
      <c r="JSO74" s="194"/>
      <c r="JSP74" s="194"/>
      <c r="JSQ74" s="194"/>
      <c r="JSR74" s="194"/>
      <c r="JSS74" s="194"/>
      <c r="JST74" s="194"/>
      <c r="JSU74" s="194"/>
      <c r="JSV74" s="194"/>
      <c r="JSW74" s="194"/>
      <c r="JSX74" s="194"/>
      <c r="JSY74" s="194"/>
      <c r="JSZ74" s="194"/>
      <c r="JTA74" s="194"/>
      <c r="JTB74" s="194"/>
      <c r="JTC74" s="194"/>
      <c r="JTD74" s="194"/>
      <c r="JTE74" s="194"/>
      <c r="JTF74" s="194"/>
      <c r="JTG74" s="194"/>
      <c r="JTH74" s="194"/>
      <c r="JTI74" s="194"/>
      <c r="JTJ74" s="194"/>
      <c r="JTK74" s="194"/>
      <c r="JTL74" s="194"/>
      <c r="JTM74" s="194"/>
      <c r="JTN74" s="194"/>
      <c r="JTO74" s="194"/>
      <c r="JTP74" s="194"/>
      <c r="JTQ74" s="194"/>
      <c r="JTR74" s="194"/>
      <c r="JTS74" s="194"/>
      <c r="JTT74" s="194"/>
      <c r="JTU74" s="194"/>
      <c r="JTV74" s="194"/>
      <c r="JTW74" s="194"/>
      <c r="JTX74" s="194"/>
      <c r="JTY74" s="194"/>
      <c r="JTZ74" s="194"/>
      <c r="JUA74" s="194"/>
      <c r="JUB74" s="194"/>
      <c r="JUC74" s="194"/>
      <c r="JUD74" s="194"/>
      <c r="JUE74" s="194"/>
      <c r="JUF74" s="194"/>
      <c r="JUG74" s="194"/>
      <c r="JUH74" s="194"/>
      <c r="JUI74" s="194"/>
      <c r="JUJ74" s="194"/>
      <c r="JUK74" s="194"/>
      <c r="JUL74" s="194"/>
      <c r="JUM74" s="194"/>
      <c r="JUN74" s="194"/>
      <c r="JUO74" s="194"/>
      <c r="JUP74" s="194"/>
      <c r="JUQ74" s="194"/>
      <c r="JUR74" s="194"/>
      <c r="JUS74" s="194"/>
      <c r="JUT74" s="194"/>
      <c r="JUU74" s="194"/>
      <c r="JUV74" s="194"/>
      <c r="JUW74" s="194"/>
      <c r="JUX74" s="194"/>
      <c r="JUY74" s="194"/>
      <c r="JUZ74" s="194"/>
      <c r="JVA74" s="194"/>
      <c r="JVB74" s="194"/>
      <c r="JVC74" s="194"/>
      <c r="JVD74" s="194"/>
      <c r="JVE74" s="194"/>
      <c r="JVF74" s="194"/>
      <c r="JVG74" s="194"/>
      <c r="JVH74" s="194"/>
      <c r="JVI74" s="194"/>
      <c r="JVJ74" s="194"/>
      <c r="JVK74" s="194"/>
      <c r="JVL74" s="194"/>
      <c r="JVM74" s="194"/>
      <c r="JVN74" s="194"/>
      <c r="JVO74" s="194"/>
      <c r="JVP74" s="194"/>
      <c r="JVQ74" s="194"/>
      <c r="JVR74" s="194"/>
      <c r="JVS74" s="194"/>
      <c r="JVT74" s="194"/>
      <c r="JVU74" s="194"/>
      <c r="JVV74" s="194"/>
      <c r="JVW74" s="194"/>
      <c r="JVX74" s="194"/>
      <c r="JVY74" s="194"/>
      <c r="JVZ74" s="194"/>
      <c r="JWA74" s="194"/>
      <c r="JWB74" s="194"/>
      <c r="JWC74" s="194"/>
      <c r="JWD74" s="194"/>
      <c r="JWE74" s="194"/>
      <c r="JWF74" s="194"/>
      <c r="JWG74" s="194"/>
      <c r="JWH74" s="194"/>
      <c r="JWI74" s="194"/>
      <c r="JWJ74" s="194"/>
      <c r="JWK74" s="194"/>
      <c r="JWL74" s="194"/>
      <c r="JWM74" s="194"/>
      <c r="JWN74" s="194"/>
      <c r="JWO74" s="194"/>
      <c r="JWP74" s="194"/>
      <c r="JWQ74" s="194"/>
      <c r="JWR74" s="194"/>
      <c r="JWS74" s="194"/>
      <c r="JWT74" s="194"/>
      <c r="JWU74" s="194"/>
      <c r="JWV74" s="194"/>
      <c r="JWW74" s="194"/>
      <c r="JWX74" s="194"/>
      <c r="JWY74" s="194"/>
      <c r="JWZ74" s="194"/>
      <c r="JXA74" s="194"/>
      <c r="JXB74" s="194"/>
      <c r="JXC74" s="194"/>
      <c r="JXD74" s="194"/>
      <c r="JXE74" s="194"/>
      <c r="JXF74" s="194"/>
      <c r="JXG74" s="194"/>
      <c r="JXH74" s="194"/>
      <c r="JXI74" s="194"/>
      <c r="JXJ74" s="194"/>
      <c r="JXK74" s="194"/>
      <c r="JXL74" s="194"/>
      <c r="JXM74" s="194"/>
      <c r="JXN74" s="194"/>
      <c r="JXO74" s="194"/>
      <c r="JXP74" s="194"/>
      <c r="JXQ74" s="194"/>
      <c r="JXR74" s="194"/>
      <c r="JXS74" s="194"/>
      <c r="JXT74" s="194"/>
      <c r="JXU74" s="194"/>
      <c r="JXV74" s="194"/>
      <c r="JXW74" s="194"/>
      <c r="JXX74" s="194"/>
      <c r="JXY74" s="194"/>
      <c r="JXZ74" s="194"/>
      <c r="JYA74" s="194"/>
      <c r="JYB74" s="194"/>
      <c r="JYC74" s="194"/>
      <c r="JYD74" s="194"/>
      <c r="JYE74" s="194"/>
      <c r="JYF74" s="194"/>
      <c r="JYG74" s="194"/>
      <c r="JYH74" s="194"/>
      <c r="JYI74" s="194"/>
      <c r="JYJ74" s="194"/>
      <c r="JYK74" s="194"/>
      <c r="JYL74" s="194"/>
      <c r="JYM74" s="194"/>
      <c r="JYN74" s="194"/>
      <c r="JYO74" s="194"/>
      <c r="JYP74" s="194"/>
      <c r="JYQ74" s="194"/>
      <c r="JYR74" s="194"/>
      <c r="JYS74" s="194"/>
      <c r="JYT74" s="194"/>
      <c r="JYU74" s="194"/>
      <c r="JYV74" s="194"/>
      <c r="JYW74" s="194"/>
      <c r="JYX74" s="194"/>
      <c r="JYY74" s="194"/>
      <c r="JYZ74" s="194"/>
      <c r="JZA74" s="194"/>
      <c r="JZB74" s="194"/>
      <c r="JZC74" s="194"/>
      <c r="JZD74" s="194"/>
      <c r="JZE74" s="194"/>
      <c r="JZF74" s="194"/>
      <c r="JZG74" s="194"/>
      <c r="JZH74" s="194"/>
      <c r="JZI74" s="194"/>
      <c r="JZJ74" s="194"/>
      <c r="JZK74" s="194"/>
      <c r="JZL74" s="194"/>
      <c r="JZM74" s="194"/>
      <c r="JZN74" s="194"/>
      <c r="JZO74" s="194"/>
      <c r="JZP74" s="194"/>
      <c r="JZQ74" s="194"/>
      <c r="JZR74" s="194"/>
      <c r="JZS74" s="194"/>
      <c r="JZT74" s="194"/>
      <c r="JZU74" s="194"/>
      <c r="JZV74" s="194"/>
      <c r="JZW74" s="194"/>
      <c r="JZX74" s="194"/>
      <c r="JZY74" s="194"/>
      <c r="JZZ74" s="194"/>
      <c r="KAA74" s="194"/>
      <c r="KAB74" s="194"/>
      <c r="KAC74" s="194"/>
      <c r="KAD74" s="194"/>
      <c r="KAE74" s="194"/>
      <c r="KAF74" s="194"/>
      <c r="KAG74" s="194"/>
      <c r="KAH74" s="194"/>
      <c r="KAI74" s="194"/>
      <c r="KAJ74" s="194"/>
      <c r="KAK74" s="194"/>
      <c r="KAL74" s="194"/>
      <c r="KAM74" s="194"/>
      <c r="KAN74" s="194"/>
      <c r="KAO74" s="194"/>
      <c r="KAP74" s="194"/>
      <c r="KAQ74" s="194"/>
      <c r="KAR74" s="194"/>
      <c r="KAS74" s="194"/>
      <c r="KAT74" s="194"/>
      <c r="KAU74" s="194"/>
      <c r="KAV74" s="194"/>
      <c r="KAW74" s="194"/>
      <c r="KAX74" s="194"/>
      <c r="KAY74" s="194"/>
      <c r="KAZ74" s="194"/>
      <c r="KBA74" s="194"/>
      <c r="KBB74" s="194"/>
      <c r="KBC74" s="194"/>
      <c r="KBD74" s="194"/>
      <c r="KBE74" s="194"/>
      <c r="KBF74" s="194"/>
      <c r="KBG74" s="194"/>
      <c r="KBH74" s="194"/>
      <c r="KBI74" s="194"/>
      <c r="KBJ74" s="194"/>
      <c r="KBK74" s="194"/>
      <c r="KBL74" s="194"/>
      <c r="KBM74" s="194"/>
      <c r="KBN74" s="194"/>
      <c r="KBO74" s="194"/>
      <c r="KBP74" s="194"/>
      <c r="KBQ74" s="194"/>
      <c r="KBR74" s="194"/>
      <c r="KBS74" s="194"/>
      <c r="KBT74" s="194"/>
      <c r="KBU74" s="194"/>
      <c r="KBV74" s="194"/>
      <c r="KBW74" s="194"/>
      <c r="KBX74" s="194"/>
      <c r="KBY74" s="194"/>
      <c r="KBZ74" s="194"/>
      <c r="KCA74" s="194"/>
      <c r="KCB74" s="194"/>
      <c r="KCC74" s="194"/>
      <c r="KCD74" s="194"/>
      <c r="KCE74" s="194"/>
      <c r="KCF74" s="194"/>
      <c r="KCG74" s="194"/>
      <c r="KCH74" s="194"/>
      <c r="KCI74" s="194"/>
      <c r="KCJ74" s="194"/>
      <c r="KCK74" s="194"/>
      <c r="KCL74" s="194"/>
      <c r="KCM74" s="194"/>
      <c r="KCN74" s="194"/>
      <c r="KCO74" s="194"/>
      <c r="KCP74" s="194"/>
      <c r="KCQ74" s="194"/>
      <c r="KCR74" s="194"/>
      <c r="KCS74" s="194"/>
      <c r="KCT74" s="194"/>
      <c r="KCU74" s="194"/>
      <c r="KCV74" s="194"/>
      <c r="KCW74" s="194"/>
      <c r="KCX74" s="194"/>
      <c r="KCY74" s="194"/>
      <c r="KCZ74" s="194"/>
      <c r="KDA74" s="194"/>
      <c r="KDB74" s="194"/>
      <c r="KDC74" s="194"/>
      <c r="KDD74" s="194"/>
      <c r="KDE74" s="194"/>
      <c r="KDF74" s="194"/>
      <c r="KDG74" s="194"/>
      <c r="KDH74" s="194"/>
      <c r="KDI74" s="194"/>
      <c r="KDJ74" s="194"/>
      <c r="KDK74" s="194"/>
      <c r="KDL74" s="194"/>
      <c r="KDM74" s="194"/>
      <c r="KDN74" s="194"/>
      <c r="KDO74" s="194"/>
      <c r="KDP74" s="194"/>
      <c r="KDQ74" s="194"/>
      <c r="KDR74" s="194"/>
      <c r="KDS74" s="194"/>
      <c r="KDT74" s="194"/>
      <c r="KDU74" s="194"/>
      <c r="KDV74" s="194"/>
      <c r="KDW74" s="194"/>
      <c r="KDX74" s="194"/>
      <c r="KDY74" s="194"/>
      <c r="KDZ74" s="194"/>
      <c r="KEA74" s="194"/>
      <c r="KEB74" s="194"/>
      <c r="KEC74" s="194"/>
      <c r="KED74" s="194"/>
      <c r="KEE74" s="194"/>
      <c r="KEF74" s="194"/>
      <c r="KEG74" s="194"/>
      <c r="KEH74" s="194"/>
      <c r="KEI74" s="194"/>
      <c r="KEJ74" s="194"/>
      <c r="KEK74" s="194"/>
      <c r="KEL74" s="194"/>
      <c r="KEM74" s="194"/>
      <c r="KEN74" s="194"/>
      <c r="KEO74" s="194"/>
      <c r="KEP74" s="194"/>
      <c r="KEQ74" s="194"/>
      <c r="KER74" s="194"/>
      <c r="KES74" s="194"/>
      <c r="KET74" s="194"/>
      <c r="KEU74" s="194"/>
      <c r="KEV74" s="194"/>
      <c r="KEW74" s="194"/>
      <c r="KEX74" s="194"/>
      <c r="KEY74" s="194"/>
      <c r="KEZ74" s="194"/>
      <c r="KFA74" s="194"/>
      <c r="KFB74" s="194"/>
      <c r="KFC74" s="194"/>
      <c r="KFD74" s="194"/>
      <c r="KFE74" s="194"/>
      <c r="KFF74" s="194"/>
      <c r="KFG74" s="194"/>
      <c r="KFH74" s="194"/>
      <c r="KFI74" s="194"/>
      <c r="KFJ74" s="194"/>
      <c r="KFK74" s="194"/>
      <c r="KFL74" s="194"/>
      <c r="KFM74" s="194"/>
      <c r="KFN74" s="194"/>
      <c r="KFO74" s="194"/>
      <c r="KFP74" s="194"/>
      <c r="KFQ74" s="194"/>
      <c r="KFR74" s="194"/>
      <c r="KFS74" s="194"/>
      <c r="KFT74" s="194"/>
      <c r="KFU74" s="194"/>
      <c r="KFV74" s="194"/>
      <c r="KFW74" s="194"/>
      <c r="KFX74" s="194"/>
      <c r="KFY74" s="194"/>
      <c r="KFZ74" s="194"/>
      <c r="KGA74" s="194"/>
      <c r="KGB74" s="194"/>
      <c r="KGC74" s="194"/>
      <c r="KGD74" s="194"/>
      <c r="KGE74" s="194"/>
      <c r="KGF74" s="194"/>
      <c r="KGG74" s="194"/>
      <c r="KGH74" s="194"/>
      <c r="KGI74" s="194"/>
      <c r="KGJ74" s="194"/>
      <c r="KGK74" s="194"/>
      <c r="KGL74" s="194"/>
      <c r="KGM74" s="194"/>
      <c r="KGN74" s="194"/>
      <c r="KGO74" s="194"/>
      <c r="KGP74" s="194"/>
      <c r="KGQ74" s="194"/>
      <c r="KGR74" s="194"/>
      <c r="KGS74" s="194"/>
      <c r="KGT74" s="194"/>
      <c r="KGU74" s="194"/>
      <c r="KGV74" s="194"/>
      <c r="KGW74" s="194"/>
      <c r="KGX74" s="194"/>
      <c r="KGY74" s="194"/>
      <c r="KGZ74" s="194"/>
      <c r="KHA74" s="194"/>
      <c r="KHB74" s="194"/>
      <c r="KHC74" s="194"/>
      <c r="KHD74" s="194"/>
      <c r="KHE74" s="194"/>
      <c r="KHF74" s="194"/>
      <c r="KHG74" s="194"/>
      <c r="KHH74" s="194"/>
      <c r="KHI74" s="194"/>
      <c r="KHJ74" s="194"/>
      <c r="KHK74" s="194"/>
      <c r="KHL74" s="194"/>
      <c r="KHM74" s="194"/>
      <c r="KHN74" s="194"/>
      <c r="KHO74" s="194"/>
      <c r="KHP74" s="194"/>
      <c r="KHQ74" s="194"/>
      <c r="KHR74" s="194"/>
      <c r="KHS74" s="194"/>
      <c r="KHT74" s="194"/>
      <c r="KHU74" s="194"/>
      <c r="KHV74" s="194"/>
      <c r="KHW74" s="194"/>
      <c r="KHX74" s="194"/>
      <c r="KHY74" s="194"/>
      <c r="KHZ74" s="194"/>
      <c r="KIA74" s="194"/>
      <c r="KIB74" s="194"/>
      <c r="KIC74" s="194"/>
      <c r="KID74" s="194"/>
      <c r="KIE74" s="194"/>
      <c r="KIF74" s="194"/>
      <c r="KIG74" s="194"/>
      <c r="KIH74" s="194"/>
      <c r="KII74" s="194"/>
      <c r="KIJ74" s="194"/>
      <c r="KIK74" s="194"/>
      <c r="KIL74" s="194"/>
      <c r="KIM74" s="194"/>
      <c r="KIN74" s="194"/>
      <c r="KIO74" s="194"/>
      <c r="KIP74" s="194"/>
      <c r="KIQ74" s="194"/>
      <c r="KIR74" s="194"/>
      <c r="KIS74" s="194"/>
      <c r="KIT74" s="194"/>
      <c r="KIU74" s="194"/>
      <c r="KIV74" s="194"/>
      <c r="KIW74" s="194"/>
      <c r="KIX74" s="194"/>
      <c r="KIY74" s="194"/>
      <c r="KIZ74" s="194"/>
      <c r="KJA74" s="194"/>
      <c r="KJB74" s="194"/>
      <c r="KJC74" s="194"/>
      <c r="KJD74" s="194"/>
      <c r="KJE74" s="194"/>
      <c r="KJF74" s="194"/>
      <c r="KJG74" s="194"/>
      <c r="KJH74" s="194"/>
      <c r="KJI74" s="194"/>
      <c r="KJJ74" s="194"/>
      <c r="KJK74" s="194"/>
      <c r="KJL74" s="194"/>
      <c r="KJM74" s="194"/>
      <c r="KJN74" s="194"/>
      <c r="KJO74" s="194"/>
      <c r="KJP74" s="194"/>
      <c r="KJQ74" s="194"/>
      <c r="KJR74" s="194"/>
      <c r="KJS74" s="194"/>
      <c r="KJT74" s="194"/>
      <c r="KJU74" s="194"/>
      <c r="KJV74" s="194"/>
      <c r="KJW74" s="194"/>
      <c r="KJX74" s="194"/>
      <c r="KJY74" s="194"/>
      <c r="KJZ74" s="194"/>
      <c r="KKA74" s="194"/>
      <c r="KKB74" s="194"/>
      <c r="KKC74" s="194"/>
      <c r="KKD74" s="194"/>
      <c r="KKE74" s="194"/>
      <c r="KKF74" s="194"/>
      <c r="KKG74" s="194"/>
      <c r="KKH74" s="194"/>
      <c r="KKI74" s="194"/>
      <c r="KKJ74" s="194"/>
      <c r="KKK74" s="194"/>
      <c r="KKL74" s="194"/>
      <c r="KKM74" s="194"/>
      <c r="KKN74" s="194"/>
      <c r="KKO74" s="194"/>
      <c r="KKP74" s="194"/>
      <c r="KKQ74" s="194"/>
      <c r="KKR74" s="194"/>
      <c r="KKS74" s="194"/>
      <c r="KKT74" s="194"/>
      <c r="KKU74" s="194"/>
      <c r="KKV74" s="194"/>
      <c r="KKW74" s="194"/>
      <c r="KKX74" s="194"/>
      <c r="KKY74" s="194"/>
      <c r="KKZ74" s="194"/>
      <c r="KLA74" s="194"/>
      <c r="KLB74" s="194"/>
      <c r="KLC74" s="194"/>
      <c r="KLD74" s="194"/>
      <c r="KLE74" s="194"/>
      <c r="KLF74" s="194"/>
      <c r="KLG74" s="194"/>
      <c r="KLH74" s="194"/>
      <c r="KLI74" s="194"/>
      <c r="KLJ74" s="194"/>
      <c r="KLK74" s="194"/>
      <c r="KLL74" s="194"/>
      <c r="KLM74" s="194"/>
      <c r="KLN74" s="194"/>
      <c r="KLO74" s="194"/>
      <c r="KLP74" s="194"/>
      <c r="KLQ74" s="194"/>
      <c r="KLR74" s="194"/>
      <c r="KLS74" s="194"/>
      <c r="KLT74" s="194"/>
      <c r="KLU74" s="194"/>
      <c r="KLV74" s="194"/>
      <c r="KLW74" s="194"/>
      <c r="KLX74" s="194"/>
      <c r="KLY74" s="194"/>
      <c r="KLZ74" s="194"/>
      <c r="KMA74" s="194"/>
      <c r="KMB74" s="194"/>
      <c r="KMC74" s="194"/>
      <c r="KMD74" s="194"/>
      <c r="KME74" s="194"/>
      <c r="KMF74" s="194"/>
      <c r="KMG74" s="194"/>
      <c r="KMH74" s="194"/>
      <c r="KMI74" s="194"/>
      <c r="KMJ74" s="194"/>
      <c r="KMK74" s="194"/>
      <c r="KML74" s="194"/>
      <c r="KMM74" s="194"/>
      <c r="KMN74" s="194"/>
      <c r="KMO74" s="194"/>
      <c r="KMP74" s="194"/>
      <c r="KMQ74" s="194"/>
      <c r="KMR74" s="194"/>
      <c r="KMS74" s="194"/>
      <c r="KMT74" s="194"/>
      <c r="KMU74" s="194"/>
      <c r="KMV74" s="194"/>
      <c r="KMW74" s="194"/>
      <c r="KMX74" s="194"/>
      <c r="KMY74" s="194"/>
      <c r="KMZ74" s="194"/>
      <c r="KNA74" s="194"/>
      <c r="KNB74" s="194"/>
      <c r="KNC74" s="194"/>
      <c r="KND74" s="194"/>
      <c r="KNE74" s="194"/>
      <c r="KNF74" s="194"/>
      <c r="KNG74" s="194"/>
      <c r="KNH74" s="194"/>
      <c r="KNI74" s="194"/>
      <c r="KNJ74" s="194"/>
      <c r="KNK74" s="194"/>
      <c r="KNL74" s="194"/>
      <c r="KNM74" s="194"/>
      <c r="KNN74" s="194"/>
      <c r="KNO74" s="194"/>
      <c r="KNP74" s="194"/>
      <c r="KNQ74" s="194"/>
      <c r="KNR74" s="194"/>
      <c r="KNS74" s="194"/>
      <c r="KNT74" s="194"/>
      <c r="KNU74" s="194"/>
      <c r="KNV74" s="194"/>
      <c r="KNW74" s="194"/>
      <c r="KNX74" s="194"/>
      <c r="KNY74" s="194"/>
      <c r="KNZ74" s="194"/>
      <c r="KOA74" s="194"/>
      <c r="KOB74" s="194"/>
      <c r="KOC74" s="194"/>
      <c r="KOD74" s="194"/>
      <c r="KOE74" s="194"/>
      <c r="KOF74" s="194"/>
      <c r="KOG74" s="194"/>
      <c r="KOH74" s="194"/>
      <c r="KOI74" s="194"/>
      <c r="KOJ74" s="194"/>
      <c r="KOK74" s="194"/>
      <c r="KOL74" s="194"/>
      <c r="KOM74" s="194"/>
      <c r="KON74" s="194"/>
      <c r="KOO74" s="194"/>
      <c r="KOP74" s="194"/>
      <c r="KOQ74" s="194"/>
      <c r="KOR74" s="194"/>
      <c r="KOS74" s="194"/>
      <c r="KOT74" s="194"/>
      <c r="KOU74" s="194"/>
      <c r="KOV74" s="194"/>
      <c r="KOW74" s="194"/>
      <c r="KOX74" s="194"/>
      <c r="KOY74" s="194"/>
      <c r="KOZ74" s="194"/>
      <c r="KPA74" s="194"/>
      <c r="KPB74" s="194"/>
      <c r="KPC74" s="194"/>
      <c r="KPD74" s="194"/>
      <c r="KPE74" s="194"/>
      <c r="KPF74" s="194"/>
      <c r="KPG74" s="194"/>
      <c r="KPH74" s="194"/>
      <c r="KPI74" s="194"/>
      <c r="KPJ74" s="194"/>
      <c r="KPK74" s="194"/>
      <c r="KPL74" s="194"/>
      <c r="KPM74" s="194"/>
      <c r="KPN74" s="194"/>
      <c r="KPO74" s="194"/>
      <c r="KPP74" s="194"/>
      <c r="KPQ74" s="194"/>
      <c r="KPR74" s="194"/>
      <c r="KPS74" s="194"/>
      <c r="KPT74" s="194"/>
      <c r="KPU74" s="194"/>
      <c r="KPV74" s="194"/>
      <c r="KPW74" s="194"/>
      <c r="KPX74" s="194"/>
      <c r="KPY74" s="194"/>
      <c r="KPZ74" s="194"/>
      <c r="KQA74" s="194"/>
      <c r="KQB74" s="194"/>
      <c r="KQC74" s="194"/>
      <c r="KQD74" s="194"/>
      <c r="KQE74" s="194"/>
      <c r="KQF74" s="194"/>
      <c r="KQG74" s="194"/>
      <c r="KQH74" s="194"/>
      <c r="KQI74" s="194"/>
      <c r="KQJ74" s="194"/>
      <c r="KQK74" s="194"/>
      <c r="KQL74" s="194"/>
      <c r="KQM74" s="194"/>
      <c r="KQN74" s="194"/>
      <c r="KQO74" s="194"/>
      <c r="KQP74" s="194"/>
      <c r="KQQ74" s="194"/>
      <c r="KQR74" s="194"/>
      <c r="KQS74" s="194"/>
      <c r="KQT74" s="194"/>
      <c r="KQU74" s="194"/>
      <c r="KQV74" s="194"/>
      <c r="KQW74" s="194"/>
      <c r="KQX74" s="194"/>
      <c r="KQY74" s="194"/>
      <c r="KQZ74" s="194"/>
      <c r="KRA74" s="194"/>
      <c r="KRB74" s="194"/>
      <c r="KRC74" s="194"/>
      <c r="KRD74" s="194"/>
      <c r="KRE74" s="194"/>
      <c r="KRF74" s="194"/>
      <c r="KRG74" s="194"/>
      <c r="KRH74" s="194"/>
      <c r="KRI74" s="194"/>
      <c r="KRJ74" s="194"/>
      <c r="KRK74" s="194"/>
      <c r="KRL74" s="194"/>
      <c r="KRM74" s="194"/>
      <c r="KRN74" s="194"/>
      <c r="KRO74" s="194"/>
      <c r="KRP74" s="194"/>
      <c r="KRQ74" s="194"/>
      <c r="KRR74" s="194"/>
      <c r="KRS74" s="194"/>
      <c r="KRT74" s="194"/>
      <c r="KRU74" s="194"/>
      <c r="KRV74" s="194"/>
      <c r="KRW74" s="194"/>
      <c r="KRX74" s="194"/>
      <c r="KRY74" s="194"/>
      <c r="KRZ74" s="194"/>
      <c r="KSA74" s="194"/>
      <c r="KSB74" s="194"/>
      <c r="KSC74" s="194"/>
      <c r="KSD74" s="194"/>
      <c r="KSE74" s="194"/>
      <c r="KSF74" s="194"/>
      <c r="KSG74" s="194"/>
      <c r="KSH74" s="194"/>
      <c r="KSI74" s="194"/>
      <c r="KSJ74" s="194"/>
      <c r="KSK74" s="194"/>
      <c r="KSL74" s="194"/>
      <c r="KSM74" s="194"/>
      <c r="KSN74" s="194"/>
      <c r="KSO74" s="194"/>
      <c r="KSP74" s="194"/>
      <c r="KSQ74" s="194"/>
      <c r="KSR74" s="194"/>
      <c r="KSS74" s="194"/>
      <c r="KST74" s="194"/>
      <c r="KSU74" s="194"/>
      <c r="KSV74" s="194"/>
      <c r="KSW74" s="194"/>
      <c r="KSX74" s="194"/>
      <c r="KSY74" s="194"/>
      <c r="KSZ74" s="194"/>
      <c r="KTA74" s="194"/>
      <c r="KTB74" s="194"/>
      <c r="KTC74" s="194"/>
      <c r="KTD74" s="194"/>
      <c r="KTE74" s="194"/>
      <c r="KTF74" s="194"/>
      <c r="KTG74" s="194"/>
      <c r="KTH74" s="194"/>
      <c r="KTI74" s="194"/>
      <c r="KTJ74" s="194"/>
      <c r="KTK74" s="194"/>
      <c r="KTL74" s="194"/>
      <c r="KTM74" s="194"/>
      <c r="KTN74" s="194"/>
      <c r="KTO74" s="194"/>
      <c r="KTP74" s="194"/>
      <c r="KTQ74" s="194"/>
      <c r="KTR74" s="194"/>
      <c r="KTS74" s="194"/>
      <c r="KTT74" s="194"/>
      <c r="KTU74" s="194"/>
      <c r="KTV74" s="194"/>
      <c r="KTW74" s="194"/>
      <c r="KTX74" s="194"/>
      <c r="KTY74" s="194"/>
      <c r="KTZ74" s="194"/>
      <c r="KUA74" s="194"/>
      <c r="KUB74" s="194"/>
      <c r="KUC74" s="194"/>
      <c r="KUD74" s="194"/>
      <c r="KUE74" s="194"/>
      <c r="KUF74" s="194"/>
      <c r="KUG74" s="194"/>
      <c r="KUH74" s="194"/>
      <c r="KUI74" s="194"/>
      <c r="KUJ74" s="194"/>
      <c r="KUK74" s="194"/>
      <c r="KUL74" s="194"/>
      <c r="KUM74" s="194"/>
      <c r="KUN74" s="194"/>
      <c r="KUO74" s="194"/>
      <c r="KUP74" s="194"/>
      <c r="KUQ74" s="194"/>
      <c r="KUR74" s="194"/>
      <c r="KUS74" s="194"/>
      <c r="KUT74" s="194"/>
      <c r="KUU74" s="194"/>
      <c r="KUV74" s="194"/>
      <c r="KUW74" s="194"/>
      <c r="KUX74" s="194"/>
      <c r="KUY74" s="194"/>
      <c r="KUZ74" s="194"/>
      <c r="KVA74" s="194"/>
      <c r="KVB74" s="194"/>
      <c r="KVC74" s="194"/>
      <c r="KVD74" s="194"/>
      <c r="KVE74" s="194"/>
      <c r="KVF74" s="194"/>
      <c r="KVG74" s="194"/>
      <c r="KVH74" s="194"/>
      <c r="KVI74" s="194"/>
      <c r="KVJ74" s="194"/>
      <c r="KVK74" s="194"/>
      <c r="KVL74" s="194"/>
      <c r="KVM74" s="194"/>
      <c r="KVN74" s="194"/>
      <c r="KVO74" s="194"/>
      <c r="KVP74" s="194"/>
      <c r="KVQ74" s="194"/>
      <c r="KVR74" s="194"/>
      <c r="KVS74" s="194"/>
      <c r="KVT74" s="194"/>
      <c r="KVU74" s="194"/>
      <c r="KVV74" s="194"/>
      <c r="KVW74" s="194"/>
      <c r="KVX74" s="194"/>
      <c r="KVY74" s="194"/>
      <c r="KVZ74" s="194"/>
      <c r="KWA74" s="194"/>
      <c r="KWB74" s="194"/>
      <c r="KWC74" s="194"/>
      <c r="KWD74" s="194"/>
      <c r="KWE74" s="194"/>
      <c r="KWF74" s="194"/>
      <c r="KWG74" s="194"/>
      <c r="KWH74" s="194"/>
      <c r="KWI74" s="194"/>
      <c r="KWJ74" s="194"/>
      <c r="KWK74" s="194"/>
      <c r="KWL74" s="194"/>
      <c r="KWM74" s="194"/>
      <c r="KWN74" s="194"/>
      <c r="KWO74" s="194"/>
      <c r="KWP74" s="194"/>
      <c r="KWQ74" s="194"/>
      <c r="KWR74" s="194"/>
      <c r="KWS74" s="194"/>
      <c r="KWT74" s="194"/>
      <c r="KWU74" s="194"/>
      <c r="KWV74" s="194"/>
      <c r="KWW74" s="194"/>
      <c r="KWX74" s="194"/>
      <c r="KWY74" s="194"/>
      <c r="KWZ74" s="194"/>
      <c r="KXA74" s="194"/>
      <c r="KXB74" s="194"/>
      <c r="KXC74" s="194"/>
      <c r="KXD74" s="194"/>
      <c r="KXE74" s="194"/>
      <c r="KXF74" s="194"/>
      <c r="KXG74" s="194"/>
      <c r="KXH74" s="194"/>
      <c r="KXI74" s="194"/>
      <c r="KXJ74" s="194"/>
      <c r="KXK74" s="194"/>
      <c r="KXL74" s="194"/>
      <c r="KXM74" s="194"/>
      <c r="KXN74" s="194"/>
      <c r="KXO74" s="194"/>
      <c r="KXP74" s="194"/>
      <c r="KXQ74" s="194"/>
      <c r="KXR74" s="194"/>
      <c r="KXS74" s="194"/>
      <c r="KXT74" s="194"/>
      <c r="KXU74" s="194"/>
      <c r="KXV74" s="194"/>
      <c r="KXW74" s="194"/>
      <c r="KXX74" s="194"/>
      <c r="KXY74" s="194"/>
      <c r="KXZ74" s="194"/>
      <c r="KYA74" s="194"/>
      <c r="KYB74" s="194"/>
      <c r="KYC74" s="194"/>
      <c r="KYD74" s="194"/>
      <c r="KYE74" s="194"/>
      <c r="KYF74" s="194"/>
      <c r="KYG74" s="194"/>
      <c r="KYH74" s="194"/>
      <c r="KYI74" s="194"/>
      <c r="KYJ74" s="194"/>
      <c r="KYK74" s="194"/>
      <c r="KYL74" s="194"/>
      <c r="KYM74" s="194"/>
      <c r="KYN74" s="194"/>
      <c r="KYO74" s="194"/>
      <c r="KYP74" s="194"/>
      <c r="KYQ74" s="194"/>
      <c r="KYR74" s="194"/>
      <c r="KYS74" s="194"/>
      <c r="KYT74" s="194"/>
      <c r="KYU74" s="194"/>
      <c r="KYV74" s="194"/>
      <c r="KYW74" s="194"/>
      <c r="KYX74" s="194"/>
      <c r="KYY74" s="194"/>
      <c r="KYZ74" s="194"/>
      <c r="KZA74" s="194"/>
      <c r="KZB74" s="194"/>
      <c r="KZC74" s="194"/>
      <c r="KZD74" s="194"/>
      <c r="KZE74" s="194"/>
      <c r="KZF74" s="194"/>
      <c r="KZG74" s="194"/>
      <c r="KZH74" s="194"/>
      <c r="KZI74" s="194"/>
      <c r="KZJ74" s="194"/>
      <c r="KZK74" s="194"/>
      <c r="KZL74" s="194"/>
      <c r="KZM74" s="194"/>
      <c r="KZN74" s="194"/>
      <c r="KZO74" s="194"/>
      <c r="KZP74" s="194"/>
      <c r="KZQ74" s="194"/>
      <c r="KZR74" s="194"/>
      <c r="KZS74" s="194"/>
      <c r="KZT74" s="194"/>
      <c r="KZU74" s="194"/>
      <c r="KZV74" s="194"/>
      <c r="KZW74" s="194"/>
      <c r="KZX74" s="194"/>
      <c r="KZY74" s="194"/>
      <c r="KZZ74" s="194"/>
      <c r="LAA74" s="194"/>
      <c r="LAB74" s="194"/>
      <c r="LAC74" s="194"/>
      <c r="LAD74" s="194"/>
      <c r="LAE74" s="194"/>
      <c r="LAF74" s="194"/>
      <c r="LAG74" s="194"/>
      <c r="LAH74" s="194"/>
      <c r="LAI74" s="194"/>
      <c r="LAJ74" s="194"/>
      <c r="LAK74" s="194"/>
      <c r="LAL74" s="194"/>
      <c r="LAM74" s="194"/>
      <c r="LAN74" s="194"/>
      <c r="LAO74" s="194"/>
      <c r="LAP74" s="194"/>
      <c r="LAQ74" s="194"/>
      <c r="LAR74" s="194"/>
      <c r="LAS74" s="194"/>
      <c r="LAT74" s="194"/>
      <c r="LAU74" s="194"/>
      <c r="LAV74" s="194"/>
      <c r="LAW74" s="194"/>
      <c r="LAX74" s="194"/>
      <c r="LAY74" s="194"/>
      <c r="LAZ74" s="194"/>
      <c r="LBA74" s="194"/>
      <c r="LBB74" s="194"/>
      <c r="LBC74" s="194"/>
      <c r="LBD74" s="194"/>
      <c r="LBE74" s="194"/>
      <c r="LBF74" s="194"/>
      <c r="LBG74" s="194"/>
      <c r="LBH74" s="194"/>
      <c r="LBI74" s="194"/>
      <c r="LBJ74" s="194"/>
      <c r="LBK74" s="194"/>
      <c r="LBL74" s="194"/>
      <c r="LBM74" s="194"/>
      <c r="LBN74" s="194"/>
      <c r="LBO74" s="194"/>
      <c r="LBP74" s="194"/>
      <c r="LBQ74" s="194"/>
      <c r="LBR74" s="194"/>
      <c r="LBS74" s="194"/>
      <c r="LBT74" s="194"/>
      <c r="LBU74" s="194"/>
      <c r="LBV74" s="194"/>
      <c r="LBW74" s="194"/>
      <c r="LBX74" s="194"/>
      <c r="LBY74" s="194"/>
      <c r="LBZ74" s="194"/>
      <c r="LCA74" s="194"/>
      <c r="LCB74" s="194"/>
      <c r="LCC74" s="194"/>
      <c r="LCD74" s="194"/>
      <c r="LCE74" s="194"/>
      <c r="LCF74" s="194"/>
      <c r="LCG74" s="194"/>
      <c r="LCH74" s="194"/>
      <c r="LCI74" s="194"/>
      <c r="LCJ74" s="194"/>
      <c r="LCK74" s="194"/>
      <c r="LCL74" s="194"/>
      <c r="LCM74" s="194"/>
      <c r="LCN74" s="194"/>
      <c r="LCO74" s="194"/>
      <c r="LCP74" s="194"/>
      <c r="LCQ74" s="194"/>
      <c r="LCR74" s="194"/>
      <c r="LCS74" s="194"/>
      <c r="LCT74" s="194"/>
      <c r="LCU74" s="194"/>
      <c r="LCV74" s="194"/>
      <c r="LCW74" s="194"/>
      <c r="LCX74" s="194"/>
      <c r="LCY74" s="194"/>
      <c r="LCZ74" s="194"/>
      <c r="LDA74" s="194"/>
      <c r="LDB74" s="194"/>
      <c r="LDC74" s="194"/>
      <c r="LDD74" s="194"/>
      <c r="LDE74" s="194"/>
      <c r="LDF74" s="194"/>
      <c r="LDG74" s="194"/>
      <c r="LDH74" s="194"/>
      <c r="LDI74" s="194"/>
      <c r="LDJ74" s="194"/>
      <c r="LDK74" s="194"/>
      <c r="LDL74" s="194"/>
      <c r="LDM74" s="194"/>
      <c r="LDN74" s="194"/>
      <c r="LDO74" s="194"/>
      <c r="LDP74" s="194"/>
      <c r="LDQ74" s="194"/>
      <c r="LDR74" s="194"/>
      <c r="LDS74" s="194"/>
      <c r="LDT74" s="194"/>
      <c r="LDU74" s="194"/>
      <c r="LDV74" s="194"/>
      <c r="LDW74" s="194"/>
      <c r="LDX74" s="194"/>
      <c r="LDY74" s="194"/>
      <c r="LDZ74" s="194"/>
      <c r="LEA74" s="194"/>
      <c r="LEB74" s="194"/>
      <c r="LEC74" s="194"/>
      <c r="LED74" s="194"/>
      <c r="LEE74" s="194"/>
      <c r="LEF74" s="194"/>
      <c r="LEG74" s="194"/>
      <c r="LEH74" s="194"/>
      <c r="LEI74" s="194"/>
      <c r="LEJ74" s="194"/>
      <c r="LEK74" s="194"/>
      <c r="LEL74" s="194"/>
      <c r="LEM74" s="194"/>
      <c r="LEN74" s="194"/>
      <c r="LEO74" s="194"/>
      <c r="LEP74" s="194"/>
      <c r="LEQ74" s="194"/>
      <c r="LER74" s="194"/>
      <c r="LES74" s="194"/>
      <c r="LET74" s="194"/>
      <c r="LEU74" s="194"/>
      <c r="LEV74" s="194"/>
      <c r="LEW74" s="194"/>
      <c r="LEX74" s="194"/>
      <c r="LEY74" s="194"/>
      <c r="LEZ74" s="194"/>
      <c r="LFA74" s="194"/>
      <c r="LFB74" s="194"/>
      <c r="LFC74" s="194"/>
      <c r="LFD74" s="194"/>
      <c r="LFE74" s="194"/>
      <c r="LFF74" s="194"/>
      <c r="LFG74" s="194"/>
      <c r="LFH74" s="194"/>
      <c r="LFI74" s="194"/>
      <c r="LFJ74" s="194"/>
      <c r="LFK74" s="194"/>
      <c r="LFL74" s="194"/>
      <c r="LFM74" s="194"/>
      <c r="LFN74" s="194"/>
      <c r="LFO74" s="194"/>
      <c r="LFP74" s="194"/>
      <c r="LFQ74" s="194"/>
      <c r="LFR74" s="194"/>
      <c r="LFS74" s="194"/>
      <c r="LFT74" s="194"/>
      <c r="LFU74" s="194"/>
      <c r="LFV74" s="194"/>
      <c r="LFW74" s="194"/>
      <c r="LFX74" s="194"/>
      <c r="LFY74" s="194"/>
      <c r="LFZ74" s="194"/>
      <c r="LGA74" s="194"/>
      <c r="LGB74" s="194"/>
      <c r="LGC74" s="194"/>
      <c r="LGD74" s="194"/>
      <c r="LGE74" s="194"/>
      <c r="LGF74" s="194"/>
      <c r="LGG74" s="194"/>
      <c r="LGH74" s="194"/>
      <c r="LGI74" s="194"/>
      <c r="LGJ74" s="194"/>
      <c r="LGK74" s="194"/>
      <c r="LGL74" s="194"/>
      <c r="LGM74" s="194"/>
      <c r="LGN74" s="194"/>
      <c r="LGO74" s="194"/>
      <c r="LGP74" s="194"/>
      <c r="LGQ74" s="194"/>
      <c r="LGR74" s="194"/>
      <c r="LGS74" s="194"/>
      <c r="LGT74" s="194"/>
      <c r="LGU74" s="194"/>
      <c r="LGV74" s="194"/>
      <c r="LGW74" s="194"/>
      <c r="LGX74" s="194"/>
      <c r="LGY74" s="194"/>
      <c r="LGZ74" s="194"/>
      <c r="LHA74" s="194"/>
      <c r="LHB74" s="194"/>
      <c r="LHC74" s="194"/>
      <c r="LHD74" s="194"/>
      <c r="LHE74" s="194"/>
      <c r="LHF74" s="194"/>
      <c r="LHG74" s="194"/>
      <c r="LHH74" s="194"/>
      <c r="LHI74" s="194"/>
      <c r="LHJ74" s="194"/>
      <c r="LHK74" s="194"/>
      <c r="LHL74" s="194"/>
      <c r="LHM74" s="194"/>
      <c r="LHN74" s="194"/>
      <c r="LHO74" s="194"/>
      <c r="LHP74" s="194"/>
      <c r="LHQ74" s="194"/>
      <c r="LHR74" s="194"/>
      <c r="LHS74" s="194"/>
      <c r="LHT74" s="194"/>
      <c r="LHU74" s="194"/>
      <c r="LHV74" s="194"/>
      <c r="LHW74" s="194"/>
      <c r="LHX74" s="194"/>
      <c r="LHY74" s="194"/>
      <c r="LHZ74" s="194"/>
      <c r="LIA74" s="194"/>
      <c r="LIB74" s="194"/>
      <c r="LIC74" s="194"/>
      <c r="LID74" s="194"/>
      <c r="LIE74" s="194"/>
      <c r="LIF74" s="194"/>
      <c r="LIG74" s="194"/>
      <c r="LIH74" s="194"/>
      <c r="LII74" s="194"/>
      <c r="LIJ74" s="194"/>
      <c r="LIK74" s="194"/>
      <c r="LIL74" s="194"/>
      <c r="LIM74" s="194"/>
      <c r="LIN74" s="194"/>
      <c r="LIO74" s="194"/>
      <c r="LIP74" s="194"/>
      <c r="LIQ74" s="194"/>
      <c r="LIR74" s="194"/>
      <c r="LIS74" s="194"/>
      <c r="LIT74" s="194"/>
      <c r="LIU74" s="194"/>
      <c r="LIV74" s="194"/>
      <c r="LIW74" s="194"/>
      <c r="LIX74" s="194"/>
      <c r="LIY74" s="194"/>
      <c r="LIZ74" s="194"/>
      <c r="LJA74" s="194"/>
      <c r="LJB74" s="194"/>
      <c r="LJC74" s="194"/>
      <c r="LJD74" s="194"/>
      <c r="LJE74" s="194"/>
      <c r="LJF74" s="194"/>
      <c r="LJG74" s="194"/>
      <c r="LJH74" s="194"/>
      <c r="LJI74" s="194"/>
      <c r="LJJ74" s="194"/>
      <c r="LJK74" s="194"/>
      <c r="LJL74" s="194"/>
      <c r="LJM74" s="194"/>
      <c r="LJN74" s="194"/>
      <c r="LJO74" s="194"/>
      <c r="LJP74" s="194"/>
      <c r="LJQ74" s="194"/>
      <c r="LJR74" s="194"/>
      <c r="LJS74" s="194"/>
      <c r="LJT74" s="194"/>
      <c r="LJU74" s="194"/>
      <c r="LJV74" s="194"/>
      <c r="LJW74" s="194"/>
      <c r="LJX74" s="194"/>
      <c r="LJY74" s="194"/>
      <c r="LJZ74" s="194"/>
      <c r="LKA74" s="194"/>
      <c r="LKB74" s="194"/>
      <c r="LKC74" s="194"/>
      <c r="LKD74" s="194"/>
      <c r="LKE74" s="194"/>
      <c r="LKF74" s="194"/>
      <c r="LKG74" s="194"/>
      <c r="LKH74" s="194"/>
      <c r="LKI74" s="194"/>
      <c r="LKJ74" s="194"/>
      <c r="LKK74" s="194"/>
      <c r="LKL74" s="194"/>
      <c r="LKM74" s="194"/>
      <c r="LKN74" s="194"/>
      <c r="LKO74" s="194"/>
      <c r="LKP74" s="194"/>
      <c r="LKQ74" s="194"/>
      <c r="LKR74" s="194"/>
      <c r="LKS74" s="194"/>
      <c r="LKT74" s="194"/>
      <c r="LKU74" s="194"/>
      <c r="LKV74" s="194"/>
      <c r="LKW74" s="194"/>
      <c r="LKX74" s="194"/>
      <c r="LKY74" s="194"/>
      <c r="LKZ74" s="194"/>
      <c r="LLA74" s="194"/>
      <c r="LLB74" s="194"/>
      <c r="LLC74" s="194"/>
      <c r="LLD74" s="194"/>
      <c r="LLE74" s="194"/>
      <c r="LLF74" s="194"/>
      <c r="LLG74" s="194"/>
      <c r="LLH74" s="194"/>
      <c r="LLI74" s="194"/>
      <c r="LLJ74" s="194"/>
      <c r="LLK74" s="194"/>
      <c r="LLL74" s="194"/>
      <c r="LLM74" s="194"/>
      <c r="LLN74" s="194"/>
      <c r="LLO74" s="194"/>
      <c r="LLP74" s="194"/>
      <c r="LLQ74" s="194"/>
      <c r="LLR74" s="194"/>
      <c r="LLS74" s="194"/>
      <c r="LLT74" s="194"/>
      <c r="LLU74" s="194"/>
      <c r="LLV74" s="194"/>
      <c r="LLW74" s="194"/>
      <c r="LLX74" s="194"/>
      <c r="LLY74" s="194"/>
      <c r="LLZ74" s="194"/>
      <c r="LMA74" s="194"/>
      <c r="LMB74" s="194"/>
      <c r="LMC74" s="194"/>
      <c r="LMD74" s="194"/>
      <c r="LME74" s="194"/>
      <c r="LMF74" s="194"/>
      <c r="LMG74" s="194"/>
      <c r="LMH74" s="194"/>
      <c r="LMI74" s="194"/>
      <c r="LMJ74" s="194"/>
      <c r="LMK74" s="194"/>
      <c r="LML74" s="194"/>
      <c r="LMM74" s="194"/>
      <c r="LMN74" s="194"/>
      <c r="LMO74" s="194"/>
      <c r="LMP74" s="194"/>
      <c r="LMQ74" s="194"/>
      <c r="LMR74" s="194"/>
      <c r="LMS74" s="194"/>
      <c r="LMT74" s="194"/>
      <c r="LMU74" s="194"/>
      <c r="LMV74" s="194"/>
      <c r="LMW74" s="194"/>
      <c r="LMX74" s="194"/>
      <c r="LMY74" s="194"/>
      <c r="LMZ74" s="194"/>
      <c r="LNA74" s="194"/>
      <c r="LNB74" s="194"/>
      <c r="LNC74" s="194"/>
      <c r="LND74" s="194"/>
      <c r="LNE74" s="194"/>
      <c r="LNF74" s="194"/>
      <c r="LNG74" s="194"/>
      <c r="LNH74" s="194"/>
      <c r="LNI74" s="194"/>
      <c r="LNJ74" s="194"/>
      <c r="LNK74" s="194"/>
      <c r="LNL74" s="194"/>
      <c r="LNM74" s="194"/>
      <c r="LNN74" s="194"/>
      <c r="LNO74" s="194"/>
      <c r="LNP74" s="194"/>
      <c r="LNQ74" s="194"/>
      <c r="LNR74" s="194"/>
      <c r="LNS74" s="194"/>
      <c r="LNT74" s="194"/>
      <c r="LNU74" s="194"/>
      <c r="LNV74" s="194"/>
      <c r="LNW74" s="194"/>
      <c r="LNX74" s="194"/>
      <c r="LNY74" s="194"/>
      <c r="LNZ74" s="194"/>
      <c r="LOA74" s="194"/>
      <c r="LOB74" s="194"/>
      <c r="LOC74" s="194"/>
      <c r="LOD74" s="194"/>
      <c r="LOE74" s="194"/>
      <c r="LOF74" s="194"/>
      <c r="LOG74" s="194"/>
      <c r="LOH74" s="194"/>
      <c r="LOI74" s="194"/>
      <c r="LOJ74" s="194"/>
      <c r="LOK74" s="194"/>
      <c r="LOL74" s="194"/>
      <c r="LOM74" s="194"/>
      <c r="LON74" s="194"/>
      <c r="LOO74" s="194"/>
      <c r="LOP74" s="194"/>
      <c r="LOQ74" s="194"/>
      <c r="LOR74" s="194"/>
      <c r="LOS74" s="194"/>
      <c r="LOT74" s="194"/>
      <c r="LOU74" s="194"/>
      <c r="LOV74" s="194"/>
      <c r="LOW74" s="194"/>
      <c r="LOX74" s="194"/>
      <c r="LOY74" s="194"/>
      <c r="LOZ74" s="194"/>
      <c r="LPA74" s="194"/>
      <c r="LPB74" s="194"/>
      <c r="LPC74" s="194"/>
      <c r="LPD74" s="194"/>
      <c r="LPE74" s="194"/>
      <c r="LPF74" s="194"/>
      <c r="LPG74" s="194"/>
      <c r="LPH74" s="194"/>
      <c r="LPI74" s="194"/>
      <c r="LPJ74" s="194"/>
      <c r="LPK74" s="194"/>
      <c r="LPL74" s="194"/>
      <c r="LPM74" s="194"/>
      <c r="LPN74" s="194"/>
      <c r="LPO74" s="194"/>
      <c r="LPP74" s="194"/>
      <c r="LPQ74" s="194"/>
      <c r="LPR74" s="194"/>
      <c r="LPS74" s="194"/>
      <c r="LPT74" s="194"/>
      <c r="LPU74" s="194"/>
      <c r="LPV74" s="194"/>
      <c r="LPW74" s="194"/>
      <c r="LPX74" s="194"/>
      <c r="LPY74" s="194"/>
      <c r="LPZ74" s="194"/>
      <c r="LQA74" s="194"/>
      <c r="LQB74" s="194"/>
      <c r="LQC74" s="194"/>
      <c r="LQD74" s="194"/>
      <c r="LQE74" s="194"/>
      <c r="LQF74" s="194"/>
      <c r="LQG74" s="194"/>
      <c r="LQH74" s="194"/>
      <c r="LQI74" s="194"/>
      <c r="LQJ74" s="194"/>
      <c r="LQK74" s="194"/>
      <c r="LQL74" s="194"/>
      <c r="LQM74" s="194"/>
      <c r="LQN74" s="194"/>
      <c r="LQO74" s="194"/>
      <c r="LQP74" s="194"/>
      <c r="LQQ74" s="194"/>
      <c r="LQR74" s="194"/>
      <c r="LQS74" s="194"/>
      <c r="LQT74" s="194"/>
      <c r="LQU74" s="194"/>
      <c r="LQV74" s="194"/>
      <c r="LQW74" s="194"/>
      <c r="LQX74" s="194"/>
      <c r="LQY74" s="194"/>
      <c r="LQZ74" s="194"/>
      <c r="LRA74" s="194"/>
      <c r="LRB74" s="194"/>
      <c r="LRC74" s="194"/>
      <c r="LRD74" s="194"/>
      <c r="LRE74" s="194"/>
      <c r="LRF74" s="194"/>
      <c r="LRG74" s="194"/>
      <c r="LRH74" s="194"/>
      <c r="LRI74" s="194"/>
      <c r="LRJ74" s="194"/>
      <c r="LRK74" s="194"/>
      <c r="LRL74" s="194"/>
      <c r="LRM74" s="194"/>
      <c r="LRN74" s="194"/>
      <c r="LRO74" s="194"/>
      <c r="LRP74" s="194"/>
      <c r="LRQ74" s="194"/>
      <c r="LRR74" s="194"/>
      <c r="LRS74" s="194"/>
      <c r="LRT74" s="194"/>
      <c r="LRU74" s="194"/>
      <c r="LRV74" s="194"/>
      <c r="LRW74" s="194"/>
      <c r="LRX74" s="194"/>
      <c r="LRY74" s="194"/>
      <c r="LRZ74" s="194"/>
      <c r="LSA74" s="194"/>
      <c r="LSB74" s="194"/>
      <c r="LSC74" s="194"/>
      <c r="LSD74" s="194"/>
      <c r="LSE74" s="194"/>
      <c r="LSF74" s="194"/>
      <c r="LSG74" s="194"/>
      <c r="LSH74" s="194"/>
      <c r="LSI74" s="194"/>
      <c r="LSJ74" s="194"/>
      <c r="LSK74" s="194"/>
      <c r="LSL74" s="194"/>
      <c r="LSM74" s="194"/>
      <c r="LSN74" s="194"/>
      <c r="LSO74" s="194"/>
      <c r="LSP74" s="194"/>
      <c r="LSQ74" s="194"/>
      <c r="LSR74" s="194"/>
      <c r="LSS74" s="194"/>
      <c r="LST74" s="194"/>
      <c r="LSU74" s="194"/>
      <c r="LSV74" s="194"/>
      <c r="LSW74" s="194"/>
      <c r="LSX74" s="194"/>
      <c r="LSY74" s="194"/>
      <c r="LSZ74" s="194"/>
      <c r="LTA74" s="194"/>
      <c r="LTB74" s="194"/>
      <c r="LTC74" s="194"/>
      <c r="LTD74" s="194"/>
      <c r="LTE74" s="194"/>
      <c r="LTF74" s="194"/>
      <c r="LTG74" s="194"/>
      <c r="LTH74" s="194"/>
      <c r="LTI74" s="194"/>
      <c r="LTJ74" s="194"/>
      <c r="LTK74" s="194"/>
      <c r="LTL74" s="194"/>
      <c r="LTM74" s="194"/>
      <c r="LTN74" s="194"/>
      <c r="LTO74" s="194"/>
      <c r="LTP74" s="194"/>
      <c r="LTQ74" s="194"/>
      <c r="LTR74" s="194"/>
      <c r="LTS74" s="194"/>
      <c r="LTT74" s="194"/>
      <c r="LTU74" s="194"/>
      <c r="LTV74" s="194"/>
      <c r="LTW74" s="194"/>
      <c r="LTX74" s="194"/>
      <c r="LTY74" s="194"/>
      <c r="LTZ74" s="194"/>
      <c r="LUA74" s="194"/>
      <c r="LUB74" s="194"/>
      <c r="LUC74" s="194"/>
      <c r="LUD74" s="194"/>
      <c r="LUE74" s="194"/>
      <c r="LUF74" s="194"/>
      <c r="LUG74" s="194"/>
      <c r="LUH74" s="194"/>
      <c r="LUI74" s="194"/>
      <c r="LUJ74" s="194"/>
      <c r="LUK74" s="194"/>
      <c r="LUL74" s="194"/>
      <c r="LUM74" s="194"/>
      <c r="LUN74" s="194"/>
      <c r="LUO74" s="194"/>
      <c r="LUP74" s="194"/>
      <c r="LUQ74" s="194"/>
      <c r="LUR74" s="194"/>
      <c r="LUS74" s="194"/>
      <c r="LUT74" s="194"/>
      <c r="LUU74" s="194"/>
      <c r="LUV74" s="194"/>
      <c r="LUW74" s="194"/>
      <c r="LUX74" s="194"/>
      <c r="LUY74" s="194"/>
      <c r="LUZ74" s="194"/>
      <c r="LVA74" s="194"/>
      <c r="LVB74" s="194"/>
      <c r="LVC74" s="194"/>
      <c r="LVD74" s="194"/>
      <c r="LVE74" s="194"/>
      <c r="LVF74" s="194"/>
      <c r="LVG74" s="194"/>
      <c r="LVH74" s="194"/>
      <c r="LVI74" s="194"/>
      <c r="LVJ74" s="194"/>
      <c r="LVK74" s="194"/>
      <c r="LVL74" s="194"/>
      <c r="LVM74" s="194"/>
      <c r="LVN74" s="194"/>
      <c r="LVO74" s="194"/>
      <c r="LVP74" s="194"/>
      <c r="LVQ74" s="194"/>
      <c r="LVR74" s="194"/>
      <c r="LVS74" s="194"/>
      <c r="LVT74" s="194"/>
      <c r="LVU74" s="194"/>
      <c r="LVV74" s="194"/>
      <c r="LVW74" s="194"/>
      <c r="LVX74" s="194"/>
      <c r="LVY74" s="194"/>
      <c r="LVZ74" s="194"/>
      <c r="LWA74" s="194"/>
      <c r="LWB74" s="194"/>
      <c r="LWC74" s="194"/>
      <c r="LWD74" s="194"/>
      <c r="LWE74" s="194"/>
      <c r="LWF74" s="194"/>
      <c r="LWG74" s="194"/>
      <c r="LWH74" s="194"/>
      <c r="LWI74" s="194"/>
      <c r="LWJ74" s="194"/>
      <c r="LWK74" s="194"/>
      <c r="LWL74" s="194"/>
      <c r="LWM74" s="194"/>
      <c r="LWN74" s="194"/>
      <c r="LWO74" s="194"/>
      <c r="LWP74" s="194"/>
      <c r="LWQ74" s="194"/>
      <c r="LWR74" s="194"/>
      <c r="LWS74" s="194"/>
      <c r="LWT74" s="194"/>
      <c r="LWU74" s="194"/>
      <c r="LWV74" s="194"/>
      <c r="LWW74" s="194"/>
      <c r="LWX74" s="194"/>
      <c r="LWY74" s="194"/>
      <c r="LWZ74" s="194"/>
      <c r="LXA74" s="194"/>
      <c r="LXB74" s="194"/>
      <c r="LXC74" s="194"/>
      <c r="LXD74" s="194"/>
      <c r="LXE74" s="194"/>
      <c r="LXF74" s="194"/>
      <c r="LXG74" s="194"/>
      <c r="LXH74" s="194"/>
      <c r="LXI74" s="194"/>
      <c r="LXJ74" s="194"/>
      <c r="LXK74" s="194"/>
      <c r="LXL74" s="194"/>
      <c r="LXM74" s="194"/>
      <c r="LXN74" s="194"/>
      <c r="LXO74" s="194"/>
      <c r="LXP74" s="194"/>
      <c r="LXQ74" s="194"/>
      <c r="LXR74" s="194"/>
      <c r="LXS74" s="194"/>
      <c r="LXT74" s="194"/>
      <c r="LXU74" s="194"/>
      <c r="LXV74" s="194"/>
      <c r="LXW74" s="194"/>
      <c r="LXX74" s="194"/>
      <c r="LXY74" s="194"/>
      <c r="LXZ74" s="194"/>
      <c r="LYA74" s="194"/>
      <c r="LYB74" s="194"/>
      <c r="LYC74" s="194"/>
      <c r="LYD74" s="194"/>
      <c r="LYE74" s="194"/>
      <c r="LYF74" s="194"/>
      <c r="LYG74" s="194"/>
      <c r="LYH74" s="194"/>
      <c r="LYI74" s="194"/>
      <c r="LYJ74" s="194"/>
      <c r="LYK74" s="194"/>
      <c r="LYL74" s="194"/>
      <c r="LYM74" s="194"/>
      <c r="LYN74" s="194"/>
      <c r="LYO74" s="194"/>
      <c r="LYP74" s="194"/>
      <c r="LYQ74" s="194"/>
      <c r="LYR74" s="194"/>
      <c r="LYS74" s="194"/>
      <c r="LYT74" s="194"/>
      <c r="LYU74" s="194"/>
      <c r="LYV74" s="194"/>
      <c r="LYW74" s="194"/>
      <c r="LYX74" s="194"/>
      <c r="LYY74" s="194"/>
      <c r="LYZ74" s="194"/>
      <c r="LZA74" s="194"/>
      <c r="LZB74" s="194"/>
      <c r="LZC74" s="194"/>
      <c r="LZD74" s="194"/>
      <c r="LZE74" s="194"/>
      <c r="LZF74" s="194"/>
      <c r="LZG74" s="194"/>
      <c r="LZH74" s="194"/>
      <c r="LZI74" s="194"/>
      <c r="LZJ74" s="194"/>
      <c r="LZK74" s="194"/>
      <c r="LZL74" s="194"/>
      <c r="LZM74" s="194"/>
      <c r="LZN74" s="194"/>
      <c r="LZO74" s="194"/>
      <c r="LZP74" s="194"/>
      <c r="LZQ74" s="194"/>
      <c r="LZR74" s="194"/>
      <c r="LZS74" s="194"/>
      <c r="LZT74" s="194"/>
      <c r="LZU74" s="194"/>
      <c r="LZV74" s="194"/>
      <c r="LZW74" s="194"/>
      <c r="LZX74" s="194"/>
      <c r="LZY74" s="194"/>
      <c r="LZZ74" s="194"/>
      <c r="MAA74" s="194"/>
      <c r="MAB74" s="194"/>
      <c r="MAC74" s="194"/>
      <c r="MAD74" s="194"/>
      <c r="MAE74" s="194"/>
      <c r="MAF74" s="194"/>
      <c r="MAG74" s="194"/>
      <c r="MAH74" s="194"/>
      <c r="MAI74" s="194"/>
      <c r="MAJ74" s="194"/>
      <c r="MAK74" s="194"/>
      <c r="MAL74" s="194"/>
      <c r="MAM74" s="194"/>
      <c r="MAN74" s="194"/>
      <c r="MAO74" s="194"/>
      <c r="MAP74" s="194"/>
      <c r="MAQ74" s="194"/>
      <c r="MAR74" s="194"/>
      <c r="MAS74" s="194"/>
      <c r="MAT74" s="194"/>
      <c r="MAU74" s="194"/>
      <c r="MAV74" s="194"/>
      <c r="MAW74" s="194"/>
      <c r="MAX74" s="194"/>
      <c r="MAY74" s="194"/>
      <c r="MAZ74" s="194"/>
      <c r="MBA74" s="194"/>
      <c r="MBB74" s="194"/>
      <c r="MBC74" s="194"/>
      <c r="MBD74" s="194"/>
      <c r="MBE74" s="194"/>
      <c r="MBF74" s="194"/>
      <c r="MBG74" s="194"/>
      <c r="MBH74" s="194"/>
      <c r="MBI74" s="194"/>
      <c r="MBJ74" s="194"/>
      <c r="MBK74" s="194"/>
      <c r="MBL74" s="194"/>
      <c r="MBM74" s="194"/>
      <c r="MBN74" s="194"/>
      <c r="MBO74" s="194"/>
      <c r="MBP74" s="194"/>
      <c r="MBQ74" s="194"/>
      <c r="MBR74" s="194"/>
      <c r="MBS74" s="194"/>
      <c r="MBT74" s="194"/>
      <c r="MBU74" s="194"/>
      <c r="MBV74" s="194"/>
      <c r="MBW74" s="194"/>
      <c r="MBX74" s="194"/>
      <c r="MBY74" s="194"/>
      <c r="MBZ74" s="194"/>
      <c r="MCA74" s="194"/>
      <c r="MCB74" s="194"/>
      <c r="MCC74" s="194"/>
      <c r="MCD74" s="194"/>
      <c r="MCE74" s="194"/>
      <c r="MCF74" s="194"/>
      <c r="MCG74" s="194"/>
      <c r="MCH74" s="194"/>
      <c r="MCI74" s="194"/>
      <c r="MCJ74" s="194"/>
      <c r="MCK74" s="194"/>
      <c r="MCL74" s="194"/>
      <c r="MCM74" s="194"/>
      <c r="MCN74" s="194"/>
      <c r="MCO74" s="194"/>
      <c r="MCP74" s="194"/>
      <c r="MCQ74" s="194"/>
      <c r="MCR74" s="194"/>
      <c r="MCS74" s="194"/>
      <c r="MCT74" s="194"/>
      <c r="MCU74" s="194"/>
      <c r="MCV74" s="194"/>
      <c r="MCW74" s="194"/>
      <c r="MCX74" s="194"/>
      <c r="MCY74" s="194"/>
      <c r="MCZ74" s="194"/>
      <c r="MDA74" s="194"/>
      <c r="MDB74" s="194"/>
      <c r="MDC74" s="194"/>
      <c r="MDD74" s="194"/>
      <c r="MDE74" s="194"/>
      <c r="MDF74" s="194"/>
      <c r="MDG74" s="194"/>
      <c r="MDH74" s="194"/>
      <c r="MDI74" s="194"/>
      <c r="MDJ74" s="194"/>
      <c r="MDK74" s="194"/>
      <c r="MDL74" s="194"/>
      <c r="MDM74" s="194"/>
      <c r="MDN74" s="194"/>
      <c r="MDO74" s="194"/>
      <c r="MDP74" s="194"/>
      <c r="MDQ74" s="194"/>
      <c r="MDR74" s="194"/>
      <c r="MDS74" s="194"/>
      <c r="MDT74" s="194"/>
      <c r="MDU74" s="194"/>
      <c r="MDV74" s="194"/>
      <c r="MDW74" s="194"/>
      <c r="MDX74" s="194"/>
      <c r="MDY74" s="194"/>
      <c r="MDZ74" s="194"/>
      <c r="MEA74" s="194"/>
      <c r="MEB74" s="194"/>
      <c r="MEC74" s="194"/>
      <c r="MED74" s="194"/>
      <c r="MEE74" s="194"/>
      <c r="MEF74" s="194"/>
      <c r="MEG74" s="194"/>
      <c r="MEH74" s="194"/>
      <c r="MEI74" s="194"/>
      <c r="MEJ74" s="194"/>
      <c r="MEK74" s="194"/>
      <c r="MEL74" s="194"/>
      <c r="MEM74" s="194"/>
      <c r="MEN74" s="194"/>
      <c r="MEO74" s="194"/>
      <c r="MEP74" s="194"/>
      <c r="MEQ74" s="194"/>
      <c r="MER74" s="194"/>
      <c r="MES74" s="194"/>
      <c r="MET74" s="194"/>
      <c r="MEU74" s="194"/>
      <c r="MEV74" s="194"/>
      <c r="MEW74" s="194"/>
      <c r="MEX74" s="194"/>
      <c r="MEY74" s="194"/>
      <c r="MEZ74" s="194"/>
      <c r="MFA74" s="194"/>
      <c r="MFB74" s="194"/>
      <c r="MFC74" s="194"/>
      <c r="MFD74" s="194"/>
      <c r="MFE74" s="194"/>
      <c r="MFF74" s="194"/>
      <c r="MFG74" s="194"/>
      <c r="MFH74" s="194"/>
      <c r="MFI74" s="194"/>
      <c r="MFJ74" s="194"/>
      <c r="MFK74" s="194"/>
      <c r="MFL74" s="194"/>
      <c r="MFM74" s="194"/>
      <c r="MFN74" s="194"/>
      <c r="MFO74" s="194"/>
      <c r="MFP74" s="194"/>
      <c r="MFQ74" s="194"/>
      <c r="MFR74" s="194"/>
      <c r="MFS74" s="194"/>
      <c r="MFT74" s="194"/>
      <c r="MFU74" s="194"/>
      <c r="MFV74" s="194"/>
      <c r="MFW74" s="194"/>
      <c r="MFX74" s="194"/>
      <c r="MFY74" s="194"/>
      <c r="MFZ74" s="194"/>
      <c r="MGA74" s="194"/>
      <c r="MGB74" s="194"/>
      <c r="MGC74" s="194"/>
      <c r="MGD74" s="194"/>
      <c r="MGE74" s="194"/>
      <c r="MGF74" s="194"/>
      <c r="MGG74" s="194"/>
      <c r="MGH74" s="194"/>
      <c r="MGI74" s="194"/>
      <c r="MGJ74" s="194"/>
      <c r="MGK74" s="194"/>
      <c r="MGL74" s="194"/>
      <c r="MGM74" s="194"/>
      <c r="MGN74" s="194"/>
      <c r="MGO74" s="194"/>
      <c r="MGP74" s="194"/>
      <c r="MGQ74" s="194"/>
      <c r="MGR74" s="194"/>
      <c r="MGS74" s="194"/>
      <c r="MGT74" s="194"/>
      <c r="MGU74" s="194"/>
      <c r="MGV74" s="194"/>
      <c r="MGW74" s="194"/>
      <c r="MGX74" s="194"/>
      <c r="MGY74" s="194"/>
      <c r="MGZ74" s="194"/>
      <c r="MHA74" s="194"/>
      <c r="MHB74" s="194"/>
      <c r="MHC74" s="194"/>
      <c r="MHD74" s="194"/>
      <c r="MHE74" s="194"/>
      <c r="MHF74" s="194"/>
      <c r="MHG74" s="194"/>
      <c r="MHH74" s="194"/>
      <c r="MHI74" s="194"/>
      <c r="MHJ74" s="194"/>
      <c r="MHK74" s="194"/>
      <c r="MHL74" s="194"/>
      <c r="MHM74" s="194"/>
      <c r="MHN74" s="194"/>
      <c r="MHO74" s="194"/>
      <c r="MHP74" s="194"/>
      <c r="MHQ74" s="194"/>
      <c r="MHR74" s="194"/>
      <c r="MHS74" s="194"/>
      <c r="MHT74" s="194"/>
      <c r="MHU74" s="194"/>
      <c r="MHV74" s="194"/>
      <c r="MHW74" s="194"/>
      <c r="MHX74" s="194"/>
      <c r="MHY74" s="194"/>
      <c r="MHZ74" s="194"/>
      <c r="MIA74" s="194"/>
      <c r="MIB74" s="194"/>
      <c r="MIC74" s="194"/>
      <c r="MID74" s="194"/>
      <c r="MIE74" s="194"/>
      <c r="MIF74" s="194"/>
      <c r="MIG74" s="194"/>
      <c r="MIH74" s="194"/>
      <c r="MII74" s="194"/>
      <c r="MIJ74" s="194"/>
      <c r="MIK74" s="194"/>
      <c r="MIL74" s="194"/>
      <c r="MIM74" s="194"/>
      <c r="MIN74" s="194"/>
      <c r="MIO74" s="194"/>
      <c r="MIP74" s="194"/>
      <c r="MIQ74" s="194"/>
      <c r="MIR74" s="194"/>
      <c r="MIS74" s="194"/>
      <c r="MIT74" s="194"/>
      <c r="MIU74" s="194"/>
      <c r="MIV74" s="194"/>
      <c r="MIW74" s="194"/>
      <c r="MIX74" s="194"/>
      <c r="MIY74" s="194"/>
      <c r="MIZ74" s="194"/>
      <c r="MJA74" s="194"/>
      <c r="MJB74" s="194"/>
      <c r="MJC74" s="194"/>
      <c r="MJD74" s="194"/>
      <c r="MJE74" s="194"/>
      <c r="MJF74" s="194"/>
      <c r="MJG74" s="194"/>
      <c r="MJH74" s="194"/>
      <c r="MJI74" s="194"/>
      <c r="MJJ74" s="194"/>
      <c r="MJK74" s="194"/>
      <c r="MJL74" s="194"/>
      <c r="MJM74" s="194"/>
      <c r="MJN74" s="194"/>
      <c r="MJO74" s="194"/>
      <c r="MJP74" s="194"/>
      <c r="MJQ74" s="194"/>
      <c r="MJR74" s="194"/>
      <c r="MJS74" s="194"/>
      <c r="MJT74" s="194"/>
      <c r="MJU74" s="194"/>
      <c r="MJV74" s="194"/>
      <c r="MJW74" s="194"/>
      <c r="MJX74" s="194"/>
      <c r="MJY74" s="194"/>
      <c r="MJZ74" s="194"/>
      <c r="MKA74" s="194"/>
      <c r="MKB74" s="194"/>
      <c r="MKC74" s="194"/>
      <c r="MKD74" s="194"/>
      <c r="MKE74" s="194"/>
      <c r="MKF74" s="194"/>
      <c r="MKG74" s="194"/>
      <c r="MKH74" s="194"/>
      <c r="MKI74" s="194"/>
      <c r="MKJ74" s="194"/>
      <c r="MKK74" s="194"/>
      <c r="MKL74" s="194"/>
      <c r="MKM74" s="194"/>
      <c r="MKN74" s="194"/>
      <c r="MKO74" s="194"/>
      <c r="MKP74" s="194"/>
      <c r="MKQ74" s="194"/>
      <c r="MKR74" s="194"/>
      <c r="MKS74" s="194"/>
      <c r="MKT74" s="194"/>
      <c r="MKU74" s="194"/>
      <c r="MKV74" s="194"/>
      <c r="MKW74" s="194"/>
      <c r="MKX74" s="194"/>
      <c r="MKY74" s="194"/>
      <c r="MKZ74" s="194"/>
      <c r="MLA74" s="194"/>
      <c r="MLB74" s="194"/>
      <c r="MLC74" s="194"/>
      <c r="MLD74" s="194"/>
      <c r="MLE74" s="194"/>
      <c r="MLF74" s="194"/>
      <c r="MLG74" s="194"/>
      <c r="MLH74" s="194"/>
      <c r="MLI74" s="194"/>
      <c r="MLJ74" s="194"/>
      <c r="MLK74" s="194"/>
      <c r="MLL74" s="194"/>
      <c r="MLM74" s="194"/>
      <c r="MLN74" s="194"/>
      <c r="MLO74" s="194"/>
      <c r="MLP74" s="194"/>
      <c r="MLQ74" s="194"/>
      <c r="MLR74" s="194"/>
      <c r="MLS74" s="194"/>
      <c r="MLT74" s="194"/>
      <c r="MLU74" s="194"/>
      <c r="MLV74" s="194"/>
      <c r="MLW74" s="194"/>
      <c r="MLX74" s="194"/>
      <c r="MLY74" s="194"/>
      <c r="MLZ74" s="194"/>
      <c r="MMA74" s="194"/>
      <c r="MMB74" s="194"/>
      <c r="MMC74" s="194"/>
      <c r="MMD74" s="194"/>
      <c r="MME74" s="194"/>
      <c r="MMF74" s="194"/>
      <c r="MMG74" s="194"/>
      <c r="MMH74" s="194"/>
      <c r="MMI74" s="194"/>
      <c r="MMJ74" s="194"/>
      <c r="MMK74" s="194"/>
      <c r="MML74" s="194"/>
      <c r="MMM74" s="194"/>
      <c r="MMN74" s="194"/>
      <c r="MMO74" s="194"/>
      <c r="MMP74" s="194"/>
      <c r="MMQ74" s="194"/>
      <c r="MMR74" s="194"/>
      <c r="MMS74" s="194"/>
      <c r="MMT74" s="194"/>
      <c r="MMU74" s="194"/>
      <c r="MMV74" s="194"/>
      <c r="MMW74" s="194"/>
      <c r="MMX74" s="194"/>
      <c r="MMY74" s="194"/>
      <c r="MMZ74" s="194"/>
      <c r="MNA74" s="194"/>
      <c r="MNB74" s="194"/>
      <c r="MNC74" s="194"/>
      <c r="MND74" s="194"/>
      <c r="MNE74" s="194"/>
      <c r="MNF74" s="194"/>
      <c r="MNG74" s="194"/>
      <c r="MNH74" s="194"/>
      <c r="MNI74" s="194"/>
      <c r="MNJ74" s="194"/>
      <c r="MNK74" s="194"/>
      <c r="MNL74" s="194"/>
      <c r="MNM74" s="194"/>
      <c r="MNN74" s="194"/>
      <c r="MNO74" s="194"/>
      <c r="MNP74" s="194"/>
      <c r="MNQ74" s="194"/>
      <c r="MNR74" s="194"/>
      <c r="MNS74" s="194"/>
      <c r="MNT74" s="194"/>
      <c r="MNU74" s="194"/>
      <c r="MNV74" s="194"/>
      <c r="MNW74" s="194"/>
      <c r="MNX74" s="194"/>
      <c r="MNY74" s="194"/>
      <c r="MNZ74" s="194"/>
      <c r="MOA74" s="194"/>
      <c r="MOB74" s="194"/>
      <c r="MOC74" s="194"/>
      <c r="MOD74" s="194"/>
      <c r="MOE74" s="194"/>
      <c r="MOF74" s="194"/>
      <c r="MOG74" s="194"/>
      <c r="MOH74" s="194"/>
      <c r="MOI74" s="194"/>
      <c r="MOJ74" s="194"/>
      <c r="MOK74" s="194"/>
      <c r="MOL74" s="194"/>
      <c r="MOM74" s="194"/>
      <c r="MON74" s="194"/>
      <c r="MOO74" s="194"/>
      <c r="MOP74" s="194"/>
      <c r="MOQ74" s="194"/>
      <c r="MOR74" s="194"/>
      <c r="MOS74" s="194"/>
      <c r="MOT74" s="194"/>
      <c r="MOU74" s="194"/>
      <c r="MOV74" s="194"/>
      <c r="MOW74" s="194"/>
      <c r="MOX74" s="194"/>
      <c r="MOY74" s="194"/>
      <c r="MOZ74" s="194"/>
      <c r="MPA74" s="194"/>
      <c r="MPB74" s="194"/>
      <c r="MPC74" s="194"/>
      <c r="MPD74" s="194"/>
      <c r="MPE74" s="194"/>
      <c r="MPF74" s="194"/>
      <c r="MPG74" s="194"/>
      <c r="MPH74" s="194"/>
      <c r="MPI74" s="194"/>
      <c r="MPJ74" s="194"/>
      <c r="MPK74" s="194"/>
      <c r="MPL74" s="194"/>
      <c r="MPM74" s="194"/>
      <c r="MPN74" s="194"/>
      <c r="MPO74" s="194"/>
      <c r="MPP74" s="194"/>
      <c r="MPQ74" s="194"/>
      <c r="MPR74" s="194"/>
      <c r="MPS74" s="194"/>
      <c r="MPT74" s="194"/>
      <c r="MPU74" s="194"/>
      <c r="MPV74" s="194"/>
      <c r="MPW74" s="194"/>
      <c r="MPX74" s="194"/>
      <c r="MPY74" s="194"/>
      <c r="MPZ74" s="194"/>
      <c r="MQA74" s="194"/>
      <c r="MQB74" s="194"/>
      <c r="MQC74" s="194"/>
      <c r="MQD74" s="194"/>
      <c r="MQE74" s="194"/>
      <c r="MQF74" s="194"/>
      <c r="MQG74" s="194"/>
      <c r="MQH74" s="194"/>
      <c r="MQI74" s="194"/>
      <c r="MQJ74" s="194"/>
      <c r="MQK74" s="194"/>
      <c r="MQL74" s="194"/>
      <c r="MQM74" s="194"/>
      <c r="MQN74" s="194"/>
      <c r="MQO74" s="194"/>
      <c r="MQP74" s="194"/>
      <c r="MQQ74" s="194"/>
      <c r="MQR74" s="194"/>
      <c r="MQS74" s="194"/>
      <c r="MQT74" s="194"/>
      <c r="MQU74" s="194"/>
      <c r="MQV74" s="194"/>
      <c r="MQW74" s="194"/>
      <c r="MQX74" s="194"/>
      <c r="MQY74" s="194"/>
      <c r="MQZ74" s="194"/>
      <c r="MRA74" s="194"/>
      <c r="MRB74" s="194"/>
      <c r="MRC74" s="194"/>
      <c r="MRD74" s="194"/>
      <c r="MRE74" s="194"/>
      <c r="MRF74" s="194"/>
      <c r="MRG74" s="194"/>
      <c r="MRH74" s="194"/>
      <c r="MRI74" s="194"/>
      <c r="MRJ74" s="194"/>
      <c r="MRK74" s="194"/>
      <c r="MRL74" s="194"/>
      <c r="MRM74" s="194"/>
      <c r="MRN74" s="194"/>
      <c r="MRO74" s="194"/>
      <c r="MRP74" s="194"/>
      <c r="MRQ74" s="194"/>
      <c r="MRR74" s="194"/>
      <c r="MRS74" s="194"/>
      <c r="MRT74" s="194"/>
      <c r="MRU74" s="194"/>
      <c r="MRV74" s="194"/>
      <c r="MRW74" s="194"/>
      <c r="MRX74" s="194"/>
      <c r="MRY74" s="194"/>
      <c r="MRZ74" s="194"/>
      <c r="MSA74" s="194"/>
      <c r="MSB74" s="194"/>
      <c r="MSC74" s="194"/>
      <c r="MSD74" s="194"/>
      <c r="MSE74" s="194"/>
      <c r="MSF74" s="194"/>
      <c r="MSG74" s="194"/>
      <c r="MSH74" s="194"/>
      <c r="MSI74" s="194"/>
      <c r="MSJ74" s="194"/>
      <c r="MSK74" s="194"/>
      <c r="MSL74" s="194"/>
      <c r="MSM74" s="194"/>
      <c r="MSN74" s="194"/>
      <c r="MSO74" s="194"/>
      <c r="MSP74" s="194"/>
      <c r="MSQ74" s="194"/>
      <c r="MSR74" s="194"/>
      <c r="MSS74" s="194"/>
      <c r="MST74" s="194"/>
      <c r="MSU74" s="194"/>
      <c r="MSV74" s="194"/>
      <c r="MSW74" s="194"/>
      <c r="MSX74" s="194"/>
      <c r="MSY74" s="194"/>
      <c r="MSZ74" s="194"/>
      <c r="MTA74" s="194"/>
      <c r="MTB74" s="194"/>
      <c r="MTC74" s="194"/>
      <c r="MTD74" s="194"/>
      <c r="MTE74" s="194"/>
      <c r="MTF74" s="194"/>
      <c r="MTG74" s="194"/>
      <c r="MTH74" s="194"/>
      <c r="MTI74" s="194"/>
      <c r="MTJ74" s="194"/>
      <c r="MTK74" s="194"/>
      <c r="MTL74" s="194"/>
      <c r="MTM74" s="194"/>
      <c r="MTN74" s="194"/>
      <c r="MTO74" s="194"/>
      <c r="MTP74" s="194"/>
      <c r="MTQ74" s="194"/>
      <c r="MTR74" s="194"/>
      <c r="MTS74" s="194"/>
      <c r="MTT74" s="194"/>
      <c r="MTU74" s="194"/>
      <c r="MTV74" s="194"/>
      <c r="MTW74" s="194"/>
      <c r="MTX74" s="194"/>
      <c r="MTY74" s="194"/>
      <c r="MTZ74" s="194"/>
      <c r="MUA74" s="194"/>
      <c r="MUB74" s="194"/>
      <c r="MUC74" s="194"/>
      <c r="MUD74" s="194"/>
      <c r="MUE74" s="194"/>
      <c r="MUF74" s="194"/>
      <c r="MUG74" s="194"/>
      <c r="MUH74" s="194"/>
      <c r="MUI74" s="194"/>
      <c r="MUJ74" s="194"/>
      <c r="MUK74" s="194"/>
      <c r="MUL74" s="194"/>
      <c r="MUM74" s="194"/>
      <c r="MUN74" s="194"/>
      <c r="MUO74" s="194"/>
      <c r="MUP74" s="194"/>
      <c r="MUQ74" s="194"/>
      <c r="MUR74" s="194"/>
      <c r="MUS74" s="194"/>
      <c r="MUT74" s="194"/>
      <c r="MUU74" s="194"/>
      <c r="MUV74" s="194"/>
      <c r="MUW74" s="194"/>
      <c r="MUX74" s="194"/>
      <c r="MUY74" s="194"/>
      <c r="MUZ74" s="194"/>
      <c r="MVA74" s="194"/>
      <c r="MVB74" s="194"/>
      <c r="MVC74" s="194"/>
      <c r="MVD74" s="194"/>
      <c r="MVE74" s="194"/>
      <c r="MVF74" s="194"/>
      <c r="MVG74" s="194"/>
      <c r="MVH74" s="194"/>
      <c r="MVI74" s="194"/>
      <c r="MVJ74" s="194"/>
      <c r="MVK74" s="194"/>
      <c r="MVL74" s="194"/>
      <c r="MVM74" s="194"/>
      <c r="MVN74" s="194"/>
      <c r="MVO74" s="194"/>
      <c r="MVP74" s="194"/>
      <c r="MVQ74" s="194"/>
      <c r="MVR74" s="194"/>
      <c r="MVS74" s="194"/>
      <c r="MVT74" s="194"/>
      <c r="MVU74" s="194"/>
      <c r="MVV74" s="194"/>
      <c r="MVW74" s="194"/>
      <c r="MVX74" s="194"/>
      <c r="MVY74" s="194"/>
      <c r="MVZ74" s="194"/>
      <c r="MWA74" s="194"/>
      <c r="MWB74" s="194"/>
      <c r="MWC74" s="194"/>
      <c r="MWD74" s="194"/>
      <c r="MWE74" s="194"/>
      <c r="MWF74" s="194"/>
      <c r="MWG74" s="194"/>
      <c r="MWH74" s="194"/>
      <c r="MWI74" s="194"/>
      <c r="MWJ74" s="194"/>
      <c r="MWK74" s="194"/>
      <c r="MWL74" s="194"/>
      <c r="MWM74" s="194"/>
      <c r="MWN74" s="194"/>
      <c r="MWO74" s="194"/>
      <c r="MWP74" s="194"/>
      <c r="MWQ74" s="194"/>
      <c r="MWR74" s="194"/>
      <c r="MWS74" s="194"/>
      <c r="MWT74" s="194"/>
      <c r="MWU74" s="194"/>
      <c r="MWV74" s="194"/>
      <c r="MWW74" s="194"/>
      <c r="MWX74" s="194"/>
      <c r="MWY74" s="194"/>
      <c r="MWZ74" s="194"/>
      <c r="MXA74" s="194"/>
      <c r="MXB74" s="194"/>
      <c r="MXC74" s="194"/>
      <c r="MXD74" s="194"/>
      <c r="MXE74" s="194"/>
      <c r="MXF74" s="194"/>
      <c r="MXG74" s="194"/>
      <c r="MXH74" s="194"/>
      <c r="MXI74" s="194"/>
      <c r="MXJ74" s="194"/>
      <c r="MXK74" s="194"/>
      <c r="MXL74" s="194"/>
      <c r="MXM74" s="194"/>
      <c r="MXN74" s="194"/>
      <c r="MXO74" s="194"/>
      <c r="MXP74" s="194"/>
      <c r="MXQ74" s="194"/>
      <c r="MXR74" s="194"/>
      <c r="MXS74" s="194"/>
      <c r="MXT74" s="194"/>
      <c r="MXU74" s="194"/>
      <c r="MXV74" s="194"/>
      <c r="MXW74" s="194"/>
      <c r="MXX74" s="194"/>
      <c r="MXY74" s="194"/>
      <c r="MXZ74" s="194"/>
      <c r="MYA74" s="194"/>
      <c r="MYB74" s="194"/>
      <c r="MYC74" s="194"/>
      <c r="MYD74" s="194"/>
      <c r="MYE74" s="194"/>
      <c r="MYF74" s="194"/>
      <c r="MYG74" s="194"/>
      <c r="MYH74" s="194"/>
      <c r="MYI74" s="194"/>
      <c r="MYJ74" s="194"/>
      <c r="MYK74" s="194"/>
      <c r="MYL74" s="194"/>
      <c r="MYM74" s="194"/>
      <c r="MYN74" s="194"/>
      <c r="MYO74" s="194"/>
      <c r="MYP74" s="194"/>
      <c r="MYQ74" s="194"/>
      <c r="MYR74" s="194"/>
      <c r="MYS74" s="194"/>
      <c r="MYT74" s="194"/>
      <c r="MYU74" s="194"/>
      <c r="MYV74" s="194"/>
      <c r="MYW74" s="194"/>
      <c r="MYX74" s="194"/>
      <c r="MYY74" s="194"/>
      <c r="MYZ74" s="194"/>
      <c r="MZA74" s="194"/>
      <c r="MZB74" s="194"/>
      <c r="MZC74" s="194"/>
      <c r="MZD74" s="194"/>
      <c r="MZE74" s="194"/>
      <c r="MZF74" s="194"/>
      <c r="MZG74" s="194"/>
      <c r="MZH74" s="194"/>
      <c r="MZI74" s="194"/>
      <c r="MZJ74" s="194"/>
      <c r="MZK74" s="194"/>
      <c r="MZL74" s="194"/>
      <c r="MZM74" s="194"/>
      <c r="MZN74" s="194"/>
      <c r="MZO74" s="194"/>
      <c r="MZP74" s="194"/>
      <c r="MZQ74" s="194"/>
      <c r="MZR74" s="194"/>
      <c r="MZS74" s="194"/>
      <c r="MZT74" s="194"/>
      <c r="MZU74" s="194"/>
      <c r="MZV74" s="194"/>
      <c r="MZW74" s="194"/>
      <c r="MZX74" s="194"/>
      <c r="MZY74" s="194"/>
      <c r="MZZ74" s="194"/>
      <c r="NAA74" s="194"/>
      <c r="NAB74" s="194"/>
      <c r="NAC74" s="194"/>
      <c r="NAD74" s="194"/>
      <c r="NAE74" s="194"/>
      <c r="NAF74" s="194"/>
      <c r="NAG74" s="194"/>
      <c r="NAH74" s="194"/>
      <c r="NAI74" s="194"/>
      <c r="NAJ74" s="194"/>
      <c r="NAK74" s="194"/>
      <c r="NAL74" s="194"/>
      <c r="NAM74" s="194"/>
      <c r="NAN74" s="194"/>
      <c r="NAO74" s="194"/>
      <c r="NAP74" s="194"/>
      <c r="NAQ74" s="194"/>
      <c r="NAR74" s="194"/>
      <c r="NAS74" s="194"/>
      <c r="NAT74" s="194"/>
      <c r="NAU74" s="194"/>
      <c r="NAV74" s="194"/>
      <c r="NAW74" s="194"/>
      <c r="NAX74" s="194"/>
      <c r="NAY74" s="194"/>
      <c r="NAZ74" s="194"/>
      <c r="NBA74" s="194"/>
      <c r="NBB74" s="194"/>
      <c r="NBC74" s="194"/>
      <c r="NBD74" s="194"/>
      <c r="NBE74" s="194"/>
      <c r="NBF74" s="194"/>
      <c r="NBG74" s="194"/>
      <c r="NBH74" s="194"/>
      <c r="NBI74" s="194"/>
      <c r="NBJ74" s="194"/>
      <c r="NBK74" s="194"/>
      <c r="NBL74" s="194"/>
      <c r="NBM74" s="194"/>
      <c r="NBN74" s="194"/>
      <c r="NBO74" s="194"/>
      <c r="NBP74" s="194"/>
      <c r="NBQ74" s="194"/>
      <c r="NBR74" s="194"/>
      <c r="NBS74" s="194"/>
      <c r="NBT74" s="194"/>
      <c r="NBU74" s="194"/>
      <c r="NBV74" s="194"/>
      <c r="NBW74" s="194"/>
      <c r="NBX74" s="194"/>
      <c r="NBY74" s="194"/>
      <c r="NBZ74" s="194"/>
      <c r="NCA74" s="194"/>
      <c r="NCB74" s="194"/>
      <c r="NCC74" s="194"/>
      <c r="NCD74" s="194"/>
      <c r="NCE74" s="194"/>
      <c r="NCF74" s="194"/>
      <c r="NCG74" s="194"/>
      <c r="NCH74" s="194"/>
      <c r="NCI74" s="194"/>
      <c r="NCJ74" s="194"/>
      <c r="NCK74" s="194"/>
      <c r="NCL74" s="194"/>
      <c r="NCM74" s="194"/>
      <c r="NCN74" s="194"/>
      <c r="NCO74" s="194"/>
      <c r="NCP74" s="194"/>
      <c r="NCQ74" s="194"/>
      <c r="NCR74" s="194"/>
      <c r="NCS74" s="194"/>
      <c r="NCT74" s="194"/>
      <c r="NCU74" s="194"/>
      <c r="NCV74" s="194"/>
      <c r="NCW74" s="194"/>
      <c r="NCX74" s="194"/>
      <c r="NCY74" s="194"/>
      <c r="NCZ74" s="194"/>
      <c r="NDA74" s="194"/>
      <c r="NDB74" s="194"/>
      <c r="NDC74" s="194"/>
      <c r="NDD74" s="194"/>
      <c r="NDE74" s="194"/>
      <c r="NDF74" s="194"/>
      <c r="NDG74" s="194"/>
      <c r="NDH74" s="194"/>
      <c r="NDI74" s="194"/>
      <c r="NDJ74" s="194"/>
      <c r="NDK74" s="194"/>
      <c r="NDL74" s="194"/>
      <c r="NDM74" s="194"/>
      <c r="NDN74" s="194"/>
      <c r="NDO74" s="194"/>
      <c r="NDP74" s="194"/>
      <c r="NDQ74" s="194"/>
      <c r="NDR74" s="194"/>
      <c r="NDS74" s="194"/>
      <c r="NDT74" s="194"/>
      <c r="NDU74" s="194"/>
      <c r="NDV74" s="194"/>
      <c r="NDW74" s="194"/>
      <c r="NDX74" s="194"/>
      <c r="NDY74" s="194"/>
      <c r="NDZ74" s="194"/>
      <c r="NEA74" s="194"/>
      <c r="NEB74" s="194"/>
      <c r="NEC74" s="194"/>
      <c r="NED74" s="194"/>
      <c r="NEE74" s="194"/>
      <c r="NEF74" s="194"/>
      <c r="NEG74" s="194"/>
      <c r="NEH74" s="194"/>
      <c r="NEI74" s="194"/>
      <c r="NEJ74" s="194"/>
      <c r="NEK74" s="194"/>
      <c r="NEL74" s="194"/>
      <c r="NEM74" s="194"/>
      <c r="NEN74" s="194"/>
      <c r="NEO74" s="194"/>
      <c r="NEP74" s="194"/>
      <c r="NEQ74" s="194"/>
      <c r="NER74" s="194"/>
      <c r="NES74" s="194"/>
      <c r="NET74" s="194"/>
      <c r="NEU74" s="194"/>
      <c r="NEV74" s="194"/>
      <c r="NEW74" s="194"/>
      <c r="NEX74" s="194"/>
      <c r="NEY74" s="194"/>
      <c r="NEZ74" s="194"/>
      <c r="NFA74" s="194"/>
      <c r="NFB74" s="194"/>
      <c r="NFC74" s="194"/>
      <c r="NFD74" s="194"/>
      <c r="NFE74" s="194"/>
      <c r="NFF74" s="194"/>
      <c r="NFG74" s="194"/>
      <c r="NFH74" s="194"/>
      <c r="NFI74" s="194"/>
      <c r="NFJ74" s="194"/>
      <c r="NFK74" s="194"/>
      <c r="NFL74" s="194"/>
      <c r="NFM74" s="194"/>
      <c r="NFN74" s="194"/>
      <c r="NFO74" s="194"/>
      <c r="NFP74" s="194"/>
      <c r="NFQ74" s="194"/>
      <c r="NFR74" s="194"/>
      <c r="NFS74" s="194"/>
      <c r="NFT74" s="194"/>
      <c r="NFU74" s="194"/>
      <c r="NFV74" s="194"/>
      <c r="NFW74" s="194"/>
      <c r="NFX74" s="194"/>
      <c r="NFY74" s="194"/>
      <c r="NFZ74" s="194"/>
      <c r="NGA74" s="194"/>
      <c r="NGB74" s="194"/>
      <c r="NGC74" s="194"/>
      <c r="NGD74" s="194"/>
      <c r="NGE74" s="194"/>
      <c r="NGF74" s="194"/>
      <c r="NGG74" s="194"/>
      <c r="NGH74" s="194"/>
      <c r="NGI74" s="194"/>
      <c r="NGJ74" s="194"/>
      <c r="NGK74" s="194"/>
      <c r="NGL74" s="194"/>
      <c r="NGM74" s="194"/>
      <c r="NGN74" s="194"/>
      <c r="NGO74" s="194"/>
      <c r="NGP74" s="194"/>
      <c r="NGQ74" s="194"/>
      <c r="NGR74" s="194"/>
      <c r="NGS74" s="194"/>
      <c r="NGT74" s="194"/>
      <c r="NGU74" s="194"/>
      <c r="NGV74" s="194"/>
      <c r="NGW74" s="194"/>
      <c r="NGX74" s="194"/>
      <c r="NGY74" s="194"/>
      <c r="NGZ74" s="194"/>
      <c r="NHA74" s="194"/>
      <c r="NHB74" s="194"/>
      <c r="NHC74" s="194"/>
      <c r="NHD74" s="194"/>
      <c r="NHE74" s="194"/>
      <c r="NHF74" s="194"/>
      <c r="NHG74" s="194"/>
      <c r="NHH74" s="194"/>
      <c r="NHI74" s="194"/>
      <c r="NHJ74" s="194"/>
      <c r="NHK74" s="194"/>
      <c r="NHL74" s="194"/>
      <c r="NHM74" s="194"/>
      <c r="NHN74" s="194"/>
      <c r="NHO74" s="194"/>
      <c r="NHP74" s="194"/>
      <c r="NHQ74" s="194"/>
      <c r="NHR74" s="194"/>
      <c r="NHS74" s="194"/>
      <c r="NHT74" s="194"/>
      <c r="NHU74" s="194"/>
      <c r="NHV74" s="194"/>
      <c r="NHW74" s="194"/>
      <c r="NHX74" s="194"/>
      <c r="NHY74" s="194"/>
      <c r="NHZ74" s="194"/>
      <c r="NIA74" s="194"/>
      <c r="NIB74" s="194"/>
      <c r="NIC74" s="194"/>
      <c r="NID74" s="194"/>
      <c r="NIE74" s="194"/>
      <c r="NIF74" s="194"/>
      <c r="NIG74" s="194"/>
      <c r="NIH74" s="194"/>
      <c r="NII74" s="194"/>
      <c r="NIJ74" s="194"/>
      <c r="NIK74" s="194"/>
      <c r="NIL74" s="194"/>
      <c r="NIM74" s="194"/>
      <c r="NIN74" s="194"/>
      <c r="NIO74" s="194"/>
      <c r="NIP74" s="194"/>
      <c r="NIQ74" s="194"/>
      <c r="NIR74" s="194"/>
      <c r="NIS74" s="194"/>
      <c r="NIT74" s="194"/>
      <c r="NIU74" s="194"/>
      <c r="NIV74" s="194"/>
      <c r="NIW74" s="194"/>
      <c r="NIX74" s="194"/>
      <c r="NIY74" s="194"/>
      <c r="NIZ74" s="194"/>
      <c r="NJA74" s="194"/>
      <c r="NJB74" s="194"/>
      <c r="NJC74" s="194"/>
      <c r="NJD74" s="194"/>
      <c r="NJE74" s="194"/>
      <c r="NJF74" s="194"/>
      <c r="NJG74" s="194"/>
      <c r="NJH74" s="194"/>
      <c r="NJI74" s="194"/>
      <c r="NJJ74" s="194"/>
      <c r="NJK74" s="194"/>
      <c r="NJL74" s="194"/>
      <c r="NJM74" s="194"/>
      <c r="NJN74" s="194"/>
      <c r="NJO74" s="194"/>
      <c r="NJP74" s="194"/>
      <c r="NJQ74" s="194"/>
      <c r="NJR74" s="194"/>
      <c r="NJS74" s="194"/>
      <c r="NJT74" s="194"/>
      <c r="NJU74" s="194"/>
      <c r="NJV74" s="194"/>
      <c r="NJW74" s="194"/>
      <c r="NJX74" s="194"/>
      <c r="NJY74" s="194"/>
      <c r="NJZ74" s="194"/>
      <c r="NKA74" s="194"/>
      <c r="NKB74" s="194"/>
      <c r="NKC74" s="194"/>
      <c r="NKD74" s="194"/>
      <c r="NKE74" s="194"/>
      <c r="NKF74" s="194"/>
      <c r="NKG74" s="194"/>
      <c r="NKH74" s="194"/>
      <c r="NKI74" s="194"/>
      <c r="NKJ74" s="194"/>
      <c r="NKK74" s="194"/>
      <c r="NKL74" s="194"/>
      <c r="NKM74" s="194"/>
      <c r="NKN74" s="194"/>
      <c r="NKO74" s="194"/>
      <c r="NKP74" s="194"/>
      <c r="NKQ74" s="194"/>
      <c r="NKR74" s="194"/>
      <c r="NKS74" s="194"/>
      <c r="NKT74" s="194"/>
      <c r="NKU74" s="194"/>
      <c r="NKV74" s="194"/>
      <c r="NKW74" s="194"/>
      <c r="NKX74" s="194"/>
      <c r="NKY74" s="194"/>
      <c r="NKZ74" s="194"/>
      <c r="NLA74" s="194"/>
      <c r="NLB74" s="194"/>
      <c r="NLC74" s="194"/>
      <c r="NLD74" s="194"/>
      <c r="NLE74" s="194"/>
      <c r="NLF74" s="194"/>
      <c r="NLG74" s="194"/>
      <c r="NLH74" s="194"/>
      <c r="NLI74" s="194"/>
      <c r="NLJ74" s="194"/>
      <c r="NLK74" s="194"/>
      <c r="NLL74" s="194"/>
      <c r="NLM74" s="194"/>
      <c r="NLN74" s="194"/>
      <c r="NLO74" s="194"/>
      <c r="NLP74" s="194"/>
      <c r="NLQ74" s="194"/>
      <c r="NLR74" s="194"/>
      <c r="NLS74" s="194"/>
      <c r="NLT74" s="194"/>
      <c r="NLU74" s="194"/>
      <c r="NLV74" s="194"/>
      <c r="NLW74" s="194"/>
      <c r="NLX74" s="194"/>
      <c r="NLY74" s="194"/>
      <c r="NLZ74" s="194"/>
      <c r="NMA74" s="194"/>
      <c r="NMB74" s="194"/>
      <c r="NMC74" s="194"/>
      <c r="NMD74" s="194"/>
      <c r="NME74" s="194"/>
      <c r="NMF74" s="194"/>
      <c r="NMG74" s="194"/>
      <c r="NMH74" s="194"/>
      <c r="NMI74" s="194"/>
      <c r="NMJ74" s="194"/>
      <c r="NMK74" s="194"/>
      <c r="NML74" s="194"/>
      <c r="NMM74" s="194"/>
      <c r="NMN74" s="194"/>
      <c r="NMO74" s="194"/>
      <c r="NMP74" s="194"/>
      <c r="NMQ74" s="194"/>
      <c r="NMR74" s="194"/>
      <c r="NMS74" s="194"/>
      <c r="NMT74" s="194"/>
      <c r="NMU74" s="194"/>
      <c r="NMV74" s="194"/>
      <c r="NMW74" s="194"/>
      <c r="NMX74" s="194"/>
      <c r="NMY74" s="194"/>
      <c r="NMZ74" s="194"/>
      <c r="NNA74" s="194"/>
      <c r="NNB74" s="194"/>
      <c r="NNC74" s="194"/>
      <c r="NND74" s="194"/>
      <c r="NNE74" s="194"/>
      <c r="NNF74" s="194"/>
      <c r="NNG74" s="194"/>
      <c r="NNH74" s="194"/>
      <c r="NNI74" s="194"/>
      <c r="NNJ74" s="194"/>
      <c r="NNK74" s="194"/>
      <c r="NNL74" s="194"/>
      <c r="NNM74" s="194"/>
      <c r="NNN74" s="194"/>
      <c r="NNO74" s="194"/>
      <c r="NNP74" s="194"/>
      <c r="NNQ74" s="194"/>
      <c r="NNR74" s="194"/>
      <c r="NNS74" s="194"/>
      <c r="NNT74" s="194"/>
      <c r="NNU74" s="194"/>
      <c r="NNV74" s="194"/>
      <c r="NNW74" s="194"/>
      <c r="NNX74" s="194"/>
      <c r="NNY74" s="194"/>
      <c r="NNZ74" s="194"/>
      <c r="NOA74" s="194"/>
      <c r="NOB74" s="194"/>
      <c r="NOC74" s="194"/>
      <c r="NOD74" s="194"/>
      <c r="NOE74" s="194"/>
      <c r="NOF74" s="194"/>
      <c r="NOG74" s="194"/>
      <c r="NOH74" s="194"/>
      <c r="NOI74" s="194"/>
      <c r="NOJ74" s="194"/>
      <c r="NOK74" s="194"/>
      <c r="NOL74" s="194"/>
      <c r="NOM74" s="194"/>
      <c r="NON74" s="194"/>
      <c r="NOO74" s="194"/>
      <c r="NOP74" s="194"/>
      <c r="NOQ74" s="194"/>
      <c r="NOR74" s="194"/>
      <c r="NOS74" s="194"/>
      <c r="NOT74" s="194"/>
      <c r="NOU74" s="194"/>
      <c r="NOV74" s="194"/>
      <c r="NOW74" s="194"/>
      <c r="NOX74" s="194"/>
      <c r="NOY74" s="194"/>
      <c r="NOZ74" s="194"/>
      <c r="NPA74" s="194"/>
      <c r="NPB74" s="194"/>
      <c r="NPC74" s="194"/>
      <c r="NPD74" s="194"/>
      <c r="NPE74" s="194"/>
      <c r="NPF74" s="194"/>
      <c r="NPG74" s="194"/>
      <c r="NPH74" s="194"/>
      <c r="NPI74" s="194"/>
      <c r="NPJ74" s="194"/>
      <c r="NPK74" s="194"/>
      <c r="NPL74" s="194"/>
      <c r="NPM74" s="194"/>
      <c r="NPN74" s="194"/>
      <c r="NPO74" s="194"/>
      <c r="NPP74" s="194"/>
      <c r="NPQ74" s="194"/>
      <c r="NPR74" s="194"/>
      <c r="NPS74" s="194"/>
      <c r="NPT74" s="194"/>
      <c r="NPU74" s="194"/>
      <c r="NPV74" s="194"/>
      <c r="NPW74" s="194"/>
      <c r="NPX74" s="194"/>
      <c r="NPY74" s="194"/>
      <c r="NPZ74" s="194"/>
      <c r="NQA74" s="194"/>
      <c r="NQB74" s="194"/>
      <c r="NQC74" s="194"/>
      <c r="NQD74" s="194"/>
      <c r="NQE74" s="194"/>
      <c r="NQF74" s="194"/>
      <c r="NQG74" s="194"/>
      <c r="NQH74" s="194"/>
      <c r="NQI74" s="194"/>
      <c r="NQJ74" s="194"/>
      <c r="NQK74" s="194"/>
      <c r="NQL74" s="194"/>
      <c r="NQM74" s="194"/>
      <c r="NQN74" s="194"/>
      <c r="NQO74" s="194"/>
      <c r="NQP74" s="194"/>
      <c r="NQQ74" s="194"/>
      <c r="NQR74" s="194"/>
      <c r="NQS74" s="194"/>
      <c r="NQT74" s="194"/>
      <c r="NQU74" s="194"/>
      <c r="NQV74" s="194"/>
      <c r="NQW74" s="194"/>
      <c r="NQX74" s="194"/>
      <c r="NQY74" s="194"/>
      <c r="NQZ74" s="194"/>
      <c r="NRA74" s="194"/>
      <c r="NRB74" s="194"/>
      <c r="NRC74" s="194"/>
      <c r="NRD74" s="194"/>
      <c r="NRE74" s="194"/>
      <c r="NRF74" s="194"/>
      <c r="NRG74" s="194"/>
      <c r="NRH74" s="194"/>
      <c r="NRI74" s="194"/>
      <c r="NRJ74" s="194"/>
      <c r="NRK74" s="194"/>
      <c r="NRL74" s="194"/>
      <c r="NRM74" s="194"/>
      <c r="NRN74" s="194"/>
      <c r="NRO74" s="194"/>
      <c r="NRP74" s="194"/>
      <c r="NRQ74" s="194"/>
      <c r="NRR74" s="194"/>
      <c r="NRS74" s="194"/>
      <c r="NRT74" s="194"/>
      <c r="NRU74" s="194"/>
      <c r="NRV74" s="194"/>
      <c r="NRW74" s="194"/>
      <c r="NRX74" s="194"/>
      <c r="NRY74" s="194"/>
      <c r="NRZ74" s="194"/>
      <c r="NSA74" s="194"/>
      <c r="NSB74" s="194"/>
      <c r="NSC74" s="194"/>
      <c r="NSD74" s="194"/>
      <c r="NSE74" s="194"/>
      <c r="NSF74" s="194"/>
      <c r="NSG74" s="194"/>
      <c r="NSH74" s="194"/>
      <c r="NSI74" s="194"/>
      <c r="NSJ74" s="194"/>
      <c r="NSK74" s="194"/>
      <c r="NSL74" s="194"/>
      <c r="NSM74" s="194"/>
      <c r="NSN74" s="194"/>
      <c r="NSO74" s="194"/>
      <c r="NSP74" s="194"/>
      <c r="NSQ74" s="194"/>
      <c r="NSR74" s="194"/>
      <c r="NSS74" s="194"/>
      <c r="NST74" s="194"/>
      <c r="NSU74" s="194"/>
      <c r="NSV74" s="194"/>
      <c r="NSW74" s="194"/>
      <c r="NSX74" s="194"/>
      <c r="NSY74" s="194"/>
      <c r="NSZ74" s="194"/>
      <c r="NTA74" s="194"/>
      <c r="NTB74" s="194"/>
      <c r="NTC74" s="194"/>
      <c r="NTD74" s="194"/>
      <c r="NTE74" s="194"/>
      <c r="NTF74" s="194"/>
      <c r="NTG74" s="194"/>
      <c r="NTH74" s="194"/>
      <c r="NTI74" s="194"/>
      <c r="NTJ74" s="194"/>
      <c r="NTK74" s="194"/>
      <c r="NTL74" s="194"/>
      <c r="NTM74" s="194"/>
      <c r="NTN74" s="194"/>
      <c r="NTO74" s="194"/>
      <c r="NTP74" s="194"/>
      <c r="NTQ74" s="194"/>
      <c r="NTR74" s="194"/>
      <c r="NTS74" s="194"/>
      <c r="NTT74" s="194"/>
      <c r="NTU74" s="194"/>
      <c r="NTV74" s="194"/>
      <c r="NTW74" s="194"/>
      <c r="NTX74" s="194"/>
      <c r="NTY74" s="194"/>
      <c r="NTZ74" s="194"/>
      <c r="NUA74" s="194"/>
      <c r="NUB74" s="194"/>
      <c r="NUC74" s="194"/>
      <c r="NUD74" s="194"/>
      <c r="NUE74" s="194"/>
      <c r="NUF74" s="194"/>
      <c r="NUG74" s="194"/>
      <c r="NUH74" s="194"/>
      <c r="NUI74" s="194"/>
      <c r="NUJ74" s="194"/>
      <c r="NUK74" s="194"/>
      <c r="NUL74" s="194"/>
      <c r="NUM74" s="194"/>
      <c r="NUN74" s="194"/>
      <c r="NUO74" s="194"/>
      <c r="NUP74" s="194"/>
      <c r="NUQ74" s="194"/>
      <c r="NUR74" s="194"/>
      <c r="NUS74" s="194"/>
      <c r="NUT74" s="194"/>
      <c r="NUU74" s="194"/>
      <c r="NUV74" s="194"/>
      <c r="NUW74" s="194"/>
      <c r="NUX74" s="194"/>
      <c r="NUY74" s="194"/>
      <c r="NUZ74" s="194"/>
      <c r="NVA74" s="194"/>
      <c r="NVB74" s="194"/>
      <c r="NVC74" s="194"/>
      <c r="NVD74" s="194"/>
      <c r="NVE74" s="194"/>
      <c r="NVF74" s="194"/>
      <c r="NVG74" s="194"/>
      <c r="NVH74" s="194"/>
      <c r="NVI74" s="194"/>
      <c r="NVJ74" s="194"/>
      <c r="NVK74" s="194"/>
      <c r="NVL74" s="194"/>
      <c r="NVM74" s="194"/>
      <c r="NVN74" s="194"/>
      <c r="NVO74" s="194"/>
      <c r="NVP74" s="194"/>
      <c r="NVQ74" s="194"/>
      <c r="NVR74" s="194"/>
      <c r="NVS74" s="194"/>
      <c r="NVT74" s="194"/>
      <c r="NVU74" s="194"/>
      <c r="NVV74" s="194"/>
      <c r="NVW74" s="194"/>
      <c r="NVX74" s="194"/>
      <c r="NVY74" s="194"/>
      <c r="NVZ74" s="194"/>
      <c r="NWA74" s="194"/>
      <c r="NWB74" s="194"/>
      <c r="NWC74" s="194"/>
      <c r="NWD74" s="194"/>
      <c r="NWE74" s="194"/>
      <c r="NWF74" s="194"/>
      <c r="NWG74" s="194"/>
      <c r="NWH74" s="194"/>
      <c r="NWI74" s="194"/>
      <c r="NWJ74" s="194"/>
      <c r="NWK74" s="194"/>
      <c r="NWL74" s="194"/>
      <c r="NWM74" s="194"/>
      <c r="NWN74" s="194"/>
      <c r="NWO74" s="194"/>
      <c r="NWP74" s="194"/>
      <c r="NWQ74" s="194"/>
      <c r="NWR74" s="194"/>
      <c r="NWS74" s="194"/>
      <c r="NWT74" s="194"/>
      <c r="NWU74" s="194"/>
      <c r="NWV74" s="194"/>
      <c r="NWW74" s="194"/>
      <c r="NWX74" s="194"/>
      <c r="NWY74" s="194"/>
      <c r="NWZ74" s="194"/>
      <c r="NXA74" s="194"/>
      <c r="NXB74" s="194"/>
      <c r="NXC74" s="194"/>
      <c r="NXD74" s="194"/>
      <c r="NXE74" s="194"/>
      <c r="NXF74" s="194"/>
      <c r="NXG74" s="194"/>
      <c r="NXH74" s="194"/>
      <c r="NXI74" s="194"/>
      <c r="NXJ74" s="194"/>
      <c r="NXK74" s="194"/>
      <c r="NXL74" s="194"/>
      <c r="NXM74" s="194"/>
      <c r="NXN74" s="194"/>
      <c r="NXO74" s="194"/>
      <c r="NXP74" s="194"/>
      <c r="NXQ74" s="194"/>
      <c r="NXR74" s="194"/>
      <c r="NXS74" s="194"/>
      <c r="NXT74" s="194"/>
      <c r="NXU74" s="194"/>
      <c r="NXV74" s="194"/>
      <c r="NXW74" s="194"/>
      <c r="NXX74" s="194"/>
      <c r="NXY74" s="194"/>
      <c r="NXZ74" s="194"/>
      <c r="NYA74" s="194"/>
      <c r="NYB74" s="194"/>
      <c r="NYC74" s="194"/>
      <c r="NYD74" s="194"/>
      <c r="NYE74" s="194"/>
      <c r="NYF74" s="194"/>
      <c r="NYG74" s="194"/>
      <c r="NYH74" s="194"/>
      <c r="NYI74" s="194"/>
      <c r="NYJ74" s="194"/>
      <c r="NYK74" s="194"/>
      <c r="NYL74" s="194"/>
      <c r="NYM74" s="194"/>
      <c r="NYN74" s="194"/>
      <c r="NYO74" s="194"/>
      <c r="NYP74" s="194"/>
      <c r="NYQ74" s="194"/>
      <c r="NYR74" s="194"/>
      <c r="NYS74" s="194"/>
      <c r="NYT74" s="194"/>
      <c r="NYU74" s="194"/>
      <c r="NYV74" s="194"/>
      <c r="NYW74" s="194"/>
      <c r="NYX74" s="194"/>
      <c r="NYY74" s="194"/>
      <c r="NYZ74" s="194"/>
      <c r="NZA74" s="194"/>
      <c r="NZB74" s="194"/>
      <c r="NZC74" s="194"/>
      <c r="NZD74" s="194"/>
      <c r="NZE74" s="194"/>
      <c r="NZF74" s="194"/>
      <c r="NZG74" s="194"/>
      <c r="NZH74" s="194"/>
      <c r="NZI74" s="194"/>
      <c r="NZJ74" s="194"/>
      <c r="NZK74" s="194"/>
      <c r="NZL74" s="194"/>
      <c r="NZM74" s="194"/>
      <c r="NZN74" s="194"/>
      <c r="NZO74" s="194"/>
      <c r="NZP74" s="194"/>
      <c r="NZQ74" s="194"/>
      <c r="NZR74" s="194"/>
      <c r="NZS74" s="194"/>
      <c r="NZT74" s="194"/>
      <c r="NZU74" s="194"/>
      <c r="NZV74" s="194"/>
      <c r="NZW74" s="194"/>
      <c r="NZX74" s="194"/>
      <c r="NZY74" s="194"/>
      <c r="NZZ74" s="194"/>
      <c r="OAA74" s="194"/>
      <c r="OAB74" s="194"/>
      <c r="OAC74" s="194"/>
      <c r="OAD74" s="194"/>
      <c r="OAE74" s="194"/>
      <c r="OAF74" s="194"/>
      <c r="OAG74" s="194"/>
      <c r="OAH74" s="194"/>
      <c r="OAI74" s="194"/>
      <c r="OAJ74" s="194"/>
      <c r="OAK74" s="194"/>
      <c r="OAL74" s="194"/>
      <c r="OAM74" s="194"/>
      <c r="OAN74" s="194"/>
      <c r="OAO74" s="194"/>
      <c r="OAP74" s="194"/>
      <c r="OAQ74" s="194"/>
      <c r="OAR74" s="194"/>
      <c r="OAS74" s="194"/>
      <c r="OAT74" s="194"/>
      <c r="OAU74" s="194"/>
      <c r="OAV74" s="194"/>
      <c r="OAW74" s="194"/>
      <c r="OAX74" s="194"/>
      <c r="OAY74" s="194"/>
      <c r="OAZ74" s="194"/>
      <c r="OBA74" s="194"/>
      <c r="OBB74" s="194"/>
      <c r="OBC74" s="194"/>
      <c r="OBD74" s="194"/>
      <c r="OBE74" s="194"/>
      <c r="OBF74" s="194"/>
      <c r="OBG74" s="194"/>
      <c r="OBH74" s="194"/>
      <c r="OBI74" s="194"/>
      <c r="OBJ74" s="194"/>
      <c r="OBK74" s="194"/>
      <c r="OBL74" s="194"/>
      <c r="OBM74" s="194"/>
      <c r="OBN74" s="194"/>
      <c r="OBO74" s="194"/>
      <c r="OBP74" s="194"/>
      <c r="OBQ74" s="194"/>
      <c r="OBR74" s="194"/>
      <c r="OBS74" s="194"/>
      <c r="OBT74" s="194"/>
      <c r="OBU74" s="194"/>
      <c r="OBV74" s="194"/>
      <c r="OBW74" s="194"/>
      <c r="OBX74" s="194"/>
      <c r="OBY74" s="194"/>
      <c r="OBZ74" s="194"/>
      <c r="OCA74" s="194"/>
      <c r="OCB74" s="194"/>
      <c r="OCC74" s="194"/>
      <c r="OCD74" s="194"/>
      <c r="OCE74" s="194"/>
      <c r="OCF74" s="194"/>
      <c r="OCG74" s="194"/>
      <c r="OCH74" s="194"/>
      <c r="OCI74" s="194"/>
      <c r="OCJ74" s="194"/>
      <c r="OCK74" s="194"/>
      <c r="OCL74" s="194"/>
      <c r="OCM74" s="194"/>
      <c r="OCN74" s="194"/>
      <c r="OCO74" s="194"/>
      <c r="OCP74" s="194"/>
      <c r="OCQ74" s="194"/>
      <c r="OCR74" s="194"/>
      <c r="OCS74" s="194"/>
      <c r="OCT74" s="194"/>
      <c r="OCU74" s="194"/>
      <c r="OCV74" s="194"/>
      <c r="OCW74" s="194"/>
      <c r="OCX74" s="194"/>
      <c r="OCY74" s="194"/>
      <c r="OCZ74" s="194"/>
      <c r="ODA74" s="194"/>
      <c r="ODB74" s="194"/>
      <c r="ODC74" s="194"/>
      <c r="ODD74" s="194"/>
      <c r="ODE74" s="194"/>
      <c r="ODF74" s="194"/>
      <c r="ODG74" s="194"/>
      <c r="ODH74" s="194"/>
      <c r="ODI74" s="194"/>
      <c r="ODJ74" s="194"/>
      <c r="ODK74" s="194"/>
      <c r="ODL74" s="194"/>
      <c r="ODM74" s="194"/>
      <c r="ODN74" s="194"/>
      <c r="ODO74" s="194"/>
      <c r="ODP74" s="194"/>
      <c r="ODQ74" s="194"/>
      <c r="ODR74" s="194"/>
      <c r="ODS74" s="194"/>
      <c r="ODT74" s="194"/>
      <c r="ODU74" s="194"/>
      <c r="ODV74" s="194"/>
      <c r="ODW74" s="194"/>
      <c r="ODX74" s="194"/>
      <c r="ODY74" s="194"/>
      <c r="ODZ74" s="194"/>
      <c r="OEA74" s="194"/>
      <c r="OEB74" s="194"/>
      <c r="OEC74" s="194"/>
      <c r="OED74" s="194"/>
      <c r="OEE74" s="194"/>
      <c r="OEF74" s="194"/>
      <c r="OEG74" s="194"/>
      <c r="OEH74" s="194"/>
      <c r="OEI74" s="194"/>
      <c r="OEJ74" s="194"/>
      <c r="OEK74" s="194"/>
      <c r="OEL74" s="194"/>
      <c r="OEM74" s="194"/>
      <c r="OEN74" s="194"/>
      <c r="OEO74" s="194"/>
      <c r="OEP74" s="194"/>
      <c r="OEQ74" s="194"/>
      <c r="OER74" s="194"/>
      <c r="OES74" s="194"/>
      <c r="OET74" s="194"/>
      <c r="OEU74" s="194"/>
      <c r="OEV74" s="194"/>
      <c r="OEW74" s="194"/>
      <c r="OEX74" s="194"/>
      <c r="OEY74" s="194"/>
      <c r="OEZ74" s="194"/>
      <c r="OFA74" s="194"/>
      <c r="OFB74" s="194"/>
      <c r="OFC74" s="194"/>
      <c r="OFD74" s="194"/>
      <c r="OFE74" s="194"/>
      <c r="OFF74" s="194"/>
      <c r="OFG74" s="194"/>
      <c r="OFH74" s="194"/>
      <c r="OFI74" s="194"/>
      <c r="OFJ74" s="194"/>
      <c r="OFK74" s="194"/>
      <c r="OFL74" s="194"/>
      <c r="OFM74" s="194"/>
      <c r="OFN74" s="194"/>
      <c r="OFO74" s="194"/>
      <c r="OFP74" s="194"/>
      <c r="OFQ74" s="194"/>
      <c r="OFR74" s="194"/>
      <c r="OFS74" s="194"/>
      <c r="OFT74" s="194"/>
      <c r="OFU74" s="194"/>
      <c r="OFV74" s="194"/>
      <c r="OFW74" s="194"/>
      <c r="OFX74" s="194"/>
      <c r="OFY74" s="194"/>
      <c r="OFZ74" s="194"/>
      <c r="OGA74" s="194"/>
      <c r="OGB74" s="194"/>
      <c r="OGC74" s="194"/>
      <c r="OGD74" s="194"/>
      <c r="OGE74" s="194"/>
      <c r="OGF74" s="194"/>
      <c r="OGG74" s="194"/>
      <c r="OGH74" s="194"/>
      <c r="OGI74" s="194"/>
      <c r="OGJ74" s="194"/>
      <c r="OGK74" s="194"/>
      <c r="OGL74" s="194"/>
      <c r="OGM74" s="194"/>
      <c r="OGN74" s="194"/>
      <c r="OGO74" s="194"/>
      <c r="OGP74" s="194"/>
      <c r="OGQ74" s="194"/>
      <c r="OGR74" s="194"/>
      <c r="OGS74" s="194"/>
      <c r="OGT74" s="194"/>
      <c r="OGU74" s="194"/>
      <c r="OGV74" s="194"/>
      <c r="OGW74" s="194"/>
      <c r="OGX74" s="194"/>
      <c r="OGY74" s="194"/>
      <c r="OGZ74" s="194"/>
      <c r="OHA74" s="194"/>
      <c r="OHB74" s="194"/>
      <c r="OHC74" s="194"/>
      <c r="OHD74" s="194"/>
      <c r="OHE74" s="194"/>
      <c r="OHF74" s="194"/>
      <c r="OHG74" s="194"/>
      <c r="OHH74" s="194"/>
      <c r="OHI74" s="194"/>
      <c r="OHJ74" s="194"/>
      <c r="OHK74" s="194"/>
      <c r="OHL74" s="194"/>
      <c r="OHM74" s="194"/>
      <c r="OHN74" s="194"/>
      <c r="OHO74" s="194"/>
      <c r="OHP74" s="194"/>
      <c r="OHQ74" s="194"/>
      <c r="OHR74" s="194"/>
      <c r="OHS74" s="194"/>
      <c r="OHT74" s="194"/>
      <c r="OHU74" s="194"/>
      <c r="OHV74" s="194"/>
      <c r="OHW74" s="194"/>
      <c r="OHX74" s="194"/>
      <c r="OHY74" s="194"/>
      <c r="OHZ74" s="194"/>
      <c r="OIA74" s="194"/>
      <c r="OIB74" s="194"/>
      <c r="OIC74" s="194"/>
      <c r="OID74" s="194"/>
      <c r="OIE74" s="194"/>
      <c r="OIF74" s="194"/>
      <c r="OIG74" s="194"/>
      <c r="OIH74" s="194"/>
      <c r="OII74" s="194"/>
      <c r="OIJ74" s="194"/>
      <c r="OIK74" s="194"/>
      <c r="OIL74" s="194"/>
      <c r="OIM74" s="194"/>
      <c r="OIN74" s="194"/>
      <c r="OIO74" s="194"/>
      <c r="OIP74" s="194"/>
      <c r="OIQ74" s="194"/>
      <c r="OIR74" s="194"/>
      <c r="OIS74" s="194"/>
      <c r="OIT74" s="194"/>
      <c r="OIU74" s="194"/>
      <c r="OIV74" s="194"/>
      <c r="OIW74" s="194"/>
      <c r="OIX74" s="194"/>
      <c r="OIY74" s="194"/>
      <c r="OIZ74" s="194"/>
      <c r="OJA74" s="194"/>
      <c r="OJB74" s="194"/>
      <c r="OJC74" s="194"/>
      <c r="OJD74" s="194"/>
      <c r="OJE74" s="194"/>
      <c r="OJF74" s="194"/>
      <c r="OJG74" s="194"/>
      <c r="OJH74" s="194"/>
      <c r="OJI74" s="194"/>
      <c r="OJJ74" s="194"/>
      <c r="OJK74" s="194"/>
      <c r="OJL74" s="194"/>
      <c r="OJM74" s="194"/>
      <c r="OJN74" s="194"/>
      <c r="OJO74" s="194"/>
      <c r="OJP74" s="194"/>
      <c r="OJQ74" s="194"/>
      <c r="OJR74" s="194"/>
      <c r="OJS74" s="194"/>
      <c r="OJT74" s="194"/>
      <c r="OJU74" s="194"/>
      <c r="OJV74" s="194"/>
      <c r="OJW74" s="194"/>
      <c r="OJX74" s="194"/>
      <c r="OJY74" s="194"/>
      <c r="OJZ74" s="194"/>
      <c r="OKA74" s="194"/>
      <c r="OKB74" s="194"/>
      <c r="OKC74" s="194"/>
      <c r="OKD74" s="194"/>
      <c r="OKE74" s="194"/>
      <c r="OKF74" s="194"/>
      <c r="OKG74" s="194"/>
      <c r="OKH74" s="194"/>
      <c r="OKI74" s="194"/>
      <c r="OKJ74" s="194"/>
      <c r="OKK74" s="194"/>
      <c r="OKL74" s="194"/>
      <c r="OKM74" s="194"/>
      <c r="OKN74" s="194"/>
      <c r="OKO74" s="194"/>
      <c r="OKP74" s="194"/>
      <c r="OKQ74" s="194"/>
      <c r="OKR74" s="194"/>
      <c r="OKS74" s="194"/>
      <c r="OKT74" s="194"/>
      <c r="OKU74" s="194"/>
      <c r="OKV74" s="194"/>
      <c r="OKW74" s="194"/>
      <c r="OKX74" s="194"/>
      <c r="OKY74" s="194"/>
      <c r="OKZ74" s="194"/>
      <c r="OLA74" s="194"/>
      <c r="OLB74" s="194"/>
      <c r="OLC74" s="194"/>
      <c r="OLD74" s="194"/>
      <c r="OLE74" s="194"/>
      <c r="OLF74" s="194"/>
      <c r="OLG74" s="194"/>
      <c r="OLH74" s="194"/>
      <c r="OLI74" s="194"/>
      <c r="OLJ74" s="194"/>
      <c r="OLK74" s="194"/>
      <c r="OLL74" s="194"/>
      <c r="OLM74" s="194"/>
      <c r="OLN74" s="194"/>
      <c r="OLO74" s="194"/>
      <c r="OLP74" s="194"/>
      <c r="OLQ74" s="194"/>
      <c r="OLR74" s="194"/>
      <c r="OLS74" s="194"/>
      <c r="OLT74" s="194"/>
      <c r="OLU74" s="194"/>
      <c r="OLV74" s="194"/>
      <c r="OLW74" s="194"/>
      <c r="OLX74" s="194"/>
      <c r="OLY74" s="194"/>
      <c r="OLZ74" s="194"/>
      <c r="OMA74" s="194"/>
      <c r="OMB74" s="194"/>
      <c r="OMC74" s="194"/>
      <c r="OMD74" s="194"/>
      <c r="OME74" s="194"/>
      <c r="OMF74" s="194"/>
      <c r="OMG74" s="194"/>
      <c r="OMH74" s="194"/>
      <c r="OMI74" s="194"/>
      <c r="OMJ74" s="194"/>
      <c r="OMK74" s="194"/>
      <c r="OML74" s="194"/>
      <c r="OMM74" s="194"/>
      <c r="OMN74" s="194"/>
      <c r="OMO74" s="194"/>
      <c r="OMP74" s="194"/>
      <c r="OMQ74" s="194"/>
      <c r="OMR74" s="194"/>
      <c r="OMS74" s="194"/>
      <c r="OMT74" s="194"/>
      <c r="OMU74" s="194"/>
      <c r="OMV74" s="194"/>
      <c r="OMW74" s="194"/>
      <c r="OMX74" s="194"/>
      <c r="OMY74" s="194"/>
      <c r="OMZ74" s="194"/>
      <c r="ONA74" s="194"/>
      <c r="ONB74" s="194"/>
      <c r="ONC74" s="194"/>
      <c r="OND74" s="194"/>
      <c r="ONE74" s="194"/>
      <c r="ONF74" s="194"/>
      <c r="ONG74" s="194"/>
      <c r="ONH74" s="194"/>
      <c r="ONI74" s="194"/>
      <c r="ONJ74" s="194"/>
      <c r="ONK74" s="194"/>
      <c r="ONL74" s="194"/>
      <c r="ONM74" s="194"/>
      <c r="ONN74" s="194"/>
      <c r="ONO74" s="194"/>
      <c r="ONP74" s="194"/>
      <c r="ONQ74" s="194"/>
      <c r="ONR74" s="194"/>
      <c r="ONS74" s="194"/>
      <c r="ONT74" s="194"/>
      <c r="ONU74" s="194"/>
      <c r="ONV74" s="194"/>
      <c r="ONW74" s="194"/>
      <c r="ONX74" s="194"/>
      <c r="ONY74" s="194"/>
      <c r="ONZ74" s="194"/>
      <c r="OOA74" s="194"/>
      <c r="OOB74" s="194"/>
      <c r="OOC74" s="194"/>
      <c r="OOD74" s="194"/>
      <c r="OOE74" s="194"/>
      <c r="OOF74" s="194"/>
      <c r="OOG74" s="194"/>
      <c r="OOH74" s="194"/>
      <c r="OOI74" s="194"/>
      <c r="OOJ74" s="194"/>
      <c r="OOK74" s="194"/>
      <c r="OOL74" s="194"/>
      <c r="OOM74" s="194"/>
      <c r="OON74" s="194"/>
      <c r="OOO74" s="194"/>
      <c r="OOP74" s="194"/>
      <c r="OOQ74" s="194"/>
      <c r="OOR74" s="194"/>
      <c r="OOS74" s="194"/>
      <c r="OOT74" s="194"/>
      <c r="OOU74" s="194"/>
      <c r="OOV74" s="194"/>
      <c r="OOW74" s="194"/>
      <c r="OOX74" s="194"/>
      <c r="OOY74" s="194"/>
      <c r="OOZ74" s="194"/>
      <c r="OPA74" s="194"/>
      <c r="OPB74" s="194"/>
      <c r="OPC74" s="194"/>
      <c r="OPD74" s="194"/>
      <c r="OPE74" s="194"/>
      <c r="OPF74" s="194"/>
      <c r="OPG74" s="194"/>
      <c r="OPH74" s="194"/>
      <c r="OPI74" s="194"/>
      <c r="OPJ74" s="194"/>
      <c r="OPK74" s="194"/>
      <c r="OPL74" s="194"/>
      <c r="OPM74" s="194"/>
      <c r="OPN74" s="194"/>
      <c r="OPO74" s="194"/>
      <c r="OPP74" s="194"/>
      <c r="OPQ74" s="194"/>
      <c r="OPR74" s="194"/>
      <c r="OPS74" s="194"/>
      <c r="OPT74" s="194"/>
      <c r="OPU74" s="194"/>
      <c r="OPV74" s="194"/>
      <c r="OPW74" s="194"/>
      <c r="OPX74" s="194"/>
      <c r="OPY74" s="194"/>
      <c r="OPZ74" s="194"/>
      <c r="OQA74" s="194"/>
      <c r="OQB74" s="194"/>
      <c r="OQC74" s="194"/>
      <c r="OQD74" s="194"/>
      <c r="OQE74" s="194"/>
      <c r="OQF74" s="194"/>
      <c r="OQG74" s="194"/>
      <c r="OQH74" s="194"/>
      <c r="OQI74" s="194"/>
      <c r="OQJ74" s="194"/>
      <c r="OQK74" s="194"/>
      <c r="OQL74" s="194"/>
      <c r="OQM74" s="194"/>
      <c r="OQN74" s="194"/>
      <c r="OQO74" s="194"/>
      <c r="OQP74" s="194"/>
      <c r="OQQ74" s="194"/>
      <c r="OQR74" s="194"/>
      <c r="OQS74" s="194"/>
      <c r="OQT74" s="194"/>
      <c r="OQU74" s="194"/>
      <c r="OQV74" s="194"/>
      <c r="OQW74" s="194"/>
      <c r="OQX74" s="194"/>
      <c r="OQY74" s="194"/>
      <c r="OQZ74" s="194"/>
      <c r="ORA74" s="194"/>
      <c r="ORB74" s="194"/>
      <c r="ORC74" s="194"/>
      <c r="ORD74" s="194"/>
      <c r="ORE74" s="194"/>
      <c r="ORF74" s="194"/>
      <c r="ORG74" s="194"/>
      <c r="ORH74" s="194"/>
      <c r="ORI74" s="194"/>
      <c r="ORJ74" s="194"/>
      <c r="ORK74" s="194"/>
      <c r="ORL74" s="194"/>
      <c r="ORM74" s="194"/>
      <c r="ORN74" s="194"/>
      <c r="ORO74" s="194"/>
      <c r="ORP74" s="194"/>
      <c r="ORQ74" s="194"/>
      <c r="ORR74" s="194"/>
      <c r="ORS74" s="194"/>
      <c r="ORT74" s="194"/>
      <c r="ORU74" s="194"/>
      <c r="ORV74" s="194"/>
      <c r="ORW74" s="194"/>
      <c r="ORX74" s="194"/>
      <c r="ORY74" s="194"/>
      <c r="ORZ74" s="194"/>
      <c r="OSA74" s="194"/>
      <c r="OSB74" s="194"/>
      <c r="OSC74" s="194"/>
      <c r="OSD74" s="194"/>
      <c r="OSE74" s="194"/>
      <c r="OSF74" s="194"/>
      <c r="OSG74" s="194"/>
      <c r="OSH74" s="194"/>
      <c r="OSI74" s="194"/>
      <c r="OSJ74" s="194"/>
      <c r="OSK74" s="194"/>
      <c r="OSL74" s="194"/>
      <c r="OSM74" s="194"/>
      <c r="OSN74" s="194"/>
      <c r="OSO74" s="194"/>
      <c r="OSP74" s="194"/>
      <c r="OSQ74" s="194"/>
      <c r="OSR74" s="194"/>
      <c r="OSS74" s="194"/>
      <c r="OST74" s="194"/>
      <c r="OSU74" s="194"/>
      <c r="OSV74" s="194"/>
      <c r="OSW74" s="194"/>
      <c r="OSX74" s="194"/>
      <c r="OSY74" s="194"/>
      <c r="OSZ74" s="194"/>
      <c r="OTA74" s="194"/>
      <c r="OTB74" s="194"/>
      <c r="OTC74" s="194"/>
      <c r="OTD74" s="194"/>
      <c r="OTE74" s="194"/>
      <c r="OTF74" s="194"/>
      <c r="OTG74" s="194"/>
      <c r="OTH74" s="194"/>
      <c r="OTI74" s="194"/>
      <c r="OTJ74" s="194"/>
      <c r="OTK74" s="194"/>
      <c r="OTL74" s="194"/>
      <c r="OTM74" s="194"/>
      <c r="OTN74" s="194"/>
      <c r="OTO74" s="194"/>
      <c r="OTP74" s="194"/>
      <c r="OTQ74" s="194"/>
      <c r="OTR74" s="194"/>
      <c r="OTS74" s="194"/>
      <c r="OTT74" s="194"/>
      <c r="OTU74" s="194"/>
      <c r="OTV74" s="194"/>
      <c r="OTW74" s="194"/>
      <c r="OTX74" s="194"/>
      <c r="OTY74" s="194"/>
      <c r="OTZ74" s="194"/>
      <c r="OUA74" s="194"/>
      <c r="OUB74" s="194"/>
      <c r="OUC74" s="194"/>
      <c r="OUD74" s="194"/>
      <c r="OUE74" s="194"/>
      <c r="OUF74" s="194"/>
      <c r="OUG74" s="194"/>
      <c r="OUH74" s="194"/>
      <c r="OUI74" s="194"/>
      <c r="OUJ74" s="194"/>
      <c r="OUK74" s="194"/>
      <c r="OUL74" s="194"/>
      <c r="OUM74" s="194"/>
      <c r="OUN74" s="194"/>
      <c r="OUO74" s="194"/>
      <c r="OUP74" s="194"/>
      <c r="OUQ74" s="194"/>
      <c r="OUR74" s="194"/>
      <c r="OUS74" s="194"/>
      <c r="OUT74" s="194"/>
      <c r="OUU74" s="194"/>
      <c r="OUV74" s="194"/>
      <c r="OUW74" s="194"/>
      <c r="OUX74" s="194"/>
      <c r="OUY74" s="194"/>
      <c r="OUZ74" s="194"/>
      <c r="OVA74" s="194"/>
      <c r="OVB74" s="194"/>
      <c r="OVC74" s="194"/>
      <c r="OVD74" s="194"/>
      <c r="OVE74" s="194"/>
      <c r="OVF74" s="194"/>
      <c r="OVG74" s="194"/>
      <c r="OVH74" s="194"/>
      <c r="OVI74" s="194"/>
      <c r="OVJ74" s="194"/>
      <c r="OVK74" s="194"/>
      <c r="OVL74" s="194"/>
      <c r="OVM74" s="194"/>
      <c r="OVN74" s="194"/>
      <c r="OVO74" s="194"/>
      <c r="OVP74" s="194"/>
      <c r="OVQ74" s="194"/>
      <c r="OVR74" s="194"/>
      <c r="OVS74" s="194"/>
      <c r="OVT74" s="194"/>
      <c r="OVU74" s="194"/>
      <c r="OVV74" s="194"/>
      <c r="OVW74" s="194"/>
      <c r="OVX74" s="194"/>
      <c r="OVY74" s="194"/>
      <c r="OVZ74" s="194"/>
      <c r="OWA74" s="194"/>
      <c r="OWB74" s="194"/>
      <c r="OWC74" s="194"/>
      <c r="OWD74" s="194"/>
      <c r="OWE74" s="194"/>
      <c r="OWF74" s="194"/>
      <c r="OWG74" s="194"/>
      <c r="OWH74" s="194"/>
      <c r="OWI74" s="194"/>
      <c r="OWJ74" s="194"/>
      <c r="OWK74" s="194"/>
      <c r="OWL74" s="194"/>
      <c r="OWM74" s="194"/>
      <c r="OWN74" s="194"/>
      <c r="OWO74" s="194"/>
      <c r="OWP74" s="194"/>
      <c r="OWQ74" s="194"/>
      <c r="OWR74" s="194"/>
      <c r="OWS74" s="194"/>
      <c r="OWT74" s="194"/>
      <c r="OWU74" s="194"/>
      <c r="OWV74" s="194"/>
      <c r="OWW74" s="194"/>
      <c r="OWX74" s="194"/>
      <c r="OWY74" s="194"/>
      <c r="OWZ74" s="194"/>
      <c r="OXA74" s="194"/>
      <c r="OXB74" s="194"/>
      <c r="OXC74" s="194"/>
      <c r="OXD74" s="194"/>
      <c r="OXE74" s="194"/>
      <c r="OXF74" s="194"/>
      <c r="OXG74" s="194"/>
      <c r="OXH74" s="194"/>
      <c r="OXI74" s="194"/>
      <c r="OXJ74" s="194"/>
      <c r="OXK74" s="194"/>
      <c r="OXL74" s="194"/>
      <c r="OXM74" s="194"/>
      <c r="OXN74" s="194"/>
      <c r="OXO74" s="194"/>
      <c r="OXP74" s="194"/>
      <c r="OXQ74" s="194"/>
      <c r="OXR74" s="194"/>
      <c r="OXS74" s="194"/>
      <c r="OXT74" s="194"/>
      <c r="OXU74" s="194"/>
      <c r="OXV74" s="194"/>
      <c r="OXW74" s="194"/>
      <c r="OXX74" s="194"/>
      <c r="OXY74" s="194"/>
      <c r="OXZ74" s="194"/>
      <c r="OYA74" s="194"/>
      <c r="OYB74" s="194"/>
      <c r="OYC74" s="194"/>
      <c r="OYD74" s="194"/>
      <c r="OYE74" s="194"/>
      <c r="OYF74" s="194"/>
      <c r="OYG74" s="194"/>
      <c r="OYH74" s="194"/>
      <c r="OYI74" s="194"/>
      <c r="OYJ74" s="194"/>
      <c r="OYK74" s="194"/>
      <c r="OYL74" s="194"/>
      <c r="OYM74" s="194"/>
      <c r="OYN74" s="194"/>
      <c r="OYO74" s="194"/>
      <c r="OYP74" s="194"/>
      <c r="OYQ74" s="194"/>
      <c r="OYR74" s="194"/>
      <c r="OYS74" s="194"/>
      <c r="OYT74" s="194"/>
      <c r="OYU74" s="194"/>
      <c r="OYV74" s="194"/>
      <c r="OYW74" s="194"/>
      <c r="OYX74" s="194"/>
      <c r="OYY74" s="194"/>
      <c r="OYZ74" s="194"/>
      <c r="OZA74" s="194"/>
      <c r="OZB74" s="194"/>
      <c r="OZC74" s="194"/>
      <c r="OZD74" s="194"/>
      <c r="OZE74" s="194"/>
      <c r="OZF74" s="194"/>
      <c r="OZG74" s="194"/>
      <c r="OZH74" s="194"/>
      <c r="OZI74" s="194"/>
      <c r="OZJ74" s="194"/>
      <c r="OZK74" s="194"/>
      <c r="OZL74" s="194"/>
      <c r="OZM74" s="194"/>
      <c r="OZN74" s="194"/>
      <c r="OZO74" s="194"/>
      <c r="OZP74" s="194"/>
      <c r="OZQ74" s="194"/>
      <c r="OZR74" s="194"/>
      <c r="OZS74" s="194"/>
      <c r="OZT74" s="194"/>
      <c r="OZU74" s="194"/>
      <c r="OZV74" s="194"/>
      <c r="OZW74" s="194"/>
      <c r="OZX74" s="194"/>
      <c r="OZY74" s="194"/>
      <c r="OZZ74" s="194"/>
      <c r="PAA74" s="194"/>
      <c r="PAB74" s="194"/>
      <c r="PAC74" s="194"/>
      <c r="PAD74" s="194"/>
      <c r="PAE74" s="194"/>
      <c r="PAF74" s="194"/>
      <c r="PAG74" s="194"/>
      <c r="PAH74" s="194"/>
      <c r="PAI74" s="194"/>
      <c r="PAJ74" s="194"/>
      <c r="PAK74" s="194"/>
      <c r="PAL74" s="194"/>
      <c r="PAM74" s="194"/>
      <c r="PAN74" s="194"/>
      <c r="PAO74" s="194"/>
      <c r="PAP74" s="194"/>
      <c r="PAQ74" s="194"/>
      <c r="PAR74" s="194"/>
      <c r="PAS74" s="194"/>
      <c r="PAT74" s="194"/>
      <c r="PAU74" s="194"/>
      <c r="PAV74" s="194"/>
      <c r="PAW74" s="194"/>
      <c r="PAX74" s="194"/>
      <c r="PAY74" s="194"/>
      <c r="PAZ74" s="194"/>
      <c r="PBA74" s="194"/>
      <c r="PBB74" s="194"/>
      <c r="PBC74" s="194"/>
      <c r="PBD74" s="194"/>
      <c r="PBE74" s="194"/>
      <c r="PBF74" s="194"/>
      <c r="PBG74" s="194"/>
      <c r="PBH74" s="194"/>
      <c r="PBI74" s="194"/>
      <c r="PBJ74" s="194"/>
      <c r="PBK74" s="194"/>
      <c r="PBL74" s="194"/>
      <c r="PBM74" s="194"/>
      <c r="PBN74" s="194"/>
      <c r="PBO74" s="194"/>
      <c r="PBP74" s="194"/>
      <c r="PBQ74" s="194"/>
      <c r="PBR74" s="194"/>
      <c r="PBS74" s="194"/>
      <c r="PBT74" s="194"/>
      <c r="PBU74" s="194"/>
      <c r="PBV74" s="194"/>
      <c r="PBW74" s="194"/>
      <c r="PBX74" s="194"/>
      <c r="PBY74" s="194"/>
      <c r="PBZ74" s="194"/>
      <c r="PCA74" s="194"/>
      <c r="PCB74" s="194"/>
      <c r="PCC74" s="194"/>
      <c r="PCD74" s="194"/>
      <c r="PCE74" s="194"/>
      <c r="PCF74" s="194"/>
      <c r="PCG74" s="194"/>
      <c r="PCH74" s="194"/>
      <c r="PCI74" s="194"/>
      <c r="PCJ74" s="194"/>
      <c r="PCK74" s="194"/>
      <c r="PCL74" s="194"/>
      <c r="PCM74" s="194"/>
      <c r="PCN74" s="194"/>
      <c r="PCO74" s="194"/>
      <c r="PCP74" s="194"/>
      <c r="PCQ74" s="194"/>
      <c r="PCR74" s="194"/>
      <c r="PCS74" s="194"/>
      <c r="PCT74" s="194"/>
      <c r="PCU74" s="194"/>
      <c r="PCV74" s="194"/>
      <c r="PCW74" s="194"/>
      <c r="PCX74" s="194"/>
      <c r="PCY74" s="194"/>
      <c r="PCZ74" s="194"/>
      <c r="PDA74" s="194"/>
      <c r="PDB74" s="194"/>
      <c r="PDC74" s="194"/>
      <c r="PDD74" s="194"/>
      <c r="PDE74" s="194"/>
      <c r="PDF74" s="194"/>
      <c r="PDG74" s="194"/>
      <c r="PDH74" s="194"/>
      <c r="PDI74" s="194"/>
      <c r="PDJ74" s="194"/>
      <c r="PDK74" s="194"/>
      <c r="PDL74" s="194"/>
      <c r="PDM74" s="194"/>
      <c r="PDN74" s="194"/>
      <c r="PDO74" s="194"/>
      <c r="PDP74" s="194"/>
      <c r="PDQ74" s="194"/>
      <c r="PDR74" s="194"/>
      <c r="PDS74" s="194"/>
      <c r="PDT74" s="194"/>
      <c r="PDU74" s="194"/>
      <c r="PDV74" s="194"/>
      <c r="PDW74" s="194"/>
      <c r="PDX74" s="194"/>
      <c r="PDY74" s="194"/>
      <c r="PDZ74" s="194"/>
      <c r="PEA74" s="194"/>
      <c r="PEB74" s="194"/>
      <c r="PEC74" s="194"/>
      <c r="PED74" s="194"/>
      <c r="PEE74" s="194"/>
      <c r="PEF74" s="194"/>
      <c r="PEG74" s="194"/>
      <c r="PEH74" s="194"/>
      <c r="PEI74" s="194"/>
      <c r="PEJ74" s="194"/>
      <c r="PEK74" s="194"/>
      <c r="PEL74" s="194"/>
      <c r="PEM74" s="194"/>
      <c r="PEN74" s="194"/>
      <c r="PEO74" s="194"/>
      <c r="PEP74" s="194"/>
      <c r="PEQ74" s="194"/>
      <c r="PER74" s="194"/>
      <c r="PES74" s="194"/>
      <c r="PET74" s="194"/>
      <c r="PEU74" s="194"/>
      <c r="PEV74" s="194"/>
      <c r="PEW74" s="194"/>
      <c r="PEX74" s="194"/>
      <c r="PEY74" s="194"/>
      <c r="PEZ74" s="194"/>
      <c r="PFA74" s="194"/>
      <c r="PFB74" s="194"/>
      <c r="PFC74" s="194"/>
      <c r="PFD74" s="194"/>
      <c r="PFE74" s="194"/>
      <c r="PFF74" s="194"/>
      <c r="PFG74" s="194"/>
      <c r="PFH74" s="194"/>
      <c r="PFI74" s="194"/>
      <c r="PFJ74" s="194"/>
      <c r="PFK74" s="194"/>
      <c r="PFL74" s="194"/>
      <c r="PFM74" s="194"/>
      <c r="PFN74" s="194"/>
      <c r="PFO74" s="194"/>
      <c r="PFP74" s="194"/>
      <c r="PFQ74" s="194"/>
      <c r="PFR74" s="194"/>
      <c r="PFS74" s="194"/>
      <c r="PFT74" s="194"/>
      <c r="PFU74" s="194"/>
      <c r="PFV74" s="194"/>
      <c r="PFW74" s="194"/>
      <c r="PFX74" s="194"/>
      <c r="PFY74" s="194"/>
      <c r="PFZ74" s="194"/>
      <c r="PGA74" s="194"/>
      <c r="PGB74" s="194"/>
      <c r="PGC74" s="194"/>
      <c r="PGD74" s="194"/>
      <c r="PGE74" s="194"/>
      <c r="PGF74" s="194"/>
      <c r="PGG74" s="194"/>
      <c r="PGH74" s="194"/>
      <c r="PGI74" s="194"/>
      <c r="PGJ74" s="194"/>
      <c r="PGK74" s="194"/>
      <c r="PGL74" s="194"/>
      <c r="PGM74" s="194"/>
      <c r="PGN74" s="194"/>
      <c r="PGO74" s="194"/>
      <c r="PGP74" s="194"/>
      <c r="PGQ74" s="194"/>
      <c r="PGR74" s="194"/>
      <c r="PGS74" s="194"/>
      <c r="PGT74" s="194"/>
      <c r="PGU74" s="194"/>
      <c r="PGV74" s="194"/>
      <c r="PGW74" s="194"/>
      <c r="PGX74" s="194"/>
      <c r="PGY74" s="194"/>
      <c r="PGZ74" s="194"/>
      <c r="PHA74" s="194"/>
      <c r="PHB74" s="194"/>
      <c r="PHC74" s="194"/>
      <c r="PHD74" s="194"/>
      <c r="PHE74" s="194"/>
      <c r="PHF74" s="194"/>
      <c r="PHG74" s="194"/>
      <c r="PHH74" s="194"/>
      <c r="PHI74" s="194"/>
      <c r="PHJ74" s="194"/>
      <c r="PHK74" s="194"/>
      <c r="PHL74" s="194"/>
      <c r="PHM74" s="194"/>
      <c r="PHN74" s="194"/>
      <c r="PHO74" s="194"/>
      <c r="PHP74" s="194"/>
      <c r="PHQ74" s="194"/>
      <c r="PHR74" s="194"/>
      <c r="PHS74" s="194"/>
      <c r="PHT74" s="194"/>
      <c r="PHU74" s="194"/>
      <c r="PHV74" s="194"/>
      <c r="PHW74" s="194"/>
      <c r="PHX74" s="194"/>
      <c r="PHY74" s="194"/>
      <c r="PHZ74" s="194"/>
      <c r="PIA74" s="194"/>
      <c r="PIB74" s="194"/>
      <c r="PIC74" s="194"/>
      <c r="PID74" s="194"/>
      <c r="PIE74" s="194"/>
      <c r="PIF74" s="194"/>
      <c r="PIG74" s="194"/>
      <c r="PIH74" s="194"/>
      <c r="PII74" s="194"/>
      <c r="PIJ74" s="194"/>
      <c r="PIK74" s="194"/>
      <c r="PIL74" s="194"/>
      <c r="PIM74" s="194"/>
      <c r="PIN74" s="194"/>
      <c r="PIO74" s="194"/>
      <c r="PIP74" s="194"/>
      <c r="PIQ74" s="194"/>
      <c r="PIR74" s="194"/>
      <c r="PIS74" s="194"/>
      <c r="PIT74" s="194"/>
      <c r="PIU74" s="194"/>
      <c r="PIV74" s="194"/>
      <c r="PIW74" s="194"/>
      <c r="PIX74" s="194"/>
      <c r="PIY74" s="194"/>
      <c r="PIZ74" s="194"/>
      <c r="PJA74" s="194"/>
      <c r="PJB74" s="194"/>
      <c r="PJC74" s="194"/>
      <c r="PJD74" s="194"/>
      <c r="PJE74" s="194"/>
      <c r="PJF74" s="194"/>
      <c r="PJG74" s="194"/>
      <c r="PJH74" s="194"/>
      <c r="PJI74" s="194"/>
      <c r="PJJ74" s="194"/>
      <c r="PJK74" s="194"/>
      <c r="PJL74" s="194"/>
      <c r="PJM74" s="194"/>
      <c r="PJN74" s="194"/>
      <c r="PJO74" s="194"/>
      <c r="PJP74" s="194"/>
      <c r="PJQ74" s="194"/>
      <c r="PJR74" s="194"/>
      <c r="PJS74" s="194"/>
      <c r="PJT74" s="194"/>
      <c r="PJU74" s="194"/>
      <c r="PJV74" s="194"/>
      <c r="PJW74" s="194"/>
      <c r="PJX74" s="194"/>
      <c r="PJY74" s="194"/>
      <c r="PJZ74" s="194"/>
      <c r="PKA74" s="194"/>
      <c r="PKB74" s="194"/>
      <c r="PKC74" s="194"/>
      <c r="PKD74" s="194"/>
      <c r="PKE74" s="194"/>
      <c r="PKF74" s="194"/>
      <c r="PKG74" s="194"/>
      <c r="PKH74" s="194"/>
      <c r="PKI74" s="194"/>
      <c r="PKJ74" s="194"/>
      <c r="PKK74" s="194"/>
      <c r="PKL74" s="194"/>
      <c r="PKM74" s="194"/>
      <c r="PKN74" s="194"/>
      <c r="PKO74" s="194"/>
      <c r="PKP74" s="194"/>
      <c r="PKQ74" s="194"/>
      <c r="PKR74" s="194"/>
      <c r="PKS74" s="194"/>
      <c r="PKT74" s="194"/>
      <c r="PKU74" s="194"/>
      <c r="PKV74" s="194"/>
      <c r="PKW74" s="194"/>
      <c r="PKX74" s="194"/>
      <c r="PKY74" s="194"/>
      <c r="PKZ74" s="194"/>
      <c r="PLA74" s="194"/>
      <c r="PLB74" s="194"/>
      <c r="PLC74" s="194"/>
      <c r="PLD74" s="194"/>
      <c r="PLE74" s="194"/>
      <c r="PLF74" s="194"/>
      <c r="PLG74" s="194"/>
      <c r="PLH74" s="194"/>
      <c r="PLI74" s="194"/>
      <c r="PLJ74" s="194"/>
      <c r="PLK74" s="194"/>
      <c r="PLL74" s="194"/>
      <c r="PLM74" s="194"/>
      <c r="PLN74" s="194"/>
      <c r="PLO74" s="194"/>
      <c r="PLP74" s="194"/>
      <c r="PLQ74" s="194"/>
      <c r="PLR74" s="194"/>
      <c r="PLS74" s="194"/>
      <c r="PLT74" s="194"/>
      <c r="PLU74" s="194"/>
      <c r="PLV74" s="194"/>
      <c r="PLW74" s="194"/>
      <c r="PLX74" s="194"/>
      <c r="PLY74" s="194"/>
      <c r="PLZ74" s="194"/>
      <c r="PMA74" s="194"/>
      <c r="PMB74" s="194"/>
      <c r="PMC74" s="194"/>
      <c r="PMD74" s="194"/>
      <c r="PME74" s="194"/>
      <c r="PMF74" s="194"/>
      <c r="PMG74" s="194"/>
      <c r="PMH74" s="194"/>
      <c r="PMI74" s="194"/>
      <c r="PMJ74" s="194"/>
      <c r="PMK74" s="194"/>
      <c r="PML74" s="194"/>
      <c r="PMM74" s="194"/>
      <c r="PMN74" s="194"/>
      <c r="PMO74" s="194"/>
      <c r="PMP74" s="194"/>
      <c r="PMQ74" s="194"/>
      <c r="PMR74" s="194"/>
      <c r="PMS74" s="194"/>
      <c r="PMT74" s="194"/>
      <c r="PMU74" s="194"/>
      <c r="PMV74" s="194"/>
      <c r="PMW74" s="194"/>
      <c r="PMX74" s="194"/>
      <c r="PMY74" s="194"/>
      <c r="PMZ74" s="194"/>
      <c r="PNA74" s="194"/>
      <c r="PNB74" s="194"/>
      <c r="PNC74" s="194"/>
      <c r="PND74" s="194"/>
      <c r="PNE74" s="194"/>
      <c r="PNF74" s="194"/>
      <c r="PNG74" s="194"/>
      <c r="PNH74" s="194"/>
      <c r="PNI74" s="194"/>
      <c r="PNJ74" s="194"/>
      <c r="PNK74" s="194"/>
      <c r="PNL74" s="194"/>
      <c r="PNM74" s="194"/>
      <c r="PNN74" s="194"/>
      <c r="PNO74" s="194"/>
      <c r="PNP74" s="194"/>
      <c r="PNQ74" s="194"/>
      <c r="PNR74" s="194"/>
      <c r="PNS74" s="194"/>
      <c r="PNT74" s="194"/>
      <c r="PNU74" s="194"/>
      <c r="PNV74" s="194"/>
      <c r="PNW74" s="194"/>
      <c r="PNX74" s="194"/>
      <c r="PNY74" s="194"/>
      <c r="PNZ74" s="194"/>
      <c r="POA74" s="194"/>
      <c r="POB74" s="194"/>
      <c r="POC74" s="194"/>
      <c r="POD74" s="194"/>
      <c r="POE74" s="194"/>
      <c r="POF74" s="194"/>
      <c r="POG74" s="194"/>
      <c r="POH74" s="194"/>
      <c r="POI74" s="194"/>
      <c r="POJ74" s="194"/>
      <c r="POK74" s="194"/>
      <c r="POL74" s="194"/>
      <c r="POM74" s="194"/>
      <c r="PON74" s="194"/>
      <c r="POO74" s="194"/>
      <c r="POP74" s="194"/>
      <c r="POQ74" s="194"/>
      <c r="POR74" s="194"/>
      <c r="POS74" s="194"/>
      <c r="POT74" s="194"/>
      <c r="POU74" s="194"/>
      <c r="POV74" s="194"/>
      <c r="POW74" s="194"/>
      <c r="POX74" s="194"/>
      <c r="POY74" s="194"/>
      <c r="POZ74" s="194"/>
      <c r="PPA74" s="194"/>
      <c r="PPB74" s="194"/>
      <c r="PPC74" s="194"/>
      <c r="PPD74" s="194"/>
      <c r="PPE74" s="194"/>
      <c r="PPF74" s="194"/>
      <c r="PPG74" s="194"/>
      <c r="PPH74" s="194"/>
      <c r="PPI74" s="194"/>
      <c r="PPJ74" s="194"/>
      <c r="PPK74" s="194"/>
      <c r="PPL74" s="194"/>
      <c r="PPM74" s="194"/>
      <c r="PPN74" s="194"/>
      <c r="PPO74" s="194"/>
      <c r="PPP74" s="194"/>
      <c r="PPQ74" s="194"/>
      <c r="PPR74" s="194"/>
      <c r="PPS74" s="194"/>
      <c r="PPT74" s="194"/>
      <c r="PPU74" s="194"/>
      <c r="PPV74" s="194"/>
      <c r="PPW74" s="194"/>
      <c r="PPX74" s="194"/>
      <c r="PPY74" s="194"/>
      <c r="PPZ74" s="194"/>
      <c r="PQA74" s="194"/>
      <c r="PQB74" s="194"/>
      <c r="PQC74" s="194"/>
      <c r="PQD74" s="194"/>
      <c r="PQE74" s="194"/>
      <c r="PQF74" s="194"/>
      <c r="PQG74" s="194"/>
      <c r="PQH74" s="194"/>
      <c r="PQI74" s="194"/>
      <c r="PQJ74" s="194"/>
      <c r="PQK74" s="194"/>
      <c r="PQL74" s="194"/>
      <c r="PQM74" s="194"/>
      <c r="PQN74" s="194"/>
      <c r="PQO74" s="194"/>
      <c r="PQP74" s="194"/>
      <c r="PQQ74" s="194"/>
      <c r="PQR74" s="194"/>
      <c r="PQS74" s="194"/>
      <c r="PQT74" s="194"/>
      <c r="PQU74" s="194"/>
      <c r="PQV74" s="194"/>
      <c r="PQW74" s="194"/>
      <c r="PQX74" s="194"/>
      <c r="PQY74" s="194"/>
      <c r="PQZ74" s="194"/>
      <c r="PRA74" s="194"/>
      <c r="PRB74" s="194"/>
      <c r="PRC74" s="194"/>
      <c r="PRD74" s="194"/>
      <c r="PRE74" s="194"/>
      <c r="PRF74" s="194"/>
      <c r="PRG74" s="194"/>
      <c r="PRH74" s="194"/>
      <c r="PRI74" s="194"/>
      <c r="PRJ74" s="194"/>
      <c r="PRK74" s="194"/>
      <c r="PRL74" s="194"/>
      <c r="PRM74" s="194"/>
      <c r="PRN74" s="194"/>
      <c r="PRO74" s="194"/>
      <c r="PRP74" s="194"/>
      <c r="PRQ74" s="194"/>
      <c r="PRR74" s="194"/>
      <c r="PRS74" s="194"/>
      <c r="PRT74" s="194"/>
      <c r="PRU74" s="194"/>
      <c r="PRV74" s="194"/>
      <c r="PRW74" s="194"/>
      <c r="PRX74" s="194"/>
      <c r="PRY74" s="194"/>
      <c r="PRZ74" s="194"/>
      <c r="PSA74" s="194"/>
      <c r="PSB74" s="194"/>
      <c r="PSC74" s="194"/>
      <c r="PSD74" s="194"/>
      <c r="PSE74" s="194"/>
      <c r="PSF74" s="194"/>
      <c r="PSG74" s="194"/>
      <c r="PSH74" s="194"/>
      <c r="PSI74" s="194"/>
      <c r="PSJ74" s="194"/>
      <c r="PSK74" s="194"/>
      <c r="PSL74" s="194"/>
      <c r="PSM74" s="194"/>
      <c r="PSN74" s="194"/>
      <c r="PSO74" s="194"/>
      <c r="PSP74" s="194"/>
      <c r="PSQ74" s="194"/>
      <c r="PSR74" s="194"/>
      <c r="PSS74" s="194"/>
      <c r="PST74" s="194"/>
      <c r="PSU74" s="194"/>
      <c r="PSV74" s="194"/>
      <c r="PSW74" s="194"/>
      <c r="PSX74" s="194"/>
      <c r="PSY74" s="194"/>
      <c r="PSZ74" s="194"/>
      <c r="PTA74" s="194"/>
      <c r="PTB74" s="194"/>
      <c r="PTC74" s="194"/>
      <c r="PTD74" s="194"/>
      <c r="PTE74" s="194"/>
      <c r="PTF74" s="194"/>
      <c r="PTG74" s="194"/>
      <c r="PTH74" s="194"/>
      <c r="PTI74" s="194"/>
      <c r="PTJ74" s="194"/>
      <c r="PTK74" s="194"/>
      <c r="PTL74" s="194"/>
      <c r="PTM74" s="194"/>
      <c r="PTN74" s="194"/>
      <c r="PTO74" s="194"/>
      <c r="PTP74" s="194"/>
      <c r="PTQ74" s="194"/>
      <c r="PTR74" s="194"/>
      <c r="PTS74" s="194"/>
      <c r="PTT74" s="194"/>
      <c r="PTU74" s="194"/>
      <c r="PTV74" s="194"/>
      <c r="PTW74" s="194"/>
      <c r="PTX74" s="194"/>
      <c r="PTY74" s="194"/>
      <c r="PTZ74" s="194"/>
      <c r="PUA74" s="194"/>
      <c r="PUB74" s="194"/>
      <c r="PUC74" s="194"/>
      <c r="PUD74" s="194"/>
      <c r="PUE74" s="194"/>
      <c r="PUF74" s="194"/>
      <c r="PUG74" s="194"/>
      <c r="PUH74" s="194"/>
      <c r="PUI74" s="194"/>
      <c r="PUJ74" s="194"/>
      <c r="PUK74" s="194"/>
      <c r="PUL74" s="194"/>
      <c r="PUM74" s="194"/>
      <c r="PUN74" s="194"/>
      <c r="PUO74" s="194"/>
      <c r="PUP74" s="194"/>
      <c r="PUQ74" s="194"/>
      <c r="PUR74" s="194"/>
      <c r="PUS74" s="194"/>
      <c r="PUT74" s="194"/>
      <c r="PUU74" s="194"/>
      <c r="PUV74" s="194"/>
      <c r="PUW74" s="194"/>
      <c r="PUX74" s="194"/>
      <c r="PUY74" s="194"/>
      <c r="PUZ74" s="194"/>
      <c r="PVA74" s="194"/>
      <c r="PVB74" s="194"/>
      <c r="PVC74" s="194"/>
      <c r="PVD74" s="194"/>
      <c r="PVE74" s="194"/>
      <c r="PVF74" s="194"/>
      <c r="PVG74" s="194"/>
      <c r="PVH74" s="194"/>
      <c r="PVI74" s="194"/>
      <c r="PVJ74" s="194"/>
      <c r="PVK74" s="194"/>
      <c r="PVL74" s="194"/>
      <c r="PVM74" s="194"/>
      <c r="PVN74" s="194"/>
      <c r="PVO74" s="194"/>
      <c r="PVP74" s="194"/>
      <c r="PVQ74" s="194"/>
      <c r="PVR74" s="194"/>
      <c r="PVS74" s="194"/>
      <c r="PVT74" s="194"/>
      <c r="PVU74" s="194"/>
      <c r="PVV74" s="194"/>
      <c r="PVW74" s="194"/>
      <c r="PVX74" s="194"/>
      <c r="PVY74" s="194"/>
      <c r="PVZ74" s="194"/>
      <c r="PWA74" s="194"/>
      <c r="PWB74" s="194"/>
      <c r="PWC74" s="194"/>
      <c r="PWD74" s="194"/>
      <c r="PWE74" s="194"/>
      <c r="PWF74" s="194"/>
      <c r="PWG74" s="194"/>
      <c r="PWH74" s="194"/>
      <c r="PWI74" s="194"/>
      <c r="PWJ74" s="194"/>
      <c r="PWK74" s="194"/>
      <c r="PWL74" s="194"/>
      <c r="PWM74" s="194"/>
      <c r="PWN74" s="194"/>
      <c r="PWO74" s="194"/>
      <c r="PWP74" s="194"/>
      <c r="PWQ74" s="194"/>
      <c r="PWR74" s="194"/>
      <c r="PWS74" s="194"/>
      <c r="PWT74" s="194"/>
      <c r="PWU74" s="194"/>
      <c r="PWV74" s="194"/>
      <c r="PWW74" s="194"/>
      <c r="PWX74" s="194"/>
      <c r="PWY74" s="194"/>
      <c r="PWZ74" s="194"/>
      <c r="PXA74" s="194"/>
      <c r="PXB74" s="194"/>
      <c r="PXC74" s="194"/>
      <c r="PXD74" s="194"/>
      <c r="PXE74" s="194"/>
      <c r="PXF74" s="194"/>
      <c r="PXG74" s="194"/>
      <c r="PXH74" s="194"/>
      <c r="PXI74" s="194"/>
      <c r="PXJ74" s="194"/>
      <c r="PXK74" s="194"/>
      <c r="PXL74" s="194"/>
      <c r="PXM74" s="194"/>
      <c r="PXN74" s="194"/>
      <c r="PXO74" s="194"/>
      <c r="PXP74" s="194"/>
      <c r="PXQ74" s="194"/>
      <c r="PXR74" s="194"/>
      <c r="PXS74" s="194"/>
      <c r="PXT74" s="194"/>
      <c r="PXU74" s="194"/>
      <c r="PXV74" s="194"/>
      <c r="PXW74" s="194"/>
      <c r="PXX74" s="194"/>
      <c r="PXY74" s="194"/>
      <c r="PXZ74" s="194"/>
      <c r="PYA74" s="194"/>
      <c r="PYB74" s="194"/>
      <c r="PYC74" s="194"/>
      <c r="PYD74" s="194"/>
      <c r="PYE74" s="194"/>
      <c r="PYF74" s="194"/>
      <c r="PYG74" s="194"/>
      <c r="PYH74" s="194"/>
      <c r="PYI74" s="194"/>
      <c r="PYJ74" s="194"/>
      <c r="PYK74" s="194"/>
      <c r="PYL74" s="194"/>
      <c r="PYM74" s="194"/>
      <c r="PYN74" s="194"/>
      <c r="PYO74" s="194"/>
      <c r="PYP74" s="194"/>
      <c r="PYQ74" s="194"/>
      <c r="PYR74" s="194"/>
      <c r="PYS74" s="194"/>
      <c r="PYT74" s="194"/>
      <c r="PYU74" s="194"/>
      <c r="PYV74" s="194"/>
      <c r="PYW74" s="194"/>
      <c r="PYX74" s="194"/>
      <c r="PYY74" s="194"/>
      <c r="PYZ74" s="194"/>
      <c r="PZA74" s="194"/>
      <c r="PZB74" s="194"/>
      <c r="PZC74" s="194"/>
      <c r="PZD74" s="194"/>
      <c r="PZE74" s="194"/>
      <c r="PZF74" s="194"/>
      <c r="PZG74" s="194"/>
      <c r="PZH74" s="194"/>
      <c r="PZI74" s="194"/>
      <c r="PZJ74" s="194"/>
      <c r="PZK74" s="194"/>
      <c r="PZL74" s="194"/>
      <c r="PZM74" s="194"/>
      <c r="PZN74" s="194"/>
      <c r="PZO74" s="194"/>
      <c r="PZP74" s="194"/>
      <c r="PZQ74" s="194"/>
      <c r="PZR74" s="194"/>
      <c r="PZS74" s="194"/>
      <c r="PZT74" s="194"/>
      <c r="PZU74" s="194"/>
      <c r="PZV74" s="194"/>
      <c r="PZW74" s="194"/>
      <c r="PZX74" s="194"/>
      <c r="PZY74" s="194"/>
      <c r="PZZ74" s="194"/>
      <c r="QAA74" s="194"/>
      <c r="QAB74" s="194"/>
      <c r="QAC74" s="194"/>
      <c r="QAD74" s="194"/>
      <c r="QAE74" s="194"/>
      <c r="QAF74" s="194"/>
      <c r="QAG74" s="194"/>
      <c r="QAH74" s="194"/>
      <c r="QAI74" s="194"/>
      <c r="QAJ74" s="194"/>
      <c r="QAK74" s="194"/>
      <c r="QAL74" s="194"/>
      <c r="QAM74" s="194"/>
      <c r="QAN74" s="194"/>
      <c r="QAO74" s="194"/>
      <c r="QAP74" s="194"/>
      <c r="QAQ74" s="194"/>
      <c r="QAR74" s="194"/>
      <c r="QAS74" s="194"/>
      <c r="QAT74" s="194"/>
      <c r="QAU74" s="194"/>
      <c r="QAV74" s="194"/>
      <c r="QAW74" s="194"/>
      <c r="QAX74" s="194"/>
      <c r="QAY74" s="194"/>
      <c r="QAZ74" s="194"/>
      <c r="QBA74" s="194"/>
      <c r="QBB74" s="194"/>
      <c r="QBC74" s="194"/>
      <c r="QBD74" s="194"/>
      <c r="QBE74" s="194"/>
      <c r="QBF74" s="194"/>
      <c r="QBG74" s="194"/>
      <c r="QBH74" s="194"/>
      <c r="QBI74" s="194"/>
      <c r="QBJ74" s="194"/>
      <c r="QBK74" s="194"/>
      <c r="QBL74" s="194"/>
      <c r="QBM74" s="194"/>
      <c r="QBN74" s="194"/>
      <c r="QBO74" s="194"/>
      <c r="QBP74" s="194"/>
      <c r="QBQ74" s="194"/>
      <c r="QBR74" s="194"/>
      <c r="QBS74" s="194"/>
      <c r="QBT74" s="194"/>
      <c r="QBU74" s="194"/>
      <c r="QBV74" s="194"/>
      <c r="QBW74" s="194"/>
      <c r="QBX74" s="194"/>
      <c r="QBY74" s="194"/>
      <c r="QBZ74" s="194"/>
      <c r="QCA74" s="194"/>
      <c r="QCB74" s="194"/>
      <c r="QCC74" s="194"/>
      <c r="QCD74" s="194"/>
      <c r="QCE74" s="194"/>
      <c r="QCF74" s="194"/>
      <c r="QCG74" s="194"/>
      <c r="QCH74" s="194"/>
      <c r="QCI74" s="194"/>
      <c r="QCJ74" s="194"/>
      <c r="QCK74" s="194"/>
      <c r="QCL74" s="194"/>
      <c r="QCM74" s="194"/>
      <c r="QCN74" s="194"/>
      <c r="QCO74" s="194"/>
      <c r="QCP74" s="194"/>
      <c r="QCQ74" s="194"/>
      <c r="QCR74" s="194"/>
      <c r="QCS74" s="194"/>
      <c r="QCT74" s="194"/>
      <c r="QCU74" s="194"/>
      <c r="QCV74" s="194"/>
      <c r="QCW74" s="194"/>
      <c r="QCX74" s="194"/>
      <c r="QCY74" s="194"/>
      <c r="QCZ74" s="194"/>
      <c r="QDA74" s="194"/>
      <c r="QDB74" s="194"/>
      <c r="QDC74" s="194"/>
      <c r="QDD74" s="194"/>
      <c r="QDE74" s="194"/>
      <c r="QDF74" s="194"/>
      <c r="QDG74" s="194"/>
      <c r="QDH74" s="194"/>
      <c r="QDI74" s="194"/>
      <c r="QDJ74" s="194"/>
      <c r="QDK74" s="194"/>
      <c r="QDL74" s="194"/>
      <c r="QDM74" s="194"/>
      <c r="QDN74" s="194"/>
      <c r="QDO74" s="194"/>
      <c r="QDP74" s="194"/>
      <c r="QDQ74" s="194"/>
      <c r="QDR74" s="194"/>
      <c r="QDS74" s="194"/>
      <c r="QDT74" s="194"/>
      <c r="QDU74" s="194"/>
      <c r="QDV74" s="194"/>
      <c r="QDW74" s="194"/>
      <c r="QDX74" s="194"/>
      <c r="QDY74" s="194"/>
      <c r="QDZ74" s="194"/>
      <c r="QEA74" s="194"/>
      <c r="QEB74" s="194"/>
      <c r="QEC74" s="194"/>
      <c r="QED74" s="194"/>
      <c r="QEE74" s="194"/>
      <c r="QEF74" s="194"/>
      <c r="QEG74" s="194"/>
      <c r="QEH74" s="194"/>
      <c r="QEI74" s="194"/>
      <c r="QEJ74" s="194"/>
      <c r="QEK74" s="194"/>
      <c r="QEL74" s="194"/>
      <c r="QEM74" s="194"/>
      <c r="QEN74" s="194"/>
      <c r="QEO74" s="194"/>
      <c r="QEP74" s="194"/>
      <c r="QEQ74" s="194"/>
      <c r="QER74" s="194"/>
      <c r="QES74" s="194"/>
      <c r="QET74" s="194"/>
      <c r="QEU74" s="194"/>
      <c r="QEV74" s="194"/>
      <c r="QEW74" s="194"/>
      <c r="QEX74" s="194"/>
      <c r="QEY74" s="194"/>
      <c r="QEZ74" s="194"/>
      <c r="QFA74" s="194"/>
      <c r="QFB74" s="194"/>
      <c r="QFC74" s="194"/>
      <c r="QFD74" s="194"/>
      <c r="QFE74" s="194"/>
      <c r="QFF74" s="194"/>
      <c r="QFG74" s="194"/>
      <c r="QFH74" s="194"/>
      <c r="QFI74" s="194"/>
      <c r="QFJ74" s="194"/>
      <c r="QFK74" s="194"/>
      <c r="QFL74" s="194"/>
      <c r="QFM74" s="194"/>
      <c r="QFN74" s="194"/>
      <c r="QFO74" s="194"/>
      <c r="QFP74" s="194"/>
      <c r="QFQ74" s="194"/>
      <c r="QFR74" s="194"/>
      <c r="QFS74" s="194"/>
      <c r="QFT74" s="194"/>
      <c r="QFU74" s="194"/>
      <c r="QFV74" s="194"/>
      <c r="QFW74" s="194"/>
      <c r="QFX74" s="194"/>
      <c r="QFY74" s="194"/>
      <c r="QFZ74" s="194"/>
      <c r="QGA74" s="194"/>
      <c r="QGB74" s="194"/>
      <c r="QGC74" s="194"/>
      <c r="QGD74" s="194"/>
      <c r="QGE74" s="194"/>
      <c r="QGF74" s="194"/>
      <c r="QGG74" s="194"/>
      <c r="QGH74" s="194"/>
      <c r="QGI74" s="194"/>
      <c r="QGJ74" s="194"/>
      <c r="QGK74" s="194"/>
      <c r="QGL74" s="194"/>
      <c r="QGM74" s="194"/>
      <c r="QGN74" s="194"/>
      <c r="QGO74" s="194"/>
      <c r="QGP74" s="194"/>
      <c r="QGQ74" s="194"/>
      <c r="QGR74" s="194"/>
      <c r="QGS74" s="194"/>
      <c r="QGT74" s="194"/>
      <c r="QGU74" s="194"/>
      <c r="QGV74" s="194"/>
      <c r="QGW74" s="194"/>
      <c r="QGX74" s="194"/>
      <c r="QGY74" s="194"/>
      <c r="QGZ74" s="194"/>
      <c r="QHA74" s="194"/>
      <c r="QHB74" s="194"/>
      <c r="QHC74" s="194"/>
      <c r="QHD74" s="194"/>
      <c r="QHE74" s="194"/>
      <c r="QHF74" s="194"/>
      <c r="QHG74" s="194"/>
      <c r="QHH74" s="194"/>
      <c r="QHI74" s="194"/>
      <c r="QHJ74" s="194"/>
      <c r="QHK74" s="194"/>
      <c r="QHL74" s="194"/>
      <c r="QHM74" s="194"/>
      <c r="QHN74" s="194"/>
      <c r="QHO74" s="194"/>
      <c r="QHP74" s="194"/>
      <c r="QHQ74" s="194"/>
      <c r="QHR74" s="194"/>
      <c r="QHS74" s="194"/>
      <c r="QHT74" s="194"/>
      <c r="QHU74" s="194"/>
      <c r="QHV74" s="194"/>
      <c r="QHW74" s="194"/>
      <c r="QHX74" s="194"/>
      <c r="QHY74" s="194"/>
      <c r="QHZ74" s="194"/>
      <c r="QIA74" s="194"/>
      <c r="QIB74" s="194"/>
      <c r="QIC74" s="194"/>
      <c r="QID74" s="194"/>
      <c r="QIE74" s="194"/>
      <c r="QIF74" s="194"/>
      <c r="QIG74" s="194"/>
      <c r="QIH74" s="194"/>
      <c r="QII74" s="194"/>
      <c r="QIJ74" s="194"/>
      <c r="QIK74" s="194"/>
      <c r="QIL74" s="194"/>
      <c r="QIM74" s="194"/>
      <c r="QIN74" s="194"/>
      <c r="QIO74" s="194"/>
      <c r="QIP74" s="194"/>
      <c r="QIQ74" s="194"/>
      <c r="QIR74" s="194"/>
      <c r="QIS74" s="194"/>
      <c r="QIT74" s="194"/>
      <c r="QIU74" s="194"/>
      <c r="QIV74" s="194"/>
      <c r="QIW74" s="194"/>
      <c r="QIX74" s="194"/>
      <c r="QIY74" s="194"/>
      <c r="QIZ74" s="194"/>
      <c r="QJA74" s="194"/>
      <c r="QJB74" s="194"/>
      <c r="QJC74" s="194"/>
      <c r="QJD74" s="194"/>
      <c r="QJE74" s="194"/>
      <c r="QJF74" s="194"/>
      <c r="QJG74" s="194"/>
      <c r="QJH74" s="194"/>
      <c r="QJI74" s="194"/>
      <c r="QJJ74" s="194"/>
      <c r="QJK74" s="194"/>
      <c r="QJL74" s="194"/>
      <c r="QJM74" s="194"/>
      <c r="QJN74" s="194"/>
      <c r="QJO74" s="194"/>
      <c r="QJP74" s="194"/>
      <c r="QJQ74" s="194"/>
      <c r="QJR74" s="194"/>
      <c r="QJS74" s="194"/>
      <c r="QJT74" s="194"/>
      <c r="QJU74" s="194"/>
      <c r="QJV74" s="194"/>
      <c r="QJW74" s="194"/>
      <c r="QJX74" s="194"/>
      <c r="QJY74" s="194"/>
      <c r="QJZ74" s="194"/>
      <c r="QKA74" s="194"/>
      <c r="QKB74" s="194"/>
      <c r="QKC74" s="194"/>
      <c r="QKD74" s="194"/>
      <c r="QKE74" s="194"/>
      <c r="QKF74" s="194"/>
      <c r="QKG74" s="194"/>
      <c r="QKH74" s="194"/>
      <c r="QKI74" s="194"/>
      <c r="QKJ74" s="194"/>
      <c r="QKK74" s="194"/>
      <c r="QKL74" s="194"/>
      <c r="QKM74" s="194"/>
      <c r="QKN74" s="194"/>
      <c r="QKO74" s="194"/>
      <c r="QKP74" s="194"/>
      <c r="QKQ74" s="194"/>
      <c r="QKR74" s="194"/>
      <c r="QKS74" s="194"/>
      <c r="QKT74" s="194"/>
      <c r="QKU74" s="194"/>
      <c r="QKV74" s="194"/>
      <c r="QKW74" s="194"/>
      <c r="QKX74" s="194"/>
      <c r="QKY74" s="194"/>
      <c r="QKZ74" s="194"/>
      <c r="QLA74" s="194"/>
      <c r="QLB74" s="194"/>
      <c r="QLC74" s="194"/>
      <c r="QLD74" s="194"/>
      <c r="QLE74" s="194"/>
      <c r="QLF74" s="194"/>
      <c r="QLG74" s="194"/>
      <c r="QLH74" s="194"/>
      <c r="QLI74" s="194"/>
      <c r="QLJ74" s="194"/>
      <c r="QLK74" s="194"/>
      <c r="QLL74" s="194"/>
      <c r="QLM74" s="194"/>
      <c r="QLN74" s="194"/>
      <c r="QLO74" s="194"/>
      <c r="QLP74" s="194"/>
      <c r="QLQ74" s="194"/>
      <c r="QLR74" s="194"/>
      <c r="QLS74" s="194"/>
      <c r="QLT74" s="194"/>
      <c r="QLU74" s="194"/>
      <c r="QLV74" s="194"/>
      <c r="QLW74" s="194"/>
      <c r="QLX74" s="194"/>
      <c r="QLY74" s="194"/>
      <c r="QLZ74" s="194"/>
      <c r="QMA74" s="194"/>
      <c r="QMB74" s="194"/>
      <c r="QMC74" s="194"/>
      <c r="QMD74" s="194"/>
      <c r="QME74" s="194"/>
      <c r="QMF74" s="194"/>
      <c r="QMG74" s="194"/>
      <c r="QMH74" s="194"/>
      <c r="QMI74" s="194"/>
      <c r="QMJ74" s="194"/>
      <c r="QMK74" s="194"/>
      <c r="QML74" s="194"/>
      <c r="QMM74" s="194"/>
      <c r="QMN74" s="194"/>
      <c r="QMO74" s="194"/>
      <c r="QMP74" s="194"/>
      <c r="QMQ74" s="194"/>
      <c r="QMR74" s="194"/>
      <c r="QMS74" s="194"/>
      <c r="QMT74" s="194"/>
      <c r="QMU74" s="194"/>
      <c r="QMV74" s="194"/>
      <c r="QMW74" s="194"/>
      <c r="QMX74" s="194"/>
      <c r="QMY74" s="194"/>
      <c r="QMZ74" s="194"/>
      <c r="QNA74" s="194"/>
      <c r="QNB74" s="194"/>
      <c r="QNC74" s="194"/>
      <c r="QND74" s="194"/>
      <c r="QNE74" s="194"/>
      <c r="QNF74" s="194"/>
      <c r="QNG74" s="194"/>
      <c r="QNH74" s="194"/>
      <c r="QNI74" s="194"/>
      <c r="QNJ74" s="194"/>
      <c r="QNK74" s="194"/>
      <c r="QNL74" s="194"/>
      <c r="QNM74" s="194"/>
      <c r="QNN74" s="194"/>
      <c r="QNO74" s="194"/>
      <c r="QNP74" s="194"/>
      <c r="QNQ74" s="194"/>
      <c r="QNR74" s="194"/>
      <c r="QNS74" s="194"/>
      <c r="QNT74" s="194"/>
      <c r="QNU74" s="194"/>
      <c r="QNV74" s="194"/>
      <c r="QNW74" s="194"/>
      <c r="QNX74" s="194"/>
      <c r="QNY74" s="194"/>
      <c r="QNZ74" s="194"/>
      <c r="QOA74" s="194"/>
      <c r="QOB74" s="194"/>
      <c r="QOC74" s="194"/>
      <c r="QOD74" s="194"/>
      <c r="QOE74" s="194"/>
      <c r="QOF74" s="194"/>
      <c r="QOG74" s="194"/>
      <c r="QOH74" s="194"/>
      <c r="QOI74" s="194"/>
      <c r="QOJ74" s="194"/>
      <c r="QOK74" s="194"/>
      <c r="QOL74" s="194"/>
      <c r="QOM74" s="194"/>
      <c r="QON74" s="194"/>
      <c r="QOO74" s="194"/>
      <c r="QOP74" s="194"/>
      <c r="QOQ74" s="194"/>
      <c r="QOR74" s="194"/>
      <c r="QOS74" s="194"/>
      <c r="QOT74" s="194"/>
      <c r="QOU74" s="194"/>
      <c r="QOV74" s="194"/>
      <c r="QOW74" s="194"/>
      <c r="QOX74" s="194"/>
      <c r="QOY74" s="194"/>
      <c r="QOZ74" s="194"/>
      <c r="QPA74" s="194"/>
      <c r="QPB74" s="194"/>
      <c r="QPC74" s="194"/>
      <c r="QPD74" s="194"/>
      <c r="QPE74" s="194"/>
      <c r="QPF74" s="194"/>
      <c r="QPG74" s="194"/>
      <c r="QPH74" s="194"/>
      <c r="QPI74" s="194"/>
      <c r="QPJ74" s="194"/>
      <c r="QPK74" s="194"/>
      <c r="QPL74" s="194"/>
      <c r="QPM74" s="194"/>
      <c r="QPN74" s="194"/>
      <c r="QPO74" s="194"/>
      <c r="QPP74" s="194"/>
      <c r="QPQ74" s="194"/>
      <c r="QPR74" s="194"/>
      <c r="QPS74" s="194"/>
      <c r="QPT74" s="194"/>
      <c r="QPU74" s="194"/>
      <c r="QPV74" s="194"/>
      <c r="QPW74" s="194"/>
      <c r="QPX74" s="194"/>
      <c r="QPY74" s="194"/>
      <c r="QPZ74" s="194"/>
      <c r="QQA74" s="194"/>
      <c r="QQB74" s="194"/>
      <c r="QQC74" s="194"/>
      <c r="QQD74" s="194"/>
      <c r="QQE74" s="194"/>
      <c r="QQF74" s="194"/>
      <c r="QQG74" s="194"/>
      <c r="QQH74" s="194"/>
      <c r="QQI74" s="194"/>
      <c r="QQJ74" s="194"/>
      <c r="QQK74" s="194"/>
      <c r="QQL74" s="194"/>
      <c r="QQM74" s="194"/>
      <c r="QQN74" s="194"/>
      <c r="QQO74" s="194"/>
      <c r="QQP74" s="194"/>
      <c r="QQQ74" s="194"/>
      <c r="QQR74" s="194"/>
      <c r="QQS74" s="194"/>
      <c r="QQT74" s="194"/>
      <c r="QQU74" s="194"/>
      <c r="QQV74" s="194"/>
      <c r="QQW74" s="194"/>
      <c r="QQX74" s="194"/>
      <c r="QQY74" s="194"/>
      <c r="QQZ74" s="194"/>
      <c r="QRA74" s="194"/>
      <c r="QRB74" s="194"/>
      <c r="QRC74" s="194"/>
      <c r="QRD74" s="194"/>
      <c r="QRE74" s="194"/>
      <c r="QRF74" s="194"/>
      <c r="QRG74" s="194"/>
      <c r="QRH74" s="194"/>
      <c r="QRI74" s="194"/>
      <c r="QRJ74" s="194"/>
      <c r="QRK74" s="194"/>
      <c r="QRL74" s="194"/>
      <c r="QRM74" s="194"/>
      <c r="QRN74" s="194"/>
      <c r="QRO74" s="194"/>
      <c r="QRP74" s="194"/>
      <c r="QRQ74" s="194"/>
      <c r="QRR74" s="194"/>
      <c r="QRS74" s="194"/>
      <c r="QRT74" s="194"/>
      <c r="QRU74" s="194"/>
      <c r="QRV74" s="194"/>
      <c r="QRW74" s="194"/>
      <c r="QRX74" s="194"/>
      <c r="QRY74" s="194"/>
      <c r="QRZ74" s="194"/>
      <c r="QSA74" s="194"/>
      <c r="QSB74" s="194"/>
      <c r="QSC74" s="194"/>
      <c r="QSD74" s="194"/>
      <c r="QSE74" s="194"/>
      <c r="QSF74" s="194"/>
      <c r="QSG74" s="194"/>
      <c r="QSH74" s="194"/>
      <c r="QSI74" s="194"/>
      <c r="QSJ74" s="194"/>
      <c r="QSK74" s="194"/>
      <c r="QSL74" s="194"/>
      <c r="QSM74" s="194"/>
      <c r="QSN74" s="194"/>
      <c r="QSO74" s="194"/>
      <c r="QSP74" s="194"/>
      <c r="QSQ74" s="194"/>
      <c r="QSR74" s="194"/>
      <c r="QSS74" s="194"/>
      <c r="QST74" s="194"/>
      <c r="QSU74" s="194"/>
      <c r="QSV74" s="194"/>
      <c r="QSW74" s="194"/>
      <c r="QSX74" s="194"/>
      <c r="QSY74" s="194"/>
      <c r="QSZ74" s="194"/>
      <c r="QTA74" s="194"/>
      <c r="QTB74" s="194"/>
      <c r="QTC74" s="194"/>
      <c r="QTD74" s="194"/>
      <c r="QTE74" s="194"/>
      <c r="QTF74" s="194"/>
      <c r="QTG74" s="194"/>
      <c r="QTH74" s="194"/>
      <c r="QTI74" s="194"/>
      <c r="QTJ74" s="194"/>
      <c r="QTK74" s="194"/>
      <c r="QTL74" s="194"/>
      <c r="QTM74" s="194"/>
      <c r="QTN74" s="194"/>
      <c r="QTO74" s="194"/>
      <c r="QTP74" s="194"/>
      <c r="QTQ74" s="194"/>
      <c r="QTR74" s="194"/>
      <c r="QTS74" s="194"/>
      <c r="QTT74" s="194"/>
      <c r="QTU74" s="194"/>
      <c r="QTV74" s="194"/>
      <c r="QTW74" s="194"/>
      <c r="QTX74" s="194"/>
      <c r="QTY74" s="194"/>
      <c r="QTZ74" s="194"/>
      <c r="QUA74" s="194"/>
      <c r="QUB74" s="194"/>
      <c r="QUC74" s="194"/>
      <c r="QUD74" s="194"/>
      <c r="QUE74" s="194"/>
      <c r="QUF74" s="194"/>
      <c r="QUG74" s="194"/>
      <c r="QUH74" s="194"/>
      <c r="QUI74" s="194"/>
      <c r="QUJ74" s="194"/>
      <c r="QUK74" s="194"/>
      <c r="QUL74" s="194"/>
      <c r="QUM74" s="194"/>
      <c r="QUN74" s="194"/>
      <c r="QUO74" s="194"/>
      <c r="QUP74" s="194"/>
      <c r="QUQ74" s="194"/>
      <c r="QUR74" s="194"/>
      <c r="QUS74" s="194"/>
      <c r="QUT74" s="194"/>
      <c r="QUU74" s="194"/>
      <c r="QUV74" s="194"/>
      <c r="QUW74" s="194"/>
      <c r="QUX74" s="194"/>
      <c r="QUY74" s="194"/>
      <c r="QUZ74" s="194"/>
      <c r="QVA74" s="194"/>
      <c r="QVB74" s="194"/>
      <c r="QVC74" s="194"/>
      <c r="QVD74" s="194"/>
      <c r="QVE74" s="194"/>
      <c r="QVF74" s="194"/>
      <c r="QVG74" s="194"/>
      <c r="QVH74" s="194"/>
      <c r="QVI74" s="194"/>
      <c r="QVJ74" s="194"/>
      <c r="QVK74" s="194"/>
      <c r="QVL74" s="194"/>
      <c r="QVM74" s="194"/>
      <c r="QVN74" s="194"/>
      <c r="QVO74" s="194"/>
      <c r="QVP74" s="194"/>
      <c r="QVQ74" s="194"/>
      <c r="QVR74" s="194"/>
      <c r="QVS74" s="194"/>
      <c r="QVT74" s="194"/>
      <c r="QVU74" s="194"/>
      <c r="QVV74" s="194"/>
      <c r="QVW74" s="194"/>
      <c r="QVX74" s="194"/>
      <c r="QVY74" s="194"/>
      <c r="QVZ74" s="194"/>
      <c r="QWA74" s="194"/>
      <c r="QWB74" s="194"/>
      <c r="QWC74" s="194"/>
      <c r="QWD74" s="194"/>
      <c r="QWE74" s="194"/>
      <c r="QWF74" s="194"/>
      <c r="QWG74" s="194"/>
      <c r="QWH74" s="194"/>
      <c r="QWI74" s="194"/>
      <c r="QWJ74" s="194"/>
      <c r="QWK74" s="194"/>
      <c r="QWL74" s="194"/>
      <c r="QWM74" s="194"/>
      <c r="QWN74" s="194"/>
      <c r="QWO74" s="194"/>
      <c r="QWP74" s="194"/>
      <c r="QWQ74" s="194"/>
      <c r="QWR74" s="194"/>
      <c r="QWS74" s="194"/>
      <c r="QWT74" s="194"/>
      <c r="QWU74" s="194"/>
      <c r="QWV74" s="194"/>
      <c r="QWW74" s="194"/>
      <c r="QWX74" s="194"/>
      <c r="QWY74" s="194"/>
      <c r="QWZ74" s="194"/>
      <c r="QXA74" s="194"/>
      <c r="QXB74" s="194"/>
      <c r="QXC74" s="194"/>
      <c r="QXD74" s="194"/>
      <c r="QXE74" s="194"/>
      <c r="QXF74" s="194"/>
      <c r="QXG74" s="194"/>
      <c r="QXH74" s="194"/>
      <c r="QXI74" s="194"/>
      <c r="QXJ74" s="194"/>
      <c r="QXK74" s="194"/>
      <c r="QXL74" s="194"/>
      <c r="QXM74" s="194"/>
      <c r="QXN74" s="194"/>
      <c r="QXO74" s="194"/>
      <c r="QXP74" s="194"/>
      <c r="QXQ74" s="194"/>
      <c r="QXR74" s="194"/>
      <c r="QXS74" s="194"/>
      <c r="QXT74" s="194"/>
      <c r="QXU74" s="194"/>
      <c r="QXV74" s="194"/>
      <c r="QXW74" s="194"/>
      <c r="QXX74" s="194"/>
      <c r="QXY74" s="194"/>
      <c r="QXZ74" s="194"/>
      <c r="QYA74" s="194"/>
      <c r="QYB74" s="194"/>
      <c r="QYC74" s="194"/>
      <c r="QYD74" s="194"/>
      <c r="QYE74" s="194"/>
      <c r="QYF74" s="194"/>
      <c r="QYG74" s="194"/>
      <c r="QYH74" s="194"/>
      <c r="QYI74" s="194"/>
      <c r="QYJ74" s="194"/>
      <c r="QYK74" s="194"/>
      <c r="QYL74" s="194"/>
      <c r="QYM74" s="194"/>
      <c r="QYN74" s="194"/>
      <c r="QYO74" s="194"/>
      <c r="QYP74" s="194"/>
      <c r="QYQ74" s="194"/>
      <c r="QYR74" s="194"/>
      <c r="QYS74" s="194"/>
      <c r="QYT74" s="194"/>
      <c r="QYU74" s="194"/>
      <c r="QYV74" s="194"/>
      <c r="QYW74" s="194"/>
      <c r="QYX74" s="194"/>
      <c r="QYY74" s="194"/>
      <c r="QYZ74" s="194"/>
      <c r="QZA74" s="194"/>
      <c r="QZB74" s="194"/>
      <c r="QZC74" s="194"/>
      <c r="QZD74" s="194"/>
      <c r="QZE74" s="194"/>
      <c r="QZF74" s="194"/>
      <c r="QZG74" s="194"/>
      <c r="QZH74" s="194"/>
      <c r="QZI74" s="194"/>
      <c r="QZJ74" s="194"/>
      <c r="QZK74" s="194"/>
      <c r="QZL74" s="194"/>
      <c r="QZM74" s="194"/>
      <c r="QZN74" s="194"/>
      <c r="QZO74" s="194"/>
      <c r="QZP74" s="194"/>
      <c r="QZQ74" s="194"/>
      <c r="QZR74" s="194"/>
      <c r="QZS74" s="194"/>
      <c r="QZT74" s="194"/>
      <c r="QZU74" s="194"/>
      <c r="QZV74" s="194"/>
      <c r="QZW74" s="194"/>
      <c r="QZX74" s="194"/>
      <c r="QZY74" s="194"/>
      <c r="QZZ74" s="194"/>
      <c r="RAA74" s="194"/>
      <c r="RAB74" s="194"/>
      <c r="RAC74" s="194"/>
      <c r="RAD74" s="194"/>
      <c r="RAE74" s="194"/>
      <c r="RAF74" s="194"/>
      <c r="RAG74" s="194"/>
      <c r="RAH74" s="194"/>
      <c r="RAI74" s="194"/>
      <c r="RAJ74" s="194"/>
      <c r="RAK74" s="194"/>
      <c r="RAL74" s="194"/>
      <c r="RAM74" s="194"/>
      <c r="RAN74" s="194"/>
      <c r="RAO74" s="194"/>
      <c r="RAP74" s="194"/>
      <c r="RAQ74" s="194"/>
      <c r="RAR74" s="194"/>
      <c r="RAS74" s="194"/>
      <c r="RAT74" s="194"/>
      <c r="RAU74" s="194"/>
      <c r="RAV74" s="194"/>
      <c r="RAW74" s="194"/>
      <c r="RAX74" s="194"/>
      <c r="RAY74" s="194"/>
      <c r="RAZ74" s="194"/>
      <c r="RBA74" s="194"/>
      <c r="RBB74" s="194"/>
      <c r="RBC74" s="194"/>
      <c r="RBD74" s="194"/>
      <c r="RBE74" s="194"/>
      <c r="RBF74" s="194"/>
      <c r="RBG74" s="194"/>
      <c r="RBH74" s="194"/>
      <c r="RBI74" s="194"/>
      <c r="RBJ74" s="194"/>
      <c r="RBK74" s="194"/>
      <c r="RBL74" s="194"/>
      <c r="RBM74" s="194"/>
      <c r="RBN74" s="194"/>
      <c r="RBO74" s="194"/>
      <c r="RBP74" s="194"/>
      <c r="RBQ74" s="194"/>
      <c r="RBR74" s="194"/>
      <c r="RBS74" s="194"/>
      <c r="RBT74" s="194"/>
      <c r="RBU74" s="194"/>
      <c r="RBV74" s="194"/>
      <c r="RBW74" s="194"/>
      <c r="RBX74" s="194"/>
      <c r="RBY74" s="194"/>
      <c r="RBZ74" s="194"/>
      <c r="RCA74" s="194"/>
      <c r="RCB74" s="194"/>
      <c r="RCC74" s="194"/>
      <c r="RCD74" s="194"/>
      <c r="RCE74" s="194"/>
      <c r="RCF74" s="194"/>
      <c r="RCG74" s="194"/>
      <c r="RCH74" s="194"/>
      <c r="RCI74" s="194"/>
      <c r="RCJ74" s="194"/>
      <c r="RCK74" s="194"/>
      <c r="RCL74" s="194"/>
      <c r="RCM74" s="194"/>
      <c r="RCN74" s="194"/>
      <c r="RCO74" s="194"/>
      <c r="RCP74" s="194"/>
      <c r="RCQ74" s="194"/>
      <c r="RCR74" s="194"/>
      <c r="RCS74" s="194"/>
      <c r="RCT74" s="194"/>
      <c r="RCU74" s="194"/>
      <c r="RCV74" s="194"/>
      <c r="RCW74" s="194"/>
      <c r="RCX74" s="194"/>
      <c r="RCY74" s="194"/>
      <c r="RCZ74" s="194"/>
      <c r="RDA74" s="194"/>
      <c r="RDB74" s="194"/>
      <c r="RDC74" s="194"/>
      <c r="RDD74" s="194"/>
      <c r="RDE74" s="194"/>
      <c r="RDF74" s="194"/>
      <c r="RDG74" s="194"/>
      <c r="RDH74" s="194"/>
      <c r="RDI74" s="194"/>
      <c r="RDJ74" s="194"/>
      <c r="RDK74" s="194"/>
      <c r="RDL74" s="194"/>
      <c r="RDM74" s="194"/>
      <c r="RDN74" s="194"/>
      <c r="RDO74" s="194"/>
      <c r="RDP74" s="194"/>
      <c r="RDQ74" s="194"/>
      <c r="RDR74" s="194"/>
      <c r="RDS74" s="194"/>
      <c r="RDT74" s="194"/>
      <c r="RDU74" s="194"/>
      <c r="RDV74" s="194"/>
      <c r="RDW74" s="194"/>
      <c r="RDX74" s="194"/>
      <c r="RDY74" s="194"/>
      <c r="RDZ74" s="194"/>
      <c r="REA74" s="194"/>
      <c r="REB74" s="194"/>
      <c r="REC74" s="194"/>
      <c r="RED74" s="194"/>
      <c r="REE74" s="194"/>
      <c r="REF74" s="194"/>
      <c r="REG74" s="194"/>
      <c r="REH74" s="194"/>
      <c r="REI74" s="194"/>
      <c r="REJ74" s="194"/>
      <c r="REK74" s="194"/>
      <c r="REL74" s="194"/>
      <c r="REM74" s="194"/>
      <c r="REN74" s="194"/>
      <c r="REO74" s="194"/>
      <c r="REP74" s="194"/>
      <c r="REQ74" s="194"/>
      <c r="RER74" s="194"/>
      <c r="RES74" s="194"/>
      <c r="RET74" s="194"/>
      <c r="REU74" s="194"/>
      <c r="REV74" s="194"/>
      <c r="REW74" s="194"/>
      <c r="REX74" s="194"/>
      <c r="REY74" s="194"/>
      <c r="REZ74" s="194"/>
      <c r="RFA74" s="194"/>
      <c r="RFB74" s="194"/>
      <c r="RFC74" s="194"/>
      <c r="RFD74" s="194"/>
      <c r="RFE74" s="194"/>
      <c r="RFF74" s="194"/>
      <c r="RFG74" s="194"/>
      <c r="RFH74" s="194"/>
      <c r="RFI74" s="194"/>
      <c r="RFJ74" s="194"/>
      <c r="RFK74" s="194"/>
      <c r="RFL74" s="194"/>
      <c r="RFM74" s="194"/>
      <c r="RFN74" s="194"/>
      <c r="RFO74" s="194"/>
      <c r="RFP74" s="194"/>
      <c r="RFQ74" s="194"/>
      <c r="RFR74" s="194"/>
      <c r="RFS74" s="194"/>
      <c r="RFT74" s="194"/>
      <c r="RFU74" s="194"/>
      <c r="RFV74" s="194"/>
      <c r="RFW74" s="194"/>
      <c r="RFX74" s="194"/>
      <c r="RFY74" s="194"/>
      <c r="RFZ74" s="194"/>
      <c r="RGA74" s="194"/>
      <c r="RGB74" s="194"/>
      <c r="RGC74" s="194"/>
      <c r="RGD74" s="194"/>
      <c r="RGE74" s="194"/>
      <c r="RGF74" s="194"/>
      <c r="RGG74" s="194"/>
      <c r="RGH74" s="194"/>
      <c r="RGI74" s="194"/>
      <c r="RGJ74" s="194"/>
      <c r="RGK74" s="194"/>
      <c r="RGL74" s="194"/>
      <c r="RGM74" s="194"/>
      <c r="RGN74" s="194"/>
      <c r="RGO74" s="194"/>
      <c r="RGP74" s="194"/>
      <c r="RGQ74" s="194"/>
      <c r="RGR74" s="194"/>
      <c r="RGS74" s="194"/>
      <c r="RGT74" s="194"/>
      <c r="RGU74" s="194"/>
      <c r="RGV74" s="194"/>
      <c r="RGW74" s="194"/>
      <c r="RGX74" s="194"/>
      <c r="RGY74" s="194"/>
      <c r="RGZ74" s="194"/>
      <c r="RHA74" s="194"/>
      <c r="RHB74" s="194"/>
      <c r="RHC74" s="194"/>
      <c r="RHD74" s="194"/>
      <c r="RHE74" s="194"/>
      <c r="RHF74" s="194"/>
      <c r="RHG74" s="194"/>
      <c r="RHH74" s="194"/>
      <c r="RHI74" s="194"/>
      <c r="RHJ74" s="194"/>
      <c r="RHK74" s="194"/>
      <c r="RHL74" s="194"/>
      <c r="RHM74" s="194"/>
      <c r="RHN74" s="194"/>
      <c r="RHO74" s="194"/>
      <c r="RHP74" s="194"/>
      <c r="RHQ74" s="194"/>
      <c r="RHR74" s="194"/>
      <c r="RHS74" s="194"/>
      <c r="RHT74" s="194"/>
      <c r="RHU74" s="194"/>
      <c r="RHV74" s="194"/>
      <c r="RHW74" s="194"/>
      <c r="RHX74" s="194"/>
      <c r="RHY74" s="194"/>
      <c r="RHZ74" s="194"/>
      <c r="RIA74" s="194"/>
      <c r="RIB74" s="194"/>
      <c r="RIC74" s="194"/>
      <c r="RID74" s="194"/>
      <c r="RIE74" s="194"/>
      <c r="RIF74" s="194"/>
      <c r="RIG74" s="194"/>
      <c r="RIH74" s="194"/>
      <c r="RII74" s="194"/>
      <c r="RIJ74" s="194"/>
      <c r="RIK74" s="194"/>
      <c r="RIL74" s="194"/>
      <c r="RIM74" s="194"/>
      <c r="RIN74" s="194"/>
      <c r="RIO74" s="194"/>
      <c r="RIP74" s="194"/>
      <c r="RIQ74" s="194"/>
      <c r="RIR74" s="194"/>
      <c r="RIS74" s="194"/>
      <c r="RIT74" s="194"/>
      <c r="RIU74" s="194"/>
      <c r="RIV74" s="194"/>
      <c r="RIW74" s="194"/>
      <c r="RIX74" s="194"/>
      <c r="RIY74" s="194"/>
      <c r="RIZ74" s="194"/>
      <c r="RJA74" s="194"/>
      <c r="RJB74" s="194"/>
      <c r="RJC74" s="194"/>
      <c r="RJD74" s="194"/>
      <c r="RJE74" s="194"/>
      <c r="RJF74" s="194"/>
      <c r="RJG74" s="194"/>
      <c r="RJH74" s="194"/>
      <c r="RJI74" s="194"/>
      <c r="RJJ74" s="194"/>
      <c r="RJK74" s="194"/>
      <c r="RJL74" s="194"/>
      <c r="RJM74" s="194"/>
      <c r="RJN74" s="194"/>
      <c r="RJO74" s="194"/>
      <c r="RJP74" s="194"/>
      <c r="RJQ74" s="194"/>
      <c r="RJR74" s="194"/>
      <c r="RJS74" s="194"/>
      <c r="RJT74" s="194"/>
      <c r="RJU74" s="194"/>
      <c r="RJV74" s="194"/>
      <c r="RJW74" s="194"/>
      <c r="RJX74" s="194"/>
      <c r="RJY74" s="194"/>
      <c r="RJZ74" s="194"/>
      <c r="RKA74" s="194"/>
      <c r="RKB74" s="194"/>
      <c r="RKC74" s="194"/>
      <c r="RKD74" s="194"/>
      <c r="RKE74" s="194"/>
      <c r="RKF74" s="194"/>
      <c r="RKG74" s="194"/>
      <c r="RKH74" s="194"/>
      <c r="RKI74" s="194"/>
      <c r="RKJ74" s="194"/>
      <c r="RKK74" s="194"/>
      <c r="RKL74" s="194"/>
      <c r="RKM74" s="194"/>
      <c r="RKN74" s="194"/>
      <c r="RKO74" s="194"/>
      <c r="RKP74" s="194"/>
      <c r="RKQ74" s="194"/>
      <c r="RKR74" s="194"/>
      <c r="RKS74" s="194"/>
      <c r="RKT74" s="194"/>
      <c r="RKU74" s="194"/>
      <c r="RKV74" s="194"/>
      <c r="RKW74" s="194"/>
      <c r="RKX74" s="194"/>
      <c r="RKY74" s="194"/>
      <c r="RKZ74" s="194"/>
      <c r="RLA74" s="194"/>
      <c r="RLB74" s="194"/>
      <c r="RLC74" s="194"/>
      <c r="RLD74" s="194"/>
      <c r="RLE74" s="194"/>
      <c r="RLF74" s="194"/>
      <c r="RLG74" s="194"/>
      <c r="RLH74" s="194"/>
      <c r="RLI74" s="194"/>
      <c r="RLJ74" s="194"/>
      <c r="RLK74" s="194"/>
      <c r="RLL74" s="194"/>
      <c r="RLM74" s="194"/>
      <c r="RLN74" s="194"/>
      <c r="RLO74" s="194"/>
      <c r="RLP74" s="194"/>
      <c r="RLQ74" s="194"/>
      <c r="RLR74" s="194"/>
      <c r="RLS74" s="194"/>
      <c r="RLT74" s="194"/>
      <c r="RLU74" s="194"/>
      <c r="RLV74" s="194"/>
      <c r="RLW74" s="194"/>
      <c r="RLX74" s="194"/>
      <c r="RLY74" s="194"/>
      <c r="RLZ74" s="194"/>
      <c r="RMA74" s="194"/>
      <c r="RMB74" s="194"/>
      <c r="RMC74" s="194"/>
      <c r="RMD74" s="194"/>
      <c r="RME74" s="194"/>
      <c r="RMF74" s="194"/>
      <c r="RMG74" s="194"/>
      <c r="RMH74" s="194"/>
      <c r="RMI74" s="194"/>
      <c r="RMJ74" s="194"/>
      <c r="RMK74" s="194"/>
      <c r="RML74" s="194"/>
      <c r="RMM74" s="194"/>
      <c r="RMN74" s="194"/>
      <c r="RMO74" s="194"/>
      <c r="RMP74" s="194"/>
      <c r="RMQ74" s="194"/>
      <c r="RMR74" s="194"/>
      <c r="RMS74" s="194"/>
      <c r="RMT74" s="194"/>
      <c r="RMU74" s="194"/>
      <c r="RMV74" s="194"/>
      <c r="RMW74" s="194"/>
      <c r="RMX74" s="194"/>
      <c r="RMY74" s="194"/>
      <c r="RMZ74" s="194"/>
      <c r="RNA74" s="194"/>
      <c r="RNB74" s="194"/>
      <c r="RNC74" s="194"/>
      <c r="RND74" s="194"/>
      <c r="RNE74" s="194"/>
      <c r="RNF74" s="194"/>
      <c r="RNG74" s="194"/>
      <c r="RNH74" s="194"/>
      <c r="RNI74" s="194"/>
      <c r="RNJ74" s="194"/>
      <c r="RNK74" s="194"/>
      <c r="RNL74" s="194"/>
      <c r="RNM74" s="194"/>
      <c r="RNN74" s="194"/>
      <c r="RNO74" s="194"/>
      <c r="RNP74" s="194"/>
      <c r="RNQ74" s="194"/>
      <c r="RNR74" s="194"/>
      <c r="RNS74" s="194"/>
      <c r="RNT74" s="194"/>
      <c r="RNU74" s="194"/>
      <c r="RNV74" s="194"/>
      <c r="RNW74" s="194"/>
      <c r="RNX74" s="194"/>
      <c r="RNY74" s="194"/>
      <c r="RNZ74" s="194"/>
      <c r="ROA74" s="194"/>
      <c r="ROB74" s="194"/>
      <c r="ROC74" s="194"/>
      <c r="ROD74" s="194"/>
      <c r="ROE74" s="194"/>
      <c r="ROF74" s="194"/>
      <c r="ROG74" s="194"/>
      <c r="ROH74" s="194"/>
      <c r="ROI74" s="194"/>
      <c r="ROJ74" s="194"/>
      <c r="ROK74" s="194"/>
      <c r="ROL74" s="194"/>
      <c r="ROM74" s="194"/>
      <c r="RON74" s="194"/>
      <c r="ROO74" s="194"/>
      <c r="ROP74" s="194"/>
      <c r="ROQ74" s="194"/>
      <c r="ROR74" s="194"/>
      <c r="ROS74" s="194"/>
      <c r="ROT74" s="194"/>
      <c r="ROU74" s="194"/>
      <c r="ROV74" s="194"/>
      <c r="ROW74" s="194"/>
      <c r="ROX74" s="194"/>
      <c r="ROY74" s="194"/>
      <c r="ROZ74" s="194"/>
      <c r="RPA74" s="194"/>
      <c r="RPB74" s="194"/>
      <c r="RPC74" s="194"/>
      <c r="RPD74" s="194"/>
      <c r="RPE74" s="194"/>
      <c r="RPF74" s="194"/>
      <c r="RPG74" s="194"/>
      <c r="RPH74" s="194"/>
      <c r="RPI74" s="194"/>
      <c r="RPJ74" s="194"/>
      <c r="RPK74" s="194"/>
      <c r="RPL74" s="194"/>
      <c r="RPM74" s="194"/>
      <c r="RPN74" s="194"/>
      <c r="RPO74" s="194"/>
      <c r="RPP74" s="194"/>
      <c r="RPQ74" s="194"/>
      <c r="RPR74" s="194"/>
      <c r="RPS74" s="194"/>
      <c r="RPT74" s="194"/>
      <c r="RPU74" s="194"/>
      <c r="RPV74" s="194"/>
      <c r="RPW74" s="194"/>
      <c r="RPX74" s="194"/>
      <c r="RPY74" s="194"/>
      <c r="RPZ74" s="194"/>
      <c r="RQA74" s="194"/>
      <c r="RQB74" s="194"/>
      <c r="RQC74" s="194"/>
      <c r="RQD74" s="194"/>
      <c r="RQE74" s="194"/>
      <c r="RQF74" s="194"/>
      <c r="RQG74" s="194"/>
      <c r="RQH74" s="194"/>
      <c r="RQI74" s="194"/>
      <c r="RQJ74" s="194"/>
      <c r="RQK74" s="194"/>
      <c r="RQL74" s="194"/>
      <c r="RQM74" s="194"/>
      <c r="RQN74" s="194"/>
      <c r="RQO74" s="194"/>
      <c r="RQP74" s="194"/>
      <c r="RQQ74" s="194"/>
      <c r="RQR74" s="194"/>
      <c r="RQS74" s="194"/>
      <c r="RQT74" s="194"/>
      <c r="RQU74" s="194"/>
      <c r="RQV74" s="194"/>
      <c r="RQW74" s="194"/>
      <c r="RQX74" s="194"/>
      <c r="RQY74" s="194"/>
      <c r="RQZ74" s="194"/>
      <c r="RRA74" s="194"/>
      <c r="RRB74" s="194"/>
      <c r="RRC74" s="194"/>
      <c r="RRD74" s="194"/>
      <c r="RRE74" s="194"/>
      <c r="RRF74" s="194"/>
      <c r="RRG74" s="194"/>
      <c r="RRH74" s="194"/>
      <c r="RRI74" s="194"/>
      <c r="RRJ74" s="194"/>
      <c r="RRK74" s="194"/>
      <c r="RRL74" s="194"/>
      <c r="RRM74" s="194"/>
      <c r="RRN74" s="194"/>
      <c r="RRO74" s="194"/>
      <c r="RRP74" s="194"/>
      <c r="RRQ74" s="194"/>
      <c r="RRR74" s="194"/>
      <c r="RRS74" s="194"/>
      <c r="RRT74" s="194"/>
      <c r="RRU74" s="194"/>
      <c r="RRV74" s="194"/>
      <c r="RRW74" s="194"/>
      <c r="RRX74" s="194"/>
      <c r="RRY74" s="194"/>
      <c r="RRZ74" s="194"/>
      <c r="RSA74" s="194"/>
      <c r="RSB74" s="194"/>
      <c r="RSC74" s="194"/>
      <c r="RSD74" s="194"/>
      <c r="RSE74" s="194"/>
      <c r="RSF74" s="194"/>
      <c r="RSG74" s="194"/>
      <c r="RSH74" s="194"/>
      <c r="RSI74" s="194"/>
      <c r="RSJ74" s="194"/>
      <c r="RSK74" s="194"/>
      <c r="RSL74" s="194"/>
      <c r="RSM74" s="194"/>
      <c r="RSN74" s="194"/>
      <c r="RSO74" s="194"/>
      <c r="RSP74" s="194"/>
      <c r="RSQ74" s="194"/>
      <c r="RSR74" s="194"/>
      <c r="RSS74" s="194"/>
      <c r="RST74" s="194"/>
      <c r="RSU74" s="194"/>
      <c r="RSV74" s="194"/>
      <c r="RSW74" s="194"/>
      <c r="RSX74" s="194"/>
      <c r="RSY74" s="194"/>
      <c r="RSZ74" s="194"/>
      <c r="RTA74" s="194"/>
      <c r="RTB74" s="194"/>
      <c r="RTC74" s="194"/>
      <c r="RTD74" s="194"/>
      <c r="RTE74" s="194"/>
      <c r="RTF74" s="194"/>
      <c r="RTG74" s="194"/>
      <c r="RTH74" s="194"/>
      <c r="RTI74" s="194"/>
      <c r="RTJ74" s="194"/>
      <c r="RTK74" s="194"/>
      <c r="RTL74" s="194"/>
      <c r="RTM74" s="194"/>
      <c r="RTN74" s="194"/>
      <c r="RTO74" s="194"/>
      <c r="RTP74" s="194"/>
      <c r="RTQ74" s="194"/>
      <c r="RTR74" s="194"/>
      <c r="RTS74" s="194"/>
      <c r="RTT74" s="194"/>
      <c r="RTU74" s="194"/>
      <c r="RTV74" s="194"/>
      <c r="RTW74" s="194"/>
      <c r="RTX74" s="194"/>
      <c r="RTY74" s="194"/>
      <c r="RTZ74" s="194"/>
      <c r="RUA74" s="194"/>
      <c r="RUB74" s="194"/>
      <c r="RUC74" s="194"/>
      <c r="RUD74" s="194"/>
      <c r="RUE74" s="194"/>
      <c r="RUF74" s="194"/>
      <c r="RUG74" s="194"/>
      <c r="RUH74" s="194"/>
      <c r="RUI74" s="194"/>
      <c r="RUJ74" s="194"/>
      <c r="RUK74" s="194"/>
      <c r="RUL74" s="194"/>
      <c r="RUM74" s="194"/>
      <c r="RUN74" s="194"/>
      <c r="RUO74" s="194"/>
      <c r="RUP74" s="194"/>
      <c r="RUQ74" s="194"/>
      <c r="RUR74" s="194"/>
      <c r="RUS74" s="194"/>
      <c r="RUT74" s="194"/>
      <c r="RUU74" s="194"/>
      <c r="RUV74" s="194"/>
      <c r="RUW74" s="194"/>
      <c r="RUX74" s="194"/>
      <c r="RUY74" s="194"/>
      <c r="RUZ74" s="194"/>
      <c r="RVA74" s="194"/>
      <c r="RVB74" s="194"/>
      <c r="RVC74" s="194"/>
      <c r="RVD74" s="194"/>
      <c r="RVE74" s="194"/>
      <c r="RVF74" s="194"/>
      <c r="RVG74" s="194"/>
      <c r="RVH74" s="194"/>
      <c r="RVI74" s="194"/>
      <c r="RVJ74" s="194"/>
      <c r="RVK74" s="194"/>
      <c r="RVL74" s="194"/>
      <c r="RVM74" s="194"/>
      <c r="RVN74" s="194"/>
      <c r="RVO74" s="194"/>
      <c r="RVP74" s="194"/>
      <c r="RVQ74" s="194"/>
      <c r="RVR74" s="194"/>
      <c r="RVS74" s="194"/>
      <c r="RVT74" s="194"/>
      <c r="RVU74" s="194"/>
      <c r="RVV74" s="194"/>
      <c r="RVW74" s="194"/>
      <c r="RVX74" s="194"/>
      <c r="RVY74" s="194"/>
      <c r="RVZ74" s="194"/>
      <c r="RWA74" s="194"/>
      <c r="RWB74" s="194"/>
      <c r="RWC74" s="194"/>
      <c r="RWD74" s="194"/>
      <c r="RWE74" s="194"/>
      <c r="RWF74" s="194"/>
      <c r="RWG74" s="194"/>
      <c r="RWH74" s="194"/>
      <c r="RWI74" s="194"/>
      <c r="RWJ74" s="194"/>
      <c r="RWK74" s="194"/>
      <c r="RWL74" s="194"/>
      <c r="RWM74" s="194"/>
      <c r="RWN74" s="194"/>
      <c r="RWO74" s="194"/>
      <c r="RWP74" s="194"/>
      <c r="RWQ74" s="194"/>
      <c r="RWR74" s="194"/>
      <c r="RWS74" s="194"/>
      <c r="RWT74" s="194"/>
      <c r="RWU74" s="194"/>
      <c r="RWV74" s="194"/>
      <c r="RWW74" s="194"/>
      <c r="RWX74" s="194"/>
      <c r="RWY74" s="194"/>
      <c r="RWZ74" s="194"/>
      <c r="RXA74" s="194"/>
      <c r="RXB74" s="194"/>
      <c r="RXC74" s="194"/>
      <c r="RXD74" s="194"/>
      <c r="RXE74" s="194"/>
      <c r="RXF74" s="194"/>
      <c r="RXG74" s="194"/>
      <c r="RXH74" s="194"/>
      <c r="RXI74" s="194"/>
      <c r="RXJ74" s="194"/>
      <c r="RXK74" s="194"/>
      <c r="RXL74" s="194"/>
      <c r="RXM74" s="194"/>
      <c r="RXN74" s="194"/>
      <c r="RXO74" s="194"/>
      <c r="RXP74" s="194"/>
      <c r="RXQ74" s="194"/>
      <c r="RXR74" s="194"/>
      <c r="RXS74" s="194"/>
      <c r="RXT74" s="194"/>
      <c r="RXU74" s="194"/>
      <c r="RXV74" s="194"/>
      <c r="RXW74" s="194"/>
      <c r="RXX74" s="194"/>
      <c r="RXY74" s="194"/>
      <c r="RXZ74" s="194"/>
      <c r="RYA74" s="194"/>
      <c r="RYB74" s="194"/>
      <c r="RYC74" s="194"/>
      <c r="RYD74" s="194"/>
      <c r="RYE74" s="194"/>
      <c r="RYF74" s="194"/>
      <c r="RYG74" s="194"/>
      <c r="RYH74" s="194"/>
      <c r="RYI74" s="194"/>
      <c r="RYJ74" s="194"/>
      <c r="RYK74" s="194"/>
      <c r="RYL74" s="194"/>
      <c r="RYM74" s="194"/>
      <c r="RYN74" s="194"/>
      <c r="RYO74" s="194"/>
      <c r="RYP74" s="194"/>
      <c r="RYQ74" s="194"/>
      <c r="RYR74" s="194"/>
      <c r="RYS74" s="194"/>
      <c r="RYT74" s="194"/>
      <c r="RYU74" s="194"/>
      <c r="RYV74" s="194"/>
      <c r="RYW74" s="194"/>
      <c r="RYX74" s="194"/>
      <c r="RYY74" s="194"/>
      <c r="RYZ74" s="194"/>
      <c r="RZA74" s="194"/>
      <c r="RZB74" s="194"/>
      <c r="RZC74" s="194"/>
      <c r="RZD74" s="194"/>
      <c r="RZE74" s="194"/>
      <c r="RZF74" s="194"/>
      <c r="RZG74" s="194"/>
      <c r="RZH74" s="194"/>
      <c r="RZI74" s="194"/>
      <c r="RZJ74" s="194"/>
      <c r="RZK74" s="194"/>
      <c r="RZL74" s="194"/>
      <c r="RZM74" s="194"/>
      <c r="RZN74" s="194"/>
      <c r="RZO74" s="194"/>
      <c r="RZP74" s="194"/>
      <c r="RZQ74" s="194"/>
      <c r="RZR74" s="194"/>
      <c r="RZS74" s="194"/>
      <c r="RZT74" s="194"/>
      <c r="RZU74" s="194"/>
      <c r="RZV74" s="194"/>
      <c r="RZW74" s="194"/>
      <c r="RZX74" s="194"/>
      <c r="RZY74" s="194"/>
      <c r="RZZ74" s="194"/>
      <c r="SAA74" s="194"/>
      <c r="SAB74" s="194"/>
      <c r="SAC74" s="194"/>
      <c r="SAD74" s="194"/>
      <c r="SAE74" s="194"/>
      <c r="SAF74" s="194"/>
      <c r="SAG74" s="194"/>
      <c r="SAH74" s="194"/>
      <c r="SAI74" s="194"/>
      <c r="SAJ74" s="194"/>
      <c r="SAK74" s="194"/>
      <c r="SAL74" s="194"/>
      <c r="SAM74" s="194"/>
      <c r="SAN74" s="194"/>
      <c r="SAO74" s="194"/>
      <c r="SAP74" s="194"/>
      <c r="SAQ74" s="194"/>
      <c r="SAR74" s="194"/>
      <c r="SAS74" s="194"/>
      <c r="SAT74" s="194"/>
      <c r="SAU74" s="194"/>
      <c r="SAV74" s="194"/>
      <c r="SAW74" s="194"/>
      <c r="SAX74" s="194"/>
      <c r="SAY74" s="194"/>
      <c r="SAZ74" s="194"/>
      <c r="SBA74" s="194"/>
      <c r="SBB74" s="194"/>
      <c r="SBC74" s="194"/>
      <c r="SBD74" s="194"/>
      <c r="SBE74" s="194"/>
      <c r="SBF74" s="194"/>
      <c r="SBG74" s="194"/>
      <c r="SBH74" s="194"/>
      <c r="SBI74" s="194"/>
      <c r="SBJ74" s="194"/>
      <c r="SBK74" s="194"/>
      <c r="SBL74" s="194"/>
      <c r="SBM74" s="194"/>
      <c r="SBN74" s="194"/>
      <c r="SBO74" s="194"/>
      <c r="SBP74" s="194"/>
      <c r="SBQ74" s="194"/>
      <c r="SBR74" s="194"/>
      <c r="SBS74" s="194"/>
      <c r="SBT74" s="194"/>
      <c r="SBU74" s="194"/>
      <c r="SBV74" s="194"/>
      <c r="SBW74" s="194"/>
      <c r="SBX74" s="194"/>
      <c r="SBY74" s="194"/>
      <c r="SBZ74" s="194"/>
      <c r="SCA74" s="194"/>
      <c r="SCB74" s="194"/>
      <c r="SCC74" s="194"/>
      <c r="SCD74" s="194"/>
      <c r="SCE74" s="194"/>
      <c r="SCF74" s="194"/>
      <c r="SCG74" s="194"/>
      <c r="SCH74" s="194"/>
      <c r="SCI74" s="194"/>
      <c r="SCJ74" s="194"/>
      <c r="SCK74" s="194"/>
      <c r="SCL74" s="194"/>
      <c r="SCM74" s="194"/>
      <c r="SCN74" s="194"/>
      <c r="SCO74" s="194"/>
      <c r="SCP74" s="194"/>
      <c r="SCQ74" s="194"/>
      <c r="SCR74" s="194"/>
      <c r="SCS74" s="194"/>
      <c r="SCT74" s="194"/>
      <c r="SCU74" s="194"/>
      <c r="SCV74" s="194"/>
      <c r="SCW74" s="194"/>
      <c r="SCX74" s="194"/>
      <c r="SCY74" s="194"/>
      <c r="SCZ74" s="194"/>
      <c r="SDA74" s="194"/>
      <c r="SDB74" s="194"/>
      <c r="SDC74" s="194"/>
      <c r="SDD74" s="194"/>
      <c r="SDE74" s="194"/>
      <c r="SDF74" s="194"/>
      <c r="SDG74" s="194"/>
      <c r="SDH74" s="194"/>
      <c r="SDI74" s="194"/>
      <c r="SDJ74" s="194"/>
      <c r="SDK74" s="194"/>
      <c r="SDL74" s="194"/>
      <c r="SDM74" s="194"/>
      <c r="SDN74" s="194"/>
      <c r="SDO74" s="194"/>
      <c r="SDP74" s="194"/>
      <c r="SDQ74" s="194"/>
      <c r="SDR74" s="194"/>
      <c r="SDS74" s="194"/>
      <c r="SDT74" s="194"/>
      <c r="SDU74" s="194"/>
      <c r="SDV74" s="194"/>
      <c r="SDW74" s="194"/>
      <c r="SDX74" s="194"/>
      <c r="SDY74" s="194"/>
      <c r="SDZ74" s="194"/>
      <c r="SEA74" s="194"/>
      <c r="SEB74" s="194"/>
      <c r="SEC74" s="194"/>
      <c r="SED74" s="194"/>
      <c r="SEE74" s="194"/>
      <c r="SEF74" s="194"/>
      <c r="SEG74" s="194"/>
      <c r="SEH74" s="194"/>
      <c r="SEI74" s="194"/>
      <c r="SEJ74" s="194"/>
      <c r="SEK74" s="194"/>
      <c r="SEL74" s="194"/>
      <c r="SEM74" s="194"/>
      <c r="SEN74" s="194"/>
      <c r="SEO74" s="194"/>
      <c r="SEP74" s="194"/>
      <c r="SEQ74" s="194"/>
      <c r="SER74" s="194"/>
      <c r="SES74" s="194"/>
      <c r="SET74" s="194"/>
      <c r="SEU74" s="194"/>
      <c r="SEV74" s="194"/>
      <c r="SEW74" s="194"/>
      <c r="SEX74" s="194"/>
      <c r="SEY74" s="194"/>
      <c r="SEZ74" s="194"/>
      <c r="SFA74" s="194"/>
      <c r="SFB74" s="194"/>
      <c r="SFC74" s="194"/>
      <c r="SFD74" s="194"/>
      <c r="SFE74" s="194"/>
      <c r="SFF74" s="194"/>
      <c r="SFG74" s="194"/>
      <c r="SFH74" s="194"/>
      <c r="SFI74" s="194"/>
      <c r="SFJ74" s="194"/>
      <c r="SFK74" s="194"/>
      <c r="SFL74" s="194"/>
      <c r="SFM74" s="194"/>
      <c r="SFN74" s="194"/>
      <c r="SFO74" s="194"/>
      <c r="SFP74" s="194"/>
      <c r="SFQ74" s="194"/>
      <c r="SFR74" s="194"/>
      <c r="SFS74" s="194"/>
      <c r="SFT74" s="194"/>
      <c r="SFU74" s="194"/>
      <c r="SFV74" s="194"/>
      <c r="SFW74" s="194"/>
      <c r="SFX74" s="194"/>
      <c r="SFY74" s="194"/>
      <c r="SFZ74" s="194"/>
      <c r="SGA74" s="194"/>
      <c r="SGB74" s="194"/>
      <c r="SGC74" s="194"/>
      <c r="SGD74" s="194"/>
      <c r="SGE74" s="194"/>
      <c r="SGF74" s="194"/>
      <c r="SGG74" s="194"/>
      <c r="SGH74" s="194"/>
      <c r="SGI74" s="194"/>
      <c r="SGJ74" s="194"/>
      <c r="SGK74" s="194"/>
      <c r="SGL74" s="194"/>
      <c r="SGM74" s="194"/>
      <c r="SGN74" s="194"/>
      <c r="SGO74" s="194"/>
      <c r="SGP74" s="194"/>
      <c r="SGQ74" s="194"/>
      <c r="SGR74" s="194"/>
      <c r="SGS74" s="194"/>
      <c r="SGT74" s="194"/>
      <c r="SGU74" s="194"/>
      <c r="SGV74" s="194"/>
      <c r="SGW74" s="194"/>
      <c r="SGX74" s="194"/>
      <c r="SGY74" s="194"/>
      <c r="SGZ74" s="194"/>
      <c r="SHA74" s="194"/>
      <c r="SHB74" s="194"/>
      <c r="SHC74" s="194"/>
      <c r="SHD74" s="194"/>
      <c r="SHE74" s="194"/>
      <c r="SHF74" s="194"/>
      <c r="SHG74" s="194"/>
      <c r="SHH74" s="194"/>
      <c r="SHI74" s="194"/>
      <c r="SHJ74" s="194"/>
      <c r="SHK74" s="194"/>
      <c r="SHL74" s="194"/>
      <c r="SHM74" s="194"/>
      <c r="SHN74" s="194"/>
      <c r="SHO74" s="194"/>
      <c r="SHP74" s="194"/>
      <c r="SHQ74" s="194"/>
      <c r="SHR74" s="194"/>
      <c r="SHS74" s="194"/>
      <c r="SHT74" s="194"/>
      <c r="SHU74" s="194"/>
      <c r="SHV74" s="194"/>
      <c r="SHW74" s="194"/>
      <c r="SHX74" s="194"/>
      <c r="SHY74" s="194"/>
      <c r="SHZ74" s="194"/>
      <c r="SIA74" s="194"/>
      <c r="SIB74" s="194"/>
      <c r="SIC74" s="194"/>
      <c r="SID74" s="194"/>
      <c r="SIE74" s="194"/>
      <c r="SIF74" s="194"/>
      <c r="SIG74" s="194"/>
      <c r="SIH74" s="194"/>
      <c r="SII74" s="194"/>
      <c r="SIJ74" s="194"/>
      <c r="SIK74" s="194"/>
      <c r="SIL74" s="194"/>
      <c r="SIM74" s="194"/>
      <c r="SIN74" s="194"/>
      <c r="SIO74" s="194"/>
      <c r="SIP74" s="194"/>
      <c r="SIQ74" s="194"/>
      <c r="SIR74" s="194"/>
      <c r="SIS74" s="194"/>
      <c r="SIT74" s="194"/>
      <c r="SIU74" s="194"/>
      <c r="SIV74" s="194"/>
      <c r="SIW74" s="194"/>
      <c r="SIX74" s="194"/>
      <c r="SIY74" s="194"/>
      <c r="SIZ74" s="194"/>
      <c r="SJA74" s="194"/>
      <c r="SJB74" s="194"/>
      <c r="SJC74" s="194"/>
      <c r="SJD74" s="194"/>
      <c r="SJE74" s="194"/>
      <c r="SJF74" s="194"/>
      <c r="SJG74" s="194"/>
      <c r="SJH74" s="194"/>
      <c r="SJI74" s="194"/>
      <c r="SJJ74" s="194"/>
      <c r="SJK74" s="194"/>
      <c r="SJL74" s="194"/>
      <c r="SJM74" s="194"/>
      <c r="SJN74" s="194"/>
      <c r="SJO74" s="194"/>
      <c r="SJP74" s="194"/>
      <c r="SJQ74" s="194"/>
      <c r="SJR74" s="194"/>
      <c r="SJS74" s="194"/>
      <c r="SJT74" s="194"/>
      <c r="SJU74" s="194"/>
      <c r="SJV74" s="194"/>
      <c r="SJW74" s="194"/>
      <c r="SJX74" s="194"/>
      <c r="SJY74" s="194"/>
      <c r="SJZ74" s="194"/>
      <c r="SKA74" s="194"/>
      <c r="SKB74" s="194"/>
      <c r="SKC74" s="194"/>
      <c r="SKD74" s="194"/>
      <c r="SKE74" s="194"/>
      <c r="SKF74" s="194"/>
      <c r="SKG74" s="194"/>
      <c r="SKH74" s="194"/>
      <c r="SKI74" s="194"/>
      <c r="SKJ74" s="194"/>
      <c r="SKK74" s="194"/>
      <c r="SKL74" s="194"/>
      <c r="SKM74" s="194"/>
      <c r="SKN74" s="194"/>
      <c r="SKO74" s="194"/>
      <c r="SKP74" s="194"/>
      <c r="SKQ74" s="194"/>
      <c r="SKR74" s="194"/>
      <c r="SKS74" s="194"/>
      <c r="SKT74" s="194"/>
      <c r="SKU74" s="194"/>
      <c r="SKV74" s="194"/>
      <c r="SKW74" s="194"/>
      <c r="SKX74" s="194"/>
      <c r="SKY74" s="194"/>
      <c r="SKZ74" s="194"/>
      <c r="SLA74" s="194"/>
      <c r="SLB74" s="194"/>
      <c r="SLC74" s="194"/>
      <c r="SLD74" s="194"/>
      <c r="SLE74" s="194"/>
      <c r="SLF74" s="194"/>
      <c r="SLG74" s="194"/>
      <c r="SLH74" s="194"/>
      <c r="SLI74" s="194"/>
      <c r="SLJ74" s="194"/>
      <c r="SLK74" s="194"/>
      <c r="SLL74" s="194"/>
      <c r="SLM74" s="194"/>
      <c r="SLN74" s="194"/>
      <c r="SLO74" s="194"/>
      <c r="SLP74" s="194"/>
      <c r="SLQ74" s="194"/>
      <c r="SLR74" s="194"/>
      <c r="SLS74" s="194"/>
      <c r="SLT74" s="194"/>
      <c r="SLU74" s="194"/>
      <c r="SLV74" s="194"/>
      <c r="SLW74" s="194"/>
      <c r="SLX74" s="194"/>
      <c r="SLY74" s="194"/>
      <c r="SLZ74" s="194"/>
      <c r="SMA74" s="194"/>
      <c r="SMB74" s="194"/>
      <c r="SMC74" s="194"/>
      <c r="SMD74" s="194"/>
      <c r="SME74" s="194"/>
      <c r="SMF74" s="194"/>
      <c r="SMG74" s="194"/>
      <c r="SMH74" s="194"/>
      <c r="SMI74" s="194"/>
      <c r="SMJ74" s="194"/>
      <c r="SMK74" s="194"/>
      <c r="SML74" s="194"/>
      <c r="SMM74" s="194"/>
      <c r="SMN74" s="194"/>
      <c r="SMO74" s="194"/>
      <c r="SMP74" s="194"/>
      <c r="SMQ74" s="194"/>
      <c r="SMR74" s="194"/>
      <c r="SMS74" s="194"/>
      <c r="SMT74" s="194"/>
      <c r="SMU74" s="194"/>
      <c r="SMV74" s="194"/>
      <c r="SMW74" s="194"/>
      <c r="SMX74" s="194"/>
      <c r="SMY74" s="194"/>
      <c r="SMZ74" s="194"/>
      <c r="SNA74" s="194"/>
      <c r="SNB74" s="194"/>
      <c r="SNC74" s="194"/>
      <c r="SND74" s="194"/>
      <c r="SNE74" s="194"/>
      <c r="SNF74" s="194"/>
      <c r="SNG74" s="194"/>
      <c r="SNH74" s="194"/>
      <c r="SNI74" s="194"/>
      <c r="SNJ74" s="194"/>
      <c r="SNK74" s="194"/>
      <c r="SNL74" s="194"/>
      <c r="SNM74" s="194"/>
      <c r="SNN74" s="194"/>
      <c r="SNO74" s="194"/>
      <c r="SNP74" s="194"/>
      <c r="SNQ74" s="194"/>
      <c r="SNR74" s="194"/>
      <c r="SNS74" s="194"/>
      <c r="SNT74" s="194"/>
      <c r="SNU74" s="194"/>
      <c r="SNV74" s="194"/>
      <c r="SNW74" s="194"/>
      <c r="SNX74" s="194"/>
      <c r="SNY74" s="194"/>
      <c r="SNZ74" s="194"/>
      <c r="SOA74" s="194"/>
      <c r="SOB74" s="194"/>
      <c r="SOC74" s="194"/>
      <c r="SOD74" s="194"/>
      <c r="SOE74" s="194"/>
      <c r="SOF74" s="194"/>
      <c r="SOG74" s="194"/>
      <c r="SOH74" s="194"/>
      <c r="SOI74" s="194"/>
      <c r="SOJ74" s="194"/>
      <c r="SOK74" s="194"/>
      <c r="SOL74" s="194"/>
      <c r="SOM74" s="194"/>
      <c r="SON74" s="194"/>
      <c r="SOO74" s="194"/>
      <c r="SOP74" s="194"/>
      <c r="SOQ74" s="194"/>
      <c r="SOR74" s="194"/>
      <c r="SOS74" s="194"/>
      <c r="SOT74" s="194"/>
      <c r="SOU74" s="194"/>
      <c r="SOV74" s="194"/>
      <c r="SOW74" s="194"/>
      <c r="SOX74" s="194"/>
      <c r="SOY74" s="194"/>
      <c r="SOZ74" s="194"/>
      <c r="SPA74" s="194"/>
      <c r="SPB74" s="194"/>
      <c r="SPC74" s="194"/>
      <c r="SPD74" s="194"/>
      <c r="SPE74" s="194"/>
      <c r="SPF74" s="194"/>
      <c r="SPG74" s="194"/>
      <c r="SPH74" s="194"/>
      <c r="SPI74" s="194"/>
      <c r="SPJ74" s="194"/>
      <c r="SPK74" s="194"/>
      <c r="SPL74" s="194"/>
      <c r="SPM74" s="194"/>
      <c r="SPN74" s="194"/>
      <c r="SPO74" s="194"/>
      <c r="SPP74" s="194"/>
      <c r="SPQ74" s="194"/>
      <c r="SPR74" s="194"/>
      <c r="SPS74" s="194"/>
      <c r="SPT74" s="194"/>
      <c r="SPU74" s="194"/>
      <c r="SPV74" s="194"/>
      <c r="SPW74" s="194"/>
      <c r="SPX74" s="194"/>
      <c r="SPY74" s="194"/>
      <c r="SPZ74" s="194"/>
      <c r="SQA74" s="194"/>
      <c r="SQB74" s="194"/>
      <c r="SQC74" s="194"/>
      <c r="SQD74" s="194"/>
      <c r="SQE74" s="194"/>
      <c r="SQF74" s="194"/>
      <c r="SQG74" s="194"/>
      <c r="SQH74" s="194"/>
      <c r="SQI74" s="194"/>
      <c r="SQJ74" s="194"/>
      <c r="SQK74" s="194"/>
      <c r="SQL74" s="194"/>
      <c r="SQM74" s="194"/>
      <c r="SQN74" s="194"/>
      <c r="SQO74" s="194"/>
      <c r="SQP74" s="194"/>
      <c r="SQQ74" s="194"/>
      <c r="SQR74" s="194"/>
      <c r="SQS74" s="194"/>
      <c r="SQT74" s="194"/>
      <c r="SQU74" s="194"/>
      <c r="SQV74" s="194"/>
      <c r="SQW74" s="194"/>
      <c r="SQX74" s="194"/>
      <c r="SQY74" s="194"/>
      <c r="SQZ74" s="194"/>
      <c r="SRA74" s="194"/>
      <c r="SRB74" s="194"/>
      <c r="SRC74" s="194"/>
      <c r="SRD74" s="194"/>
      <c r="SRE74" s="194"/>
      <c r="SRF74" s="194"/>
      <c r="SRG74" s="194"/>
      <c r="SRH74" s="194"/>
      <c r="SRI74" s="194"/>
      <c r="SRJ74" s="194"/>
      <c r="SRK74" s="194"/>
      <c r="SRL74" s="194"/>
      <c r="SRM74" s="194"/>
      <c r="SRN74" s="194"/>
      <c r="SRO74" s="194"/>
      <c r="SRP74" s="194"/>
      <c r="SRQ74" s="194"/>
      <c r="SRR74" s="194"/>
      <c r="SRS74" s="194"/>
      <c r="SRT74" s="194"/>
      <c r="SRU74" s="194"/>
      <c r="SRV74" s="194"/>
      <c r="SRW74" s="194"/>
      <c r="SRX74" s="194"/>
      <c r="SRY74" s="194"/>
      <c r="SRZ74" s="194"/>
      <c r="SSA74" s="194"/>
      <c r="SSB74" s="194"/>
      <c r="SSC74" s="194"/>
      <c r="SSD74" s="194"/>
      <c r="SSE74" s="194"/>
      <c r="SSF74" s="194"/>
      <c r="SSG74" s="194"/>
      <c r="SSH74" s="194"/>
      <c r="SSI74" s="194"/>
      <c r="SSJ74" s="194"/>
      <c r="SSK74" s="194"/>
      <c r="SSL74" s="194"/>
      <c r="SSM74" s="194"/>
      <c r="SSN74" s="194"/>
      <c r="SSO74" s="194"/>
      <c r="SSP74" s="194"/>
      <c r="SSQ74" s="194"/>
      <c r="SSR74" s="194"/>
      <c r="SSS74" s="194"/>
      <c r="SST74" s="194"/>
      <c r="SSU74" s="194"/>
      <c r="SSV74" s="194"/>
      <c r="SSW74" s="194"/>
      <c r="SSX74" s="194"/>
      <c r="SSY74" s="194"/>
      <c r="SSZ74" s="194"/>
      <c r="STA74" s="194"/>
      <c r="STB74" s="194"/>
      <c r="STC74" s="194"/>
      <c r="STD74" s="194"/>
      <c r="STE74" s="194"/>
      <c r="STF74" s="194"/>
      <c r="STG74" s="194"/>
      <c r="STH74" s="194"/>
      <c r="STI74" s="194"/>
      <c r="STJ74" s="194"/>
      <c r="STK74" s="194"/>
      <c r="STL74" s="194"/>
      <c r="STM74" s="194"/>
      <c r="STN74" s="194"/>
      <c r="STO74" s="194"/>
      <c r="STP74" s="194"/>
      <c r="STQ74" s="194"/>
      <c r="STR74" s="194"/>
      <c r="STS74" s="194"/>
      <c r="STT74" s="194"/>
      <c r="STU74" s="194"/>
      <c r="STV74" s="194"/>
      <c r="STW74" s="194"/>
      <c r="STX74" s="194"/>
      <c r="STY74" s="194"/>
      <c r="STZ74" s="194"/>
      <c r="SUA74" s="194"/>
      <c r="SUB74" s="194"/>
      <c r="SUC74" s="194"/>
      <c r="SUD74" s="194"/>
      <c r="SUE74" s="194"/>
      <c r="SUF74" s="194"/>
      <c r="SUG74" s="194"/>
      <c r="SUH74" s="194"/>
      <c r="SUI74" s="194"/>
      <c r="SUJ74" s="194"/>
      <c r="SUK74" s="194"/>
      <c r="SUL74" s="194"/>
      <c r="SUM74" s="194"/>
      <c r="SUN74" s="194"/>
      <c r="SUO74" s="194"/>
      <c r="SUP74" s="194"/>
      <c r="SUQ74" s="194"/>
      <c r="SUR74" s="194"/>
      <c r="SUS74" s="194"/>
      <c r="SUT74" s="194"/>
      <c r="SUU74" s="194"/>
      <c r="SUV74" s="194"/>
      <c r="SUW74" s="194"/>
      <c r="SUX74" s="194"/>
      <c r="SUY74" s="194"/>
      <c r="SUZ74" s="194"/>
      <c r="SVA74" s="194"/>
      <c r="SVB74" s="194"/>
      <c r="SVC74" s="194"/>
      <c r="SVD74" s="194"/>
      <c r="SVE74" s="194"/>
      <c r="SVF74" s="194"/>
      <c r="SVG74" s="194"/>
      <c r="SVH74" s="194"/>
      <c r="SVI74" s="194"/>
      <c r="SVJ74" s="194"/>
      <c r="SVK74" s="194"/>
      <c r="SVL74" s="194"/>
      <c r="SVM74" s="194"/>
      <c r="SVN74" s="194"/>
      <c r="SVO74" s="194"/>
      <c r="SVP74" s="194"/>
      <c r="SVQ74" s="194"/>
      <c r="SVR74" s="194"/>
      <c r="SVS74" s="194"/>
      <c r="SVT74" s="194"/>
      <c r="SVU74" s="194"/>
      <c r="SVV74" s="194"/>
      <c r="SVW74" s="194"/>
      <c r="SVX74" s="194"/>
      <c r="SVY74" s="194"/>
      <c r="SVZ74" s="194"/>
      <c r="SWA74" s="194"/>
      <c r="SWB74" s="194"/>
      <c r="SWC74" s="194"/>
      <c r="SWD74" s="194"/>
      <c r="SWE74" s="194"/>
      <c r="SWF74" s="194"/>
      <c r="SWG74" s="194"/>
      <c r="SWH74" s="194"/>
      <c r="SWI74" s="194"/>
      <c r="SWJ74" s="194"/>
      <c r="SWK74" s="194"/>
      <c r="SWL74" s="194"/>
      <c r="SWM74" s="194"/>
      <c r="SWN74" s="194"/>
      <c r="SWO74" s="194"/>
      <c r="SWP74" s="194"/>
      <c r="SWQ74" s="194"/>
      <c r="SWR74" s="194"/>
      <c r="SWS74" s="194"/>
      <c r="SWT74" s="194"/>
      <c r="SWU74" s="194"/>
      <c r="SWV74" s="194"/>
      <c r="SWW74" s="194"/>
      <c r="SWX74" s="194"/>
      <c r="SWY74" s="194"/>
      <c r="SWZ74" s="194"/>
      <c r="SXA74" s="194"/>
      <c r="SXB74" s="194"/>
      <c r="SXC74" s="194"/>
      <c r="SXD74" s="194"/>
      <c r="SXE74" s="194"/>
      <c r="SXF74" s="194"/>
      <c r="SXG74" s="194"/>
      <c r="SXH74" s="194"/>
      <c r="SXI74" s="194"/>
      <c r="SXJ74" s="194"/>
      <c r="SXK74" s="194"/>
      <c r="SXL74" s="194"/>
      <c r="SXM74" s="194"/>
      <c r="SXN74" s="194"/>
      <c r="SXO74" s="194"/>
      <c r="SXP74" s="194"/>
      <c r="SXQ74" s="194"/>
      <c r="SXR74" s="194"/>
      <c r="SXS74" s="194"/>
      <c r="SXT74" s="194"/>
      <c r="SXU74" s="194"/>
      <c r="SXV74" s="194"/>
      <c r="SXW74" s="194"/>
      <c r="SXX74" s="194"/>
      <c r="SXY74" s="194"/>
      <c r="SXZ74" s="194"/>
      <c r="SYA74" s="194"/>
      <c r="SYB74" s="194"/>
      <c r="SYC74" s="194"/>
      <c r="SYD74" s="194"/>
      <c r="SYE74" s="194"/>
      <c r="SYF74" s="194"/>
      <c r="SYG74" s="194"/>
      <c r="SYH74" s="194"/>
      <c r="SYI74" s="194"/>
      <c r="SYJ74" s="194"/>
      <c r="SYK74" s="194"/>
      <c r="SYL74" s="194"/>
      <c r="SYM74" s="194"/>
      <c r="SYN74" s="194"/>
      <c r="SYO74" s="194"/>
      <c r="SYP74" s="194"/>
      <c r="SYQ74" s="194"/>
      <c r="SYR74" s="194"/>
      <c r="SYS74" s="194"/>
      <c r="SYT74" s="194"/>
      <c r="SYU74" s="194"/>
      <c r="SYV74" s="194"/>
      <c r="SYW74" s="194"/>
      <c r="SYX74" s="194"/>
      <c r="SYY74" s="194"/>
      <c r="SYZ74" s="194"/>
      <c r="SZA74" s="194"/>
      <c r="SZB74" s="194"/>
      <c r="SZC74" s="194"/>
      <c r="SZD74" s="194"/>
      <c r="SZE74" s="194"/>
      <c r="SZF74" s="194"/>
      <c r="SZG74" s="194"/>
      <c r="SZH74" s="194"/>
      <c r="SZI74" s="194"/>
      <c r="SZJ74" s="194"/>
      <c r="SZK74" s="194"/>
      <c r="SZL74" s="194"/>
      <c r="SZM74" s="194"/>
      <c r="SZN74" s="194"/>
      <c r="SZO74" s="194"/>
      <c r="SZP74" s="194"/>
      <c r="SZQ74" s="194"/>
      <c r="SZR74" s="194"/>
      <c r="SZS74" s="194"/>
      <c r="SZT74" s="194"/>
      <c r="SZU74" s="194"/>
      <c r="SZV74" s="194"/>
      <c r="SZW74" s="194"/>
      <c r="SZX74" s="194"/>
      <c r="SZY74" s="194"/>
      <c r="SZZ74" s="194"/>
      <c r="TAA74" s="194"/>
      <c r="TAB74" s="194"/>
      <c r="TAC74" s="194"/>
      <c r="TAD74" s="194"/>
      <c r="TAE74" s="194"/>
      <c r="TAF74" s="194"/>
      <c r="TAG74" s="194"/>
      <c r="TAH74" s="194"/>
      <c r="TAI74" s="194"/>
      <c r="TAJ74" s="194"/>
      <c r="TAK74" s="194"/>
      <c r="TAL74" s="194"/>
      <c r="TAM74" s="194"/>
      <c r="TAN74" s="194"/>
      <c r="TAO74" s="194"/>
      <c r="TAP74" s="194"/>
      <c r="TAQ74" s="194"/>
      <c r="TAR74" s="194"/>
      <c r="TAS74" s="194"/>
      <c r="TAT74" s="194"/>
      <c r="TAU74" s="194"/>
      <c r="TAV74" s="194"/>
      <c r="TAW74" s="194"/>
      <c r="TAX74" s="194"/>
      <c r="TAY74" s="194"/>
      <c r="TAZ74" s="194"/>
      <c r="TBA74" s="194"/>
      <c r="TBB74" s="194"/>
      <c r="TBC74" s="194"/>
      <c r="TBD74" s="194"/>
      <c r="TBE74" s="194"/>
      <c r="TBF74" s="194"/>
      <c r="TBG74" s="194"/>
      <c r="TBH74" s="194"/>
      <c r="TBI74" s="194"/>
      <c r="TBJ74" s="194"/>
      <c r="TBK74" s="194"/>
      <c r="TBL74" s="194"/>
      <c r="TBM74" s="194"/>
      <c r="TBN74" s="194"/>
      <c r="TBO74" s="194"/>
      <c r="TBP74" s="194"/>
      <c r="TBQ74" s="194"/>
      <c r="TBR74" s="194"/>
      <c r="TBS74" s="194"/>
      <c r="TBT74" s="194"/>
      <c r="TBU74" s="194"/>
      <c r="TBV74" s="194"/>
      <c r="TBW74" s="194"/>
      <c r="TBX74" s="194"/>
      <c r="TBY74" s="194"/>
      <c r="TBZ74" s="194"/>
      <c r="TCA74" s="194"/>
      <c r="TCB74" s="194"/>
      <c r="TCC74" s="194"/>
      <c r="TCD74" s="194"/>
      <c r="TCE74" s="194"/>
      <c r="TCF74" s="194"/>
      <c r="TCG74" s="194"/>
      <c r="TCH74" s="194"/>
      <c r="TCI74" s="194"/>
      <c r="TCJ74" s="194"/>
      <c r="TCK74" s="194"/>
      <c r="TCL74" s="194"/>
      <c r="TCM74" s="194"/>
      <c r="TCN74" s="194"/>
      <c r="TCO74" s="194"/>
      <c r="TCP74" s="194"/>
      <c r="TCQ74" s="194"/>
      <c r="TCR74" s="194"/>
      <c r="TCS74" s="194"/>
      <c r="TCT74" s="194"/>
      <c r="TCU74" s="194"/>
      <c r="TCV74" s="194"/>
      <c r="TCW74" s="194"/>
      <c r="TCX74" s="194"/>
      <c r="TCY74" s="194"/>
      <c r="TCZ74" s="194"/>
      <c r="TDA74" s="194"/>
      <c r="TDB74" s="194"/>
      <c r="TDC74" s="194"/>
      <c r="TDD74" s="194"/>
      <c r="TDE74" s="194"/>
      <c r="TDF74" s="194"/>
      <c r="TDG74" s="194"/>
      <c r="TDH74" s="194"/>
      <c r="TDI74" s="194"/>
      <c r="TDJ74" s="194"/>
      <c r="TDK74" s="194"/>
      <c r="TDL74" s="194"/>
      <c r="TDM74" s="194"/>
      <c r="TDN74" s="194"/>
      <c r="TDO74" s="194"/>
      <c r="TDP74" s="194"/>
      <c r="TDQ74" s="194"/>
      <c r="TDR74" s="194"/>
      <c r="TDS74" s="194"/>
      <c r="TDT74" s="194"/>
      <c r="TDU74" s="194"/>
      <c r="TDV74" s="194"/>
      <c r="TDW74" s="194"/>
      <c r="TDX74" s="194"/>
      <c r="TDY74" s="194"/>
      <c r="TDZ74" s="194"/>
      <c r="TEA74" s="194"/>
      <c r="TEB74" s="194"/>
      <c r="TEC74" s="194"/>
      <c r="TED74" s="194"/>
      <c r="TEE74" s="194"/>
      <c r="TEF74" s="194"/>
      <c r="TEG74" s="194"/>
      <c r="TEH74" s="194"/>
      <c r="TEI74" s="194"/>
      <c r="TEJ74" s="194"/>
      <c r="TEK74" s="194"/>
      <c r="TEL74" s="194"/>
      <c r="TEM74" s="194"/>
      <c r="TEN74" s="194"/>
      <c r="TEO74" s="194"/>
      <c r="TEP74" s="194"/>
      <c r="TEQ74" s="194"/>
      <c r="TER74" s="194"/>
      <c r="TES74" s="194"/>
      <c r="TET74" s="194"/>
      <c r="TEU74" s="194"/>
      <c r="TEV74" s="194"/>
      <c r="TEW74" s="194"/>
      <c r="TEX74" s="194"/>
      <c r="TEY74" s="194"/>
      <c r="TEZ74" s="194"/>
      <c r="TFA74" s="194"/>
      <c r="TFB74" s="194"/>
      <c r="TFC74" s="194"/>
      <c r="TFD74" s="194"/>
      <c r="TFE74" s="194"/>
      <c r="TFF74" s="194"/>
      <c r="TFG74" s="194"/>
      <c r="TFH74" s="194"/>
      <c r="TFI74" s="194"/>
      <c r="TFJ74" s="194"/>
      <c r="TFK74" s="194"/>
      <c r="TFL74" s="194"/>
      <c r="TFM74" s="194"/>
      <c r="TFN74" s="194"/>
      <c r="TFO74" s="194"/>
      <c r="TFP74" s="194"/>
      <c r="TFQ74" s="194"/>
      <c r="TFR74" s="194"/>
      <c r="TFS74" s="194"/>
      <c r="TFT74" s="194"/>
      <c r="TFU74" s="194"/>
      <c r="TFV74" s="194"/>
      <c r="TFW74" s="194"/>
      <c r="TFX74" s="194"/>
      <c r="TFY74" s="194"/>
      <c r="TFZ74" s="194"/>
      <c r="TGA74" s="194"/>
      <c r="TGB74" s="194"/>
      <c r="TGC74" s="194"/>
      <c r="TGD74" s="194"/>
      <c r="TGE74" s="194"/>
      <c r="TGF74" s="194"/>
      <c r="TGG74" s="194"/>
      <c r="TGH74" s="194"/>
      <c r="TGI74" s="194"/>
      <c r="TGJ74" s="194"/>
      <c r="TGK74" s="194"/>
      <c r="TGL74" s="194"/>
      <c r="TGM74" s="194"/>
      <c r="TGN74" s="194"/>
      <c r="TGO74" s="194"/>
      <c r="TGP74" s="194"/>
      <c r="TGQ74" s="194"/>
      <c r="TGR74" s="194"/>
      <c r="TGS74" s="194"/>
      <c r="TGT74" s="194"/>
      <c r="TGU74" s="194"/>
      <c r="TGV74" s="194"/>
      <c r="TGW74" s="194"/>
      <c r="TGX74" s="194"/>
      <c r="TGY74" s="194"/>
      <c r="TGZ74" s="194"/>
      <c r="THA74" s="194"/>
      <c r="THB74" s="194"/>
      <c r="THC74" s="194"/>
      <c r="THD74" s="194"/>
      <c r="THE74" s="194"/>
      <c r="THF74" s="194"/>
      <c r="THG74" s="194"/>
      <c r="THH74" s="194"/>
      <c r="THI74" s="194"/>
      <c r="THJ74" s="194"/>
      <c r="THK74" s="194"/>
      <c r="THL74" s="194"/>
      <c r="THM74" s="194"/>
      <c r="THN74" s="194"/>
      <c r="THO74" s="194"/>
      <c r="THP74" s="194"/>
      <c r="THQ74" s="194"/>
      <c r="THR74" s="194"/>
      <c r="THS74" s="194"/>
      <c r="THT74" s="194"/>
      <c r="THU74" s="194"/>
      <c r="THV74" s="194"/>
      <c r="THW74" s="194"/>
      <c r="THX74" s="194"/>
      <c r="THY74" s="194"/>
      <c r="THZ74" s="194"/>
      <c r="TIA74" s="194"/>
      <c r="TIB74" s="194"/>
      <c r="TIC74" s="194"/>
      <c r="TID74" s="194"/>
      <c r="TIE74" s="194"/>
      <c r="TIF74" s="194"/>
      <c r="TIG74" s="194"/>
      <c r="TIH74" s="194"/>
      <c r="TII74" s="194"/>
      <c r="TIJ74" s="194"/>
      <c r="TIK74" s="194"/>
      <c r="TIL74" s="194"/>
      <c r="TIM74" s="194"/>
      <c r="TIN74" s="194"/>
      <c r="TIO74" s="194"/>
      <c r="TIP74" s="194"/>
      <c r="TIQ74" s="194"/>
      <c r="TIR74" s="194"/>
      <c r="TIS74" s="194"/>
      <c r="TIT74" s="194"/>
      <c r="TIU74" s="194"/>
      <c r="TIV74" s="194"/>
      <c r="TIW74" s="194"/>
      <c r="TIX74" s="194"/>
      <c r="TIY74" s="194"/>
      <c r="TIZ74" s="194"/>
      <c r="TJA74" s="194"/>
      <c r="TJB74" s="194"/>
      <c r="TJC74" s="194"/>
      <c r="TJD74" s="194"/>
      <c r="TJE74" s="194"/>
      <c r="TJF74" s="194"/>
      <c r="TJG74" s="194"/>
      <c r="TJH74" s="194"/>
      <c r="TJI74" s="194"/>
      <c r="TJJ74" s="194"/>
      <c r="TJK74" s="194"/>
      <c r="TJL74" s="194"/>
      <c r="TJM74" s="194"/>
      <c r="TJN74" s="194"/>
      <c r="TJO74" s="194"/>
      <c r="TJP74" s="194"/>
      <c r="TJQ74" s="194"/>
      <c r="TJR74" s="194"/>
      <c r="TJS74" s="194"/>
      <c r="TJT74" s="194"/>
      <c r="TJU74" s="194"/>
      <c r="TJV74" s="194"/>
      <c r="TJW74" s="194"/>
      <c r="TJX74" s="194"/>
      <c r="TJY74" s="194"/>
      <c r="TJZ74" s="194"/>
      <c r="TKA74" s="194"/>
      <c r="TKB74" s="194"/>
      <c r="TKC74" s="194"/>
      <c r="TKD74" s="194"/>
      <c r="TKE74" s="194"/>
      <c r="TKF74" s="194"/>
      <c r="TKG74" s="194"/>
      <c r="TKH74" s="194"/>
      <c r="TKI74" s="194"/>
      <c r="TKJ74" s="194"/>
      <c r="TKK74" s="194"/>
      <c r="TKL74" s="194"/>
      <c r="TKM74" s="194"/>
      <c r="TKN74" s="194"/>
      <c r="TKO74" s="194"/>
      <c r="TKP74" s="194"/>
      <c r="TKQ74" s="194"/>
      <c r="TKR74" s="194"/>
      <c r="TKS74" s="194"/>
      <c r="TKT74" s="194"/>
      <c r="TKU74" s="194"/>
      <c r="TKV74" s="194"/>
      <c r="TKW74" s="194"/>
      <c r="TKX74" s="194"/>
      <c r="TKY74" s="194"/>
      <c r="TKZ74" s="194"/>
      <c r="TLA74" s="194"/>
      <c r="TLB74" s="194"/>
      <c r="TLC74" s="194"/>
      <c r="TLD74" s="194"/>
      <c r="TLE74" s="194"/>
      <c r="TLF74" s="194"/>
      <c r="TLG74" s="194"/>
      <c r="TLH74" s="194"/>
      <c r="TLI74" s="194"/>
      <c r="TLJ74" s="194"/>
      <c r="TLK74" s="194"/>
      <c r="TLL74" s="194"/>
      <c r="TLM74" s="194"/>
      <c r="TLN74" s="194"/>
      <c r="TLO74" s="194"/>
      <c r="TLP74" s="194"/>
      <c r="TLQ74" s="194"/>
      <c r="TLR74" s="194"/>
      <c r="TLS74" s="194"/>
      <c r="TLT74" s="194"/>
      <c r="TLU74" s="194"/>
      <c r="TLV74" s="194"/>
      <c r="TLW74" s="194"/>
      <c r="TLX74" s="194"/>
      <c r="TLY74" s="194"/>
      <c r="TLZ74" s="194"/>
      <c r="TMA74" s="194"/>
      <c r="TMB74" s="194"/>
      <c r="TMC74" s="194"/>
      <c r="TMD74" s="194"/>
      <c r="TME74" s="194"/>
      <c r="TMF74" s="194"/>
      <c r="TMG74" s="194"/>
      <c r="TMH74" s="194"/>
      <c r="TMI74" s="194"/>
      <c r="TMJ74" s="194"/>
      <c r="TMK74" s="194"/>
      <c r="TML74" s="194"/>
      <c r="TMM74" s="194"/>
      <c r="TMN74" s="194"/>
      <c r="TMO74" s="194"/>
      <c r="TMP74" s="194"/>
      <c r="TMQ74" s="194"/>
      <c r="TMR74" s="194"/>
      <c r="TMS74" s="194"/>
      <c r="TMT74" s="194"/>
      <c r="TMU74" s="194"/>
      <c r="TMV74" s="194"/>
      <c r="TMW74" s="194"/>
      <c r="TMX74" s="194"/>
      <c r="TMY74" s="194"/>
      <c r="TMZ74" s="194"/>
      <c r="TNA74" s="194"/>
      <c r="TNB74" s="194"/>
      <c r="TNC74" s="194"/>
      <c r="TND74" s="194"/>
      <c r="TNE74" s="194"/>
      <c r="TNF74" s="194"/>
      <c r="TNG74" s="194"/>
      <c r="TNH74" s="194"/>
      <c r="TNI74" s="194"/>
      <c r="TNJ74" s="194"/>
      <c r="TNK74" s="194"/>
      <c r="TNL74" s="194"/>
      <c r="TNM74" s="194"/>
      <c r="TNN74" s="194"/>
      <c r="TNO74" s="194"/>
      <c r="TNP74" s="194"/>
      <c r="TNQ74" s="194"/>
      <c r="TNR74" s="194"/>
      <c r="TNS74" s="194"/>
      <c r="TNT74" s="194"/>
      <c r="TNU74" s="194"/>
      <c r="TNV74" s="194"/>
      <c r="TNW74" s="194"/>
      <c r="TNX74" s="194"/>
      <c r="TNY74" s="194"/>
      <c r="TNZ74" s="194"/>
      <c r="TOA74" s="194"/>
      <c r="TOB74" s="194"/>
      <c r="TOC74" s="194"/>
      <c r="TOD74" s="194"/>
      <c r="TOE74" s="194"/>
      <c r="TOF74" s="194"/>
      <c r="TOG74" s="194"/>
      <c r="TOH74" s="194"/>
      <c r="TOI74" s="194"/>
      <c r="TOJ74" s="194"/>
      <c r="TOK74" s="194"/>
      <c r="TOL74" s="194"/>
      <c r="TOM74" s="194"/>
      <c r="TON74" s="194"/>
      <c r="TOO74" s="194"/>
      <c r="TOP74" s="194"/>
      <c r="TOQ74" s="194"/>
      <c r="TOR74" s="194"/>
      <c r="TOS74" s="194"/>
      <c r="TOT74" s="194"/>
      <c r="TOU74" s="194"/>
      <c r="TOV74" s="194"/>
      <c r="TOW74" s="194"/>
      <c r="TOX74" s="194"/>
      <c r="TOY74" s="194"/>
      <c r="TOZ74" s="194"/>
      <c r="TPA74" s="194"/>
      <c r="TPB74" s="194"/>
      <c r="TPC74" s="194"/>
      <c r="TPD74" s="194"/>
      <c r="TPE74" s="194"/>
      <c r="TPF74" s="194"/>
      <c r="TPG74" s="194"/>
      <c r="TPH74" s="194"/>
      <c r="TPI74" s="194"/>
      <c r="TPJ74" s="194"/>
      <c r="TPK74" s="194"/>
      <c r="TPL74" s="194"/>
      <c r="TPM74" s="194"/>
      <c r="TPN74" s="194"/>
      <c r="TPO74" s="194"/>
      <c r="TPP74" s="194"/>
      <c r="TPQ74" s="194"/>
      <c r="TPR74" s="194"/>
      <c r="TPS74" s="194"/>
      <c r="TPT74" s="194"/>
      <c r="TPU74" s="194"/>
      <c r="TPV74" s="194"/>
      <c r="TPW74" s="194"/>
      <c r="TPX74" s="194"/>
      <c r="TPY74" s="194"/>
      <c r="TPZ74" s="194"/>
      <c r="TQA74" s="194"/>
      <c r="TQB74" s="194"/>
      <c r="TQC74" s="194"/>
      <c r="TQD74" s="194"/>
      <c r="TQE74" s="194"/>
      <c r="TQF74" s="194"/>
      <c r="TQG74" s="194"/>
      <c r="TQH74" s="194"/>
      <c r="TQI74" s="194"/>
      <c r="TQJ74" s="194"/>
      <c r="TQK74" s="194"/>
      <c r="TQL74" s="194"/>
      <c r="TQM74" s="194"/>
      <c r="TQN74" s="194"/>
      <c r="TQO74" s="194"/>
      <c r="TQP74" s="194"/>
      <c r="TQQ74" s="194"/>
      <c r="TQR74" s="194"/>
      <c r="TQS74" s="194"/>
      <c r="TQT74" s="194"/>
      <c r="TQU74" s="194"/>
      <c r="TQV74" s="194"/>
      <c r="TQW74" s="194"/>
      <c r="TQX74" s="194"/>
      <c r="TQY74" s="194"/>
      <c r="TQZ74" s="194"/>
      <c r="TRA74" s="194"/>
      <c r="TRB74" s="194"/>
      <c r="TRC74" s="194"/>
      <c r="TRD74" s="194"/>
      <c r="TRE74" s="194"/>
      <c r="TRF74" s="194"/>
      <c r="TRG74" s="194"/>
      <c r="TRH74" s="194"/>
      <c r="TRI74" s="194"/>
      <c r="TRJ74" s="194"/>
      <c r="TRK74" s="194"/>
      <c r="TRL74" s="194"/>
      <c r="TRM74" s="194"/>
      <c r="TRN74" s="194"/>
      <c r="TRO74" s="194"/>
      <c r="TRP74" s="194"/>
      <c r="TRQ74" s="194"/>
      <c r="TRR74" s="194"/>
      <c r="TRS74" s="194"/>
      <c r="TRT74" s="194"/>
      <c r="TRU74" s="194"/>
      <c r="TRV74" s="194"/>
      <c r="TRW74" s="194"/>
      <c r="TRX74" s="194"/>
      <c r="TRY74" s="194"/>
      <c r="TRZ74" s="194"/>
      <c r="TSA74" s="194"/>
      <c r="TSB74" s="194"/>
      <c r="TSC74" s="194"/>
      <c r="TSD74" s="194"/>
      <c r="TSE74" s="194"/>
      <c r="TSF74" s="194"/>
      <c r="TSG74" s="194"/>
      <c r="TSH74" s="194"/>
      <c r="TSI74" s="194"/>
      <c r="TSJ74" s="194"/>
      <c r="TSK74" s="194"/>
      <c r="TSL74" s="194"/>
      <c r="TSM74" s="194"/>
      <c r="TSN74" s="194"/>
      <c r="TSO74" s="194"/>
      <c r="TSP74" s="194"/>
      <c r="TSQ74" s="194"/>
      <c r="TSR74" s="194"/>
      <c r="TSS74" s="194"/>
      <c r="TST74" s="194"/>
      <c r="TSU74" s="194"/>
      <c r="TSV74" s="194"/>
      <c r="TSW74" s="194"/>
      <c r="TSX74" s="194"/>
      <c r="TSY74" s="194"/>
      <c r="TSZ74" s="194"/>
      <c r="TTA74" s="194"/>
      <c r="TTB74" s="194"/>
      <c r="TTC74" s="194"/>
      <c r="TTD74" s="194"/>
      <c r="TTE74" s="194"/>
      <c r="TTF74" s="194"/>
      <c r="TTG74" s="194"/>
      <c r="TTH74" s="194"/>
      <c r="TTI74" s="194"/>
      <c r="TTJ74" s="194"/>
      <c r="TTK74" s="194"/>
      <c r="TTL74" s="194"/>
      <c r="TTM74" s="194"/>
      <c r="TTN74" s="194"/>
      <c r="TTO74" s="194"/>
      <c r="TTP74" s="194"/>
      <c r="TTQ74" s="194"/>
      <c r="TTR74" s="194"/>
      <c r="TTS74" s="194"/>
      <c r="TTT74" s="194"/>
      <c r="TTU74" s="194"/>
      <c r="TTV74" s="194"/>
      <c r="TTW74" s="194"/>
      <c r="TTX74" s="194"/>
      <c r="TTY74" s="194"/>
      <c r="TTZ74" s="194"/>
      <c r="TUA74" s="194"/>
      <c r="TUB74" s="194"/>
      <c r="TUC74" s="194"/>
      <c r="TUD74" s="194"/>
      <c r="TUE74" s="194"/>
      <c r="TUF74" s="194"/>
      <c r="TUG74" s="194"/>
      <c r="TUH74" s="194"/>
      <c r="TUI74" s="194"/>
      <c r="TUJ74" s="194"/>
      <c r="TUK74" s="194"/>
      <c r="TUL74" s="194"/>
      <c r="TUM74" s="194"/>
      <c r="TUN74" s="194"/>
      <c r="TUO74" s="194"/>
      <c r="TUP74" s="194"/>
      <c r="TUQ74" s="194"/>
      <c r="TUR74" s="194"/>
      <c r="TUS74" s="194"/>
      <c r="TUT74" s="194"/>
      <c r="TUU74" s="194"/>
      <c r="TUV74" s="194"/>
      <c r="TUW74" s="194"/>
      <c r="TUX74" s="194"/>
      <c r="TUY74" s="194"/>
      <c r="TUZ74" s="194"/>
      <c r="TVA74" s="194"/>
      <c r="TVB74" s="194"/>
      <c r="TVC74" s="194"/>
      <c r="TVD74" s="194"/>
      <c r="TVE74" s="194"/>
      <c r="TVF74" s="194"/>
      <c r="TVG74" s="194"/>
      <c r="TVH74" s="194"/>
      <c r="TVI74" s="194"/>
      <c r="TVJ74" s="194"/>
      <c r="TVK74" s="194"/>
      <c r="TVL74" s="194"/>
      <c r="TVM74" s="194"/>
      <c r="TVN74" s="194"/>
      <c r="TVO74" s="194"/>
      <c r="TVP74" s="194"/>
      <c r="TVQ74" s="194"/>
      <c r="TVR74" s="194"/>
      <c r="TVS74" s="194"/>
      <c r="TVT74" s="194"/>
      <c r="TVU74" s="194"/>
      <c r="TVV74" s="194"/>
      <c r="TVW74" s="194"/>
      <c r="TVX74" s="194"/>
      <c r="TVY74" s="194"/>
      <c r="TVZ74" s="194"/>
      <c r="TWA74" s="194"/>
      <c r="TWB74" s="194"/>
      <c r="TWC74" s="194"/>
      <c r="TWD74" s="194"/>
      <c r="TWE74" s="194"/>
      <c r="TWF74" s="194"/>
      <c r="TWG74" s="194"/>
      <c r="TWH74" s="194"/>
      <c r="TWI74" s="194"/>
      <c r="TWJ74" s="194"/>
      <c r="TWK74" s="194"/>
      <c r="TWL74" s="194"/>
      <c r="TWM74" s="194"/>
      <c r="TWN74" s="194"/>
      <c r="TWO74" s="194"/>
      <c r="TWP74" s="194"/>
      <c r="TWQ74" s="194"/>
      <c r="TWR74" s="194"/>
      <c r="TWS74" s="194"/>
      <c r="TWT74" s="194"/>
      <c r="TWU74" s="194"/>
      <c r="TWV74" s="194"/>
      <c r="TWW74" s="194"/>
      <c r="TWX74" s="194"/>
      <c r="TWY74" s="194"/>
      <c r="TWZ74" s="194"/>
      <c r="TXA74" s="194"/>
      <c r="TXB74" s="194"/>
      <c r="TXC74" s="194"/>
      <c r="TXD74" s="194"/>
      <c r="TXE74" s="194"/>
      <c r="TXF74" s="194"/>
      <c r="TXG74" s="194"/>
      <c r="TXH74" s="194"/>
      <c r="TXI74" s="194"/>
      <c r="TXJ74" s="194"/>
      <c r="TXK74" s="194"/>
      <c r="TXL74" s="194"/>
      <c r="TXM74" s="194"/>
      <c r="TXN74" s="194"/>
      <c r="TXO74" s="194"/>
      <c r="TXP74" s="194"/>
      <c r="TXQ74" s="194"/>
      <c r="TXR74" s="194"/>
      <c r="TXS74" s="194"/>
      <c r="TXT74" s="194"/>
      <c r="TXU74" s="194"/>
      <c r="TXV74" s="194"/>
      <c r="TXW74" s="194"/>
      <c r="TXX74" s="194"/>
      <c r="TXY74" s="194"/>
      <c r="TXZ74" s="194"/>
      <c r="TYA74" s="194"/>
      <c r="TYB74" s="194"/>
      <c r="TYC74" s="194"/>
      <c r="TYD74" s="194"/>
      <c r="TYE74" s="194"/>
      <c r="TYF74" s="194"/>
      <c r="TYG74" s="194"/>
      <c r="TYH74" s="194"/>
      <c r="TYI74" s="194"/>
      <c r="TYJ74" s="194"/>
      <c r="TYK74" s="194"/>
      <c r="TYL74" s="194"/>
      <c r="TYM74" s="194"/>
      <c r="TYN74" s="194"/>
      <c r="TYO74" s="194"/>
      <c r="TYP74" s="194"/>
      <c r="TYQ74" s="194"/>
      <c r="TYR74" s="194"/>
      <c r="TYS74" s="194"/>
      <c r="TYT74" s="194"/>
      <c r="TYU74" s="194"/>
      <c r="TYV74" s="194"/>
      <c r="TYW74" s="194"/>
      <c r="TYX74" s="194"/>
      <c r="TYY74" s="194"/>
      <c r="TYZ74" s="194"/>
      <c r="TZA74" s="194"/>
      <c r="TZB74" s="194"/>
      <c r="TZC74" s="194"/>
      <c r="TZD74" s="194"/>
      <c r="TZE74" s="194"/>
      <c r="TZF74" s="194"/>
      <c r="TZG74" s="194"/>
      <c r="TZH74" s="194"/>
      <c r="TZI74" s="194"/>
      <c r="TZJ74" s="194"/>
      <c r="TZK74" s="194"/>
      <c r="TZL74" s="194"/>
      <c r="TZM74" s="194"/>
      <c r="TZN74" s="194"/>
      <c r="TZO74" s="194"/>
      <c r="TZP74" s="194"/>
      <c r="TZQ74" s="194"/>
      <c r="TZR74" s="194"/>
      <c r="TZS74" s="194"/>
      <c r="TZT74" s="194"/>
      <c r="TZU74" s="194"/>
      <c r="TZV74" s="194"/>
      <c r="TZW74" s="194"/>
      <c r="TZX74" s="194"/>
      <c r="TZY74" s="194"/>
      <c r="TZZ74" s="194"/>
      <c r="UAA74" s="194"/>
      <c r="UAB74" s="194"/>
      <c r="UAC74" s="194"/>
      <c r="UAD74" s="194"/>
      <c r="UAE74" s="194"/>
      <c r="UAF74" s="194"/>
      <c r="UAG74" s="194"/>
      <c r="UAH74" s="194"/>
      <c r="UAI74" s="194"/>
      <c r="UAJ74" s="194"/>
      <c r="UAK74" s="194"/>
      <c r="UAL74" s="194"/>
      <c r="UAM74" s="194"/>
      <c r="UAN74" s="194"/>
      <c r="UAO74" s="194"/>
      <c r="UAP74" s="194"/>
      <c r="UAQ74" s="194"/>
      <c r="UAR74" s="194"/>
      <c r="UAS74" s="194"/>
      <c r="UAT74" s="194"/>
      <c r="UAU74" s="194"/>
      <c r="UAV74" s="194"/>
      <c r="UAW74" s="194"/>
      <c r="UAX74" s="194"/>
      <c r="UAY74" s="194"/>
      <c r="UAZ74" s="194"/>
      <c r="UBA74" s="194"/>
      <c r="UBB74" s="194"/>
      <c r="UBC74" s="194"/>
      <c r="UBD74" s="194"/>
      <c r="UBE74" s="194"/>
      <c r="UBF74" s="194"/>
      <c r="UBG74" s="194"/>
      <c r="UBH74" s="194"/>
      <c r="UBI74" s="194"/>
      <c r="UBJ74" s="194"/>
      <c r="UBK74" s="194"/>
      <c r="UBL74" s="194"/>
      <c r="UBM74" s="194"/>
      <c r="UBN74" s="194"/>
      <c r="UBO74" s="194"/>
      <c r="UBP74" s="194"/>
      <c r="UBQ74" s="194"/>
      <c r="UBR74" s="194"/>
      <c r="UBS74" s="194"/>
      <c r="UBT74" s="194"/>
      <c r="UBU74" s="194"/>
      <c r="UBV74" s="194"/>
      <c r="UBW74" s="194"/>
      <c r="UBX74" s="194"/>
      <c r="UBY74" s="194"/>
      <c r="UBZ74" s="194"/>
      <c r="UCA74" s="194"/>
      <c r="UCB74" s="194"/>
      <c r="UCC74" s="194"/>
      <c r="UCD74" s="194"/>
      <c r="UCE74" s="194"/>
      <c r="UCF74" s="194"/>
      <c r="UCG74" s="194"/>
      <c r="UCH74" s="194"/>
      <c r="UCI74" s="194"/>
      <c r="UCJ74" s="194"/>
      <c r="UCK74" s="194"/>
      <c r="UCL74" s="194"/>
      <c r="UCM74" s="194"/>
      <c r="UCN74" s="194"/>
      <c r="UCO74" s="194"/>
      <c r="UCP74" s="194"/>
      <c r="UCQ74" s="194"/>
      <c r="UCR74" s="194"/>
      <c r="UCS74" s="194"/>
      <c r="UCT74" s="194"/>
      <c r="UCU74" s="194"/>
      <c r="UCV74" s="194"/>
      <c r="UCW74" s="194"/>
      <c r="UCX74" s="194"/>
      <c r="UCY74" s="194"/>
      <c r="UCZ74" s="194"/>
      <c r="UDA74" s="194"/>
      <c r="UDB74" s="194"/>
      <c r="UDC74" s="194"/>
      <c r="UDD74" s="194"/>
      <c r="UDE74" s="194"/>
      <c r="UDF74" s="194"/>
      <c r="UDG74" s="194"/>
      <c r="UDH74" s="194"/>
      <c r="UDI74" s="194"/>
      <c r="UDJ74" s="194"/>
      <c r="UDK74" s="194"/>
      <c r="UDL74" s="194"/>
      <c r="UDM74" s="194"/>
      <c r="UDN74" s="194"/>
      <c r="UDO74" s="194"/>
      <c r="UDP74" s="194"/>
      <c r="UDQ74" s="194"/>
      <c r="UDR74" s="194"/>
      <c r="UDS74" s="194"/>
      <c r="UDT74" s="194"/>
      <c r="UDU74" s="194"/>
      <c r="UDV74" s="194"/>
      <c r="UDW74" s="194"/>
      <c r="UDX74" s="194"/>
      <c r="UDY74" s="194"/>
      <c r="UDZ74" s="194"/>
      <c r="UEA74" s="194"/>
      <c r="UEB74" s="194"/>
      <c r="UEC74" s="194"/>
      <c r="UED74" s="194"/>
      <c r="UEE74" s="194"/>
      <c r="UEF74" s="194"/>
      <c r="UEG74" s="194"/>
      <c r="UEH74" s="194"/>
      <c r="UEI74" s="194"/>
      <c r="UEJ74" s="194"/>
      <c r="UEK74" s="194"/>
      <c r="UEL74" s="194"/>
      <c r="UEM74" s="194"/>
      <c r="UEN74" s="194"/>
      <c r="UEO74" s="194"/>
      <c r="UEP74" s="194"/>
      <c r="UEQ74" s="194"/>
      <c r="UER74" s="194"/>
      <c r="UES74" s="194"/>
      <c r="UET74" s="194"/>
      <c r="UEU74" s="194"/>
      <c r="UEV74" s="194"/>
      <c r="UEW74" s="194"/>
      <c r="UEX74" s="194"/>
      <c r="UEY74" s="194"/>
      <c r="UEZ74" s="194"/>
      <c r="UFA74" s="194"/>
      <c r="UFB74" s="194"/>
      <c r="UFC74" s="194"/>
      <c r="UFD74" s="194"/>
      <c r="UFE74" s="194"/>
      <c r="UFF74" s="194"/>
      <c r="UFG74" s="194"/>
      <c r="UFH74" s="194"/>
      <c r="UFI74" s="194"/>
      <c r="UFJ74" s="194"/>
      <c r="UFK74" s="194"/>
      <c r="UFL74" s="194"/>
      <c r="UFM74" s="194"/>
      <c r="UFN74" s="194"/>
      <c r="UFO74" s="194"/>
      <c r="UFP74" s="194"/>
      <c r="UFQ74" s="194"/>
      <c r="UFR74" s="194"/>
      <c r="UFS74" s="194"/>
      <c r="UFT74" s="194"/>
      <c r="UFU74" s="194"/>
      <c r="UFV74" s="194"/>
      <c r="UFW74" s="194"/>
      <c r="UFX74" s="194"/>
      <c r="UFY74" s="194"/>
      <c r="UFZ74" s="194"/>
      <c r="UGA74" s="194"/>
      <c r="UGB74" s="194"/>
      <c r="UGC74" s="194"/>
      <c r="UGD74" s="194"/>
      <c r="UGE74" s="194"/>
      <c r="UGF74" s="194"/>
      <c r="UGG74" s="194"/>
      <c r="UGH74" s="194"/>
      <c r="UGI74" s="194"/>
      <c r="UGJ74" s="194"/>
      <c r="UGK74" s="194"/>
      <c r="UGL74" s="194"/>
      <c r="UGM74" s="194"/>
      <c r="UGN74" s="194"/>
      <c r="UGO74" s="194"/>
      <c r="UGP74" s="194"/>
      <c r="UGQ74" s="194"/>
      <c r="UGR74" s="194"/>
      <c r="UGS74" s="194"/>
      <c r="UGT74" s="194"/>
      <c r="UGU74" s="194"/>
      <c r="UGV74" s="194"/>
      <c r="UGW74" s="194"/>
      <c r="UGX74" s="194"/>
      <c r="UGY74" s="194"/>
      <c r="UGZ74" s="194"/>
      <c r="UHA74" s="194"/>
      <c r="UHB74" s="194"/>
      <c r="UHC74" s="194"/>
      <c r="UHD74" s="194"/>
      <c r="UHE74" s="194"/>
      <c r="UHF74" s="194"/>
      <c r="UHG74" s="194"/>
      <c r="UHH74" s="194"/>
      <c r="UHI74" s="194"/>
      <c r="UHJ74" s="194"/>
      <c r="UHK74" s="194"/>
      <c r="UHL74" s="194"/>
      <c r="UHM74" s="194"/>
      <c r="UHN74" s="194"/>
      <c r="UHO74" s="194"/>
      <c r="UHP74" s="194"/>
      <c r="UHQ74" s="194"/>
      <c r="UHR74" s="194"/>
      <c r="UHS74" s="194"/>
      <c r="UHT74" s="194"/>
      <c r="UHU74" s="194"/>
      <c r="UHV74" s="194"/>
      <c r="UHW74" s="194"/>
      <c r="UHX74" s="194"/>
      <c r="UHY74" s="194"/>
      <c r="UHZ74" s="194"/>
      <c r="UIA74" s="194"/>
      <c r="UIB74" s="194"/>
      <c r="UIC74" s="194"/>
      <c r="UID74" s="194"/>
      <c r="UIE74" s="194"/>
      <c r="UIF74" s="194"/>
      <c r="UIG74" s="194"/>
      <c r="UIH74" s="194"/>
      <c r="UII74" s="194"/>
      <c r="UIJ74" s="194"/>
      <c r="UIK74" s="194"/>
      <c r="UIL74" s="194"/>
      <c r="UIM74" s="194"/>
      <c r="UIN74" s="194"/>
      <c r="UIO74" s="194"/>
      <c r="UIP74" s="194"/>
      <c r="UIQ74" s="194"/>
      <c r="UIR74" s="194"/>
      <c r="UIS74" s="194"/>
      <c r="UIT74" s="194"/>
      <c r="UIU74" s="194"/>
      <c r="UIV74" s="194"/>
      <c r="UIW74" s="194"/>
      <c r="UIX74" s="194"/>
      <c r="UIY74" s="194"/>
      <c r="UIZ74" s="194"/>
      <c r="UJA74" s="194"/>
      <c r="UJB74" s="194"/>
      <c r="UJC74" s="194"/>
      <c r="UJD74" s="194"/>
      <c r="UJE74" s="194"/>
      <c r="UJF74" s="194"/>
      <c r="UJG74" s="194"/>
      <c r="UJH74" s="194"/>
      <c r="UJI74" s="194"/>
      <c r="UJJ74" s="194"/>
      <c r="UJK74" s="194"/>
      <c r="UJL74" s="194"/>
      <c r="UJM74" s="194"/>
      <c r="UJN74" s="194"/>
      <c r="UJO74" s="194"/>
      <c r="UJP74" s="194"/>
      <c r="UJQ74" s="194"/>
      <c r="UJR74" s="194"/>
      <c r="UJS74" s="194"/>
      <c r="UJT74" s="194"/>
      <c r="UJU74" s="194"/>
      <c r="UJV74" s="194"/>
      <c r="UJW74" s="194"/>
      <c r="UJX74" s="194"/>
      <c r="UJY74" s="194"/>
      <c r="UJZ74" s="194"/>
      <c r="UKA74" s="194"/>
      <c r="UKB74" s="194"/>
      <c r="UKC74" s="194"/>
      <c r="UKD74" s="194"/>
      <c r="UKE74" s="194"/>
      <c r="UKF74" s="194"/>
      <c r="UKG74" s="194"/>
      <c r="UKH74" s="194"/>
      <c r="UKI74" s="194"/>
      <c r="UKJ74" s="194"/>
      <c r="UKK74" s="194"/>
      <c r="UKL74" s="194"/>
      <c r="UKM74" s="194"/>
      <c r="UKN74" s="194"/>
      <c r="UKO74" s="194"/>
      <c r="UKP74" s="194"/>
      <c r="UKQ74" s="194"/>
      <c r="UKR74" s="194"/>
      <c r="UKS74" s="194"/>
      <c r="UKT74" s="194"/>
      <c r="UKU74" s="194"/>
      <c r="UKV74" s="194"/>
      <c r="UKW74" s="194"/>
      <c r="UKX74" s="194"/>
      <c r="UKY74" s="194"/>
      <c r="UKZ74" s="194"/>
      <c r="ULA74" s="194"/>
      <c r="ULB74" s="194"/>
      <c r="ULC74" s="194"/>
      <c r="ULD74" s="194"/>
      <c r="ULE74" s="194"/>
      <c r="ULF74" s="194"/>
      <c r="ULG74" s="194"/>
      <c r="ULH74" s="194"/>
      <c r="ULI74" s="194"/>
      <c r="ULJ74" s="194"/>
      <c r="ULK74" s="194"/>
      <c r="ULL74" s="194"/>
      <c r="ULM74" s="194"/>
      <c r="ULN74" s="194"/>
      <c r="ULO74" s="194"/>
      <c r="ULP74" s="194"/>
      <c r="ULQ74" s="194"/>
      <c r="ULR74" s="194"/>
      <c r="ULS74" s="194"/>
      <c r="ULT74" s="194"/>
      <c r="ULU74" s="194"/>
      <c r="ULV74" s="194"/>
      <c r="ULW74" s="194"/>
      <c r="ULX74" s="194"/>
      <c r="ULY74" s="194"/>
      <c r="ULZ74" s="194"/>
      <c r="UMA74" s="194"/>
      <c r="UMB74" s="194"/>
      <c r="UMC74" s="194"/>
      <c r="UMD74" s="194"/>
      <c r="UME74" s="194"/>
      <c r="UMF74" s="194"/>
      <c r="UMG74" s="194"/>
      <c r="UMH74" s="194"/>
      <c r="UMI74" s="194"/>
      <c r="UMJ74" s="194"/>
      <c r="UMK74" s="194"/>
      <c r="UML74" s="194"/>
      <c r="UMM74" s="194"/>
      <c r="UMN74" s="194"/>
      <c r="UMO74" s="194"/>
      <c r="UMP74" s="194"/>
      <c r="UMQ74" s="194"/>
      <c r="UMR74" s="194"/>
      <c r="UMS74" s="194"/>
      <c r="UMT74" s="194"/>
      <c r="UMU74" s="194"/>
      <c r="UMV74" s="194"/>
      <c r="UMW74" s="194"/>
      <c r="UMX74" s="194"/>
      <c r="UMY74" s="194"/>
      <c r="UMZ74" s="194"/>
      <c r="UNA74" s="194"/>
      <c r="UNB74" s="194"/>
      <c r="UNC74" s="194"/>
      <c r="UND74" s="194"/>
      <c r="UNE74" s="194"/>
      <c r="UNF74" s="194"/>
      <c r="UNG74" s="194"/>
      <c r="UNH74" s="194"/>
      <c r="UNI74" s="194"/>
      <c r="UNJ74" s="194"/>
      <c r="UNK74" s="194"/>
      <c r="UNL74" s="194"/>
      <c r="UNM74" s="194"/>
      <c r="UNN74" s="194"/>
      <c r="UNO74" s="194"/>
      <c r="UNP74" s="194"/>
      <c r="UNQ74" s="194"/>
      <c r="UNR74" s="194"/>
      <c r="UNS74" s="194"/>
      <c r="UNT74" s="194"/>
      <c r="UNU74" s="194"/>
      <c r="UNV74" s="194"/>
      <c r="UNW74" s="194"/>
      <c r="UNX74" s="194"/>
      <c r="UNY74" s="194"/>
      <c r="UNZ74" s="194"/>
      <c r="UOA74" s="194"/>
      <c r="UOB74" s="194"/>
      <c r="UOC74" s="194"/>
      <c r="UOD74" s="194"/>
      <c r="UOE74" s="194"/>
      <c r="UOF74" s="194"/>
      <c r="UOG74" s="194"/>
      <c r="UOH74" s="194"/>
      <c r="UOI74" s="194"/>
      <c r="UOJ74" s="194"/>
      <c r="UOK74" s="194"/>
      <c r="UOL74" s="194"/>
      <c r="UOM74" s="194"/>
      <c r="UON74" s="194"/>
      <c r="UOO74" s="194"/>
      <c r="UOP74" s="194"/>
      <c r="UOQ74" s="194"/>
      <c r="UOR74" s="194"/>
      <c r="UOS74" s="194"/>
      <c r="UOT74" s="194"/>
      <c r="UOU74" s="194"/>
      <c r="UOV74" s="194"/>
      <c r="UOW74" s="194"/>
      <c r="UOX74" s="194"/>
      <c r="UOY74" s="194"/>
      <c r="UOZ74" s="194"/>
      <c r="UPA74" s="194"/>
      <c r="UPB74" s="194"/>
      <c r="UPC74" s="194"/>
      <c r="UPD74" s="194"/>
      <c r="UPE74" s="194"/>
      <c r="UPF74" s="194"/>
      <c r="UPG74" s="194"/>
      <c r="UPH74" s="194"/>
      <c r="UPI74" s="194"/>
      <c r="UPJ74" s="194"/>
      <c r="UPK74" s="194"/>
      <c r="UPL74" s="194"/>
      <c r="UPM74" s="194"/>
      <c r="UPN74" s="194"/>
      <c r="UPO74" s="194"/>
      <c r="UPP74" s="194"/>
      <c r="UPQ74" s="194"/>
      <c r="UPR74" s="194"/>
      <c r="UPS74" s="194"/>
      <c r="UPT74" s="194"/>
      <c r="UPU74" s="194"/>
      <c r="UPV74" s="194"/>
      <c r="UPW74" s="194"/>
      <c r="UPX74" s="194"/>
      <c r="UPY74" s="194"/>
      <c r="UPZ74" s="194"/>
      <c r="UQA74" s="194"/>
      <c r="UQB74" s="194"/>
      <c r="UQC74" s="194"/>
      <c r="UQD74" s="194"/>
      <c r="UQE74" s="194"/>
      <c r="UQF74" s="194"/>
      <c r="UQG74" s="194"/>
      <c r="UQH74" s="194"/>
      <c r="UQI74" s="194"/>
      <c r="UQJ74" s="194"/>
      <c r="UQK74" s="194"/>
      <c r="UQL74" s="194"/>
      <c r="UQM74" s="194"/>
      <c r="UQN74" s="194"/>
      <c r="UQO74" s="194"/>
      <c r="UQP74" s="194"/>
      <c r="UQQ74" s="194"/>
      <c r="UQR74" s="194"/>
      <c r="UQS74" s="194"/>
      <c r="UQT74" s="194"/>
      <c r="UQU74" s="194"/>
      <c r="UQV74" s="194"/>
      <c r="UQW74" s="194"/>
      <c r="UQX74" s="194"/>
      <c r="UQY74" s="194"/>
      <c r="UQZ74" s="194"/>
      <c r="URA74" s="194"/>
      <c r="URB74" s="194"/>
      <c r="URC74" s="194"/>
      <c r="URD74" s="194"/>
      <c r="URE74" s="194"/>
      <c r="URF74" s="194"/>
      <c r="URG74" s="194"/>
      <c r="URH74" s="194"/>
      <c r="URI74" s="194"/>
      <c r="URJ74" s="194"/>
      <c r="URK74" s="194"/>
      <c r="URL74" s="194"/>
      <c r="URM74" s="194"/>
      <c r="URN74" s="194"/>
      <c r="URO74" s="194"/>
      <c r="URP74" s="194"/>
      <c r="URQ74" s="194"/>
      <c r="URR74" s="194"/>
      <c r="URS74" s="194"/>
      <c r="URT74" s="194"/>
      <c r="URU74" s="194"/>
      <c r="URV74" s="194"/>
      <c r="URW74" s="194"/>
      <c r="URX74" s="194"/>
      <c r="URY74" s="194"/>
      <c r="URZ74" s="194"/>
      <c r="USA74" s="194"/>
      <c r="USB74" s="194"/>
      <c r="USC74" s="194"/>
      <c r="USD74" s="194"/>
      <c r="USE74" s="194"/>
      <c r="USF74" s="194"/>
      <c r="USG74" s="194"/>
      <c r="USH74" s="194"/>
      <c r="USI74" s="194"/>
      <c r="USJ74" s="194"/>
      <c r="USK74" s="194"/>
      <c r="USL74" s="194"/>
      <c r="USM74" s="194"/>
      <c r="USN74" s="194"/>
      <c r="USO74" s="194"/>
      <c r="USP74" s="194"/>
      <c r="USQ74" s="194"/>
      <c r="USR74" s="194"/>
      <c r="USS74" s="194"/>
      <c r="UST74" s="194"/>
      <c r="USU74" s="194"/>
      <c r="USV74" s="194"/>
      <c r="USW74" s="194"/>
      <c r="USX74" s="194"/>
      <c r="USY74" s="194"/>
      <c r="USZ74" s="194"/>
      <c r="UTA74" s="194"/>
      <c r="UTB74" s="194"/>
      <c r="UTC74" s="194"/>
      <c r="UTD74" s="194"/>
      <c r="UTE74" s="194"/>
      <c r="UTF74" s="194"/>
      <c r="UTG74" s="194"/>
      <c r="UTH74" s="194"/>
      <c r="UTI74" s="194"/>
      <c r="UTJ74" s="194"/>
      <c r="UTK74" s="194"/>
      <c r="UTL74" s="194"/>
      <c r="UTM74" s="194"/>
      <c r="UTN74" s="194"/>
      <c r="UTO74" s="194"/>
      <c r="UTP74" s="194"/>
      <c r="UTQ74" s="194"/>
      <c r="UTR74" s="194"/>
      <c r="UTS74" s="194"/>
      <c r="UTT74" s="194"/>
      <c r="UTU74" s="194"/>
      <c r="UTV74" s="194"/>
      <c r="UTW74" s="194"/>
      <c r="UTX74" s="194"/>
      <c r="UTY74" s="194"/>
      <c r="UTZ74" s="194"/>
      <c r="UUA74" s="194"/>
      <c r="UUB74" s="194"/>
      <c r="UUC74" s="194"/>
      <c r="UUD74" s="194"/>
      <c r="UUE74" s="194"/>
      <c r="UUF74" s="194"/>
      <c r="UUG74" s="194"/>
      <c r="UUH74" s="194"/>
      <c r="UUI74" s="194"/>
      <c r="UUJ74" s="194"/>
      <c r="UUK74" s="194"/>
      <c r="UUL74" s="194"/>
      <c r="UUM74" s="194"/>
      <c r="UUN74" s="194"/>
      <c r="UUO74" s="194"/>
      <c r="UUP74" s="194"/>
      <c r="UUQ74" s="194"/>
      <c r="UUR74" s="194"/>
      <c r="UUS74" s="194"/>
      <c r="UUT74" s="194"/>
      <c r="UUU74" s="194"/>
      <c r="UUV74" s="194"/>
      <c r="UUW74" s="194"/>
      <c r="UUX74" s="194"/>
      <c r="UUY74" s="194"/>
      <c r="UUZ74" s="194"/>
      <c r="UVA74" s="194"/>
      <c r="UVB74" s="194"/>
      <c r="UVC74" s="194"/>
      <c r="UVD74" s="194"/>
      <c r="UVE74" s="194"/>
      <c r="UVF74" s="194"/>
      <c r="UVG74" s="194"/>
      <c r="UVH74" s="194"/>
      <c r="UVI74" s="194"/>
      <c r="UVJ74" s="194"/>
      <c r="UVK74" s="194"/>
      <c r="UVL74" s="194"/>
      <c r="UVM74" s="194"/>
      <c r="UVN74" s="194"/>
      <c r="UVO74" s="194"/>
      <c r="UVP74" s="194"/>
      <c r="UVQ74" s="194"/>
      <c r="UVR74" s="194"/>
      <c r="UVS74" s="194"/>
      <c r="UVT74" s="194"/>
      <c r="UVU74" s="194"/>
      <c r="UVV74" s="194"/>
      <c r="UVW74" s="194"/>
      <c r="UVX74" s="194"/>
      <c r="UVY74" s="194"/>
      <c r="UVZ74" s="194"/>
      <c r="UWA74" s="194"/>
      <c r="UWB74" s="194"/>
      <c r="UWC74" s="194"/>
      <c r="UWD74" s="194"/>
      <c r="UWE74" s="194"/>
      <c r="UWF74" s="194"/>
      <c r="UWG74" s="194"/>
      <c r="UWH74" s="194"/>
      <c r="UWI74" s="194"/>
      <c r="UWJ74" s="194"/>
      <c r="UWK74" s="194"/>
      <c r="UWL74" s="194"/>
      <c r="UWM74" s="194"/>
      <c r="UWN74" s="194"/>
      <c r="UWO74" s="194"/>
      <c r="UWP74" s="194"/>
      <c r="UWQ74" s="194"/>
      <c r="UWR74" s="194"/>
      <c r="UWS74" s="194"/>
      <c r="UWT74" s="194"/>
      <c r="UWU74" s="194"/>
      <c r="UWV74" s="194"/>
      <c r="UWW74" s="194"/>
      <c r="UWX74" s="194"/>
      <c r="UWY74" s="194"/>
      <c r="UWZ74" s="194"/>
      <c r="UXA74" s="194"/>
      <c r="UXB74" s="194"/>
      <c r="UXC74" s="194"/>
      <c r="UXD74" s="194"/>
      <c r="UXE74" s="194"/>
      <c r="UXF74" s="194"/>
      <c r="UXG74" s="194"/>
      <c r="UXH74" s="194"/>
      <c r="UXI74" s="194"/>
      <c r="UXJ74" s="194"/>
      <c r="UXK74" s="194"/>
      <c r="UXL74" s="194"/>
      <c r="UXM74" s="194"/>
      <c r="UXN74" s="194"/>
      <c r="UXO74" s="194"/>
      <c r="UXP74" s="194"/>
      <c r="UXQ74" s="194"/>
      <c r="UXR74" s="194"/>
      <c r="UXS74" s="194"/>
      <c r="UXT74" s="194"/>
      <c r="UXU74" s="194"/>
      <c r="UXV74" s="194"/>
      <c r="UXW74" s="194"/>
      <c r="UXX74" s="194"/>
      <c r="UXY74" s="194"/>
      <c r="UXZ74" s="194"/>
      <c r="UYA74" s="194"/>
      <c r="UYB74" s="194"/>
      <c r="UYC74" s="194"/>
      <c r="UYD74" s="194"/>
      <c r="UYE74" s="194"/>
      <c r="UYF74" s="194"/>
      <c r="UYG74" s="194"/>
      <c r="UYH74" s="194"/>
      <c r="UYI74" s="194"/>
      <c r="UYJ74" s="194"/>
      <c r="UYK74" s="194"/>
      <c r="UYL74" s="194"/>
      <c r="UYM74" s="194"/>
      <c r="UYN74" s="194"/>
      <c r="UYO74" s="194"/>
      <c r="UYP74" s="194"/>
      <c r="UYQ74" s="194"/>
      <c r="UYR74" s="194"/>
      <c r="UYS74" s="194"/>
      <c r="UYT74" s="194"/>
      <c r="UYU74" s="194"/>
      <c r="UYV74" s="194"/>
      <c r="UYW74" s="194"/>
      <c r="UYX74" s="194"/>
      <c r="UYY74" s="194"/>
      <c r="UYZ74" s="194"/>
      <c r="UZA74" s="194"/>
      <c r="UZB74" s="194"/>
      <c r="UZC74" s="194"/>
      <c r="UZD74" s="194"/>
      <c r="UZE74" s="194"/>
      <c r="UZF74" s="194"/>
      <c r="UZG74" s="194"/>
      <c r="UZH74" s="194"/>
      <c r="UZI74" s="194"/>
      <c r="UZJ74" s="194"/>
      <c r="UZK74" s="194"/>
      <c r="UZL74" s="194"/>
      <c r="UZM74" s="194"/>
      <c r="UZN74" s="194"/>
      <c r="UZO74" s="194"/>
      <c r="UZP74" s="194"/>
      <c r="UZQ74" s="194"/>
      <c r="UZR74" s="194"/>
      <c r="UZS74" s="194"/>
      <c r="UZT74" s="194"/>
      <c r="UZU74" s="194"/>
      <c r="UZV74" s="194"/>
      <c r="UZW74" s="194"/>
      <c r="UZX74" s="194"/>
      <c r="UZY74" s="194"/>
      <c r="UZZ74" s="194"/>
      <c r="VAA74" s="194"/>
      <c r="VAB74" s="194"/>
      <c r="VAC74" s="194"/>
      <c r="VAD74" s="194"/>
      <c r="VAE74" s="194"/>
      <c r="VAF74" s="194"/>
      <c r="VAG74" s="194"/>
      <c r="VAH74" s="194"/>
      <c r="VAI74" s="194"/>
      <c r="VAJ74" s="194"/>
      <c r="VAK74" s="194"/>
      <c r="VAL74" s="194"/>
      <c r="VAM74" s="194"/>
      <c r="VAN74" s="194"/>
      <c r="VAO74" s="194"/>
      <c r="VAP74" s="194"/>
      <c r="VAQ74" s="194"/>
      <c r="VAR74" s="194"/>
      <c r="VAS74" s="194"/>
      <c r="VAT74" s="194"/>
      <c r="VAU74" s="194"/>
      <c r="VAV74" s="194"/>
      <c r="VAW74" s="194"/>
      <c r="VAX74" s="194"/>
      <c r="VAY74" s="194"/>
      <c r="VAZ74" s="194"/>
      <c r="VBA74" s="194"/>
      <c r="VBB74" s="194"/>
      <c r="VBC74" s="194"/>
      <c r="VBD74" s="194"/>
      <c r="VBE74" s="194"/>
      <c r="VBF74" s="194"/>
      <c r="VBG74" s="194"/>
      <c r="VBH74" s="194"/>
      <c r="VBI74" s="194"/>
      <c r="VBJ74" s="194"/>
      <c r="VBK74" s="194"/>
      <c r="VBL74" s="194"/>
      <c r="VBM74" s="194"/>
      <c r="VBN74" s="194"/>
      <c r="VBO74" s="194"/>
      <c r="VBP74" s="194"/>
      <c r="VBQ74" s="194"/>
      <c r="VBR74" s="194"/>
      <c r="VBS74" s="194"/>
      <c r="VBT74" s="194"/>
      <c r="VBU74" s="194"/>
      <c r="VBV74" s="194"/>
      <c r="VBW74" s="194"/>
      <c r="VBX74" s="194"/>
      <c r="VBY74" s="194"/>
      <c r="VBZ74" s="194"/>
      <c r="VCA74" s="194"/>
      <c r="VCB74" s="194"/>
      <c r="VCC74" s="194"/>
      <c r="VCD74" s="194"/>
      <c r="VCE74" s="194"/>
      <c r="VCF74" s="194"/>
      <c r="VCG74" s="194"/>
      <c r="VCH74" s="194"/>
      <c r="VCI74" s="194"/>
      <c r="VCJ74" s="194"/>
      <c r="VCK74" s="194"/>
      <c r="VCL74" s="194"/>
      <c r="VCM74" s="194"/>
      <c r="VCN74" s="194"/>
      <c r="VCO74" s="194"/>
      <c r="VCP74" s="194"/>
      <c r="VCQ74" s="194"/>
      <c r="VCR74" s="194"/>
      <c r="VCS74" s="194"/>
      <c r="VCT74" s="194"/>
      <c r="VCU74" s="194"/>
      <c r="VCV74" s="194"/>
      <c r="VCW74" s="194"/>
      <c r="VCX74" s="194"/>
      <c r="VCY74" s="194"/>
      <c r="VCZ74" s="194"/>
      <c r="VDA74" s="194"/>
      <c r="VDB74" s="194"/>
      <c r="VDC74" s="194"/>
      <c r="VDD74" s="194"/>
      <c r="VDE74" s="194"/>
      <c r="VDF74" s="194"/>
      <c r="VDG74" s="194"/>
      <c r="VDH74" s="194"/>
      <c r="VDI74" s="194"/>
      <c r="VDJ74" s="194"/>
      <c r="VDK74" s="194"/>
      <c r="VDL74" s="194"/>
      <c r="VDM74" s="194"/>
      <c r="VDN74" s="194"/>
      <c r="VDO74" s="194"/>
      <c r="VDP74" s="194"/>
      <c r="VDQ74" s="194"/>
      <c r="VDR74" s="194"/>
      <c r="VDS74" s="194"/>
      <c r="VDT74" s="194"/>
      <c r="VDU74" s="194"/>
      <c r="VDV74" s="194"/>
      <c r="VDW74" s="194"/>
      <c r="VDX74" s="194"/>
      <c r="VDY74" s="194"/>
      <c r="VDZ74" s="194"/>
      <c r="VEA74" s="194"/>
      <c r="VEB74" s="194"/>
      <c r="VEC74" s="194"/>
      <c r="VED74" s="194"/>
      <c r="VEE74" s="194"/>
      <c r="VEF74" s="194"/>
      <c r="VEG74" s="194"/>
      <c r="VEH74" s="194"/>
      <c r="VEI74" s="194"/>
      <c r="VEJ74" s="194"/>
      <c r="VEK74" s="194"/>
      <c r="VEL74" s="194"/>
      <c r="VEM74" s="194"/>
      <c r="VEN74" s="194"/>
      <c r="VEO74" s="194"/>
      <c r="VEP74" s="194"/>
      <c r="VEQ74" s="194"/>
      <c r="VER74" s="194"/>
      <c r="VES74" s="194"/>
      <c r="VET74" s="194"/>
      <c r="VEU74" s="194"/>
      <c r="VEV74" s="194"/>
      <c r="VEW74" s="194"/>
      <c r="VEX74" s="194"/>
      <c r="VEY74" s="194"/>
      <c r="VEZ74" s="194"/>
      <c r="VFA74" s="194"/>
      <c r="VFB74" s="194"/>
      <c r="VFC74" s="194"/>
      <c r="VFD74" s="194"/>
      <c r="VFE74" s="194"/>
      <c r="VFF74" s="194"/>
      <c r="VFG74" s="194"/>
      <c r="VFH74" s="194"/>
      <c r="VFI74" s="194"/>
      <c r="VFJ74" s="194"/>
      <c r="VFK74" s="194"/>
      <c r="VFL74" s="194"/>
      <c r="VFM74" s="194"/>
      <c r="VFN74" s="194"/>
      <c r="VFO74" s="194"/>
      <c r="VFP74" s="194"/>
      <c r="VFQ74" s="194"/>
      <c r="VFR74" s="194"/>
      <c r="VFS74" s="194"/>
      <c r="VFT74" s="194"/>
      <c r="VFU74" s="194"/>
      <c r="VFV74" s="194"/>
      <c r="VFW74" s="194"/>
      <c r="VFX74" s="194"/>
      <c r="VFY74" s="194"/>
      <c r="VFZ74" s="194"/>
      <c r="VGA74" s="194"/>
      <c r="VGB74" s="194"/>
      <c r="VGC74" s="194"/>
      <c r="VGD74" s="194"/>
      <c r="VGE74" s="194"/>
      <c r="VGF74" s="194"/>
      <c r="VGG74" s="194"/>
      <c r="VGH74" s="194"/>
      <c r="VGI74" s="194"/>
      <c r="VGJ74" s="194"/>
      <c r="VGK74" s="194"/>
      <c r="VGL74" s="194"/>
      <c r="VGM74" s="194"/>
      <c r="VGN74" s="194"/>
      <c r="VGO74" s="194"/>
      <c r="VGP74" s="194"/>
      <c r="VGQ74" s="194"/>
      <c r="VGR74" s="194"/>
      <c r="VGS74" s="194"/>
      <c r="VGT74" s="194"/>
      <c r="VGU74" s="194"/>
      <c r="VGV74" s="194"/>
      <c r="VGW74" s="194"/>
      <c r="VGX74" s="194"/>
      <c r="VGY74" s="194"/>
      <c r="VGZ74" s="194"/>
      <c r="VHA74" s="194"/>
      <c r="VHB74" s="194"/>
      <c r="VHC74" s="194"/>
      <c r="VHD74" s="194"/>
      <c r="VHE74" s="194"/>
      <c r="VHF74" s="194"/>
      <c r="VHG74" s="194"/>
      <c r="VHH74" s="194"/>
      <c r="VHI74" s="194"/>
      <c r="VHJ74" s="194"/>
      <c r="VHK74" s="194"/>
      <c r="VHL74" s="194"/>
      <c r="VHM74" s="194"/>
      <c r="VHN74" s="194"/>
      <c r="VHO74" s="194"/>
      <c r="VHP74" s="194"/>
      <c r="VHQ74" s="194"/>
      <c r="VHR74" s="194"/>
      <c r="VHS74" s="194"/>
      <c r="VHT74" s="194"/>
      <c r="VHU74" s="194"/>
      <c r="VHV74" s="194"/>
      <c r="VHW74" s="194"/>
      <c r="VHX74" s="194"/>
      <c r="VHY74" s="194"/>
      <c r="VHZ74" s="194"/>
      <c r="VIA74" s="194"/>
      <c r="VIB74" s="194"/>
      <c r="VIC74" s="194"/>
      <c r="VID74" s="194"/>
      <c r="VIE74" s="194"/>
      <c r="VIF74" s="194"/>
      <c r="VIG74" s="194"/>
      <c r="VIH74" s="194"/>
      <c r="VII74" s="194"/>
      <c r="VIJ74" s="194"/>
      <c r="VIK74" s="194"/>
      <c r="VIL74" s="194"/>
      <c r="VIM74" s="194"/>
      <c r="VIN74" s="194"/>
      <c r="VIO74" s="194"/>
      <c r="VIP74" s="194"/>
      <c r="VIQ74" s="194"/>
      <c r="VIR74" s="194"/>
      <c r="VIS74" s="194"/>
      <c r="VIT74" s="194"/>
      <c r="VIU74" s="194"/>
      <c r="VIV74" s="194"/>
      <c r="VIW74" s="194"/>
      <c r="VIX74" s="194"/>
      <c r="VIY74" s="194"/>
      <c r="VIZ74" s="194"/>
      <c r="VJA74" s="194"/>
      <c r="VJB74" s="194"/>
      <c r="VJC74" s="194"/>
      <c r="VJD74" s="194"/>
      <c r="VJE74" s="194"/>
      <c r="VJF74" s="194"/>
      <c r="VJG74" s="194"/>
      <c r="VJH74" s="194"/>
      <c r="VJI74" s="194"/>
      <c r="VJJ74" s="194"/>
      <c r="VJK74" s="194"/>
      <c r="VJL74" s="194"/>
      <c r="VJM74" s="194"/>
      <c r="VJN74" s="194"/>
      <c r="VJO74" s="194"/>
      <c r="VJP74" s="194"/>
      <c r="VJQ74" s="194"/>
      <c r="VJR74" s="194"/>
      <c r="VJS74" s="194"/>
      <c r="VJT74" s="194"/>
      <c r="VJU74" s="194"/>
      <c r="VJV74" s="194"/>
      <c r="VJW74" s="194"/>
      <c r="VJX74" s="194"/>
      <c r="VJY74" s="194"/>
      <c r="VJZ74" s="194"/>
      <c r="VKA74" s="194"/>
      <c r="VKB74" s="194"/>
      <c r="VKC74" s="194"/>
      <c r="VKD74" s="194"/>
      <c r="VKE74" s="194"/>
      <c r="VKF74" s="194"/>
      <c r="VKG74" s="194"/>
      <c r="VKH74" s="194"/>
      <c r="VKI74" s="194"/>
      <c r="VKJ74" s="194"/>
      <c r="VKK74" s="194"/>
      <c r="VKL74" s="194"/>
      <c r="VKM74" s="194"/>
      <c r="VKN74" s="194"/>
      <c r="VKO74" s="194"/>
      <c r="VKP74" s="194"/>
      <c r="VKQ74" s="194"/>
      <c r="VKR74" s="194"/>
      <c r="VKS74" s="194"/>
      <c r="VKT74" s="194"/>
      <c r="VKU74" s="194"/>
      <c r="VKV74" s="194"/>
      <c r="VKW74" s="194"/>
      <c r="VKX74" s="194"/>
      <c r="VKY74" s="194"/>
      <c r="VKZ74" s="194"/>
      <c r="VLA74" s="194"/>
      <c r="VLB74" s="194"/>
      <c r="VLC74" s="194"/>
      <c r="VLD74" s="194"/>
      <c r="VLE74" s="194"/>
      <c r="VLF74" s="194"/>
      <c r="VLG74" s="194"/>
      <c r="VLH74" s="194"/>
      <c r="VLI74" s="194"/>
      <c r="VLJ74" s="194"/>
      <c r="VLK74" s="194"/>
      <c r="VLL74" s="194"/>
      <c r="VLM74" s="194"/>
      <c r="VLN74" s="194"/>
      <c r="VLO74" s="194"/>
      <c r="VLP74" s="194"/>
      <c r="VLQ74" s="194"/>
      <c r="VLR74" s="194"/>
      <c r="VLS74" s="194"/>
      <c r="VLT74" s="194"/>
      <c r="VLU74" s="194"/>
      <c r="VLV74" s="194"/>
      <c r="VLW74" s="194"/>
      <c r="VLX74" s="194"/>
      <c r="VLY74" s="194"/>
      <c r="VLZ74" s="194"/>
      <c r="VMA74" s="194"/>
      <c r="VMB74" s="194"/>
      <c r="VMC74" s="194"/>
      <c r="VMD74" s="194"/>
      <c r="VME74" s="194"/>
      <c r="VMF74" s="194"/>
      <c r="VMG74" s="194"/>
      <c r="VMH74" s="194"/>
      <c r="VMI74" s="194"/>
      <c r="VMJ74" s="194"/>
      <c r="VMK74" s="194"/>
      <c r="VML74" s="194"/>
      <c r="VMM74" s="194"/>
      <c r="VMN74" s="194"/>
      <c r="VMO74" s="194"/>
      <c r="VMP74" s="194"/>
      <c r="VMQ74" s="194"/>
      <c r="VMR74" s="194"/>
      <c r="VMS74" s="194"/>
      <c r="VMT74" s="194"/>
      <c r="VMU74" s="194"/>
      <c r="VMV74" s="194"/>
      <c r="VMW74" s="194"/>
      <c r="VMX74" s="194"/>
      <c r="VMY74" s="194"/>
      <c r="VMZ74" s="194"/>
      <c r="VNA74" s="194"/>
      <c r="VNB74" s="194"/>
      <c r="VNC74" s="194"/>
      <c r="VND74" s="194"/>
      <c r="VNE74" s="194"/>
      <c r="VNF74" s="194"/>
      <c r="VNG74" s="194"/>
      <c r="VNH74" s="194"/>
      <c r="VNI74" s="194"/>
      <c r="VNJ74" s="194"/>
      <c r="VNK74" s="194"/>
      <c r="VNL74" s="194"/>
      <c r="VNM74" s="194"/>
      <c r="VNN74" s="194"/>
      <c r="VNO74" s="194"/>
      <c r="VNP74" s="194"/>
      <c r="VNQ74" s="194"/>
      <c r="VNR74" s="194"/>
      <c r="VNS74" s="194"/>
      <c r="VNT74" s="194"/>
      <c r="VNU74" s="194"/>
      <c r="VNV74" s="194"/>
      <c r="VNW74" s="194"/>
      <c r="VNX74" s="194"/>
      <c r="VNY74" s="194"/>
      <c r="VNZ74" s="194"/>
      <c r="VOA74" s="194"/>
      <c r="VOB74" s="194"/>
      <c r="VOC74" s="194"/>
      <c r="VOD74" s="194"/>
      <c r="VOE74" s="194"/>
      <c r="VOF74" s="194"/>
      <c r="VOG74" s="194"/>
      <c r="VOH74" s="194"/>
      <c r="VOI74" s="194"/>
      <c r="VOJ74" s="194"/>
      <c r="VOK74" s="194"/>
      <c r="VOL74" s="194"/>
      <c r="VOM74" s="194"/>
      <c r="VON74" s="194"/>
      <c r="VOO74" s="194"/>
      <c r="VOP74" s="194"/>
      <c r="VOQ74" s="194"/>
      <c r="VOR74" s="194"/>
      <c r="VOS74" s="194"/>
      <c r="VOT74" s="194"/>
      <c r="VOU74" s="194"/>
      <c r="VOV74" s="194"/>
      <c r="VOW74" s="194"/>
      <c r="VOX74" s="194"/>
      <c r="VOY74" s="194"/>
      <c r="VOZ74" s="194"/>
      <c r="VPA74" s="194"/>
      <c r="VPB74" s="194"/>
      <c r="VPC74" s="194"/>
      <c r="VPD74" s="194"/>
      <c r="VPE74" s="194"/>
      <c r="VPF74" s="194"/>
      <c r="VPG74" s="194"/>
      <c r="VPH74" s="194"/>
      <c r="VPI74" s="194"/>
      <c r="VPJ74" s="194"/>
      <c r="VPK74" s="194"/>
      <c r="VPL74" s="194"/>
      <c r="VPM74" s="194"/>
      <c r="VPN74" s="194"/>
      <c r="VPO74" s="194"/>
      <c r="VPP74" s="194"/>
      <c r="VPQ74" s="194"/>
      <c r="VPR74" s="194"/>
      <c r="VPS74" s="194"/>
      <c r="VPT74" s="194"/>
      <c r="VPU74" s="194"/>
      <c r="VPV74" s="194"/>
      <c r="VPW74" s="194"/>
      <c r="VPX74" s="194"/>
      <c r="VPY74" s="194"/>
      <c r="VPZ74" s="194"/>
      <c r="VQA74" s="194"/>
      <c r="VQB74" s="194"/>
      <c r="VQC74" s="194"/>
      <c r="VQD74" s="194"/>
      <c r="VQE74" s="194"/>
      <c r="VQF74" s="194"/>
      <c r="VQG74" s="194"/>
      <c r="VQH74" s="194"/>
      <c r="VQI74" s="194"/>
      <c r="VQJ74" s="194"/>
      <c r="VQK74" s="194"/>
      <c r="VQL74" s="194"/>
      <c r="VQM74" s="194"/>
      <c r="VQN74" s="194"/>
      <c r="VQO74" s="194"/>
      <c r="VQP74" s="194"/>
      <c r="VQQ74" s="194"/>
      <c r="VQR74" s="194"/>
      <c r="VQS74" s="194"/>
      <c r="VQT74" s="194"/>
      <c r="VQU74" s="194"/>
      <c r="VQV74" s="194"/>
      <c r="VQW74" s="194"/>
      <c r="VQX74" s="194"/>
      <c r="VQY74" s="194"/>
      <c r="VQZ74" s="194"/>
      <c r="VRA74" s="194"/>
      <c r="VRB74" s="194"/>
      <c r="VRC74" s="194"/>
      <c r="VRD74" s="194"/>
      <c r="VRE74" s="194"/>
      <c r="VRF74" s="194"/>
      <c r="VRG74" s="194"/>
      <c r="VRH74" s="194"/>
      <c r="VRI74" s="194"/>
      <c r="VRJ74" s="194"/>
      <c r="VRK74" s="194"/>
      <c r="VRL74" s="194"/>
      <c r="VRM74" s="194"/>
      <c r="VRN74" s="194"/>
      <c r="VRO74" s="194"/>
      <c r="VRP74" s="194"/>
      <c r="VRQ74" s="194"/>
      <c r="VRR74" s="194"/>
      <c r="VRS74" s="194"/>
      <c r="VRT74" s="194"/>
      <c r="VRU74" s="194"/>
      <c r="VRV74" s="194"/>
      <c r="VRW74" s="194"/>
      <c r="VRX74" s="194"/>
      <c r="VRY74" s="194"/>
      <c r="VRZ74" s="194"/>
      <c r="VSA74" s="194"/>
      <c r="VSB74" s="194"/>
      <c r="VSC74" s="194"/>
      <c r="VSD74" s="194"/>
      <c r="VSE74" s="194"/>
      <c r="VSF74" s="194"/>
      <c r="VSG74" s="194"/>
      <c r="VSH74" s="194"/>
      <c r="VSI74" s="194"/>
      <c r="VSJ74" s="194"/>
      <c r="VSK74" s="194"/>
      <c r="VSL74" s="194"/>
      <c r="VSM74" s="194"/>
      <c r="VSN74" s="194"/>
      <c r="VSO74" s="194"/>
      <c r="VSP74" s="194"/>
      <c r="VSQ74" s="194"/>
      <c r="VSR74" s="194"/>
      <c r="VSS74" s="194"/>
      <c r="VST74" s="194"/>
      <c r="VSU74" s="194"/>
      <c r="VSV74" s="194"/>
      <c r="VSW74" s="194"/>
      <c r="VSX74" s="194"/>
      <c r="VSY74" s="194"/>
      <c r="VSZ74" s="194"/>
      <c r="VTA74" s="194"/>
      <c r="VTB74" s="194"/>
      <c r="VTC74" s="194"/>
      <c r="VTD74" s="194"/>
      <c r="VTE74" s="194"/>
      <c r="VTF74" s="194"/>
      <c r="VTG74" s="194"/>
      <c r="VTH74" s="194"/>
      <c r="VTI74" s="194"/>
      <c r="VTJ74" s="194"/>
      <c r="VTK74" s="194"/>
      <c r="VTL74" s="194"/>
      <c r="VTM74" s="194"/>
      <c r="VTN74" s="194"/>
      <c r="VTO74" s="194"/>
      <c r="VTP74" s="194"/>
      <c r="VTQ74" s="194"/>
      <c r="VTR74" s="194"/>
      <c r="VTS74" s="194"/>
      <c r="VTT74" s="194"/>
      <c r="VTU74" s="194"/>
      <c r="VTV74" s="194"/>
      <c r="VTW74" s="194"/>
      <c r="VTX74" s="194"/>
      <c r="VTY74" s="194"/>
      <c r="VTZ74" s="194"/>
      <c r="VUA74" s="194"/>
      <c r="VUB74" s="194"/>
      <c r="VUC74" s="194"/>
      <c r="VUD74" s="194"/>
      <c r="VUE74" s="194"/>
      <c r="VUF74" s="194"/>
      <c r="VUG74" s="194"/>
      <c r="VUH74" s="194"/>
      <c r="VUI74" s="194"/>
      <c r="VUJ74" s="194"/>
      <c r="VUK74" s="194"/>
      <c r="VUL74" s="194"/>
      <c r="VUM74" s="194"/>
      <c r="VUN74" s="194"/>
      <c r="VUO74" s="194"/>
      <c r="VUP74" s="194"/>
      <c r="VUQ74" s="194"/>
      <c r="VUR74" s="194"/>
      <c r="VUS74" s="194"/>
      <c r="VUT74" s="194"/>
      <c r="VUU74" s="194"/>
      <c r="VUV74" s="194"/>
      <c r="VUW74" s="194"/>
      <c r="VUX74" s="194"/>
      <c r="VUY74" s="194"/>
      <c r="VUZ74" s="194"/>
      <c r="VVA74" s="194"/>
      <c r="VVB74" s="194"/>
      <c r="VVC74" s="194"/>
      <c r="VVD74" s="194"/>
      <c r="VVE74" s="194"/>
      <c r="VVF74" s="194"/>
      <c r="VVG74" s="194"/>
      <c r="VVH74" s="194"/>
      <c r="VVI74" s="194"/>
      <c r="VVJ74" s="194"/>
      <c r="VVK74" s="194"/>
      <c r="VVL74" s="194"/>
      <c r="VVM74" s="194"/>
      <c r="VVN74" s="194"/>
      <c r="VVO74" s="194"/>
      <c r="VVP74" s="194"/>
      <c r="VVQ74" s="194"/>
      <c r="VVR74" s="194"/>
      <c r="VVS74" s="194"/>
      <c r="VVT74" s="194"/>
      <c r="VVU74" s="194"/>
      <c r="VVV74" s="194"/>
      <c r="VVW74" s="194"/>
      <c r="VVX74" s="194"/>
      <c r="VVY74" s="194"/>
      <c r="VVZ74" s="194"/>
      <c r="VWA74" s="194"/>
      <c r="VWB74" s="194"/>
      <c r="VWC74" s="194"/>
      <c r="VWD74" s="194"/>
      <c r="VWE74" s="194"/>
      <c r="VWF74" s="194"/>
      <c r="VWG74" s="194"/>
      <c r="VWH74" s="194"/>
      <c r="VWI74" s="194"/>
      <c r="VWJ74" s="194"/>
      <c r="VWK74" s="194"/>
      <c r="VWL74" s="194"/>
      <c r="VWM74" s="194"/>
      <c r="VWN74" s="194"/>
      <c r="VWO74" s="194"/>
      <c r="VWP74" s="194"/>
      <c r="VWQ74" s="194"/>
      <c r="VWR74" s="194"/>
      <c r="VWS74" s="194"/>
      <c r="VWT74" s="194"/>
      <c r="VWU74" s="194"/>
      <c r="VWV74" s="194"/>
      <c r="VWW74" s="194"/>
      <c r="VWX74" s="194"/>
      <c r="VWY74" s="194"/>
      <c r="VWZ74" s="194"/>
      <c r="VXA74" s="194"/>
      <c r="VXB74" s="194"/>
      <c r="VXC74" s="194"/>
      <c r="VXD74" s="194"/>
      <c r="VXE74" s="194"/>
      <c r="VXF74" s="194"/>
      <c r="VXG74" s="194"/>
      <c r="VXH74" s="194"/>
      <c r="VXI74" s="194"/>
      <c r="VXJ74" s="194"/>
      <c r="VXK74" s="194"/>
      <c r="VXL74" s="194"/>
      <c r="VXM74" s="194"/>
      <c r="VXN74" s="194"/>
      <c r="VXO74" s="194"/>
      <c r="VXP74" s="194"/>
      <c r="VXQ74" s="194"/>
      <c r="VXR74" s="194"/>
      <c r="VXS74" s="194"/>
      <c r="VXT74" s="194"/>
      <c r="VXU74" s="194"/>
      <c r="VXV74" s="194"/>
      <c r="VXW74" s="194"/>
      <c r="VXX74" s="194"/>
      <c r="VXY74" s="194"/>
      <c r="VXZ74" s="194"/>
      <c r="VYA74" s="194"/>
      <c r="VYB74" s="194"/>
      <c r="VYC74" s="194"/>
      <c r="VYD74" s="194"/>
      <c r="VYE74" s="194"/>
      <c r="VYF74" s="194"/>
      <c r="VYG74" s="194"/>
      <c r="VYH74" s="194"/>
      <c r="VYI74" s="194"/>
      <c r="VYJ74" s="194"/>
      <c r="VYK74" s="194"/>
      <c r="VYL74" s="194"/>
      <c r="VYM74" s="194"/>
      <c r="VYN74" s="194"/>
      <c r="VYO74" s="194"/>
      <c r="VYP74" s="194"/>
      <c r="VYQ74" s="194"/>
      <c r="VYR74" s="194"/>
      <c r="VYS74" s="194"/>
      <c r="VYT74" s="194"/>
      <c r="VYU74" s="194"/>
      <c r="VYV74" s="194"/>
      <c r="VYW74" s="194"/>
      <c r="VYX74" s="194"/>
      <c r="VYY74" s="194"/>
      <c r="VYZ74" s="194"/>
      <c r="VZA74" s="194"/>
      <c r="VZB74" s="194"/>
      <c r="VZC74" s="194"/>
      <c r="VZD74" s="194"/>
      <c r="VZE74" s="194"/>
      <c r="VZF74" s="194"/>
      <c r="VZG74" s="194"/>
      <c r="VZH74" s="194"/>
      <c r="VZI74" s="194"/>
      <c r="VZJ74" s="194"/>
      <c r="VZK74" s="194"/>
      <c r="VZL74" s="194"/>
      <c r="VZM74" s="194"/>
      <c r="VZN74" s="194"/>
      <c r="VZO74" s="194"/>
      <c r="VZP74" s="194"/>
      <c r="VZQ74" s="194"/>
      <c r="VZR74" s="194"/>
      <c r="VZS74" s="194"/>
      <c r="VZT74" s="194"/>
      <c r="VZU74" s="194"/>
      <c r="VZV74" s="194"/>
      <c r="VZW74" s="194"/>
      <c r="VZX74" s="194"/>
      <c r="VZY74" s="194"/>
      <c r="VZZ74" s="194"/>
      <c r="WAA74" s="194"/>
      <c r="WAB74" s="194"/>
      <c r="WAC74" s="194"/>
      <c r="WAD74" s="194"/>
      <c r="WAE74" s="194"/>
      <c r="WAF74" s="194"/>
      <c r="WAG74" s="194"/>
      <c r="WAH74" s="194"/>
      <c r="WAI74" s="194"/>
      <c r="WAJ74" s="194"/>
      <c r="WAK74" s="194"/>
      <c r="WAL74" s="194"/>
      <c r="WAM74" s="194"/>
      <c r="WAN74" s="194"/>
      <c r="WAO74" s="194"/>
      <c r="WAP74" s="194"/>
      <c r="WAQ74" s="194"/>
      <c r="WAR74" s="194"/>
      <c r="WAS74" s="194"/>
      <c r="WAT74" s="194"/>
      <c r="WAU74" s="194"/>
      <c r="WAV74" s="194"/>
      <c r="WAW74" s="194"/>
      <c r="WAX74" s="194"/>
      <c r="WAY74" s="194"/>
      <c r="WAZ74" s="194"/>
      <c r="WBA74" s="194"/>
      <c r="WBB74" s="194"/>
      <c r="WBC74" s="194"/>
      <c r="WBD74" s="194"/>
      <c r="WBE74" s="194"/>
      <c r="WBF74" s="194"/>
      <c r="WBG74" s="194"/>
      <c r="WBH74" s="194"/>
      <c r="WBI74" s="194"/>
      <c r="WBJ74" s="194"/>
      <c r="WBK74" s="194"/>
      <c r="WBL74" s="194"/>
      <c r="WBM74" s="194"/>
      <c r="WBN74" s="194"/>
      <c r="WBO74" s="194"/>
      <c r="WBP74" s="194"/>
      <c r="WBQ74" s="194"/>
      <c r="WBR74" s="194"/>
      <c r="WBS74" s="194"/>
      <c r="WBT74" s="194"/>
      <c r="WBU74" s="194"/>
      <c r="WBV74" s="194"/>
      <c r="WBW74" s="194"/>
      <c r="WBX74" s="194"/>
      <c r="WBY74" s="194"/>
      <c r="WBZ74" s="194"/>
      <c r="WCA74" s="194"/>
      <c r="WCB74" s="194"/>
      <c r="WCC74" s="194"/>
      <c r="WCD74" s="194"/>
      <c r="WCE74" s="194"/>
      <c r="WCF74" s="194"/>
      <c r="WCG74" s="194"/>
      <c r="WCH74" s="194"/>
      <c r="WCI74" s="194"/>
      <c r="WCJ74" s="194"/>
      <c r="WCK74" s="194"/>
      <c r="WCL74" s="194"/>
      <c r="WCM74" s="194"/>
      <c r="WCN74" s="194"/>
      <c r="WCO74" s="194"/>
      <c r="WCP74" s="194"/>
      <c r="WCQ74" s="194"/>
      <c r="WCR74" s="194"/>
      <c r="WCS74" s="194"/>
      <c r="WCT74" s="194"/>
      <c r="WCU74" s="194"/>
      <c r="WCV74" s="194"/>
      <c r="WCW74" s="194"/>
      <c r="WCX74" s="194"/>
      <c r="WCY74" s="194"/>
      <c r="WCZ74" s="194"/>
      <c r="WDA74" s="194"/>
      <c r="WDB74" s="194"/>
      <c r="WDC74" s="194"/>
      <c r="WDD74" s="194"/>
      <c r="WDE74" s="194"/>
      <c r="WDF74" s="194"/>
      <c r="WDG74" s="194"/>
      <c r="WDH74" s="194"/>
      <c r="WDI74" s="194"/>
      <c r="WDJ74" s="194"/>
      <c r="WDK74" s="194"/>
      <c r="WDL74" s="194"/>
      <c r="WDM74" s="194"/>
      <c r="WDN74" s="194"/>
      <c r="WDO74" s="194"/>
      <c r="WDP74" s="194"/>
      <c r="WDQ74" s="194"/>
      <c r="WDR74" s="194"/>
      <c r="WDS74" s="194"/>
      <c r="WDT74" s="194"/>
      <c r="WDU74" s="194"/>
      <c r="WDV74" s="194"/>
      <c r="WDW74" s="194"/>
      <c r="WDX74" s="194"/>
      <c r="WDY74" s="194"/>
      <c r="WDZ74" s="194"/>
      <c r="WEA74" s="194"/>
      <c r="WEB74" s="194"/>
      <c r="WEC74" s="194"/>
      <c r="WED74" s="194"/>
      <c r="WEE74" s="194"/>
      <c r="WEF74" s="194"/>
      <c r="WEG74" s="194"/>
      <c r="WEH74" s="194"/>
      <c r="WEI74" s="194"/>
      <c r="WEJ74" s="194"/>
      <c r="WEK74" s="194"/>
      <c r="WEL74" s="194"/>
      <c r="WEM74" s="194"/>
      <c r="WEN74" s="194"/>
      <c r="WEO74" s="194"/>
      <c r="WEP74" s="194"/>
      <c r="WEQ74" s="194"/>
      <c r="WER74" s="194"/>
      <c r="WES74" s="194"/>
      <c r="WET74" s="194"/>
      <c r="WEU74" s="194"/>
      <c r="WEV74" s="194"/>
      <c r="WEW74" s="194"/>
      <c r="WEX74" s="194"/>
      <c r="WEY74" s="194"/>
      <c r="WEZ74" s="194"/>
      <c r="WFA74" s="194"/>
      <c r="WFB74" s="194"/>
      <c r="WFC74" s="194"/>
      <c r="WFD74" s="194"/>
      <c r="WFE74" s="194"/>
      <c r="WFF74" s="194"/>
      <c r="WFG74" s="194"/>
      <c r="WFH74" s="194"/>
      <c r="WFI74" s="194"/>
      <c r="WFJ74" s="194"/>
      <c r="WFK74" s="194"/>
      <c r="WFL74" s="194"/>
      <c r="WFM74" s="194"/>
      <c r="WFN74" s="194"/>
      <c r="WFO74" s="194"/>
      <c r="WFP74" s="194"/>
      <c r="WFQ74" s="194"/>
      <c r="WFR74" s="194"/>
      <c r="WFS74" s="194"/>
      <c r="WFT74" s="194"/>
      <c r="WFU74" s="194"/>
      <c r="WFV74" s="194"/>
      <c r="WFW74" s="194"/>
      <c r="WFX74" s="194"/>
      <c r="WFY74" s="194"/>
      <c r="WFZ74" s="194"/>
      <c r="WGA74" s="194"/>
      <c r="WGB74" s="194"/>
      <c r="WGC74" s="194"/>
      <c r="WGD74" s="194"/>
      <c r="WGE74" s="194"/>
      <c r="WGF74" s="194"/>
      <c r="WGG74" s="194"/>
      <c r="WGH74" s="194"/>
      <c r="WGI74" s="194"/>
      <c r="WGJ74" s="194"/>
      <c r="WGK74" s="194"/>
      <c r="WGL74" s="194"/>
      <c r="WGM74" s="194"/>
      <c r="WGN74" s="194"/>
      <c r="WGO74" s="194"/>
      <c r="WGP74" s="194"/>
      <c r="WGQ74" s="194"/>
      <c r="WGR74" s="194"/>
      <c r="WGS74" s="194"/>
      <c r="WGT74" s="194"/>
      <c r="WGU74" s="194"/>
      <c r="WGV74" s="194"/>
      <c r="WGW74" s="194"/>
      <c r="WGX74" s="194"/>
      <c r="WGY74" s="194"/>
      <c r="WGZ74" s="194"/>
      <c r="WHA74" s="194"/>
      <c r="WHB74" s="194"/>
      <c r="WHC74" s="194"/>
      <c r="WHD74" s="194"/>
      <c r="WHE74" s="194"/>
      <c r="WHF74" s="194"/>
      <c r="WHG74" s="194"/>
      <c r="WHH74" s="194"/>
      <c r="WHI74" s="194"/>
      <c r="WHJ74" s="194"/>
      <c r="WHK74" s="194"/>
      <c r="WHL74" s="194"/>
      <c r="WHM74" s="194"/>
      <c r="WHN74" s="194"/>
      <c r="WHO74" s="194"/>
      <c r="WHP74" s="194"/>
      <c r="WHQ74" s="194"/>
      <c r="WHR74" s="194"/>
      <c r="WHS74" s="194"/>
      <c r="WHT74" s="194"/>
      <c r="WHU74" s="194"/>
      <c r="WHV74" s="194"/>
      <c r="WHW74" s="194"/>
      <c r="WHX74" s="194"/>
      <c r="WHY74" s="194"/>
      <c r="WHZ74" s="194"/>
      <c r="WIA74" s="194"/>
      <c r="WIB74" s="194"/>
      <c r="WIC74" s="194"/>
      <c r="WID74" s="194"/>
      <c r="WIE74" s="194"/>
      <c r="WIF74" s="194"/>
      <c r="WIG74" s="194"/>
      <c r="WIH74" s="194"/>
      <c r="WII74" s="194"/>
      <c r="WIJ74" s="194"/>
      <c r="WIK74" s="194"/>
      <c r="WIL74" s="194"/>
      <c r="WIM74" s="194"/>
      <c r="WIN74" s="194"/>
      <c r="WIO74" s="194"/>
      <c r="WIP74" s="194"/>
      <c r="WIQ74" s="194"/>
      <c r="WIR74" s="194"/>
      <c r="WIS74" s="194"/>
      <c r="WIT74" s="194"/>
      <c r="WIU74" s="194"/>
      <c r="WIV74" s="194"/>
      <c r="WIW74" s="194"/>
      <c r="WIX74" s="194"/>
      <c r="WIY74" s="194"/>
      <c r="WIZ74" s="194"/>
      <c r="WJA74" s="194"/>
      <c r="WJB74" s="194"/>
      <c r="WJC74" s="194"/>
      <c r="WJD74" s="194"/>
      <c r="WJE74" s="194"/>
      <c r="WJF74" s="194"/>
      <c r="WJG74" s="194"/>
      <c r="WJH74" s="194"/>
      <c r="WJI74" s="194"/>
      <c r="WJJ74" s="194"/>
      <c r="WJK74" s="194"/>
      <c r="WJL74" s="194"/>
      <c r="WJM74" s="194"/>
      <c r="WJN74" s="194"/>
      <c r="WJO74" s="194"/>
      <c r="WJP74" s="194"/>
      <c r="WJQ74" s="194"/>
      <c r="WJR74" s="194"/>
      <c r="WJS74" s="194"/>
      <c r="WJT74" s="194"/>
      <c r="WJU74" s="194"/>
      <c r="WJV74" s="194"/>
      <c r="WJW74" s="194"/>
      <c r="WJX74" s="194"/>
      <c r="WJY74" s="194"/>
      <c r="WJZ74" s="194"/>
      <c r="WKA74" s="194"/>
      <c r="WKB74" s="194"/>
      <c r="WKC74" s="194"/>
      <c r="WKD74" s="194"/>
      <c r="WKE74" s="194"/>
      <c r="WKF74" s="194"/>
      <c r="WKG74" s="194"/>
      <c r="WKH74" s="194"/>
      <c r="WKI74" s="194"/>
      <c r="WKJ74" s="194"/>
      <c r="WKK74" s="194"/>
      <c r="WKL74" s="194"/>
      <c r="WKM74" s="194"/>
      <c r="WKN74" s="194"/>
      <c r="WKO74" s="194"/>
      <c r="WKP74" s="194"/>
      <c r="WKQ74" s="194"/>
      <c r="WKR74" s="194"/>
      <c r="WKS74" s="194"/>
      <c r="WKT74" s="194"/>
      <c r="WKU74" s="194"/>
      <c r="WKV74" s="194"/>
      <c r="WKW74" s="194"/>
      <c r="WKX74" s="194"/>
      <c r="WKY74" s="194"/>
      <c r="WKZ74" s="194"/>
      <c r="WLA74" s="194"/>
      <c r="WLB74" s="194"/>
      <c r="WLC74" s="194"/>
      <c r="WLD74" s="194"/>
      <c r="WLE74" s="194"/>
      <c r="WLF74" s="194"/>
      <c r="WLG74" s="194"/>
      <c r="WLH74" s="194"/>
      <c r="WLI74" s="194"/>
      <c r="WLJ74" s="194"/>
      <c r="WLK74" s="194"/>
      <c r="WLL74" s="194"/>
      <c r="WLM74" s="194"/>
      <c r="WLN74" s="194"/>
      <c r="WLO74" s="194"/>
      <c r="WLP74" s="194"/>
      <c r="WLQ74" s="194"/>
      <c r="WLR74" s="194"/>
      <c r="WLS74" s="194"/>
      <c r="WLT74" s="194"/>
      <c r="WLU74" s="194"/>
      <c r="WLV74" s="194"/>
      <c r="WLW74" s="194"/>
      <c r="WLX74" s="194"/>
      <c r="WLY74" s="194"/>
      <c r="WLZ74" s="194"/>
      <c r="WMA74" s="194"/>
      <c r="WMB74" s="194"/>
      <c r="WMC74" s="194"/>
      <c r="WMD74" s="194"/>
      <c r="WME74" s="194"/>
      <c r="WMF74" s="194"/>
      <c r="WMG74" s="194"/>
      <c r="WMH74" s="194"/>
      <c r="WMI74" s="194"/>
      <c r="WMJ74" s="194"/>
      <c r="WMK74" s="194"/>
      <c r="WML74" s="194"/>
      <c r="WMM74" s="194"/>
      <c r="WMN74" s="194"/>
      <c r="WMO74" s="194"/>
      <c r="WMP74" s="194"/>
      <c r="WMQ74" s="194"/>
      <c r="WMR74" s="194"/>
      <c r="WMS74" s="194"/>
      <c r="WMT74" s="194"/>
      <c r="WMU74" s="194"/>
      <c r="WMV74" s="194"/>
      <c r="WMW74" s="194"/>
      <c r="WMX74" s="194"/>
      <c r="WMY74" s="194"/>
      <c r="WMZ74" s="194"/>
      <c r="WNA74" s="194"/>
      <c r="WNB74" s="194"/>
      <c r="WNC74" s="194"/>
      <c r="WND74" s="194"/>
      <c r="WNE74" s="194"/>
      <c r="WNF74" s="194"/>
      <c r="WNG74" s="194"/>
      <c r="WNH74" s="194"/>
      <c r="WNI74" s="194"/>
      <c r="WNJ74" s="194"/>
      <c r="WNK74" s="194"/>
      <c r="WNL74" s="194"/>
      <c r="WNM74" s="194"/>
      <c r="WNN74" s="194"/>
      <c r="WNO74" s="194"/>
      <c r="WNP74" s="194"/>
      <c r="WNQ74" s="194"/>
      <c r="WNR74" s="194"/>
      <c r="WNS74" s="194"/>
      <c r="WNT74" s="194"/>
      <c r="WNU74" s="194"/>
      <c r="WNV74" s="194"/>
      <c r="WNW74" s="194"/>
      <c r="WNX74" s="194"/>
      <c r="WNY74" s="194"/>
      <c r="WNZ74" s="194"/>
      <c r="WOA74" s="194"/>
      <c r="WOB74" s="194"/>
      <c r="WOC74" s="194"/>
      <c r="WOD74" s="194"/>
      <c r="WOE74" s="194"/>
      <c r="WOF74" s="194"/>
      <c r="WOG74" s="194"/>
      <c r="WOH74" s="194"/>
      <c r="WOI74" s="194"/>
      <c r="WOJ74" s="194"/>
      <c r="WOK74" s="194"/>
      <c r="WOL74" s="194"/>
      <c r="WOM74" s="194"/>
      <c r="WON74" s="194"/>
      <c r="WOO74" s="194"/>
      <c r="WOP74" s="194"/>
      <c r="WOQ74" s="194"/>
      <c r="WOR74" s="194"/>
      <c r="WOS74" s="194"/>
      <c r="WOT74" s="194"/>
      <c r="WOU74" s="194"/>
      <c r="WOV74" s="194"/>
      <c r="WOW74" s="194"/>
      <c r="WOX74" s="194"/>
      <c r="WOY74" s="194"/>
      <c r="WOZ74" s="194"/>
      <c r="WPA74" s="194"/>
      <c r="WPB74" s="194"/>
      <c r="WPC74" s="194"/>
      <c r="WPD74" s="194"/>
      <c r="WPE74" s="194"/>
      <c r="WPF74" s="194"/>
      <c r="WPG74" s="194"/>
      <c r="WPH74" s="194"/>
      <c r="WPI74" s="194"/>
      <c r="WPJ74" s="194"/>
      <c r="WPK74" s="194"/>
      <c r="WPL74" s="194"/>
      <c r="WPM74" s="194"/>
      <c r="WPN74" s="194"/>
      <c r="WPO74" s="194"/>
      <c r="WPP74" s="194"/>
      <c r="WPQ74" s="194"/>
      <c r="WPR74" s="194"/>
      <c r="WPS74" s="194"/>
      <c r="WPT74" s="194"/>
      <c r="WPU74" s="194"/>
      <c r="WPV74" s="194"/>
      <c r="WPW74" s="194"/>
      <c r="WPX74" s="194"/>
      <c r="WPY74" s="194"/>
      <c r="WPZ74" s="194"/>
      <c r="WQA74" s="194"/>
      <c r="WQB74" s="194"/>
      <c r="WQC74" s="194"/>
      <c r="WQD74" s="194"/>
      <c r="WQE74" s="194"/>
      <c r="WQF74" s="194"/>
      <c r="WQG74" s="194"/>
      <c r="WQH74" s="194"/>
      <c r="WQI74" s="194"/>
      <c r="WQJ74" s="194"/>
      <c r="WQK74" s="194"/>
      <c r="WQL74" s="194"/>
      <c r="WQM74" s="194"/>
      <c r="WQN74" s="194"/>
      <c r="WQO74" s="194"/>
      <c r="WQP74" s="194"/>
      <c r="WQQ74" s="194"/>
      <c r="WQR74" s="194"/>
      <c r="WQS74" s="194"/>
      <c r="WQT74" s="194"/>
      <c r="WQU74" s="194"/>
      <c r="WQV74" s="194"/>
      <c r="WQW74" s="194"/>
      <c r="WQX74" s="194"/>
      <c r="WQY74" s="194"/>
      <c r="WQZ74" s="194"/>
      <c r="WRA74" s="194"/>
      <c r="WRB74" s="194"/>
      <c r="WRC74" s="194"/>
      <c r="WRD74" s="194"/>
      <c r="WRE74" s="194"/>
      <c r="WRF74" s="194"/>
      <c r="WRG74" s="194"/>
      <c r="WRH74" s="194"/>
      <c r="WRI74" s="194"/>
      <c r="WRJ74" s="194"/>
      <c r="WRK74" s="194"/>
      <c r="WRL74" s="194"/>
      <c r="WRM74" s="194"/>
      <c r="WRN74" s="194"/>
      <c r="WRO74" s="194"/>
      <c r="WRP74" s="194"/>
      <c r="WRQ74" s="194"/>
      <c r="WRR74" s="194"/>
      <c r="WRS74" s="194"/>
      <c r="WRT74" s="194"/>
      <c r="WRU74" s="194"/>
      <c r="WRV74" s="194"/>
      <c r="WRW74" s="194"/>
      <c r="WRX74" s="194"/>
      <c r="WRY74" s="194"/>
      <c r="WRZ74" s="194"/>
      <c r="WSA74" s="194"/>
      <c r="WSB74" s="194"/>
      <c r="WSC74" s="194"/>
      <c r="WSD74" s="194"/>
      <c r="WSE74" s="194"/>
      <c r="WSF74" s="194"/>
      <c r="WSG74" s="194"/>
      <c r="WSH74" s="194"/>
      <c r="WSI74" s="194"/>
      <c r="WSJ74" s="194"/>
      <c r="WSK74" s="194"/>
      <c r="WSL74" s="194"/>
      <c r="WSM74" s="194"/>
      <c r="WSN74" s="194"/>
      <c r="WSO74" s="194"/>
      <c r="WSP74" s="194"/>
      <c r="WSQ74" s="194"/>
      <c r="WSR74" s="194"/>
      <c r="WSS74" s="194"/>
      <c r="WST74" s="194"/>
      <c r="WSU74" s="194"/>
      <c r="WSV74" s="194"/>
      <c r="WSW74" s="194"/>
      <c r="WSX74" s="194"/>
      <c r="WSY74" s="194"/>
      <c r="WSZ74" s="194"/>
      <c r="WTA74" s="194"/>
      <c r="WTB74" s="194"/>
      <c r="WTC74" s="194"/>
      <c r="WTD74" s="194"/>
      <c r="WTE74" s="194"/>
      <c r="WTF74" s="194"/>
      <c r="WTG74" s="194"/>
      <c r="WTH74" s="194"/>
      <c r="WTI74" s="194"/>
      <c r="WTJ74" s="194"/>
      <c r="WTK74" s="194"/>
      <c r="WTL74" s="194"/>
      <c r="WTM74" s="194"/>
      <c r="WTN74" s="194"/>
      <c r="WTO74" s="194"/>
      <c r="WTP74" s="194"/>
      <c r="WTQ74" s="194"/>
      <c r="WTR74" s="194"/>
      <c r="WTS74" s="194"/>
      <c r="WTT74" s="194"/>
      <c r="WTU74" s="194"/>
      <c r="WTV74" s="194"/>
      <c r="WTW74" s="194"/>
      <c r="WTX74" s="194"/>
      <c r="WTY74" s="194"/>
      <c r="WTZ74" s="194"/>
      <c r="WUA74" s="194"/>
      <c r="WUB74" s="194"/>
      <c r="WUC74" s="194"/>
      <c r="WUD74" s="194"/>
      <c r="WUE74" s="194"/>
      <c r="WUF74" s="194"/>
      <c r="WUG74" s="194"/>
      <c r="WUH74" s="194"/>
      <c r="WUI74" s="194"/>
      <c r="WUJ74" s="194"/>
      <c r="WUK74" s="194"/>
      <c r="WUL74" s="194"/>
      <c r="WUM74" s="194"/>
      <c r="WUN74" s="194"/>
      <c r="WUO74" s="194"/>
      <c r="WUP74" s="194"/>
      <c r="WUQ74" s="194"/>
      <c r="WUR74" s="194"/>
      <c r="WUS74" s="194"/>
      <c r="WUT74" s="194"/>
      <c r="WUU74" s="194"/>
      <c r="WUV74" s="194"/>
      <c r="WUW74" s="194"/>
      <c r="WUX74" s="194"/>
      <c r="WUY74" s="194"/>
      <c r="WUZ74" s="194"/>
      <c r="WVA74" s="194"/>
      <c r="WVB74" s="194"/>
      <c r="WVC74" s="194"/>
      <c r="WVD74" s="194"/>
      <c r="WVE74" s="194"/>
      <c r="WVF74" s="194"/>
      <c r="WVG74" s="194"/>
      <c r="WVH74" s="194"/>
      <c r="WVI74" s="194"/>
      <c r="WVJ74" s="194"/>
      <c r="WVK74" s="194"/>
      <c r="WVL74" s="194"/>
      <c r="WVM74" s="194"/>
      <c r="WVN74" s="194"/>
      <c r="WVO74" s="194"/>
      <c r="WVP74" s="194"/>
      <c r="WVQ74" s="194"/>
      <c r="WVR74" s="194"/>
      <c r="WVS74" s="194"/>
      <c r="WVT74" s="194"/>
      <c r="WVU74" s="194"/>
      <c r="WVV74" s="194"/>
      <c r="WVW74" s="194"/>
      <c r="WVX74" s="194"/>
      <c r="WVY74" s="194"/>
      <c r="WVZ74" s="194"/>
      <c r="WWA74" s="194"/>
      <c r="WWB74" s="194"/>
      <c r="WWC74" s="194"/>
      <c r="WWD74" s="194"/>
      <c r="WWE74" s="194"/>
      <c r="WWF74" s="194"/>
      <c r="WWG74" s="194"/>
      <c r="WWH74" s="194"/>
      <c r="WWI74" s="194"/>
      <c r="WWJ74" s="194"/>
      <c r="WWK74" s="194"/>
      <c r="WWL74" s="194"/>
      <c r="WWM74" s="194"/>
      <c r="WWN74" s="194"/>
      <c r="WWO74" s="194"/>
      <c r="WWP74" s="194"/>
      <c r="WWQ74" s="194"/>
      <c r="WWR74" s="194"/>
      <c r="WWS74" s="194"/>
      <c r="WWT74" s="194"/>
      <c r="WWU74" s="194"/>
      <c r="WWV74" s="194"/>
      <c r="WWW74" s="194"/>
      <c r="WWX74" s="194"/>
      <c r="WWY74" s="194"/>
      <c r="WWZ74" s="194"/>
      <c r="WXA74" s="194"/>
      <c r="WXB74" s="194"/>
      <c r="WXC74" s="194"/>
      <c r="WXD74" s="194"/>
      <c r="WXE74" s="194"/>
      <c r="WXF74" s="194"/>
      <c r="WXG74" s="194"/>
      <c r="WXH74" s="194"/>
      <c r="WXI74" s="194"/>
      <c r="WXJ74" s="194"/>
      <c r="WXK74" s="194"/>
      <c r="WXL74" s="194"/>
      <c r="WXM74" s="194"/>
      <c r="WXN74" s="194"/>
      <c r="WXO74" s="194"/>
      <c r="WXP74" s="194"/>
      <c r="WXQ74" s="194"/>
      <c r="WXR74" s="194"/>
      <c r="WXS74" s="194"/>
      <c r="WXT74" s="194"/>
      <c r="WXU74" s="194"/>
      <c r="WXV74" s="194"/>
      <c r="WXW74" s="194"/>
      <c r="WXX74" s="194"/>
      <c r="WXY74" s="194"/>
      <c r="WXZ74" s="194"/>
      <c r="WYA74" s="194"/>
      <c r="WYB74" s="194"/>
      <c r="WYC74" s="194"/>
      <c r="WYD74" s="194"/>
      <c r="WYE74" s="194"/>
      <c r="WYF74" s="194"/>
      <c r="WYG74" s="194"/>
      <c r="WYH74" s="194"/>
      <c r="WYI74" s="194"/>
      <c r="WYJ74" s="194"/>
      <c r="WYK74" s="194"/>
      <c r="WYL74" s="194"/>
      <c r="WYM74" s="194"/>
      <c r="WYN74" s="194"/>
      <c r="WYO74" s="194"/>
      <c r="WYP74" s="194"/>
      <c r="WYQ74" s="194"/>
      <c r="WYR74" s="194"/>
      <c r="WYS74" s="194"/>
      <c r="WYT74" s="194"/>
      <c r="WYU74" s="194"/>
      <c r="WYV74" s="194"/>
      <c r="WYW74" s="194"/>
      <c r="WYX74" s="194"/>
      <c r="WYY74" s="194"/>
      <c r="WYZ74" s="194"/>
      <c r="WZA74" s="194"/>
      <c r="WZB74" s="194"/>
      <c r="WZC74" s="194"/>
      <c r="WZD74" s="194"/>
      <c r="WZE74" s="194"/>
      <c r="WZF74" s="194"/>
      <c r="WZG74" s="194"/>
      <c r="WZH74" s="194"/>
      <c r="WZI74" s="194"/>
      <c r="WZJ74" s="194"/>
      <c r="WZK74" s="194"/>
      <c r="WZL74" s="194"/>
      <c r="WZM74" s="194"/>
      <c r="WZN74" s="194"/>
      <c r="WZO74" s="194"/>
      <c r="WZP74" s="194"/>
      <c r="WZQ74" s="194"/>
      <c r="WZR74" s="194"/>
      <c r="WZS74" s="194"/>
      <c r="WZT74" s="194"/>
      <c r="WZU74" s="194"/>
      <c r="WZV74" s="194"/>
      <c r="WZW74" s="194"/>
      <c r="WZX74" s="194"/>
      <c r="WZY74" s="194"/>
      <c r="WZZ74" s="194"/>
      <c r="XAA74" s="194"/>
      <c r="XAB74" s="194"/>
      <c r="XAC74" s="194"/>
      <c r="XAD74" s="194"/>
      <c r="XAE74" s="194"/>
      <c r="XAF74" s="194"/>
      <c r="XAG74" s="194"/>
      <c r="XAH74" s="194"/>
      <c r="XAI74" s="194"/>
      <c r="XAJ74" s="194"/>
      <c r="XAK74" s="194"/>
      <c r="XAL74" s="194"/>
      <c r="XAM74" s="194"/>
      <c r="XAN74" s="194"/>
      <c r="XAO74" s="194"/>
      <c r="XAP74" s="194"/>
      <c r="XAQ74" s="194"/>
      <c r="XAR74" s="194"/>
      <c r="XAS74" s="194"/>
      <c r="XAT74" s="194"/>
      <c r="XAU74" s="194"/>
      <c r="XAV74" s="194"/>
      <c r="XAW74" s="194"/>
      <c r="XAX74" s="194"/>
      <c r="XAY74" s="194"/>
      <c r="XAZ74" s="194"/>
      <c r="XBA74" s="194"/>
      <c r="XBB74" s="194"/>
      <c r="XBC74" s="194"/>
      <c r="XBD74" s="194"/>
      <c r="XBE74" s="194"/>
      <c r="XBF74" s="194"/>
      <c r="XBG74" s="194"/>
      <c r="XBH74" s="194"/>
      <c r="XBI74" s="194"/>
      <c r="XBJ74" s="194"/>
      <c r="XBK74" s="194"/>
      <c r="XBL74" s="194"/>
      <c r="XBM74" s="194"/>
      <c r="XBN74" s="194"/>
      <c r="XBO74" s="194"/>
      <c r="XBP74" s="194"/>
      <c r="XBQ74" s="194"/>
      <c r="XBR74" s="194"/>
      <c r="XBS74" s="194"/>
      <c r="XBT74" s="194"/>
      <c r="XBU74" s="194"/>
      <c r="XBV74" s="194"/>
      <c r="XBW74" s="194"/>
      <c r="XBX74" s="194"/>
      <c r="XBY74" s="194"/>
      <c r="XBZ74" s="194"/>
      <c r="XCA74" s="194"/>
      <c r="XCB74" s="194"/>
      <c r="XCC74" s="194"/>
      <c r="XCD74" s="194"/>
      <c r="XCE74" s="194"/>
      <c r="XCF74" s="194"/>
      <c r="XCG74" s="194"/>
      <c r="XCH74" s="194"/>
      <c r="XCI74" s="194"/>
      <c r="XCJ74" s="194"/>
      <c r="XCK74" s="194"/>
      <c r="XCL74" s="194"/>
      <c r="XCM74" s="194"/>
      <c r="XCN74" s="194"/>
      <c r="XCO74" s="194"/>
      <c r="XCP74" s="194"/>
      <c r="XCQ74" s="194"/>
      <c r="XCR74" s="194"/>
      <c r="XCS74" s="194"/>
      <c r="XCT74" s="194"/>
      <c r="XCU74" s="194"/>
      <c r="XCV74" s="194"/>
      <c r="XCW74" s="194"/>
      <c r="XCX74" s="194"/>
      <c r="XCY74" s="194"/>
      <c r="XCZ74" s="194"/>
      <c r="XDA74" s="194"/>
      <c r="XDB74" s="194"/>
      <c r="XDC74" s="194"/>
      <c r="XDD74" s="194"/>
      <c r="XDE74" s="194"/>
      <c r="XDF74" s="194"/>
      <c r="XDG74" s="194"/>
      <c r="XDH74" s="194"/>
      <c r="XDI74" s="194"/>
      <c r="XDJ74" s="194"/>
      <c r="XDK74" s="194"/>
      <c r="XDL74" s="194"/>
      <c r="XDM74" s="194"/>
      <c r="XDN74" s="194"/>
      <c r="XDO74" s="194"/>
      <c r="XDP74" s="194"/>
      <c r="XDQ74" s="194"/>
      <c r="XDR74" s="194"/>
      <c r="XDS74" s="194"/>
      <c r="XDT74" s="194"/>
      <c r="XDU74" s="194"/>
      <c r="XDV74" s="194"/>
      <c r="XDW74" s="194"/>
      <c r="XDX74" s="194"/>
      <c r="XDY74" s="194"/>
      <c r="XDZ74" s="194"/>
      <c r="XEA74" s="194"/>
      <c r="XEB74" s="194"/>
      <c r="XEC74" s="194"/>
      <c r="XED74" s="194"/>
      <c r="XEE74" s="194"/>
      <c r="XEF74" s="194"/>
      <c r="XEG74" s="194"/>
      <c r="XEH74" s="194"/>
      <c r="XEI74" s="194"/>
      <c r="XEJ74" s="194"/>
      <c r="XEK74" s="194"/>
      <c r="XEL74" s="194"/>
      <c r="XEM74" s="194"/>
      <c r="XEN74" s="194"/>
      <c r="XEO74" s="194"/>
      <c r="XEP74" s="194"/>
      <c r="XEQ74" s="194"/>
      <c r="XER74" s="194"/>
      <c r="XES74" s="194"/>
      <c r="XET74" s="194"/>
      <c r="XEU74" s="194"/>
      <c r="XEV74" s="194"/>
      <c r="XEW74" s="194"/>
      <c r="XEX74" s="194"/>
      <c r="XEY74" s="194"/>
      <c r="XEZ74" s="194"/>
      <c r="XFA74" s="194"/>
      <c r="XFB74" s="194"/>
      <c r="XFC74" s="194"/>
      <c r="XFD74" s="194"/>
    </row>
  </sheetData>
  <mergeCells count="133">
    <mergeCell ref="B34:D34"/>
    <mergeCell ref="E34:M34"/>
    <mergeCell ref="B27:D27"/>
    <mergeCell ref="E27:M27"/>
    <mergeCell ref="B21:D21"/>
    <mergeCell ref="B16:D16"/>
    <mergeCell ref="E16:M16"/>
    <mergeCell ref="B20:D20"/>
    <mergeCell ref="E15:M15"/>
    <mergeCell ref="E17:M17"/>
    <mergeCell ref="B15:D15"/>
    <mergeCell ref="B17:D17"/>
    <mergeCell ref="B18:D18"/>
    <mergeCell ref="B19:D19"/>
    <mergeCell ref="E18:M18"/>
    <mergeCell ref="E19:M19"/>
    <mergeCell ref="E20:M20"/>
    <mergeCell ref="E21:M21"/>
    <mergeCell ref="B26:M26"/>
    <mergeCell ref="B29:D29"/>
    <mergeCell ref="B28:D28"/>
    <mergeCell ref="B30:D30"/>
    <mergeCell ref="E31:F31"/>
    <mergeCell ref="G31:I31"/>
    <mergeCell ref="J31:M31"/>
    <mergeCell ref="G30:I30"/>
    <mergeCell ref="J30:M30"/>
    <mergeCell ref="B31:D31"/>
    <mergeCell ref="I74:J74"/>
    <mergeCell ref="B49:C49"/>
    <mergeCell ref="B36:D36"/>
    <mergeCell ref="B42:M42"/>
    <mergeCell ref="B41:M41"/>
    <mergeCell ref="B43:M43"/>
    <mergeCell ref="B40:D40"/>
    <mergeCell ref="B45:D45"/>
    <mergeCell ref="B46:D46"/>
    <mergeCell ref="B37:D37"/>
    <mergeCell ref="B38:D38"/>
    <mergeCell ref="E38:M38"/>
    <mergeCell ref="B39:D39"/>
    <mergeCell ref="I46:J46"/>
    <mergeCell ref="L44:O44"/>
    <mergeCell ref="L46:XFD46"/>
    <mergeCell ref="B74:C74"/>
    <mergeCell ref="B65:C65"/>
    <mergeCell ref="B66:C66"/>
    <mergeCell ref="B67:C67"/>
    <mergeCell ref="B68:C68"/>
    <mergeCell ref="B69:C69"/>
    <mergeCell ref="B60:C60"/>
    <mergeCell ref="B61:C61"/>
    <mergeCell ref="B62:C62"/>
    <mergeCell ref="B63:C63"/>
    <mergeCell ref="B64:C64"/>
    <mergeCell ref="I57:J57"/>
    <mergeCell ref="L73:N73"/>
    <mergeCell ref="I58:J58"/>
    <mergeCell ref="L59:XFD59"/>
    <mergeCell ref="I62:J62"/>
    <mergeCell ref="I63:J63"/>
    <mergeCell ref="I47:J47"/>
    <mergeCell ref="I48:J48"/>
    <mergeCell ref="B70:C70"/>
    <mergeCell ref="B71:C71"/>
    <mergeCell ref="B72:C72"/>
    <mergeCell ref="B73:C73"/>
    <mergeCell ref="B55:C55"/>
    <mergeCell ref="B56:C56"/>
    <mergeCell ref="B57:C57"/>
    <mergeCell ref="B58:C58"/>
    <mergeCell ref="B59:C59"/>
    <mergeCell ref="I69:J69"/>
    <mergeCell ref="I70:J70"/>
    <mergeCell ref="I71:J71"/>
    <mergeCell ref="I72:J72"/>
    <mergeCell ref="I73:J73"/>
    <mergeCell ref="I64:J64"/>
    <mergeCell ref="I65:J65"/>
    <mergeCell ref="I66:J66"/>
    <mergeCell ref="I67:J67"/>
    <mergeCell ref="I68:J68"/>
    <mergeCell ref="I59:J59"/>
    <mergeCell ref="I60:J60"/>
    <mergeCell ref="I61:J61"/>
    <mergeCell ref="L74:XFD74"/>
    <mergeCell ref="L45:N45"/>
    <mergeCell ref="L47:N47"/>
    <mergeCell ref="L48:N48"/>
    <mergeCell ref="L49:N49"/>
    <mergeCell ref="L50:N50"/>
    <mergeCell ref="L51:N51"/>
    <mergeCell ref="L52:N52"/>
    <mergeCell ref="L55:XFD55"/>
    <mergeCell ref="L60:N60"/>
    <mergeCell ref="L63:N63"/>
    <mergeCell ref="L64:N64"/>
    <mergeCell ref="L65:N65"/>
    <mergeCell ref="L66:XFD66"/>
    <mergeCell ref="L68:N68"/>
    <mergeCell ref="L67:XFD67"/>
    <mergeCell ref="L57:XFD57"/>
    <mergeCell ref="L58:XFD58"/>
    <mergeCell ref="L62:XFD62"/>
    <mergeCell ref="L61:XFD61"/>
    <mergeCell ref="L71:N71"/>
    <mergeCell ref="L69:N69"/>
    <mergeCell ref="L70:N70"/>
    <mergeCell ref="L72:N72"/>
    <mergeCell ref="B48:C48"/>
    <mergeCell ref="B47:C47"/>
    <mergeCell ref="B32:M32"/>
    <mergeCell ref="L56:N56"/>
    <mergeCell ref="E40:M40"/>
    <mergeCell ref="B54:C54"/>
    <mergeCell ref="B53:C53"/>
    <mergeCell ref="B52:C52"/>
    <mergeCell ref="B51:C51"/>
    <mergeCell ref="B50:C50"/>
    <mergeCell ref="I49:J49"/>
    <mergeCell ref="I50:J50"/>
    <mergeCell ref="I51:J51"/>
    <mergeCell ref="I52:J52"/>
    <mergeCell ref="I53:J53"/>
    <mergeCell ref="I44:J44"/>
    <mergeCell ref="I45:J45"/>
    <mergeCell ref="L53:XFD53"/>
    <mergeCell ref="I54:J54"/>
    <mergeCell ref="I55:J55"/>
    <mergeCell ref="I56:J56"/>
    <mergeCell ref="B35:D35"/>
    <mergeCell ref="E35:M35"/>
    <mergeCell ref="B33:M33"/>
  </mergeCells>
  <conditionalFormatting sqref="J30">
    <cfRule type="expression" dxfId="3" priority="2">
      <formula>$E$29=$E$30</formula>
    </cfRule>
  </conditionalFormatting>
  <conditionalFormatting sqref="J30:M30">
    <cfRule type="expression" dxfId="2" priority="3">
      <formula>$E$30-$E$29&lt;30</formula>
    </cfRule>
  </conditionalFormatting>
  <dataValidations count="1">
    <dataValidation type="list" allowBlank="1" showInputMessage="1" showErrorMessage="1" sqref="E16:M16" xr:uid="{2B3654A2-F2E1-4CA1-B8C6-05C40C418C2E}">
      <formula1>$H$2:$H$3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3513AF4B-F535-4C4E-A9BA-B825D8F640E7}">
            <xm:f>NOT(ISERROR(SEARCH(Sementral+$E$28,G28)))</xm:f>
            <xm:f>Sementral+$E$28</xm:f>
            <x14:dxf/>
          </x14:cfRule>
          <xm:sqref>G28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5A87E-C388-4EFE-AD33-07437B7CC81D}">
  <dimension ref="C1:Q84"/>
  <sheetViews>
    <sheetView showGridLines="0" topLeftCell="C1" zoomScale="90" zoomScaleNormal="90" workbookViewId="0">
      <selection activeCell="S18" sqref="S18"/>
    </sheetView>
  </sheetViews>
  <sheetFormatPr baseColWidth="10" defaultColWidth="8.83203125" defaultRowHeight="17" x14ac:dyDescent="0.25"/>
  <cols>
    <col min="1" max="1" width="2.83203125" style="5" customWidth="1"/>
    <col min="2" max="2" width="1.1640625" style="5" customWidth="1"/>
    <col min="3" max="3" width="19.5" style="5" customWidth="1"/>
    <col min="4" max="4" width="8.83203125" style="5"/>
    <col min="5" max="5" width="7.33203125" style="5" customWidth="1"/>
    <col min="6" max="6" width="26.1640625" style="5" bestFit="1" customWidth="1"/>
    <col min="7" max="7" width="39.6640625" style="5" bestFit="1" customWidth="1"/>
    <col min="8" max="8" width="14.1640625" style="5" bestFit="1" customWidth="1"/>
    <col min="9" max="17" width="13" style="5" bestFit="1" customWidth="1"/>
    <col min="18" max="16384" width="8.83203125" style="5"/>
  </cols>
  <sheetData>
    <row r="1" spans="3:17" x14ac:dyDescent="0.25">
      <c r="F1"/>
    </row>
    <row r="2" spans="3:17" ht="21" x14ac:dyDescent="0.3">
      <c r="C2" s="229" t="s">
        <v>389</v>
      </c>
      <c r="D2" s="229"/>
      <c r="E2" s="229"/>
      <c r="F2"/>
    </row>
    <row r="3" spans="3:17" x14ac:dyDescent="0.25">
      <c r="F3" s="1" t="s">
        <v>269</v>
      </c>
      <c r="G3" s="192" t="str">
        <f>Menu!E15</f>
        <v>Gabriel</v>
      </c>
      <c r="H3" s="192"/>
      <c r="I3" s="193"/>
    </row>
    <row r="4" spans="3:17" x14ac:dyDescent="0.25">
      <c r="F4" s="1" t="s">
        <v>401</v>
      </c>
      <c r="G4" s="192" t="str">
        <f>Menu!E16</f>
        <v>MASCULINO</v>
      </c>
      <c r="H4" s="192"/>
      <c r="I4" s="193"/>
    </row>
    <row r="5" spans="3:17" x14ac:dyDescent="0.25">
      <c r="F5" s="1" t="s">
        <v>466</v>
      </c>
      <c r="G5" s="182">
        <f>Menu!E20</f>
        <v>35146</v>
      </c>
      <c r="H5" s="183"/>
      <c r="I5" s="184"/>
    </row>
    <row r="6" spans="3:17" x14ac:dyDescent="0.25">
      <c r="F6"/>
      <c r="G6" s="124"/>
      <c r="H6" s="124"/>
      <c r="I6"/>
    </row>
    <row r="7" spans="3:17" x14ac:dyDescent="0.25">
      <c r="F7"/>
      <c r="G7"/>
      <c r="H7"/>
      <c r="I7"/>
    </row>
    <row r="8" spans="3:17" x14ac:dyDescent="0.25">
      <c r="F8"/>
      <c r="G8"/>
      <c r="H8"/>
      <c r="I8"/>
    </row>
    <row r="10" spans="3:17" x14ac:dyDescent="0.25">
      <c r="G10" s="169" t="s">
        <v>268</v>
      </c>
      <c r="H10" s="169"/>
      <c r="I10" s="169"/>
      <c r="J10" s="169"/>
      <c r="K10" s="169"/>
      <c r="L10" s="169"/>
      <c r="M10" s="169"/>
      <c r="N10" s="169"/>
      <c r="O10" s="169"/>
      <c r="P10" s="169"/>
      <c r="Q10" s="169"/>
    </row>
    <row r="11" spans="3:17" x14ac:dyDescent="0.25">
      <c r="G11" s="49" t="s">
        <v>426</v>
      </c>
      <c r="H11" s="73">
        <v>45787</v>
      </c>
      <c r="I11" s="73">
        <v>45796</v>
      </c>
      <c r="J11" s="73">
        <v>46165</v>
      </c>
      <c r="K11" s="73"/>
      <c r="L11" s="73"/>
      <c r="M11" s="73"/>
      <c r="N11" s="73"/>
      <c r="O11" s="73"/>
      <c r="P11" s="73"/>
      <c r="Q11" s="73"/>
    </row>
    <row r="12" spans="3:17" x14ac:dyDescent="0.25">
      <c r="G12" s="49" t="s">
        <v>479</v>
      </c>
      <c r="H12" s="162">
        <f>IF((I11-H11)&gt;0, (I11-H11),"")</f>
        <v>9</v>
      </c>
      <c r="I12" s="162">
        <f t="shared" ref="I12:Q12" si="0">IF((J11-I11)&gt;0, (J11-I11),"")</f>
        <v>369</v>
      </c>
      <c r="J12" s="162" t="str">
        <f t="shared" si="0"/>
        <v/>
      </c>
      <c r="K12" s="162" t="str">
        <f t="shared" si="0"/>
        <v/>
      </c>
      <c r="L12" s="162" t="str">
        <f t="shared" si="0"/>
        <v/>
      </c>
      <c r="M12" s="162" t="str">
        <f t="shared" si="0"/>
        <v/>
      </c>
      <c r="N12" s="162" t="str">
        <f t="shared" si="0"/>
        <v/>
      </c>
      <c r="O12" s="162" t="str">
        <f t="shared" si="0"/>
        <v/>
      </c>
      <c r="P12" s="162" t="str">
        <f t="shared" si="0"/>
        <v/>
      </c>
      <c r="Q12" s="162" t="str">
        <f t="shared" si="0"/>
        <v/>
      </c>
    </row>
    <row r="13" spans="3:17" x14ac:dyDescent="0.25">
      <c r="G13" s="49" t="s">
        <v>230</v>
      </c>
      <c r="H13" s="161">
        <f>INT(H11-G5)/365</f>
        <v>29.153424657534245</v>
      </c>
      <c r="I13" s="161">
        <f>INT(I11-G5)/365</f>
        <v>29.17808219178082</v>
      </c>
      <c r="J13" s="161">
        <f>INT(J11-G5)/365</f>
        <v>30.18904109589041</v>
      </c>
      <c r="K13" s="161">
        <f>INT(K11-G5)/365</f>
        <v>-96.290410958904104</v>
      </c>
      <c r="L13" s="161">
        <f>INT(L11-G5)/365</f>
        <v>-96.290410958904104</v>
      </c>
      <c r="M13" s="161">
        <f>INT(M11-G5)/365</f>
        <v>-96.290410958904104</v>
      </c>
      <c r="N13" s="161">
        <f>INT(N11-G5)/365</f>
        <v>-96.290410958904104</v>
      </c>
      <c r="O13" s="161">
        <f>INT(O11-G5)/365</f>
        <v>-96.290410958904104</v>
      </c>
      <c r="P13" s="161">
        <f>INT(P11-G5)/365</f>
        <v>-96.290410958904104</v>
      </c>
      <c r="Q13" s="161">
        <f>INT(Q11-G5)/365</f>
        <v>-96.290410958904104</v>
      </c>
    </row>
    <row r="14" spans="3:17" x14ac:dyDescent="0.25">
      <c r="G14" s="49" t="s">
        <v>467</v>
      </c>
      <c r="H14" s="163">
        <v>0.87708333333333333</v>
      </c>
      <c r="I14" s="163"/>
      <c r="J14" s="163"/>
      <c r="K14" s="163"/>
      <c r="L14" s="163"/>
      <c r="M14" s="163"/>
      <c r="N14" s="163"/>
      <c r="O14" s="163"/>
      <c r="P14" s="163"/>
      <c r="Q14" s="163"/>
    </row>
    <row r="15" spans="3:17" x14ac:dyDescent="0.25">
      <c r="G15" s="2" t="s">
        <v>451</v>
      </c>
      <c r="H15" s="2" t="s">
        <v>248</v>
      </c>
      <c r="I15" s="2" t="s">
        <v>249</v>
      </c>
      <c r="J15" s="2" t="s">
        <v>250</v>
      </c>
      <c r="K15" s="2" t="s">
        <v>251</v>
      </c>
      <c r="L15" s="2" t="s">
        <v>252</v>
      </c>
      <c r="M15" s="2" t="s">
        <v>253</v>
      </c>
      <c r="N15" s="2" t="s">
        <v>254</v>
      </c>
      <c r="O15" s="2" t="s">
        <v>255</v>
      </c>
      <c r="P15" s="2" t="s">
        <v>256</v>
      </c>
      <c r="Q15" s="2" t="s">
        <v>257</v>
      </c>
    </row>
    <row r="16" spans="3:17" ht="18" x14ac:dyDescent="0.25">
      <c r="G16" s="10" t="s">
        <v>460</v>
      </c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7:17" ht="18" x14ac:dyDescent="0.25">
      <c r="G17" s="10" t="s">
        <v>459</v>
      </c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7:17" ht="18" x14ac:dyDescent="0.25">
      <c r="G18" s="10" t="s">
        <v>457</v>
      </c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7:17" ht="18" x14ac:dyDescent="0.25">
      <c r="G19" s="10" t="s">
        <v>458</v>
      </c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7:17" ht="18" x14ac:dyDescent="0.25">
      <c r="G20" s="10" t="s">
        <v>445</v>
      </c>
      <c r="H20" s="7">
        <v>38</v>
      </c>
      <c r="I20" s="7"/>
      <c r="J20" s="7"/>
      <c r="K20" s="7"/>
      <c r="L20" s="7"/>
      <c r="M20" s="7"/>
      <c r="N20" s="7"/>
      <c r="O20" s="7"/>
      <c r="P20" s="7"/>
      <c r="Q20" s="7"/>
    </row>
    <row r="21" spans="7:17" ht="18" x14ac:dyDescent="0.25">
      <c r="G21" s="10" t="s">
        <v>444</v>
      </c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7:17" ht="18" x14ac:dyDescent="0.25">
      <c r="G22" s="10" t="s">
        <v>447</v>
      </c>
      <c r="H22" s="7"/>
      <c r="I22" s="7"/>
      <c r="J22" s="7"/>
      <c r="K22" s="7"/>
      <c r="L22" s="7"/>
      <c r="M22" s="7"/>
      <c r="N22" s="7"/>
      <c r="O22" s="7"/>
      <c r="P22" s="7"/>
      <c r="Q22" s="7"/>
    </row>
    <row r="23" spans="7:17" ht="18" x14ac:dyDescent="0.25">
      <c r="G23" s="10" t="s">
        <v>446</v>
      </c>
      <c r="H23" s="7"/>
      <c r="I23" s="7"/>
      <c r="J23" s="7"/>
      <c r="K23" s="7"/>
      <c r="L23" s="7"/>
      <c r="M23" s="7"/>
      <c r="N23" s="7"/>
      <c r="O23" s="7"/>
      <c r="P23" s="7"/>
      <c r="Q23" s="7"/>
    </row>
    <row r="24" spans="7:17" ht="18" x14ac:dyDescent="0.25">
      <c r="G24" s="10" t="s">
        <v>235</v>
      </c>
      <c r="H24" s="7">
        <v>94</v>
      </c>
      <c r="I24" s="7"/>
      <c r="J24" s="7"/>
      <c r="K24" s="7"/>
      <c r="L24" s="7"/>
      <c r="M24" s="7"/>
      <c r="N24" s="7"/>
      <c r="O24" s="7"/>
      <c r="P24" s="7"/>
      <c r="Q24" s="7"/>
    </row>
    <row r="25" spans="7:17" ht="18" x14ac:dyDescent="0.25">
      <c r="G25" s="10" t="s">
        <v>236</v>
      </c>
      <c r="H25" s="7">
        <v>80</v>
      </c>
      <c r="I25" s="7"/>
      <c r="J25" s="7"/>
      <c r="K25" s="7"/>
      <c r="L25" s="7"/>
      <c r="M25" s="7"/>
      <c r="N25" s="7"/>
      <c r="O25" s="7"/>
      <c r="P25" s="7"/>
      <c r="Q25" s="7"/>
    </row>
    <row r="26" spans="7:17" ht="18" x14ac:dyDescent="0.25">
      <c r="G26" s="10" t="s">
        <v>237</v>
      </c>
      <c r="H26" s="7">
        <v>95</v>
      </c>
      <c r="I26" s="7"/>
      <c r="J26" s="7"/>
      <c r="K26" s="7"/>
      <c r="L26" s="7"/>
      <c r="M26" s="7"/>
      <c r="N26" s="7"/>
      <c r="O26" s="7"/>
      <c r="P26" s="7"/>
      <c r="Q26" s="7"/>
    </row>
    <row r="27" spans="7:17" ht="18" x14ac:dyDescent="0.25">
      <c r="G27" s="10" t="s">
        <v>461</v>
      </c>
      <c r="H27" s="7"/>
      <c r="I27" s="7"/>
      <c r="J27" s="7"/>
      <c r="K27" s="7"/>
      <c r="L27" s="7"/>
      <c r="M27" s="7"/>
      <c r="N27" s="7"/>
      <c r="O27" s="7"/>
      <c r="P27" s="7"/>
      <c r="Q27" s="7"/>
    </row>
    <row r="28" spans="7:17" ht="36" x14ac:dyDescent="0.25">
      <c r="G28" s="10" t="s">
        <v>463</v>
      </c>
      <c r="H28" s="7">
        <v>60.5</v>
      </c>
      <c r="I28" s="7"/>
      <c r="J28" s="7"/>
      <c r="K28" s="7"/>
      <c r="L28" s="7"/>
      <c r="M28" s="7"/>
      <c r="N28" s="7"/>
      <c r="O28" s="7"/>
      <c r="P28" s="7"/>
      <c r="Q28" s="7"/>
    </row>
    <row r="29" spans="7:17" ht="18" x14ac:dyDescent="0.25">
      <c r="G29" s="10" t="s">
        <v>448</v>
      </c>
      <c r="H29" s="7"/>
      <c r="I29" s="7"/>
      <c r="J29" s="7"/>
      <c r="K29" s="7"/>
      <c r="L29" s="7"/>
      <c r="M29" s="7"/>
      <c r="N29" s="7"/>
      <c r="O29" s="7"/>
      <c r="P29" s="7"/>
      <c r="Q29" s="7"/>
    </row>
    <row r="30" spans="7:17" ht="18" x14ac:dyDescent="0.25">
      <c r="G30" s="10" t="s">
        <v>462</v>
      </c>
      <c r="H30" s="7"/>
      <c r="I30" s="7"/>
      <c r="J30" s="7"/>
      <c r="K30" s="7"/>
      <c r="L30" s="7"/>
      <c r="M30" s="7"/>
      <c r="N30" s="7"/>
      <c r="O30" s="7"/>
      <c r="P30" s="7"/>
      <c r="Q30" s="7"/>
    </row>
    <row r="31" spans="7:17" ht="36" x14ac:dyDescent="0.25">
      <c r="G31" s="10" t="s">
        <v>464</v>
      </c>
      <c r="H31" s="7"/>
      <c r="I31" s="7"/>
      <c r="J31" s="7"/>
      <c r="K31" s="7"/>
      <c r="L31" s="7"/>
      <c r="M31" s="7"/>
      <c r="N31" s="7"/>
      <c r="O31" s="7"/>
      <c r="P31" s="7"/>
      <c r="Q31" s="7"/>
    </row>
    <row r="32" spans="7:17" ht="18" x14ac:dyDescent="0.25">
      <c r="G32" s="10" t="s">
        <v>449</v>
      </c>
      <c r="H32" s="7"/>
      <c r="I32" s="7"/>
      <c r="J32" s="7"/>
      <c r="K32" s="7"/>
      <c r="L32" s="7"/>
      <c r="M32" s="7"/>
      <c r="N32" s="7"/>
      <c r="O32" s="7"/>
      <c r="P32" s="7"/>
      <c r="Q32" s="7"/>
    </row>
    <row r="33" spans="3:17" ht="18" x14ac:dyDescent="0.25">
      <c r="G33" s="10" t="s">
        <v>272</v>
      </c>
      <c r="H33" s="7"/>
      <c r="I33" s="7"/>
      <c r="J33" s="7"/>
      <c r="K33" s="7"/>
      <c r="L33" s="7"/>
      <c r="M33" s="7"/>
      <c r="N33" s="7"/>
      <c r="O33" s="7"/>
      <c r="P33" s="7"/>
      <c r="Q33" s="7"/>
    </row>
    <row r="34" spans="3:17" ht="18" x14ac:dyDescent="0.25">
      <c r="G34" s="10" t="s">
        <v>273</v>
      </c>
      <c r="H34" s="7"/>
      <c r="I34" s="7"/>
      <c r="J34" s="7"/>
      <c r="K34" s="7"/>
      <c r="L34" s="7"/>
      <c r="M34" s="7"/>
      <c r="N34" s="7"/>
      <c r="O34" s="7"/>
      <c r="P34" s="7"/>
      <c r="Q34" s="7"/>
    </row>
    <row r="35" spans="3:17" x14ac:dyDescent="0.25">
      <c r="G35" s="2" t="s">
        <v>450</v>
      </c>
      <c r="H35" s="30"/>
      <c r="I35" s="30"/>
      <c r="J35" s="30"/>
      <c r="K35" s="30"/>
      <c r="L35" s="30"/>
      <c r="M35" s="30"/>
      <c r="N35" s="30"/>
      <c r="O35" s="30"/>
      <c r="P35" s="30"/>
      <c r="Q35" s="30"/>
    </row>
    <row r="36" spans="3:17" x14ac:dyDescent="0.25">
      <c r="G36" s="3" t="s">
        <v>397</v>
      </c>
      <c r="H36" s="7"/>
      <c r="I36" s="7"/>
      <c r="J36" s="7"/>
      <c r="K36" s="7"/>
      <c r="L36" s="7"/>
      <c r="M36" s="7"/>
      <c r="N36" s="7"/>
      <c r="O36" s="7"/>
      <c r="P36" s="7"/>
      <c r="Q36" s="7"/>
    </row>
    <row r="37" spans="3:17" x14ac:dyDescent="0.25">
      <c r="G37" s="3" t="s">
        <v>398</v>
      </c>
      <c r="H37" s="7"/>
      <c r="I37" s="7"/>
      <c r="J37" s="7"/>
      <c r="K37" s="7"/>
      <c r="L37" s="7"/>
      <c r="M37" s="7"/>
      <c r="N37" s="7"/>
      <c r="O37" s="7"/>
      <c r="P37" s="7"/>
      <c r="Q37" s="7"/>
    </row>
    <row r="38" spans="3:17" x14ac:dyDescent="0.25">
      <c r="G38" s="3" t="s">
        <v>399</v>
      </c>
      <c r="H38" s="7"/>
      <c r="I38" s="7"/>
      <c r="J38" s="7"/>
      <c r="K38" s="7"/>
      <c r="L38" s="7"/>
      <c r="M38" s="7"/>
      <c r="N38" s="7"/>
      <c r="O38" s="7"/>
      <c r="P38" s="7"/>
      <c r="Q38" s="7"/>
    </row>
    <row r="39" spans="3:17" x14ac:dyDescent="0.25">
      <c r="C39"/>
      <c r="D39"/>
      <c r="G39" s="3" t="s">
        <v>400</v>
      </c>
      <c r="H39" s="7">
        <v>11</v>
      </c>
      <c r="I39" s="7"/>
      <c r="J39" s="7"/>
      <c r="K39" s="7"/>
      <c r="L39" s="7"/>
      <c r="M39" s="7"/>
      <c r="N39" s="7"/>
      <c r="O39" s="7"/>
      <c r="P39" s="7"/>
      <c r="Q39" s="7"/>
    </row>
    <row r="40" spans="3:17" x14ac:dyDescent="0.25">
      <c r="C40"/>
      <c r="D40"/>
      <c r="G40" s="3" t="s">
        <v>406</v>
      </c>
      <c r="H40" s="7"/>
      <c r="I40" s="7"/>
      <c r="J40" s="7"/>
      <c r="K40" s="7"/>
      <c r="L40" s="7"/>
      <c r="M40" s="7"/>
      <c r="N40" s="7"/>
      <c r="O40" s="7"/>
      <c r="P40" s="7"/>
      <c r="Q40" s="7"/>
    </row>
    <row r="41" spans="3:17" x14ac:dyDescent="0.25">
      <c r="C41"/>
      <c r="D41"/>
      <c r="G41" s="3" t="s">
        <v>407</v>
      </c>
      <c r="H41" s="7"/>
      <c r="I41" s="7"/>
      <c r="J41" s="7"/>
      <c r="K41" s="7"/>
      <c r="L41" s="7"/>
      <c r="M41" s="7"/>
      <c r="N41" s="7"/>
      <c r="O41" s="7"/>
      <c r="P41" s="7"/>
      <c r="Q41" s="7"/>
    </row>
    <row r="42" spans="3:17" x14ac:dyDescent="0.25">
      <c r="C42"/>
      <c r="D42"/>
      <c r="G42" s="3" t="s">
        <v>408</v>
      </c>
      <c r="H42" s="7">
        <v>30</v>
      </c>
      <c r="I42" s="7"/>
      <c r="J42" s="7"/>
      <c r="K42" s="7"/>
      <c r="L42" s="7"/>
      <c r="M42" s="7"/>
      <c r="N42" s="7"/>
      <c r="O42" s="7"/>
      <c r="P42" s="7"/>
      <c r="Q42" s="7"/>
    </row>
    <row r="43" spans="3:17" x14ac:dyDescent="0.25">
      <c r="C43"/>
      <c r="D43"/>
      <c r="G43" s="3" t="s">
        <v>409</v>
      </c>
      <c r="H43" s="7">
        <v>25</v>
      </c>
      <c r="I43" s="7"/>
      <c r="J43" s="7"/>
      <c r="K43" s="7"/>
      <c r="L43" s="7"/>
      <c r="M43" s="7"/>
      <c r="N43" s="7"/>
      <c r="O43" s="7"/>
      <c r="P43" s="7"/>
      <c r="Q43" s="7"/>
    </row>
    <row r="44" spans="3:17" x14ac:dyDescent="0.25">
      <c r="C44"/>
      <c r="D44"/>
      <c r="G44" s="3" t="s">
        <v>410</v>
      </c>
      <c r="H44" s="7"/>
      <c r="I44" s="7"/>
      <c r="J44" s="7"/>
      <c r="K44" s="7"/>
      <c r="L44" s="7"/>
      <c r="M44" s="7"/>
      <c r="N44" s="7"/>
      <c r="O44" s="7"/>
      <c r="P44" s="7"/>
      <c r="Q44" s="7"/>
    </row>
    <row r="45" spans="3:17" x14ac:dyDescent="0.25">
      <c r="C45"/>
      <c r="D45"/>
      <c r="G45" s="75" t="s">
        <v>411</v>
      </c>
      <c r="H45" s="7">
        <f>SUM(H36:H44)</f>
        <v>66</v>
      </c>
      <c r="I45" s="7">
        <f t="shared" ref="I45:Q45" si="1">SUM(I36:I44)</f>
        <v>0</v>
      </c>
      <c r="J45" s="7">
        <f t="shared" si="1"/>
        <v>0</v>
      </c>
      <c r="K45" s="7">
        <f t="shared" si="1"/>
        <v>0</v>
      </c>
      <c r="L45" s="7">
        <f t="shared" si="1"/>
        <v>0</v>
      </c>
      <c r="M45" s="7">
        <f t="shared" si="1"/>
        <v>0</v>
      </c>
      <c r="N45" s="7">
        <f t="shared" si="1"/>
        <v>0</v>
      </c>
      <c r="O45" s="7">
        <f t="shared" si="1"/>
        <v>0</v>
      </c>
      <c r="P45" s="7">
        <f t="shared" si="1"/>
        <v>0</v>
      </c>
      <c r="Q45" s="7">
        <f t="shared" si="1"/>
        <v>0</v>
      </c>
    </row>
    <row r="46" spans="3:17" x14ac:dyDescent="0.25">
      <c r="C46"/>
      <c r="D46"/>
      <c r="G46" s="75" t="s">
        <v>396</v>
      </c>
      <c r="H46" s="7">
        <f>IF($G$4="MASCULINO",1.112-0.00043499*H45+0.00000055*(H45^2)-0.00028826*$G$5,IF($G$4="FEMININO",1.097-0.00046971*H45+0.00000056*(H45^2)-0.00012828*$G$5,"-"))</f>
        <v>-9.0454995</v>
      </c>
      <c r="I46" s="7">
        <f t="shared" ref="I46:Q46" si="2">IF($G$4="MASCULINO",1.112-0.00043499*I45+0.00000055*(I45^2)-0.00028826*$G$5,IF($G$4="FEMININO",1.097-0.00046971*I45+0.00000056*(I45^2)-0.00012828*$G$5,"-"))</f>
        <v>-9.0191859599999997</v>
      </c>
      <c r="J46" s="7">
        <f t="shared" si="2"/>
        <v>-9.0191859599999997</v>
      </c>
      <c r="K46" s="7">
        <f t="shared" si="2"/>
        <v>-9.0191859599999997</v>
      </c>
      <c r="L46" s="7">
        <f t="shared" si="2"/>
        <v>-9.0191859599999997</v>
      </c>
      <c r="M46" s="7">
        <f t="shared" si="2"/>
        <v>-9.0191859599999997</v>
      </c>
      <c r="N46" s="7">
        <f t="shared" si="2"/>
        <v>-9.0191859599999997</v>
      </c>
      <c r="O46" s="7">
        <f t="shared" si="2"/>
        <v>-9.0191859599999997</v>
      </c>
      <c r="P46" s="7">
        <f t="shared" si="2"/>
        <v>-9.0191859599999997</v>
      </c>
      <c r="Q46" s="7">
        <f t="shared" si="2"/>
        <v>-9.0191859599999997</v>
      </c>
    </row>
    <row r="47" spans="3:17" x14ac:dyDescent="0.25">
      <c r="C47"/>
      <c r="G47" s="3" t="s">
        <v>240</v>
      </c>
      <c r="H47" s="7"/>
      <c r="I47" s="7"/>
      <c r="J47" s="7"/>
      <c r="K47" s="7"/>
      <c r="L47" s="7"/>
      <c r="M47" s="7"/>
      <c r="N47" s="7"/>
      <c r="O47" s="7"/>
      <c r="P47" s="7"/>
      <c r="Q47" s="7"/>
    </row>
    <row r="48" spans="3:17" x14ac:dyDescent="0.25">
      <c r="C48"/>
      <c r="D48"/>
      <c r="G48" s="75" t="s">
        <v>241</v>
      </c>
      <c r="H48" s="7">
        <f>IFERROR((4.95/H46-4.5)*100,"-")</f>
        <v>-504.72334612367177</v>
      </c>
      <c r="I48" s="7">
        <f t="shared" ref="I48:Q48" si="3">IFERROR((4.95/I46-4.5)*100,"-")</f>
        <v>-504.88300188013858</v>
      </c>
      <c r="J48" s="7">
        <f t="shared" si="3"/>
        <v>-504.88300188013858</v>
      </c>
      <c r="K48" s="7">
        <f t="shared" si="3"/>
        <v>-504.88300188013858</v>
      </c>
      <c r="L48" s="7">
        <f t="shared" si="3"/>
        <v>-504.88300188013858</v>
      </c>
      <c r="M48" s="7">
        <f t="shared" si="3"/>
        <v>-504.88300188013858</v>
      </c>
      <c r="N48" s="7">
        <f t="shared" si="3"/>
        <v>-504.88300188013858</v>
      </c>
      <c r="O48" s="7">
        <f t="shared" si="3"/>
        <v>-504.88300188013858</v>
      </c>
      <c r="P48" s="7">
        <f t="shared" si="3"/>
        <v>-504.88300188013858</v>
      </c>
      <c r="Q48" s="7">
        <f t="shared" si="3"/>
        <v>-504.88300188013858</v>
      </c>
    </row>
    <row r="49" spans="3:17" x14ac:dyDescent="0.25">
      <c r="D49"/>
      <c r="G49" s="75" t="s">
        <v>242</v>
      </c>
      <c r="H49" s="7">
        <f t="shared" ref="H49:Q49" si="4">IFERROR(H47*H48/100,"-")</f>
        <v>0</v>
      </c>
      <c r="I49" s="7">
        <f t="shared" si="4"/>
        <v>0</v>
      </c>
      <c r="J49" s="7">
        <f t="shared" si="4"/>
        <v>0</v>
      </c>
      <c r="K49" s="7">
        <f t="shared" si="4"/>
        <v>0</v>
      </c>
      <c r="L49" s="7">
        <f t="shared" si="4"/>
        <v>0</v>
      </c>
      <c r="M49" s="7">
        <f t="shared" si="4"/>
        <v>0</v>
      </c>
      <c r="N49" s="7">
        <f t="shared" si="4"/>
        <v>0</v>
      </c>
      <c r="O49" s="7">
        <f t="shared" si="4"/>
        <v>0</v>
      </c>
      <c r="P49" s="7">
        <f t="shared" si="4"/>
        <v>0</v>
      </c>
      <c r="Q49" s="7">
        <f t="shared" si="4"/>
        <v>0</v>
      </c>
    </row>
    <row r="50" spans="3:17" x14ac:dyDescent="0.25">
      <c r="C50"/>
      <c r="D50"/>
      <c r="G50" s="75" t="s">
        <v>243</v>
      </c>
      <c r="H50" s="7">
        <f t="shared" ref="H50:Q50" si="5">IFERROR(H47-H49,"-")</f>
        <v>0</v>
      </c>
      <c r="I50" s="7">
        <f t="shared" si="5"/>
        <v>0</v>
      </c>
      <c r="J50" s="7">
        <f t="shared" si="5"/>
        <v>0</v>
      </c>
      <c r="K50" s="7">
        <f t="shared" si="5"/>
        <v>0</v>
      </c>
      <c r="L50" s="7">
        <f t="shared" si="5"/>
        <v>0</v>
      </c>
      <c r="M50" s="7">
        <f t="shared" si="5"/>
        <v>0</v>
      </c>
      <c r="N50" s="7">
        <f t="shared" si="5"/>
        <v>0</v>
      </c>
      <c r="O50" s="7">
        <f t="shared" si="5"/>
        <v>0</v>
      </c>
      <c r="P50" s="7">
        <f t="shared" si="5"/>
        <v>0</v>
      </c>
      <c r="Q50" s="7">
        <f t="shared" si="5"/>
        <v>0</v>
      </c>
    </row>
    <row r="51" spans="3:17" x14ac:dyDescent="0.25">
      <c r="G51" s="3" t="s">
        <v>244</v>
      </c>
      <c r="H51" s="7"/>
      <c r="I51" s="7"/>
      <c r="J51" s="7"/>
      <c r="K51" s="7"/>
      <c r="L51" s="7"/>
      <c r="M51" s="7"/>
      <c r="N51" s="7"/>
      <c r="O51" s="7"/>
      <c r="P51" s="7"/>
      <c r="Q51" s="7"/>
    </row>
    <row r="52" spans="3:17" x14ac:dyDescent="0.25">
      <c r="C52"/>
      <c r="D52"/>
      <c r="G52" s="3" t="s">
        <v>245</v>
      </c>
      <c r="H52" s="7"/>
      <c r="I52" s="7"/>
      <c r="J52" s="7"/>
      <c r="K52" s="7"/>
      <c r="L52" s="7"/>
      <c r="M52" s="7"/>
      <c r="N52" s="7"/>
      <c r="O52" s="7"/>
      <c r="P52" s="7"/>
      <c r="Q52" s="7"/>
    </row>
    <row r="53" spans="3:17" x14ac:dyDescent="0.25">
      <c r="C53"/>
      <c r="D53"/>
      <c r="G53" s="3" t="s">
        <v>246</v>
      </c>
      <c r="H53" s="7" t="e">
        <f>H51/H47</f>
        <v>#DIV/0!</v>
      </c>
      <c r="I53" s="7" t="e">
        <f t="shared" ref="I53:Q53" si="6">I51/I47</f>
        <v>#DIV/0!</v>
      </c>
      <c r="J53" s="7" t="e">
        <f t="shared" si="6"/>
        <v>#DIV/0!</v>
      </c>
      <c r="K53" s="7" t="e">
        <f t="shared" si="6"/>
        <v>#DIV/0!</v>
      </c>
      <c r="L53" s="7" t="e">
        <f t="shared" si="6"/>
        <v>#DIV/0!</v>
      </c>
      <c r="M53" s="7" t="e">
        <f t="shared" si="6"/>
        <v>#DIV/0!</v>
      </c>
      <c r="N53" s="7" t="e">
        <f t="shared" si="6"/>
        <v>#DIV/0!</v>
      </c>
      <c r="O53" s="7" t="e">
        <f t="shared" si="6"/>
        <v>#DIV/0!</v>
      </c>
      <c r="P53" s="7" t="e">
        <f t="shared" si="6"/>
        <v>#DIV/0!</v>
      </c>
      <c r="Q53" s="7" t="e">
        <f t="shared" si="6"/>
        <v>#DIV/0!</v>
      </c>
    </row>
    <row r="54" spans="3:17" x14ac:dyDescent="0.25">
      <c r="C54"/>
      <c r="D54"/>
      <c r="G54" s="3" t="s">
        <v>247</v>
      </c>
      <c r="H54" s="7" t="e">
        <f>H52/H47</f>
        <v>#DIV/0!</v>
      </c>
      <c r="I54" s="7" t="e">
        <f t="shared" ref="I54:Q54" si="7">I52/I47</f>
        <v>#DIV/0!</v>
      </c>
      <c r="J54" s="7" t="e">
        <f t="shared" si="7"/>
        <v>#DIV/0!</v>
      </c>
      <c r="K54" s="7" t="e">
        <f t="shared" si="7"/>
        <v>#DIV/0!</v>
      </c>
      <c r="L54" s="7" t="e">
        <f t="shared" si="7"/>
        <v>#DIV/0!</v>
      </c>
      <c r="M54" s="7" t="e">
        <f t="shared" si="7"/>
        <v>#DIV/0!</v>
      </c>
      <c r="N54" s="7" t="e">
        <f t="shared" si="7"/>
        <v>#DIV/0!</v>
      </c>
      <c r="O54" s="7" t="e">
        <f t="shared" si="7"/>
        <v>#DIV/0!</v>
      </c>
      <c r="P54" s="7" t="e">
        <f t="shared" si="7"/>
        <v>#DIV/0!</v>
      </c>
      <c r="Q54" s="7" t="e">
        <f t="shared" si="7"/>
        <v>#DIV/0!</v>
      </c>
    </row>
    <row r="55" spans="3:17" x14ac:dyDescent="0.25">
      <c r="C55"/>
      <c r="D55"/>
      <c r="G55" s="2" t="s">
        <v>452</v>
      </c>
      <c r="H55" s="30"/>
      <c r="I55" s="30"/>
      <c r="J55" s="30"/>
      <c r="K55" s="30"/>
      <c r="L55" s="30"/>
      <c r="M55" s="30"/>
      <c r="N55" s="30"/>
      <c r="O55" s="30"/>
      <c r="P55" s="30"/>
      <c r="Q55" s="30"/>
    </row>
    <row r="56" spans="3:17" x14ac:dyDescent="0.25">
      <c r="C56"/>
      <c r="D56"/>
      <c r="G56" s="117" t="s">
        <v>453</v>
      </c>
      <c r="H56" s="119">
        <f>H39/H20</f>
        <v>0.28947368421052633</v>
      </c>
      <c r="I56" s="119" t="e">
        <f t="shared" ref="I56:Q56" si="8">I39/I20</f>
        <v>#DIV/0!</v>
      </c>
      <c r="J56" s="119" t="e">
        <f t="shared" si="8"/>
        <v>#DIV/0!</v>
      </c>
      <c r="K56" s="119" t="e">
        <f t="shared" si="8"/>
        <v>#DIV/0!</v>
      </c>
      <c r="L56" s="119" t="e">
        <f t="shared" si="8"/>
        <v>#DIV/0!</v>
      </c>
      <c r="M56" s="119" t="e">
        <f t="shared" si="8"/>
        <v>#DIV/0!</v>
      </c>
      <c r="N56" s="119" t="e">
        <f t="shared" si="8"/>
        <v>#DIV/0!</v>
      </c>
      <c r="O56" s="119" t="e">
        <f t="shared" si="8"/>
        <v>#DIV/0!</v>
      </c>
      <c r="P56" s="119" t="e">
        <f t="shared" si="8"/>
        <v>#DIV/0!</v>
      </c>
      <c r="Q56" s="119" t="e">
        <f t="shared" si="8"/>
        <v>#DIV/0!</v>
      </c>
    </row>
    <row r="57" spans="3:17" x14ac:dyDescent="0.25">
      <c r="C57"/>
      <c r="D57"/>
      <c r="G57" s="117" t="s">
        <v>454</v>
      </c>
      <c r="H57" s="119">
        <f>H43/H28</f>
        <v>0.41322314049586778</v>
      </c>
      <c r="I57" s="119" t="e">
        <f t="shared" ref="I57:Q57" si="9">I43/I28</f>
        <v>#DIV/0!</v>
      </c>
      <c r="J57" s="119" t="e">
        <f t="shared" si="9"/>
        <v>#DIV/0!</v>
      </c>
      <c r="K57" s="119" t="e">
        <f t="shared" si="9"/>
        <v>#DIV/0!</v>
      </c>
      <c r="L57" s="119" t="e">
        <f t="shared" si="9"/>
        <v>#DIV/0!</v>
      </c>
      <c r="M57" s="119" t="e">
        <f t="shared" si="9"/>
        <v>#DIV/0!</v>
      </c>
      <c r="N57" s="119" t="e">
        <f t="shared" si="9"/>
        <v>#DIV/0!</v>
      </c>
      <c r="O57" s="119" t="e">
        <f t="shared" si="9"/>
        <v>#DIV/0!</v>
      </c>
      <c r="P57" s="119" t="e">
        <f t="shared" si="9"/>
        <v>#DIV/0!</v>
      </c>
      <c r="Q57" s="119" t="e">
        <f t="shared" si="9"/>
        <v>#DIV/0!</v>
      </c>
    </row>
    <row r="58" spans="3:17" x14ac:dyDescent="0.25">
      <c r="C58"/>
      <c r="D58"/>
      <c r="G58" s="117" t="s">
        <v>455</v>
      </c>
      <c r="H58" s="119">
        <f>H42/H24</f>
        <v>0.31914893617021278</v>
      </c>
      <c r="I58" s="119" t="e">
        <f t="shared" ref="I58:Q58" si="10">I42/I24</f>
        <v>#DIV/0!</v>
      </c>
      <c r="J58" s="119" t="e">
        <f t="shared" si="10"/>
        <v>#DIV/0!</v>
      </c>
      <c r="K58" s="119" t="e">
        <f t="shared" si="10"/>
        <v>#DIV/0!</v>
      </c>
      <c r="L58" s="119" t="e">
        <f t="shared" si="10"/>
        <v>#DIV/0!</v>
      </c>
      <c r="M58" s="119" t="e">
        <f t="shared" si="10"/>
        <v>#DIV/0!</v>
      </c>
      <c r="N58" s="119" t="e">
        <f t="shared" si="10"/>
        <v>#DIV/0!</v>
      </c>
      <c r="O58" s="119" t="e">
        <f t="shared" si="10"/>
        <v>#DIV/0!</v>
      </c>
      <c r="P58" s="119" t="e">
        <f t="shared" si="10"/>
        <v>#DIV/0!</v>
      </c>
      <c r="Q58" s="119" t="e">
        <f t="shared" si="10"/>
        <v>#DIV/0!</v>
      </c>
    </row>
    <row r="59" spans="3:17" x14ac:dyDescent="0.25">
      <c r="C59"/>
      <c r="D59"/>
      <c r="G59" s="117" t="s">
        <v>456</v>
      </c>
      <c r="H59" s="118">
        <f>H26/H25</f>
        <v>1.1875</v>
      </c>
      <c r="I59" s="118" t="e">
        <f t="shared" ref="I59:Q59" si="11">I26/I25</f>
        <v>#DIV/0!</v>
      </c>
      <c r="J59" s="118" t="e">
        <f t="shared" si="11"/>
        <v>#DIV/0!</v>
      </c>
      <c r="K59" s="118" t="e">
        <f t="shared" si="11"/>
        <v>#DIV/0!</v>
      </c>
      <c r="L59" s="118" t="e">
        <f t="shared" si="11"/>
        <v>#DIV/0!</v>
      </c>
      <c r="M59" s="118" t="e">
        <f t="shared" si="11"/>
        <v>#DIV/0!</v>
      </c>
      <c r="N59" s="118" t="e">
        <f t="shared" si="11"/>
        <v>#DIV/0!</v>
      </c>
      <c r="O59" s="118" t="e">
        <f t="shared" si="11"/>
        <v>#DIV/0!</v>
      </c>
      <c r="P59" s="118" t="e">
        <f t="shared" si="11"/>
        <v>#DIV/0!</v>
      </c>
      <c r="Q59" s="118" t="e">
        <f t="shared" si="11"/>
        <v>#DIV/0!</v>
      </c>
    </row>
    <row r="60" spans="3:17" x14ac:dyDescent="0.25">
      <c r="C60"/>
      <c r="D60"/>
      <c r="G60" s="2" t="s">
        <v>478</v>
      </c>
      <c r="H60" s="30"/>
      <c r="I60" s="30"/>
      <c r="J60" s="30"/>
      <c r="K60" s="30"/>
      <c r="L60" s="30"/>
      <c r="M60" s="30"/>
      <c r="N60" s="30"/>
      <c r="O60" s="30"/>
      <c r="P60" s="30"/>
      <c r="Q60" s="30"/>
    </row>
    <row r="61" spans="3:17" x14ac:dyDescent="0.25">
      <c r="C61"/>
      <c r="D61"/>
      <c r="G61" s="121">
        <f>'Avaliação Presencial'!D17</f>
        <v>0</v>
      </c>
      <c r="H61" s="126"/>
      <c r="I61" s="126"/>
      <c r="J61" s="126"/>
      <c r="K61" s="126"/>
      <c r="L61" s="126"/>
      <c r="M61" s="126"/>
      <c r="N61" s="126"/>
      <c r="O61" s="126"/>
      <c r="P61" s="126"/>
      <c r="Q61" s="126"/>
    </row>
    <row r="62" spans="3:17" x14ac:dyDescent="0.25">
      <c r="C62"/>
      <c r="D62"/>
      <c r="G62" s="121"/>
      <c r="H62" s="126"/>
      <c r="I62" s="126"/>
      <c r="J62" s="126"/>
      <c r="K62" s="126"/>
      <c r="L62" s="126"/>
      <c r="M62" s="126"/>
      <c r="N62" s="126"/>
      <c r="O62" s="126"/>
      <c r="P62" s="126"/>
      <c r="Q62" s="126"/>
    </row>
    <row r="63" spans="3:17" x14ac:dyDescent="0.25">
      <c r="C63"/>
      <c r="D63"/>
      <c r="G63" s="121"/>
      <c r="H63" s="126"/>
      <c r="I63" s="126"/>
      <c r="J63" s="126"/>
      <c r="K63" s="126"/>
      <c r="L63" s="126"/>
      <c r="M63" s="126"/>
      <c r="N63" s="126"/>
      <c r="O63" s="126"/>
      <c r="P63" s="126"/>
      <c r="Q63" s="126"/>
    </row>
    <row r="64" spans="3:17" x14ac:dyDescent="0.25">
      <c r="C64"/>
      <c r="D64"/>
    </row>
    <row r="65" spans="3:16" x14ac:dyDescent="0.25">
      <c r="C65"/>
      <c r="D65"/>
    </row>
    <row r="66" spans="3:16" x14ac:dyDescent="0.25">
      <c r="C66"/>
      <c r="D66"/>
      <c r="G66" s="2" t="s">
        <v>267</v>
      </c>
      <c r="H66" s="2" t="s">
        <v>258</v>
      </c>
      <c r="I66" s="2" t="s">
        <v>259</v>
      </c>
      <c r="J66" s="2" t="s">
        <v>260</v>
      </c>
      <c r="K66" s="2" t="s">
        <v>261</v>
      </c>
      <c r="L66" s="2" t="s">
        <v>262</v>
      </c>
      <c r="M66" s="2" t="s">
        <v>263</v>
      </c>
      <c r="N66" s="2" t="s">
        <v>264</v>
      </c>
      <c r="O66" s="2" t="s">
        <v>265</v>
      </c>
      <c r="P66" s="2" t="s">
        <v>266</v>
      </c>
    </row>
    <row r="67" spans="3:16" x14ac:dyDescent="0.25">
      <c r="G67" s="3" t="s">
        <v>240</v>
      </c>
      <c r="H67" s="7">
        <f t="shared" ref="H67:P67" si="12">I47-H47</f>
        <v>0</v>
      </c>
      <c r="I67" s="7">
        <f t="shared" si="12"/>
        <v>0</v>
      </c>
      <c r="J67" s="7">
        <f t="shared" si="12"/>
        <v>0</v>
      </c>
      <c r="K67" s="7">
        <f t="shared" si="12"/>
        <v>0</v>
      </c>
      <c r="L67" s="7">
        <f t="shared" si="12"/>
        <v>0</v>
      </c>
      <c r="M67" s="7">
        <f t="shared" si="12"/>
        <v>0</v>
      </c>
      <c r="N67" s="7">
        <f t="shared" si="12"/>
        <v>0</v>
      </c>
      <c r="O67" s="7">
        <f t="shared" si="12"/>
        <v>0</v>
      </c>
      <c r="P67" s="7">
        <f t="shared" si="12"/>
        <v>0</v>
      </c>
    </row>
    <row r="68" spans="3:16" x14ac:dyDescent="0.25">
      <c r="G68" s="3" t="s">
        <v>241</v>
      </c>
      <c r="H68" s="7">
        <f>IFERROR(I48-H48,"-")</f>
        <v>-0.15965575646680463</v>
      </c>
      <c r="I68" s="7">
        <f t="shared" ref="I68:P68" si="13">IFERROR(J48-I48,"-")</f>
        <v>0</v>
      </c>
      <c r="J68" s="7">
        <f t="shared" si="13"/>
        <v>0</v>
      </c>
      <c r="K68" s="7">
        <f t="shared" si="13"/>
        <v>0</v>
      </c>
      <c r="L68" s="7">
        <f t="shared" si="13"/>
        <v>0</v>
      </c>
      <c r="M68" s="7">
        <f t="shared" si="13"/>
        <v>0</v>
      </c>
      <c r="N68" s="7">
        <f t="shared" si="13"/>
        <v>0</v>
      </c>
      <c r="O68" s="7">
        <f t="shared" si="13"/>
        <v>0</v>
      </c>
      <c r="P68" s="7">
        <f t="shared" si="13"/>
        <v>0</v>
      </c>
    </row>
    <row r="69" spans="3:16" x14ac:dyDescent="0.25">
      <c r="G69" s="3" t="s">
        <v>477</v>
      </c>
      <c r="H69" s="7">
        <f>I45-H45</f>
        <v>-66</v>
      </c>
      <c r="I69" s="7">
        <f t="shared" ref="I69:P69" si="14">J45-I45</f>
        <v>0</v>
      </c>
      <c r="J69" s="7">
        <f t="shared" si="14"/>
        <v>0</v>
      </c>
      <c r="K69" s="7">
        <f t="shared" si="14"/>
        <v>0</v>
      </c>
      <c r="L69" s="7">
        <f t="shared" si="14"/>
        <v>0</v>
      </c>
      <c r="M69" s="7">
        <f t="shared" si="14"/>
        <v>0</v>
      </c>
      <c r="N69" s="7">
        <f t="shared" si="14"/>
        <v>0</v>
      </c>
      <c r="O69" s="7">
        <f t="shared" si="14"/>
        <v>0</v>
      </c>
      <c r="P69" s="7">
        <f t="shared" si="14"/>
        <v>0</v>
      </c>
    </row>
    <row r="70" spans="3:16" x14ac:dyDescent="0.25">
      <c r="G70" s="4" t="s">
        <v>242</v>
      </c>
      <c r="H70" s="7">
        <f t="shared" ref="H70:P70" si="15">IFERROR(I49-H49,"-")</f>
        <v>0</v>
      </c>
      <c r="I70" s="7">
        <f t="shared" si="15"/>
        <v>0</v>
      </c>
      <c r="J70" s="7">
        <f t="shared" si="15"/>
        <v>0</v>
      </c>
      <c r="K70" s="7">
        <f t="shared" si="15"/>
        <v>0</v>
      </c>
      <c r="L70" s="7">
        <f t="shared" si="15"/>
        <v>0</v>
      </c>
      <c r="M70" s="7">
        <f t="shared" si="15"/>
        <v>0</v>
      </c>
      <c r="N70" s="7">
        <f t="shared" si="15"/>
        <v>0</v>
      </c>
      <c r="O70" s="7">
        <f t="shared" si="15"/>
        <v>0</v>
      </c>
      <c r="P70" s="7">
        <f t="shared" si="15"/>
        <v>0</v>
      </c>
    </row>
    <row r="71" spans="3:16" x14ac:dyDescent="0.25">
      <c r="C71"/>
      <c r="D71"/>
      <c r="G71" s="3" t="s">
        <v>243</v>
      </c>
      <c r="H71" s="7">
        <f t="shared" ref="H71:P71" si="16">IFERROR(I50-H50,"-")</f>
        <v>0</v>
      </c>
      <c r="I71" s="7">
        <f t="shared" si="16"/>
        <v>0</v>
      </c>
      <c r="J71" s="7">
        <f t="shared" si="16"/>
        <v>0</v>
      </c>
      <c r="K71" s="7">
        <f t="shared" si="16"/>
        <v>0</v>
      </c>
      <c r="L71" s="7">
        <f t="shared" si="16"/>
        <v>0</v>
      </c>
      <c r="M71" s="7">
        <f t="shared" si="16"/>
        <v>0</v>
      </c>
      <c r="N71" s="7">
        <f t="shared" si="16"/>
        <v>0</v>
      </c>
      <c r="O71" s="7">
        <f t="shared" si="16"/>
        <v>0</v>
      </c>
      <c r="P71" s="7">
        <f t="shared" si="16"/>
        <v>0</v>
      </c>
    </row>
    <row r="72" spans="3:16" x14ac:dyDescent="0.25">
      <c r="C72"/>
      <c r="D72"/>
      <c r="G72" s="3" t="str">
        <f>G51</f>
        <v>Carga de 1RM no agachamento (kg)</v>
      </c>
      <c r="H72" s="7">
        <f>I51-H51</f>
        <v>0</v>
      </c>
      <c r="I72" s="7">
        <f t="shared" ref="I72:P72" si="17">J51-I51</f>
        <v>0</v>
      </c>
      <c r="J72" s="7">
        <f t="shared" si="17"/>
        <v>0</v>
      </c>
      <c r="K72" s="7">
        <f t="shared" si="17"/>
        <v>0</v>
      </c>
      <c r="L72" s="7">
        <f t="shared" si="17"/>
        <v>0</v>
      </c>
      <c r="M72" s="7">
        <f t="shared" si="17"/>
        <v>0</v>
      </c>
      <c r="N72" s="7">
        <f t="shared" si="17"/>
        <v>0</v>
      </c>
      <c r="O72" s="7">
        <f t="shared" si="17"/>
        <v>0</v>
      </c>
      <c r="P72" s="7">
        <f t="shared" si="17"/>
        <v>0</v>
      </c>
    </row>
    <row r="73" spans="3:16" x14ac:dyDescent="0.25">
      <c r="C73"/>
      <c r="D73"/>
      <c r="G73" s="3" t="str">
        <f>G52</f>
        <v>Carga de 1RM no supino (kg)</v>
      </c>
      <c r="H73" s="7">
        <f t="shared" ref="H73:P73" si="18">I52-H52</f>
        <v>0</v>
      </c>
      <c r="I73" s="7">
        <f t="shared" si="18"/>
        <v>0</v>
      </c>
      <c r="J73" s="7">
        <f t="shared" si="18"/>
        <v>0</v>
      </c>
      <c r="K73" s="7">
        <f t="shared" si="18"/>
        <v>0</v>
      </c>
      <c r="L73" s="7">
        <f t="shared" si="18"/>
        <v>0</v>
      </c>
      <c r="M73" s="7">
        <f t="shared" si="18"/>
        <v>0</v>
      </c>
      <c r="N73" s="7">
        <f t="shared" si="18"/>
        <v>0</v>
      </c>
      <c r="O73" s="7">
        <f t="shared" si="18"/>
        <v>0</v>
      </c>
      <c r="P73" s="7">
        <f t="shared" si="18"/>
        <v>0</v>
      </c>
    </row>
    <row r="74" spans="3:16" x14ac:dyDescent="0.25">
      <c r="C74"/>
      <c r="D74"/>
      <c r="G74" s="3" t="str">
        <f>G53</f>
        <v>Força relativa no agachamento</v>
      </c>
      <c r="H74" s="7" t="e">
        <f t="shared" ref="H74:P74" si="19">I53-H53</f>
        <v>#DIV/0!</v>
      </c>
      <c r="I74" s="7" t="e">
        <f t="shared" si="19"/>
        <v>#DIV/0!</v>
      </c>
      <c r="J74" s="7" t="e">
        <f t="shared" si="19"/>
        <v>#DIV/0!</v>
      </c>
      <c r="K74" s="7" t="e">
        <f t="shared" si="19"/>
        <v>#DIV/0!</v>
      </c>
      <c r="L74" s="7" t="e">
        <f t="shared" si="19"/>
        <v>#DIV/0!</v>
      </c>
      <c r="M74" s="7" t="e">
        <f t="shared" si="19"/>
        <v>#DIV/0!</v>
      </c>
      <c r="N74" s="7" t="e">
        <f t="shared" si="19"/>
        <v>#DIV/0!</v>
      </c>
      <c r="O74" s="7" t="e">
        <f t="shared" si="19"/>
        <v>#DIV/0!</v>
      </c>
      <c r="P74" s="7" t="e">
        <f t="shared" si="19"/>
        <v>#DIV/0!</v>
      </c>
    </row>
    <row r="75" spans="3:16" x14ac:dyDescent="0.25">
      <c r="C75"/>
      <c r="D75"/>
      <c r="G75" s="3" t="str">
        <f>G54</f>
        <v>Força relativa no supino</v>
      </c>
      <c r="H75" s="7" t="e">
        <f t="shared" ref="H75:P75" si="20">I54-H54</f>
        <v>#DIV/0!</v>
      </c>
      <c r="I75" s="7" t="e">
        <f t="shared" si="20"/>
        <v>#DIV/0!</v>
      </c>
      <c r="J75" s="7" t="e">
        <f t="shared" si="20"/>
        <v>#DIV/0!</v>
      </c>
      <c r="K75" s="7" t="e">
        <f t="shared" si="20"/>
        <v>#DIV/0!</v>
      </c>
      <c r="L75" s="7" t="e">
        <f t="shared" si="20"/>
        <v>#DIV/0!</v>
      </c>
      <c r="M75" s="7" t="e">
        <f t="shared" si="20"/>
        <v>#DIV/0!</v>
      </c>
      <c r="N75" s="7" t="e">
        <f t="shared" si="20"/>
        <v>#DIV/0!</v>
      </c>
      <c r="O75" s="7" t="e">
        <f t="shared" si="20"/>
        <v>#DIV/0!</v>
      </c>
      <c r="P75" s="7" t="e">
        <f t="shared" si="20"/>
        <v>#DIV/0!</v>
      </c>
    </row>
    <row r="76" spans="3:16" x14ac:dyDescent="0.25">
      <c r="C76"/>
      <c r="D76"/>
      <c r="G76" s="117" t="s">
        <v>453</v>
      </c>
      <c r="H76" s="120" t="e">
        <f>I56-H56</f>
        <v>#DIV/0!</v>
      </c>
      <c r="I76" s="120" t="e">
        <f t="shared" ref="I76:P76" si="21">J56-I56</f>
        <v>#DIV/0!</v>
      </c>
      <c r="J76" s="120" t="e">
        <f t="shared" si="21"/>
        <v>#DIV/0!</v>
      </c>
      <c r="K76" s="120" t="e">
        <f t="shared" si="21"/>
        <v>#DIV/0!</v>
      </c>
      <c r="L76" s="120" t="e">
        <f t="shared" si="21"/>
        <v>#DIV/0!</v>
      </c>
      <c r="M76" s="120" t="e">
        <f t="shared" si="21"/>
        <v>#DIV/0!</v>
      </c>
      <c r="N76" s="120" t="e">
        <f t="shared" si="21"/>
        <v>#DIV/0!</v>
      </c>
      <c r="O76" s="120" t="e">
        <f t="shared" si="21"/>
        <v>#DIV/0!</v>
      </c>
      <c r="P76" s="120" t="e">
        <f t="shared" si="21"/>
        <v>#DIV/0!</v>
      </c>
    </row>
    <row r="77" spans="3:16" x14ac:dyDescent="0.25">
      <c r="C77"/>
      <c r="D77"/>
      <c r="G77" s="117" t="s">
        <v>454</v>
      </c>
      <c r="H77" s="120" t="e">
        <f>I57-H57</f>
        <v>#DIV/0!</v>
      </c>
      <c r="I77" s="120" t="e">
        <f t="shared" ref="I77:P77" si="22">J57-I57</f>
        <v>#DIV/0!</v>
      </c>
      <c r="J77" s="120" t="e">
        <f t="shared" si="22"/>
        <v>#DIV/0!</v>
      </c>
      <c r="K77" s="120" t="e">
        <f t="shared" si="22"/>
        <v>#DIV/0!</v>
      </c>
      <c r="L77" s="120" t="e">
        <f t="shared" si="22"/>
        <v>#DIV/0!</v>
      </c>
      <c r="M77" s="120" t="e">
        <f t="shared" si="22"/>
        <v>#DIV/0!</v>
      </c>
      <c r="N77" s="120" t="e">
        <f t="shared" si="22"/>
        <v>#DIV/0!</v>
      </c>
      <c r="O77" s="120" t="e">
        <f t="shared" si="22"/>
        <v>#DIV/0!</v>
      </c>
      <c r="P77" s="120" t="e">
        <f t="shared" si="22"/>
        <v>#DIV/0!</v>
      </c>
    </row>
    <row r="78" spans="3:16" x14ac:dyDescent="0.25">
      <c r="C78"/>
      <c r="D78"/>
      <c r="G78" s="117" t="s">
        <v>455</v>
      </c>
      <c r="H78" s="120" t="e">
        <f>I58-H58</f>
        <v>#DIV/0!</v>
      </c>
      <c r="I78" s="120" t="e">
        <f t="shared" ref="I78:P78" si="23">J58-I58</f>
        <v>#DIV/0!</v>
      </c>
      <c r="J78" s="120" t="e">
        <f t="shared" si="23"/>
        <v>#DIV/0!</v>
      </c>
      <c r="K78" s="120" t="e">
        <f t="shared" si="23"/>
        <v>#DIV/0!</v>
      </c>
      <c r="L78" s="120" t="e">
        <f t="shared" si="23"/>
        <v>#DIV/0!</v>
      </c>
      <c r="M78" s="120" t="e">
        <f t="shared" si="23"/>
        <v>#DIV/0!</v>
      </c>
      <c r="N78" s="120" t="e">
        <f t="shared" si="23"/>
        <v>#DIV/0!</v>
      </c>
      <c r="O78" s="120" t="e">
        <f t="shared" si="23"/>
        <v>#DIV/0!</v>
      </c>
      <c r="P78" s="120" t="e">
        <f t="shared" si="23"/>
        <v>#DIV/0!</v>
      </c>
    </row>
    <row r="79" spans="3:16" x14ac:dyDescent="0.25">
      <c r="C79"/>
      <c r="D79"/>
      <c r="G79" s="117" t="s">
        <v>456</v>
      </c>
      <c r="H79" s="120" t="e">
        <f>I59-H59</f>
        <v>#DIV/0!</v>
      </c>
      <c r="I79" s="120" t="e">
        <f t="shared" ref="I79:P79" si="24">J59-I59</f>
        <v>#DIV/0!</v>
      </c>
      <c r="J79" s="120" t="e">
        <f t="shared" si="24"/>
        <v>#DIV/0!</v>
      </c>
      <c r="K79" s="120" t="e">
        <f t="shared" si="24"/>
        <v>#DIV/0!</v>
      </c>
      <c r="L79" s="120" t="e">
        <f t="shared" si="24"/>
        <v>#DIV/0!</v>
      </c>
      <c r="M79" s="120" t="e">
        <f t="shared" si="24"/>
        <v>#DIV/0!</v>
      </c>
      <c r="N79" s="120" t="e">
        <f t="shared" si="24"/>
        <v>#DIV/0!</v>
      </c>
      <c r="O79" s="120" t="e">
        <f t="shared" si="24"/>
        <v>#DIV/0!</v>
      </c>
      <c r="P79" s="120" t="e">
        <f t="shared" si="24"/>
        <v>#DIV/0!</v>
      </c>
    </row>
    <row r="80" spans="3:16" x14ac:dyDescent="0.25">
      <c r="C80"/>
      <c r="D80"/>
      <c r="G80" s="3"/>
      <c r="H80" s="7" t="str">
        <f>IFERROR(I59-H59,"-")</f>
        <v>-</v>
      </c>
      <c r="I80" s="7" t="str">
        <f t="shared" ref="I80" si="25">IFERROR(J59-I59,"-")</f>
        <v>-</v>
      </c>
      <c r="J80" s="7" t="str">
        <f t="shared" ref="J80" si="26">IFERROR(K59-J59,"-")</f>
        <v>-</v>
      </c>
      <c r="K80" s="7" t="str">
        <f t="shared" ref="K80" si="27">IFERROR(L59-K59,"-")</f>
        <v>-</v>
      </c>
      <c r="L80" s="7" t="str">
        <f t="shared" ref="L80" si="28">IFERROR(M59-L59,"-")</f>
        <v>-</v>
      </c>
      <c r="M80" s="7" t="str">
        <f t="shared" ref="M80" si="29">IFERROR(N59-M59,"-")</f>
        <v>-</v>
      </c>
      <c r="N80" s="7" t="str">
        <f t="shared" ref="N80" si="30">IFERROR(O59-N59,"-")</f>
        <v>-</v>
      </c>
      <c r="O80" s="7" t="str">
        <f t="shared" ref="O80" si="31">IFERROR(P59-O59,"-")</f>
        <v>-</v>
      </c>
      <c r="P80" s="7" t="str">
        <f t="shared" ref="P80" si="32">IFERROR(Q59-P59,"-")</f>
        <v>-</v>
      </c>
    </row>
    <row r="81" spans="3:4" x14ac:dyDescent="0.25">
      <c r="C81"/>
      <c r="D81"/>
    </row>
    <row r="82" spans="3:4" x14ac:dyDescent="0.25">
      <c r="C82"/>
      <c r="D82"/>
    </row>
    <row r="83" spans="3:4" x14ac:dyDescent="0.25">
      <c r="C83"/>
      <c r="D83"/>
    </row>
    <row r="84" spans="3:4" x14ac:dyDescent="0.25">
      <c r="C84"/>
      <c r="D84"/>
    </row>
  </sheetData>
  <mergeCells count="5">
    <mergeCell ref="C2:E2"/>
    <mergeCell ref="G10:Q10"/>
    <mergeCell ref="G3:I3"/>
    <mergeCell ref="G5:I5"/>
    <mergeCell ref="G4:I4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86035-36CD-45B3-B7CA-1ED64EB1C837}">
  <dimension ref="B2:X33"/>
  <sheetViews>
    <sheetView showGridLines="0" zoomScale="90" zoomScaleNormal="90" workbookViewId="0"/>
  </sheetViews>
  <sheetFormatPr baseColWidth="10" defaultColWidth="8.83203125" defaultRowHeight="17" x14ac:dyDescent="0.25"/>
  <cols>
    <col min="1" max="1" width="2.83203125" style="5" customWidth="1"/>
    <col min="2" max="2" width="22.5" style="5" bestFit="1" customWidth="1"/>
    <col min="3" max="12" width="13.83203125" style="5" customWidth="1"/>
    <col min="13" max="13" width="3.33203125" style="5" customWidth="1"/>
    <col min="14" max="14" width="22.83203125" style="5" bestFit="1" customWidth="1"/>
    <col min="15" max="15" width="13.5" style="5" customWidth="1"/>
    <col min="16" max="24" width="11" style="5" customWidth="1"/>
    <col min="25" max="16384" width="8.83203125" style="5"/>
  </cols>
  <sheetData>
    <row r="2" spans="2:24" ht="21" x14ac:dyDescent="0.3">
      <c r="B2" s="166" t="s">
        <v>390</v>
      </c>
      <c r="C2" s="166"/>
      <c r="D2" s="166"/>
      <c r="E2" s="231"/>
      <c r="F2" s="11" t="s">
        <v>269</v>
      </c>
      <c r="G2" s="167" t="str">
        <f>Menu!E15</f>
        <v>Gabriel</v>
      </c>
      <c r="H2" s="167"/>
      <c r="I2" s="167"/>
      <c r="J2" s="167"/>
      <c r="K2" s="167"/>
      <c r="N2" s="232" t="s">
        <v>387</v>
      </c>
      <c r="O2" s="12" t="s">
        <v>279</v>
      </c>
      <c r="P2" s="7"/>
    </row>
    <row r="3" spans="2:24" ht="34" x14ac:dyDescent="0.25">
      <c r="F3"/>
      <c r="G3"/>
      <c r="H3"/>
      <c r="I3"/>
      <c r="J3"/>
      <c r="K3"/>
      <c r="N3" s="232"/>
      <c r="O3" s="12" t="s">
        <v>271</v>
      </c>
      <c r="P3" s="7"/>
    </row>
    <row r="4" spans="2:24" x14ac:dyDescent="0.25">
      <c r="F4" s="233"/>
      <c r="G4" s="236"/>
      <c r="H4" s="236"/>
      <c r="I4" s="236"/>
      <c r="J4" s="236"/>
      <c r="K4" s="236"/>
      <c r="N4" s="232"/>
      <c r="O4" s="12" t="s">
        <v>234</v>
      </c>
      <c r="P4" s="7"/>
    </row>
    <row r="5" spans="2:24" x14ac:dyDescent="0.25">
      <c r="F5" s="234"/>
      <c r="G5" s="236"/>
      <c r="H5" s="236"/>
      <c r="I5" s="236"/>
      <c r="J5" s="236"/>
      <c r="K5" s="236"/>
      <c r="N5" s="232"/>
      <c r="O5" s="12" t="s">
        <v>238</v>
      </c>
      <c r="P5" s="7"/>
    </row>
    <row r="6" spans="2:24" x14ac:dyDescent="0.25">
      <c r="F6" s="234"/>
      <c r="G6" s="236"/>
      <c r="H6" s="236"/>
      <c r="I6" s="236"/>
      <c r="J6" s="236"/>
      <c r="K6" s="236"/>
      <c r="N6" s="232"/>
      <c r="O6" s="12" t="s">
        <v>281</v>
      </c>
      <c r="P6" s="7"/>
    </row>
    <row r="7" spans="2:24" ht="51" x14ac:dyDescent="0.25">
      <c r="F7" s="235"/>
      <c r="G7" s="236"/>
      <c r="H7" s="236"/>
      <c r="I7" s="236"/>
      <c r="J7" s="236"/>
      <c r="K7" s="236"/>
      <c r="N7" s="232"/>
      <c r="O7" s="12" t="s">
        <v>280</v>
      </c>
      <c r="P7" s="7"/>
    </row>
    <row r="10" spans="2:24" x14ac:dyDescent="0.25">
      <c r="B10" s="72" t="s">
        <v>395</v>
      </c>
      <c r="C10" s="73">
        <v>45542</v>
      </c>
      <c r="D10" s="73">
        <f>C10+15</f>
        <v>45557</v>
      </c>
      <c r="E10" s="73">
        <f t="shared" ref="E10:L10" si="0">D10+15</f>
        <v>45572</v>
      </c>
      <c r="F10" s="73">
        <f t="shared" si="0"/>
        <v>45587</v>
      </c>
      <c r="G10" s="73">
        <f t="shared" si="0"/>
        <v>45602</v>
      </c>
      <c r="H10" s="73">
        <f t="shared" si="0"/>
        <v>45617</v>
      </c>
      <c r="I10" s="73">
        <f t="shared" si="0"/>
        <v>45632</v>
      </c>
      <c r="J10" s="73">
        <f t="shared" si="0"/>
        <v>45647</v>
      </c>
      <c r="K10" s="73">
        <f t="shared" si="0"/>
        <v>45662</v>
      </c>
      <c r="L10" s="73">
        <f t="shared" si="0"/>
        <v>45677</v>
      </c>
      <c r="N10" s="230" t="s">
        <v>274</v>
      </c>
      <c r="O10" s="230"/>
      <c r="P10" s="230"/>
      <c r="Q10" s="230"/>
      <c r="R10" s="230"/>
      <c r="S10" s="230"/>
      <c r="T10" s="230"/>
      <c r="U10" s="230"/>
      <c r="V10" s="230"/>
      <c r="W10" s="230"/>
      <c r="X10" s="230"/>
    </row>
    <row r="11" spans="2:24" x14ac:dyDescent="0.25">
      <c r="B11" s="72" t="s">
        <v>366</v>
      </c>
      <c r="C11" s="2" t="s">
        <v>248</v>
      </c>
      <c r="D11" s="2" t="s">
        <v>249</v>
      </c>
      <c r="E11" s="2" t="s">
        <v>250</v>
      </c>
      <c r="F11" s="2" t="s">
        <v>251</v>
      </c>
      <c r="G11" s="2" t="s">
        <v>252</v>
      </c>
      <c r="H11" s="2" t="s">
        <v>253</v>
      </c>
      <c r="I11" s="2" t="s">
        <v>254</v>
      </c>
      <c r="J11" s="2" t="s">
        <v>255</v>
      </c>
      <c r="K11" s="2" t="s">
        <v>256</v>
      </c>
      <c r="L11" s="2" t="s">
        <v>257</v>
      </c>
      <c r="M11" s="8"/>
      <c r="N11" s="13" t="s">
        <v>278</v>
      </c>
      <c r="O11" s="9"/>
      <c r="P11" s="9"/>
      <c r="Q11" s="9"/>
      <c r="R11" s="9"/>
      <c r="S11" s="9"/>
      <c r="T11" s="9"/>
      <c r="U11" s="9"/>
      <c r="V11" s="9"/>
      <c r="W11" s="9"/>
      <c r="X11" s="9"/>
    </row>
    <row r="12" spans="2:24" ht="18" x14ac:dyDescent="0.25">
      <c r="B12" s="10" t="s">
        <v>445</v>
      </c>
      <c r="C12" s="7"/>
      <c r="D12" s="7"/>
      <c r="E12" s="7"/>
      <c r="F12" s="7"/>
      <c r="G12" s="7"/>
      <c r="H12" s="7"/>
      <c r="I12" s="7"/>
      <c r="J12" s="7"/>
      <c r="K12" s="7"/>
      <c r="L12" s="7"/>
      <c r="N12" s="2" t="s">
        <v>239</v>
      </c>
    </row>
    <row r="13" spans="2:24" ht="18" x14ac:dyDescent="0.25">
      <c r="B13" s="10" t="s">
        <v>468</v>
      </c>
      <c r="C13" s="7"/>
      <c r="D13" s="7"/>
      <c r="E13" s="7"/>
      <c r="F13" s="7"/>
      <c r="G13" s="7"/>
      <c r="H13" s="7"/>
      <c r="I13" s="7"/>
      <c r="J13" s="7"/>
      <c r="K13" s="7"/>
      <c r="L13" s="7"/>
      <c r="N13" s="2"/>
    </row>
    <row r="14" spans="2:24" ht="18" x14ac:dyDescent="0.25">
      <c r="B14" s="10" t="s">
        <v>447</v>
      </c>
      <c r="C14" s="7"/>
      <c r="D14" s="7"/>
      <c r="E14" s="7"/>
      <c r="F14" s="7"/>
      <c r="G14" s="7"/>
      <c r="H14" s="7"/>
      <c r="I14" s="7"/>
      <c r="J14" s="7"/>
      <c r="K14" s="7"/>
      <c r="L14" s="7"/>
      <c r="N14" s="3" t="s">
        <v>275</v>
      </c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2:24" ht="18" x14ac:dyDescent="0.25">
      <c r="B15" s="10" t="s">
        <v>469</v>
      </c>
      <c r="C15" s="7"/>
      <c r="D15" s="7"/>
      <c r="E15" s="7"/>
      <c r="F15" s="7"/>
      <c r="G15" s="7"/>
      <c r="H15" s="7"/>
      <c r="I15" s="7"/>
      <c r="J15" s="7"/>
      <c r="K15" s="7"/>
      <c r="L15" s="7"/>
      <c r="N15" s="3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2:24" ht="18" x14ac:dyDescent="0.25">
      <c r="B16" s="10" t="s">
        <v>470</v>
      </c>
      <c r="C16" s="7"/>
      <c r="D16" s="7"/>
      <c r="E16" s="7"/>
      <c r="F16" s="7"/>
      <c r="G16" s="7"/>
      <c r="H16" s="7"/>
      <c r="I16" s="7"/>
      <c r="J16" s="7"/>
      <c r="K16" s="7"/>
      <c r="L16" s="7"/>
      <c r="N16" s="3" t="s">
        <v>276</v>
      </c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2:24" ht="18" x14ac:dyDescent="0.25">
      <c r="B17" s="10" t="s">
        <v>234</v>
      </c>
      <c r="C17" s="7"/>
      <c r="D17" s="7"/>
      <c r="E17" s="7"/>
      <c r="F17" s="7"/>
      <c r="G17" s="7"/>
      <c r="H17" s="7"/>
      <c r="I17" s="7"/>
      <c r="J17" s="7"/>
      <c r="K17" s="7"/>
      <c r="L17" s="7"/>
      <c r="N17" s="3" t="s">
        <v>394</v>
      </c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2:24" ht="18" x14ac:dyDescent="0.25">
      <c r="B18" s="10" t="s">
        <v>235</v>
      </c>
      <c r="C18" s="7"/>
      <c r="D18" s="7"/>
      <c r="E18" s="7"/>
      <c r="F18" s="7"/>
      <c r="G18" s="7"/>
      <c r="H18" s="7"/>
      <c r="I18" s="7"/>
      <c r="J18" s="7"/>
      <c r="K18" s="7"/>
      <c r="L18" s="7"/>
      <c r="N18" s="3" t="s">
        <v>277</v>
      </c>
      <c r="O18" s="7"/>
      <c r="P18" s="7"/>
      <c r="Q18" s="7"/>
      <c r="R18" s="7"/>
      <c r="S18" s="7"/>
      <c r="T18" s="7"/>
      <c r="U18" s="7"/>
      <c r="V18" s="7"/>
      <c r="W18" s="7"/>
      <c r="X18" s="7"/>
    </row>
    <row r="19" spans="2:24" ht="18" x14ac:dyDescent="0.25">
      <c r="B19" s="10" t="s">
        <v>236</v>
      </c>
      <c r="C19" s="7"/>
      <c r="D19" s="7"/>
      <c r="E19" s="7"/>
      <c r="F19" s="7"/>
      <c r="G19" s="7"/>
      <c r="H19" s="7"/>
      <c r="I19" s="7"/>
      <c r="J19" s="7"/>
      <c r="K19" s="7"/>
      <c r="L19" s="7"/>
      <c r="N19"/>
      <c r="O19"/>
      <c r="P19"/>
      <c r="Q19"/>
      <c r="R19"/>
      <c r="S19"/>
      <c r="T19"/>
      <c r="U19"/>
      <c r="V19"/>
      <c r="W19"/>
      <c r="X19"/>
    </row>
    <row r="20" spans="2:24" ht="18" x14ac:dyDescent="0.25">
      <c r="B20" s="10" t="s">
        <v>237</v>
      </c>
      <c r="C20" s="7"/>
      <c r="D20" s="7"/>
      <c r="E20" s="7"/>
      <c r="F20" s="7"/>
      <c r="G20" s="7"/>
      <c r="H20" s="7"/>
      <c r="I20" s="7"/>
      <c r="J20" s="7"/>
      <c r="K20" s="7"/>
      <c r="L20" s="7"/>
      <c r="O20"/>
      <c r="P20"/>
      <c r="Q20"/>
      <c r="R20"/>
      <c r="S20"/>
      <c r="T20"/>
      <c r="U20"/>
      <c r="V20"/>
      <c r="W20"/>
      <c r="X20"/>
    </row>
    <row r="21" spans="2:24" ht="18" x14ac:dyDescent="0.25">
      <c r="B21" s="10" t="s">
        <v>475</v>
      </c>
      <c r="C21" s="7"/>
      <c r="D21" s="7"/>
      <c r="E21" s="7"/>
      <c r="F21" s="7"/>
      <c r="G21" s="7"/>
      <c r="H21" s="7"/>
      <c r="I21" s="7"/>
      <c r="J21" s="7"/>
      <c r="K21" s="7"/>
      <c r="L21" s="7"/>
      <c r="O21"/>
      <c r="P21"/>
      <c r="Q21"/>
      <c r="R21"/>
      <c r="S21"/>
      <c r="T21"/>
      <c r="U21"/>
      <c r="V21"/>
      <c r="W21"/>
      <c r="X21"/>
    </row>
    <row r="22" spans="2:24" ht="18" x14ac:dyDescent="0.25">
      <c r="B22" s="10" t="s">
        <v>476</v>
      </c>
      <c r="C22" s="7"/>
      <c r="D22" s="7"/>
      <c r="E22" s="7"/>
      <c r="F22" s="7"/>
      <c r="G22" s="7"/>
      <c r="H22" s="7"/>
      <c r="I22" s="7"/>
      <c r="J22" s="7"/>
      <c r="K22" s="7"/>
      <c r="L22" s="7"/>
      <c r="O22"/>
      <c r="P22"/>
      <c r="Q22"/>
      <c r="R22"/>
      <c r="S22"/>
      <c r="T22"/>
      <c r="U22"/>
      <c r="V22"/>
      <c r="W22"/>
      <c r="X22"/>
    </row>
    <row r="23" spans="2:24" ht="18" x14ac:dyDescent="0.25">
      <c r="B23" s="10" t="s">
        <v>272</v>
      </c>
      <c r="C23" s="7"/>
      <c r="D23" s="7"/>
      <c r="E23" s="7"/>
      <c r="F23" s="7"/>
      <c r="G23" s="7"/>
      <c r="H23" s="7"/>
      <c r="I23" s="7"/>
      <c r="J23" s="7"/>
      <c r="K23" s="7"/>
      <c r="L23" s="7"/>
      <c r="O23"/>
      <c r="P23"/>
      <c r="Q23"/>
      <c r="R23"/>
      <c r="S23"/>
      <c r="T23"/>
      <c r="U23"/>
      <c r="V23"/>
      <c r="W23"/>
      <c r="X23"/>
    </row>
    <row r="24" spans="2:24" ht="19" customHeight="1" x14ac:dyDescent="0.25">
      <c r="B24" s="10" t="s">
        <v>273</v>
      </c>
      <c r="C24" s="7"/>
      <c r="D24" s="7"/>
      <c r="E24" s="7"/>
      <c r="F24" s="7"/>
      <c r="G24" s="7"/>
      <c r="H24" s="7"/>
      <c r="I24" s="7"/>
      <c r="J24" s="7"/>
      <c r="K24" s="7"/>
      <c r="L24" s="7"/>
      <c r="O24"/>
      <c r="P24"/>
      <c r="Q24"/>
      <c r="R24"/>
      <c r="S24"/>
      <c r="T24"/>
      <c r="U24"/>
      <c r="V24"/>
      <c r="W24"/>
      <c r="X24"/>
    </row>
    <row r="25" spans="2:24" x14ac:dyDescent="0.25">
      <c r="B25"/>
      <c r="C25"/>
      <c r="D25"/>
      <c r="E25"/>
      <c r="F25"/>
      <c r="G25"/>
      <c r="H25"/>
      <c r="I25"/>
      <c r="J25"/>
      <c r="K25"/>
      <c r="L25"/>
      <c r="O25"/>
      <c r="P25"/>
      <c r="Q25"/>
      <c r="R25"/>
      <c r="S25"/>
      <c r="T25"/>
      <c r="U25"/>
      <c r="V25"/>
      <c r="W25"/>
      <c r="X25"/>
    </row>
    <row r="26" spans="2:24" x14ac:dyDescent="0.25">
      <c r="B26"/>
      <c r="C26"/>
      <c r="D26"/>
      <c r="E26"/>
      <c r="F26"/>
      <c r="G26"/>
      <c r="H26"/>
      <c r="I26"/>
      <c r="J26"/>
      <c r="K26"/>
      <c r="L26"/>
      <c r="O26"/>
      <c r="P26"/>
      <c r="Q26"/>
      <c r="R26"/>
      <c r="S26"/>
      <c r="T26"/>
      <c r="U26"/>
      <c r="V26"/>
      <c r="W26"/>
      <c r="X26"/>
    </row>
    <row r="27" spans="2:24" x14ac:dyDescent="0.25">
      <c r="B27"/>
      <c r="C27"/>
      <c r="D27"/>
      <c r="E27"/>
      <c r="F27"/>
      <c r="G27"/>
      <c r="H27"/>
      <c r="I27"/>
      <c r="J27"/>
      <c r="K27"/>
      <c r="L27"/>
      <c r="O27"/>
      <c r="P27"/>
      <c r="Q27"/>
      <c r="R27"/>
      <c r="S27"/>
      <c r="T27"/>
      <c r="U27"/>
      <c r="V27"/>
      <c r="W27"/>
      <c r="X27"/>
    </row>
    <row r="28" spans="2:24" x14ac:dyDescent="0.25">
      <c r="B28"/>
      <c r="C28"/>
      <c r="D28"/>
      <c r="E28"/>
      <c r="F28"/>
      <c r="G28"/>
      <c r="H28"/>
      <c r="I28"/>
      <c r="J28"/>
      <c r="K28"/>
      <c r="L28"/>
      <c r="O28"/>
      <c r="P28"/>
      <c r="Q28"/>
      <c r="R28"/>
      <c r="S28"/>
      <c r="T28"/>
      <c r="U28"/>
      <c r="V28"/>
      <c r="W28"/>
      <c r="X28"/>
    </row>
    <row r="29" spans="2:24" x14ac:dyDescent="0.25">
      <c r="B29"/>
      <c r="C29"/>
      <c r="D29"/>
      <c r="E29"/>
      <c r="F29"/>
      <c r="G29"/>
      <c r="H29"/>
      <c r="I29"/>
      <c r="J29"/>
      <c r="K29"/>
      <c r="L29"/>
      <c r="O29"/>
      <c r="P29"/>
      <c r="Q29"/>
      <c r="R29"/>
      <c r="S29"/>
      <c r="T29"/>
      <c r="U29"/>
      <c r="V29"/>
      <c r="W29"/>
      <c r="X29"/>
    </row>
    <row r="30" spans="2:24" x14ac:dyDescent="0.25">
      <c r="B30"/>
      <c r="C30"/>
      <c r="D30"/>
      <c r="E30"/>
      <c r="F30"/>
      <c r="G30"/>
      <c r="H30"/>
      <c r="I30"/>
      <c r="J30"/>
      <c r="K30"/>
      <c r="L30"/>
      <c r="O30"/>
      <c r="P30"/>
      <c r="Q30"/>
      <c r="R30"/>
      <c r="S30"/>
      <c r="T30"/>
      <c r="U30"/>
      <c r="V30"/>
      <c r="W30"/>
      <c r="X30"/>
    </row>
    <row r="31" spans="2:24" x14ac:dyDescent="0.25">
      <c r="B31"/>
      <c r="C31"/>
      <c r="D31"/>
      <c r="E31"/>
      <c r="F31"/>
      <c r="G31"/>
      <c r="H31"/>
      <c r="I31"/>
      <c r="J31"/>
      <c r="K31"/>
      <c r="L31"/>
      <c r="O31"/>
      <c r="P31"/>
      <c r="Q31"/>
      <c r="R31"/>
      <c r="S31"/>
      <c r="T31"/>
      <c r="U31"/>
      <c r="V31"/>
      <c r="W31"/>
      <c r="X31"/>
    </row>
    <row r="32" spans="2:24" x14ac:dyDescent="0.25">
      <c r="B32"/>
      <c r="C32"/>
      <c r="D32"/>
      <c r="E32"/>
      <c r="F32"/>
      <c r="G32"/>
      <c r="H32"/>
      <c r="I32"/>
      <c r="J32"/>
      <c r="K32"/>
      <c r="L32"/>
    </row>
    <row r="33" spans="2:12" x14ac:dyDescent="0.25">
      <c r="B33"/>
      <c r="C33"/>
      <c r="D33"/>
      <c r="E33"/>
      <c r="F33"/>
      <c r="G33"/>
      <c r="H33"/>
      <c r="I33"/>
      <c r="J33"/>
      <c r="K33"/>
      <c r="L33"/>
    </row>
  </sheetData>
  <mergeCells count="9">
    <mergeCell ref="N10:X10"/>
    <mergeCell ref="B2:E2"/>
    <mergeCell ref="N2:N7"/>
    <mergeCell ref="G2:K2"/>
    <mergeCell ref="F4:F7"/>
    <mergeCell ref="G4:K4"/>
    <mergeCell ref="G5:K5"/>
    <mergeCell ref="G6:K6"/>
    <mergeCell ref="G7:K7"/>
  </mergeCells>
  <phoneticPr fontId="2" type="noConversion"/>
  <conditionalFormatting sqref="P14:X18">
    <cfRule type="cellIs" dxfId="1" priority="3" operator="lessThan">
      <formula>O14</formula>
    </cfRule>
    <cfRule type="cellIs" dxfId="0" priority="4" operator="greaterThanOrEqual">
      <formula>O14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34BDB-5B06-4080-B6FD-647F07288E50}">
  <dimension ref="A36:F47"/>
  <sheetViews>
    <sheetView zoomScale="82" zoomScaleNormal="82" workbookViewId="0">
      <selection activeCell="E38" sqref="E38"/>
    </sheetView>
  </sheetViews>
  <sheetFormatPr baseColWidth="10" defaultColWidth="9.1640625" defaultRowHeight="13" x14ac:dyDescent="0.15"/>
  <cols>
    <col min="1" max="1" width="20.1640625" style="89" customWidth="1"/>
    <col min="2" max="2" width="15.33203125" style="89" customWidth="1"/>
    <col min="3" max="3" width="17.83203125" style="89" customWidth="1"/>
    <col min="4" max="4" width="15.83203125" style="89" customWidth="1"/>
    <col min="5" max="5" width="19" style="89" customWidth="1"/>
    <col min="6" max="6" width="9.1640625" style="89" customWidth="1"/>
    <col min="7" max="13" width="9.1640625" style="89"/>
    <col min="14" max="14" width="6.6640625" style="89" customWidth="1"/>
    <col min="15" max="256" width="9.1640625" style="89"/>
    <col min="257" max="257" width="20.1640625" style="89" customWidth="1"/>
    <col min="258" max="258" width="15.33203125" style="89" customWidth="1"/>
    <col min="259" max="259" width="17.83203125" style="89" customWidth="1"/>
    <col min="260" max="260" width="15.83203125" style="89" customWidth="1"/>
    <col min="261" max="261" width="19" style="89" customWidth="1"/>
    <col min="262" max="269" width="9.1640625" style="89"/>
    <col min="270" max="270" width="6.6640625" style="89" customWidth="1"/>
    <col min="271" max="512" width="9.1640625" style="89"/>
    <col min="513" max="513" width="20.1640625" style="89" customWidth="1"/>
    <col min="514" max="514" width="15.33203125" style="89" customWidth="1"/>
    <col min="515" max="515" width="17.83203125" style="89" customWidth="1"/>
    <col min="516" max="516" width="15.83203125" style="89" customWidth="1"/>
    <col min="517" max="517" width="19" style="89" customWidth="1"/>
    <col min="518" max="525" width="9.1640625" style="89"/>
    <col min="526" max="526" width="6.6640625" style="89" customWidth="1"/>
    <col min="527" max="768" width="9.1640625" style="89"/>
    <col min="769" max="769" width="20.1640625" style="89" customWidth="1"/>
    <col min="770" max="770" width="15.33203125" style="89" customWidth="1"/>
    <col min="771" max="771" width="17.83203125" style="89" customWidth="1"/>
    <col min="772" max="772" width="15.83203125" style="89" customWidth="1"/>
    <col min="773" max="773" width="19" style="89" customWidth="1"/>
    <col min="774" max="781" width="9.1640625" style="89"/>
    <col min="782" max="782" width="6.6640625" style="89" customWidth="1"/>
    <col min="783" max="1024" width="9.1640625" style="89"/>
    <col min="1025" max="1025" width="20.1640625" style="89" customWidth="1"/>
    <col min="1026" max="1026" width="15.33203125" style="89" customWidth="1"/>
    <col min="1027" max="1027" width="17.83203125" style="89" customWidth="1"/>
    <col min="1028" max="1028" width="15.83203125" style="89" customWidth="1"/>
    <col min="1029" max="1029" width="19" style="89" customWidth="1"/>
    <col min="1030" max="1037" width="9.1640625" style="89"/>
    <col min="1038" max="1038" width="6.6640625" style="89" customWidth="1"/>
    <col min="1039" max="1280" width="9.1640625" style="89"/>
    <col min="1281" max="1281" width="20.1640625" style="89" customWidth="1"/>
    <col min="1282" max="1282" width="15.33203125" style="89" customWidth="1"/>
    <col min="1283" max="1283" width="17.83203125" style="89" customWidth="1"/>
    <col min="1284" max="1284" width="15.83203125" style="89" customWidth="1"/>
    <col min="1285" max="1285" width="19" style="89" customWidth="1"/>
    <col min="1286" max="1293" width="9.1640625" style="89"/>
    <col min="1294" max="1294" width="6.6640625" style="89" customWidth="1"/>
    <col min="1295" max="1536" width="9.1640625" style="89"/>
    <col min="1537" max="1537" width="20.1640625" style="89" customWidth="1"/>
    <col min="1538" max="1538" width="15.33203125" style="89" customWidth="1"/>
    <col min="1539" max="1539" width="17.83203125" style="89" customWidth="1"/>
    <col min="1540" max="1540" width="15.83203125" style="89" customWidth="1"/>
    <col min="1541" max="1541" width="19" style="89" customWidth="1"/>
    <col min="1542" max="1549" width="9.1640625" style="89"/>
    <col min="1550" max="1550" width="6.6640625" style="89" customWidth="1"/>
    <col min="1551" max="1792" width="9.1640625" style="89"/>
    <col min="1793" max="1793" width="20.1640625" style="89" customWidth="1"/>
    <col min="1794" max="1794" width="15.33203125" style="89" customWidth="1"/>
    <col min="1795" max="1795" width="17.83203125" style="89" customWidth="1"/>
    <col min="1796" max="1796" width="15.83203125" style="89" customWidth="1"/>
    <col min="1797" max="1797" width="19" style="89" customWidth="1"/>
    <col min="1798" max="1805" width="9.1640625" style="89"/>
    <col min="1806" max="1806" width="6.6640625" style="89" customWidth="1"/>
    <col min="1807" max="2048" width="9.1640625" style="89"/>
    <col min="2049" max="2049" width="20.1640625" style="89" customWidth="1"/>
    <col min="2050" max="2050" width="15.33203125" style="89" customWidth="1"/>
    <col min="2051" max="2051" width="17.83203125" style="89" customWidth="1"/>
    <col min="2052" max="2052" width="15.83203125" style="89" customWidth="1"/>
    <col min="2053" max="2053" width="19" style="89" customWidth="1"/>
    <col min="2054" max="2061" width="9.1640625" style="89"/>
    <col min="2062" max="2062" width="6.6640625" style="89" customWidth="1"/>
    <col min="2063" max="2304" width="9.1640625" style="89"/>
    <col min="2305" max="2305" width="20.1640625" style="89" customWidth="1"/>
    <col min="2306" max="2306" width="15.33203125" style="89" customWidth="1"/>
    <col min="2307" max="2307" width="17.83203125" style="89" customWidth="1"/>
    <col min="2308" max="2308" width="15.83203125" style="89" customWidth="1"/>
    <col min="2309" max="2309" width="19" style="89" customWidth="1"/>
    <col min="2310" max="2317" width="9.1640625" style="89"/>
    <col min="2318" max="2318" width="6.6640625" style="89" customWidth="1"/>
    <col min="2319" max="2560" width="9.1640625" style="89"/>
    <col min="2561" max="2561" width="20.1640625" style="89" customWidth="1"/>
    <col min="2562" max="2562" width="15.33203125" style="89" customWidth="1"/>
    <col min="2563" max="2563" width="17.83203125" style="89" customWidth="1"/>
    <col min="2564" max="2564" width="15.83203125" style="89" customWidth="1"/>
    <col min="2565" max="2565" width="19" style="89" customWidth="1"/>
    <col min="2566" max="2573" width="9.1640625" style="89"/>
    <col min="2574" max="2574" width="6.6640625" style="89" customWidth="1"/>
    <col min="2575" max="2816" width="9.1640625" style="89"/>
    <col min="2817" max="2817" width="20.1640625" style="89" customWidth="1"/>
    <col min="2818" max="2818" width="15.33203125" style="89" customWidth="1"/>
    <col min="2819" max="2819" width="17.83203125" style="89" customWidth="1"/>
    <col min="2820" max="2820" width="15.83203125" style="89" customWidth="1"/>
    <col min="2821" max="2821" width="19" style="89" customWidth="1"/>
    <col min="2822" max="2829" width="9.1640625" style="89"/>
    <col min="2830" max="2830" width="6.6640625" style="89" customWidth="1"/>
    <col min="2831" max="3072" width="9.1640625" style="89"/>
    <col min="3073" max="3073" width="20.1640625" style="89" customWidth="1"/>
    <col min="3074" max="3074" width="15.33203125" style="89" customWidth="1"/>
    <col min="3075" max="3075" width="17.83203125" style="89" customWidth="1"/>
    <col min="3076" max="3076" width="15.83203125" style="89" customWidth="1"/>
    <col min="3077" max="3077" width="19" style="89" customWidth="1"/>
    <col min="3078" max="3085" width="9.1640625" style="89"/>
    <col min="3086" max="3086" width="6.6640625" style="89" customWidth="1"/>
    <col min="3087" max="3328" width="9.1640625" style="89"/>
    <col min="3329" max="3329" width="20.1640625" style="89" customWidth="1"/>
    <col min="3330" max="3330" width="15.33203125" style="89" customWidth="1"/>
    <col min="3331" max="3331" width="17.83203125" style="89" customWidth="1"/>
    <col min="3332" max="3332" width="15.83203125" style="89" customWidth="1"/>
    <col min="3333" max="3333" width="19" style="89" customWidth="1"/>
    <col min="3334" max="3341" width="9.1640625" style="89"/>
    <col min="3342" max="3342" width="6.6640625" style="89" customWidth="1"/>
    <col min="3343" max="3584" width="9.1640625" style="89"/>
    <col min="3585" max="3585" width="20.1640625" style="89" customWidth="1"/>
    <col min="3586" max="3586" width="15.33203125" style="89" customWidth="1"/>
    <col min="3587" max="3587" width="17.83203125" style="89" customWidth="1"/>
    <col min="3588" max="3588" width="15.83203125" style="89" customWidth="1"/>
    <col min="3589" max="3589" width="19" style="89" customWidth="1"/>
    <col min="3590" max="3597" width="9.1640625" style="89"/>
    <col min="3598" max="3598" width="6.6640625" style="89" customWidth="1"/>
    <col min="3599" max="3840" width="9.1640625" style="89"/>
    <col min="3841" max="3841" width="20.1640625" style="89" customWidth="1"/>
    <col min="3842" max="3842" width="15.33203125" style="89" customWidth="1"/>
    <col min="3843" max="3843" width="17.83203125" style="89" customWidth="1"/>
    <col min="3844" max="3844" width="15.83203125" style="89" customWidth="1"/>
    <col min="3845" max="3845" width="19" style="89" customWidth="1"/>
    <col min="3846" max="3853" width="9.1640625" style="89"/>
    <col min="3854" max="3854" width="6.6640625" style="89" customWidth="1"/>
    <col min="3855" max="4096" width="9.1640625" style="89"/>
    <col min="4097" max="4097" width="20.1640625" style="89" customWidth="1"/>
    <col min="4098" max="4098" width="15.33203125" style="89" customWidth="1"/>
    <col min="4099" max="4099" width="17.83203125" style="89" customWidth="1"/>
    <col min="4100" max="4100" width="15.83203125" style="89" customWidth="1"/>
    <col min="4101" max="4101" width="19" style="89" customWidth="1"/>
    <col min="4102" max="4109" width="9.1640625" style="89"/>
    <col min="4110" max="4110" width="6.6640625" style="89" customWidth="1"/>
    <col min="4111" max="4352" width="9.1640625" style="89"/>
    <col min="4353" max="4353" width="20.1640625" style="89" customWidth="1"/>
    <col min="4354" max="4354" width="15.33203125" style="89" customWidth="1"/>
    <col min="4355" max="4355" width="17.83203125" style="89" customWidth="1"/>
    <col min="4356" max="4356" width="15.83203125" style="89" customWidth="1"/>
    <col min="4357" max="4357" width="19" style="89" customWidth="1"/>
    <col min="4358" max="4365" width="9.1640625" style="89"/>
    <col min="4366" max="4366" width="6.6640625" style="89" customWidth="1"/>
    <col min="4367" max="4608" width="9.1640625" style="89"/>
    <col min="4609" max="4609" width="20.1640625" style="89" customWidth="1"/>
    <col min="4610" max="4610" width="15.33203125" style="89" customWidth="1"/>
    <col min="4611" max="4611" width="17.83203125" style="89" customWidth="1"/>
    <col min="4612" max="4612" width="15.83203125" style="89" customWidth="1"/>
    <col min="4613" max="4613" width="19" style="89" customWidth="1"/>
    <col min="4614" max="4621" width="9.1640625" style="89"/>
    <col min="4622" max="4622" width="6.6640625" style="89" customWidth="1"/>
    <col min="4623" max="4864" width="9.1640625" style="89"/>
    <col min="4865" max="4865" width="20.1640625" style="89" customWidth="1"/>
    <col min="4866" max="4866" width="15.33203125" style="89" customWidth="1"/>
    <col min="4867" max="4867" width="17.83203125" style="89" customWidth="1"/>
    <col min="4868" max="4868" width="15.83203125" style="89" customWidth="1"/>
    <col min="4869" max="4869" width="19" style="89" customWidth="1"/>
    <col min="4870" max="4877" width="9.1640625" style="89"/>
    <col min="4878" max="4878" width="6.6640625" style="89" customWidth="1"/>
    <col min="4879" max="5120" width="9.1640625" style="89"/>
    <col min="5121" max="5121" width="20.1640625" style="89" customWidth="1"/>
    <col min="5122" max="5122" width="15.33203125" style="89" customWidth="1"/>
    <col min="5123" max="5123" width="17.83203125" style="89" customWidth="1"/>
    <col min="5124" max="5124" width="15.83203125" style="89" customWidth="1"/>
    <col min="5125" max="5125" width="19" style="89" customWidth="1"/>
    <col min="5126" max="5133" width="9.1640625" style="89"/>
    <col min="5134" max="5134" width="6.6640625" style="89" customWidth="1"/>
    <col min="5135" max="5376" width="9.1640625" style="89"/>
    <col min="5377" max="5377" width="20.1640625" style="89" customWidth="1"/>
    <col min="5378" max="5378" width="15.33203125" style="89" customWidth="1"/>
    <col min="5379" max="5379" width="17.83203125" style="89" customWidth="1"/>
    <col min="5380" max="5380" width="15.83203125" style="89" customWidth="1"/>
    <col min="5381" max="5381" width="19" style="89" customWidth="1"/>
    <col min="5382" max="5389" width="9.1640625" style="89"/>
    <col min="5390" max="5390" width="6.6640625" style="89" customWidth="1"/>
    <col min="5391" max="5632" width="9.1640625" style="89"/>
    <col min="5633" max="5633" width="20.1640625" style="89" customWidth="1"/>
    <col min="5634" max="5634" width="15.33203125" style="89" customWidth="1"/>
    <col min="5635" max="5635" width="17.83203125" style="89" customWidth="1"/>
    <col min="5636" max="5636" width="15.83203125" style="89" customWidth="1"/>
    <col min="5637" max="5637" width="19" style="89" customWidth="1"/>
    <col min="5638" max="5645" width="9.1640625" style="89"/>
    <col min="5646" max="5646" width="6.6640625" style="89" customWidth="1"/>
    <col min="5647" max="5888" width="9.1640625" style="89"/>
    <col min="5889" max="5889" width="20.1640625" style="89" customWidth="1"/>
    <col min="5890" max="5890" width="15.33203125" style="89" customWidth="1"/>
    <col min="5891" max="5891" width="17.83203125" style="89" customWidth="1"/>
    <col min="5892" max="5892" width="15.83203125" style="89" customWidth="1"/>
    <col min="5893" max="5893" width="19" style="89" customWidth="1"/>
    <col min="5894" max="5901" width="9.1640625" style="89"/>
    <col min="5902" max="5902" width="6.6640625" style="89" customWidth="1"/>
    <col min="5903" max="6144" width="9.1640625" style="89"/>
    <col min="6145" max="6145" width="20.1640625" style="89" customWidth="1"/>
    <col min="6146" max="6146" width="15.33203125" style="89" customWidth="1"/>
    <col min="6147" max="6147" width="17.83203125" style="89" customWidth="1"/>
    <col min="6148" max="6148" width="15.83203125" style="89" customWidth="1"/>
    <col min="6149" max="6149" width="19" style="89" customWidth="1"/>
    <col min="6150" max="6157" width="9.1640625" style="89"/>
    <col min="6158" max="6158" width="6.6640625" style="89" customWidth="1"/>
    <col min="6159" max="6400" width="9.1640625" style="89"/>
    <col min="6401" max="6401" width="20.1640625" style="89" customWidth="1"/>
    <col min="6402" max="6402" width="15.33203125" style="89" customWidth="1"/>
    <col min="6403" max="6403" width="17.83203125" style="89" customWidth="1"/>
    <col min="6404" max="6404" width="15.83203125" style="89" customWidth="1"/>
    <col min="6405" max="6405" width="19" style="89" customWidth="1"/>
    <col min="6406" max="6413" width="9.1640625" style="89"/>
    <col min="6414" max="6414" width="6.6640625" style="89" customWidth="1"/>
    <col min="6415" max="6656" width="9.1640625" style="89"/>
    <col min="6657" max="6657" width="20.1640625" style="89" customWidth="1"/>
    <col min="6658" max="6658" width="15.33203125" style="89" customWidth="1"/>
    <col min="6659" max="6659" width="17.83203125" style="89" customWidth="1"/>
    <col min="6660" max="6660" width="15.83203125" style="89" customWidth="1"/>
    <col min="6661" max="6661" width="19" style="89" customWidth="1"/>
    <col min="6662" max="6669" width="9.1640625" style="89"/>
    <col min="6670" max="6670" width="6.6640625" style="89" customWidth="1"/>
    <col min="6671" max="6912" width="9.1640625" style="89"/>
    <col min="6913" max="6913" width="20.1640625" style="89" customWidth="1"/>
    <col min="6914" max="6914" width="15.33203125" style="89" customWidth="1"/>
    <col min="6915" max="6915" width="17.83203125" style="89" customWidth="1"/>
    <col min="6916" max="6916" width="15.83203125" style="89" customWidth="1"/>
    <col min="6917" max="6917" width="19" style="89" customWidth="1"/>
    <col min="6918" max="6925" width="9.1640625" style="89"/>
    <col min="6926" max="6926" width="6.6640625" style="89" customWidth="1"/>
    <col min="6927" max="7168" width="9.1640625" style="89"/>
    <col min="7169" max="7169" width="20.1640625" style="89" customWidth="1"/>
    <col min="7170" max="7170" width="15.33203125" style="89" customWidth="1"/>
    <col min="7171" max="7171" width="17.83203125" style="89" customWidth="1"/>
    <col min="7172" max="7172" width="15.83203125" style="89" customWidth="1"/>
    <col min="7173" max="7173" width="19" style="89" customWidth="1"/>
    <col min="7174" max="7181" width="9.1640625" style="89"/>
    <col min="7182" max="7182" width="6.6640625" style="89" customWidth="1"/>
    <col min="7183" max="7424" width="9.1640625" style="89"/>
    <col min="7425" max="7425" width="20.1640625" style="89" customWidth="1"/>
    <col min="7426" max="7426" width="15.33203125" style="89" customWidth="1"/>
    <col min="7427" max="7427" width="17.83203125" style="89" customWidth="1"/>
    <col min="7428" max="7428" width="15.83203125" style="89" customWidth="1"/>
    <col min="7429" max="7429" width="19" style="89" customWidth="1"/>
    <col min="7430" max="7437" width="9.1640625" style="89"/>
    <col min="7438" max="7438" width="6.6640625" style="89" customWidth="1"/>
    <col min="7439" max="7680" width="9.1640625" style="89"/>
    <col min="7681" max="7681" width="20.1640625" style="89" customWidth="1"/>
    <col min="7682" max="7682" width="15.33203125" style="89" customWidth="1"/>
    <col min="7683" max="7683" width="17.83203125" style="89" customWidth="1"/>
    <col min="7684" max="7684" width="15.83203125" style="89" customWidth="1"/>
    <col min="7685" max="7685" width="19" style="89" customWidth="1"/>
    <col min="7686" max="7693" width="9.1640625" style="89"/>
    <col min="7694" max="7694" width="6.6640625" style="89" customWidth="1"/>
    <col min="7695" max="7936" width="9.1640625" style="89"/>
    <col min="7937" max="7937" width="20.1640625" style="89" customWidth="1"/>
    <col min="7938" max="7938" width="15.33203125" style="89" customWidth="1"/>
    <col min="7939" max="7939" width="17.83203125" style="89" customWidth="1"/>
    <col min="7940" max="7940" width="15.83203125" style="89" customWidth="1"/>
    <col min="7941" max="7941" width="19" style="89" customWidth="1"/>
    <col min="7942" max="7949" width="9.1640625" style="89"/>
    <col min="7950" max="7950" width="6.6640625" style="89" customWidth="1"/>
    <col min="7951" max="8192" width="9.1640625" style="89"/>
    <col min="8193" max="8193" width="20.1640625" style="89" customWidth="1"/>
    <col min="8194" max="8194" width="15.33203125" style="89" customWidth="1"/>
    <col min="8195" max="8195" width="17.83203125" style="89" customWidth="1"/>
    <col min="8196" max="8196" width="15.83203125" style="89" customWidth="1"/>
    <col min="8197" max="8197" width="19" style="89" customWidth="1"/>
    <col min="8198" max="8205" width="9.1640625" style="89"/>
    <col min="8206" max="8206" width="6.6640625" style="89" customWidth="1"/>
    <col min="8207" max="8448" width="9.1640625" style="89"/>
    <col min="8449" max="8449" width="20.1640625" style="89" customWidth="1"/>
    <col min="8450" max="8450" width="15.33203125" style="89" customWidth="1"/>
    <col min="8451" max="8451" width="17.83203125" style="89" customWidth="1"/>
    <col min="8452" max="8452" width="15.83203125" style="89" customWidth="1"/>
    <col min="8453" max="8453" width="19" style="89" customWidth="1"/>
    <col min="8454" max="8461" width="9.1640625" style="89"/>
    <col min="8462" max="8462" width="6.6640625" style="89" customWidth="1"/>
    <col min="8463" max="8704" width="9.1640625" style="89"/>
    <col min="8705" max="8705" width="20.1640625" style="89" customWidth="1"/>
    <col min="8706" max="8706" width="15.33203125" style="89" customWidth="1"/>
    <col min="8707" max="8707" width="17.83203125" style="89" customWidth="1"/>
    <col min="8708" max="8708" width="15.83203125" style="89" customWidth="1"/>
    <col min="8709" max="8709" width="19" style="89" customWidth="1"/>
    <col min="8710" max="8717" width="9.1640625" style="89"/>
    <col min="8718" max="8718" width="6.6640625" style="89" customWidth="1"/>
    <col min="8719" max="8960" width="9.1640625" style="89"/>
    <col min="8961" max="8961" width="20.1640625" style="89" customWidth="1"/>
    <col min="8962" max="8962" width="15.33203125" style="89" customWidth="1"/>
    <col min="8963" max="8963" width="17.83203125" style="89" customWidth="1"/>
    <col min="8964" max="8964" width="15.83203125" style="89" customWidth="1"/>
    <col min="8965" max="8965" width="19" style="89" customWidth="1"/>
    <col min="8966" max="8973" width="9.1640625" style="89"/>
    <col min="8974" max="8974" width="6.6640625" style="89" customWidth="1"/>
    <col min="8975" max="9216" width="9.1640625" style="89"/>
    <col min="9217" max="9217" width="20.1640625" style="89" customWidth="1"/>
    <col min="9218" max="9218" width="15.33203125" style="89" customWidth="1"/>
    <col min="9219" max="9219" width="17.83203125" style="89" customWidth="1"/>
    <col min="9220" max="9220" width="15.83203125" style="89" customWidth="1"/>
    <col min="9221" max="9221" width="19" style="89" customWidth="1"/>
    <col min="9222" max="9229" width="9.1640625" style="89"/>
    <col min="9230" max="9230" width="6.6640625" style="89" customWidth="1"/>
    <col min="9231" max="9472" width="9.1640625" style="89"/>
    <col min="9473" max="9473" width="20.1640625" style="89" customWidth="1"/>
    <col min="9474" max="9474" width="15.33203125" style="89" customWidth="1"/>
    <col min="9475" max="9475" width="17.83203125" style="89" customWidth="1"/>
    <col min="9476" max="9476" width="15.83203125" style="89" customWidth="1"/>
    <col min="9477" max="9477" width="19" style="89" customWidth="1"/>
    <col min="9478" max="9485" width="9.1640625" style="89"/>
    <col min="9486" max="9486" width="6.6640625" style="89" customWidth="1"/>
    <col min="9487" max="9728" width="9.1640625" style="89"/>
    <col min="9729" max="9729" width="20.1640625" style="89" customWidth="1"/>
    <col min="9730" max="9730" width="15.33203125" style="89" customWidth="1"/>
    <col min="9731" max="9731" width="17.83203125" style="89" customWidth="1"/>
    <col min="9732" max="9732" width="15.83203125" style="89" customWidth="1"/>
    <col min="9733" max="9733" width="19" style="89" customWidth="1"/>
    <col min="9734" max="9741" width="9.1640625" style="89"/>
    <col min="9742" max="9742" width="6.6640625" style="89" customWidth="1"/>
    <col min="9743" max="9984" width="9.1640625" style="89"/>
    <col min="9985" max="9985" width="20.1640625" style="89" customWidth="1"/>
    <col min="9986" max="9986" width="15.33203125" style="89" customWidth="1"/>
    <col min="9987" max="9987" width="17.83203125" style="89" customWidth="1"/>
    <col min="9988" max="9988" width="15.83203125" style="89" customWidth="1"/>
    <col min="9989" max="9989" width="19" style="89" customWidth="1"/>
    <col min="9990" max="9997" width="9.1640625" style="89"/>
    <col min="9998" max="9998" width="6.6640625" style="89" customWidth="1"/>
    <col min="9999" max="10240" width="9.1640625" style="89"/>
    <col min="10241" max="10241" width="20.1640625" style="89" customWidth="1"/>
    <col min="10242" max="10242" width="15.33203125" style="89" customWidth="1"/>
    <col min="10243" max="10243" width="17.83203125" style="89" customWidth="1"/>
    <col min="10244" max="10244" width="15.83203125" style="89" customWidth="1"/>
    <col min="10245" max="10245" width="19" style="89" customWidth="1"/>
    <col min="10246" max="10253" width="9.1640625" style="89"/>
    <col min="10254" max="10254" width="6.6640625" style="89" customWidth="1"/>
    <col min="10255" max="10496" width="9.1640625" style="89"/>
    <col min="10497" max="10497" width="20.1640625" style="89" customWidth="1"/>
    <col min="10498" max="10498" width="15.33203125" style="89" customWidth="1"/>
    <col min="10499" max="10499" width="17.83203125" style="89" customWidth="1"/>
    <col min="10500" max="10500" width="15.83203125" style="89" customWidth="1"/>
    <col min="10501" max="10501" width="19" style="89" customWidth="1"/>
    <col min="10502" max="10509" width="9.1640625" style="89"/>
    <col min="10510" max="10510" width="6.6640625" style="89" customWidth="1"/>
    <col min="10511" max="10752" width="9.1640625" style="89"/>
    <col min="10753" max="10753" width="20.1640625" style="89" customWidth="1"/>
    <col min="10754" max="10754" width="15.33203125" style="89" customWidth="1"/>
    <col min="10755" max="10755" width="17.83203125" style="89" customWidth="1"/>
    <col min="10756" max="10756" width="15.83203125" style="89" customWidth="1"/>
    <col min="10757" max="10757" width="19" style="89" customWidth="1"/>
    <col min="10758" max="10765" width="9.1640625" style="89"/>
    <col min="10766" max="10766" width="6.6640625" style="89" customWidth="1"/>
    <col min="10767" max="11008" width="9.1640625" style="89"/>
    <col min="11009" max="11009" width="20.1640625" style="89" customWidth="1"/>
    <col min="11010" max="11010" width="15.33203125" style="89" customWidth="1"/>
    <col min="11011" max="11011" width="17.83203125" style="89" customWidth="1"/>
    <col min="11012" max="11012" width="15.83203125" style="89" customWidth="1"/>
    <col min="11013" max="11013" width="19" style="89" customWidth="1"/>
    <col min="11014" max="11021" width="9.1640625" style="89"/>
    <col min="11022" max="11022" width="6.6640625" style="89" customWidth="1"/>
    <col min="11023" max="11264" width="9.1640625" style="89"/>
    <col min="11265" max="11265" width="20.1640625" style="89" customWidth="1"/>
    <col min="11266" max="11266" width="15.33203125" style="89" customWidth="1"/>
    <col min="11267" max="11267" width="17.83203125" style="89" customWidth="1"/>
    <col min="11268" max="11268" width="15.83203125" style="89" customWidth="1"/>
    <col min="11269" max="11269" width="19" style="89" customWidth="1"/>
    <col min="11270" max="11277" width="9.1640625" style="89"/>
    <col min="11278" max="11278" width="6.6640625" style="89" customWidth="1"/>
    <col min="11279" max="11520" width="9.1640625" style="89"/>
    <col min="11521" max="11521" width="20.1640625" style="89" customWidth="1"/>
    <col min="11522" max="11522" width="15.33203125" style="89" customWidth="1"/>
    <col min="11523" max="11523" width="17.83203125" style="89" customWidth="1"/>
    <col min="11524" max="11524" width="15.83203125" style="89" customWidth="1"/>
    <col min="11525" max="11525" width="19" style="89" customWidth="1"/>
    <col min="11526" max="11533" width="9.1640625" style="89"/>
    <col min="11534" max="11534" width="6.6640625" style="89" customWidth="1"/>
    <col min="11535" max="11776" width="9.1640625" style="89"/>
    <col min="11777" max="11777" width="20.1640625" style="89" customWidth="1"/>
    <col min="11778" max="11778" width="15.33203125" style="89" customWidth="1"/>
    <col min="11779" max="11779" width="17.83203125" style="89" customWidth="1"/>
    <col min="11780" max="11780" width="15.83203125" style="89" customWidth="1"/>
    <col min="11781" max="11781" width="19" style="89" customWidth="1"/>
    <col min="11782" max="11789" width="9.1640625" style="89"/>
    <col min="11790" max="11790" width="6.6640625" style="89" customWidth="1"/>
    <col min="11791" max="12032" width="9.1640625" style="89"/>
    <col min="12033" max="12033" width="20.1640625" style="89" customWidth="1"/>
    <col min="12034" max="12034" width="15.33203125" style="89" customWidth="1"/>
    <col min="12035" max="12035" width="17.83203125" style="89" customWidth="1"/>
    <col min="12036" max="12036" width="15.83203125" style="89" customWidth="1"/>
    <col min="12037" max="12037" width="19" style="89" customWidth="1"/>
    <col min="12038" max="12045" width="9.1640625" style="89"/>
    <col min="12046" max="12046" width="6.6640625" style="89" customWidth="1"/>
    <col min="12047" max="12288" width="9.1640625" style="89"/>
    <col min="12289" max="12289" width="20.1640625" style="89" customWidth="1"/>
    <col min="12290" max="12290" width="15.33203125" style="89" customWidth="1"/>
    <col min="12291" max="12291" width="17.83203125" style="89" customWidth="1"/>
    <col min="12292" max="12292" width="15.83203125" style="89" customWidth="1"/>
    <col min="12293" max="12293" width="19" style="89" customWidth="1"/>
    <col min="12294" max="12301" width="9.1640625" style="89"/>
    <col min="12302" max="12302" width="6.6640625" style="89" customWidth="1"/>
    <col min="12303" max="12544" width="9.1640625" style="89"/>
    <col min="12545" max="12545" width="20.1640625" style="89" customWidth="1"/>
    <col min="12546" max="12546" width="15.33203125" style="89" customWidth="1"/>
    <col min="12547" max="12547" width="17.83203125" style="89" customWidth="1"/>
    <col min="12548" max="12548" width="15.83203125" style="89" customWidth="1"/>
    <col min="12549" max="12549" width="19" style="89" customWidth="1"/>
    <col min="12550" max="12557" width="9.1640625" style="89"/>
    <col min="12558" max="12558" width="6.6640625" style="89" customWidth="1"/>
    <col min="12559" max="12800" width="9.1640625" style="89"/>
    <col min="12801" max="12801" width="20.1640625" style="89" customWidth="1"/>
    <col min="12802" max="12802" width="15.33203125" style="89" customWidth="1"/>
    <col min="12803" max="12803" width="17.83203125" style="89" customWidth="1"/>
    <col min="12804" max="12804" width="15.83203125" style="89" customWidth="1"/>
    <col min="12805" max="12805" width="19" style="89" customWidth="1"/>
    <col min="12806" max="12813" width="9.1640625" style="89"/>
    <col min="12814" max="12814" width="6.6640625" style="89" customWidth="1"/>
    <col min="12815" max="13056" width="9.1640625" style="89"/>
    <col min="13057" max="13057" width="20.1640625" style="89" customWidth="1"/>
    <col min="13058" max="13058" width="15.33203125" style="89" customWidth="1"/>
    <col min="13059" max="13059" width="17.83203125" style="89" customWidth="1"/>
    <col min="13060" max="13060" width="15.83203125" style="89" customWidth="1"/>
    <col min="13061" max="13061" width="19" style="89" customWidth="1"/>
    <col min="13062" max="13069" width="9.1640625" style="89"/>
    <col min="13070" max="13070" width="6.6640625" style="89" customWidth="1"/>
    <col min="13071" max="13312" width="9.1640625" style="89"/>
    <col min="13313" max="13313" width="20.1640625" style="89" customWidth="1"/>
    <col min="13314" max="13314" width="15.33203125" style="89" customWidth="1"/>
    <col min="13315" max="13315" width="17.83203125" style="89" customWidth="1"/>
    <col min="13316" max="13316" width="15.83203125" style="89" customWidth="1"/>
    <col min="13317" max="13317" width="19" style="89" customWidth="1"/>
    <col min="13318" max="13325" width="9.1640625" style="89"/>
    <col min="13326" max="13326" width="6.6640625" style="89" customWidth="1"/>
    <col min="13327" max="13568" width="9.1640625" style="89"/>
    <col min="13569" max="13569" width="20.1640625" style="89" customWidth="1"/>
    <col min="13570" max="13570" width="15.33203125" style="89" customWidth="1"/>
    <col min="13571" max="13571" width="17.83203125" style="89" customWidth="1"/>
    <col min="13572" max="13572" width="15.83203125" style="89" customWidth="1"/>
    <col min="13573" max="13573" width="19" style="89" customWidth="1"/>
    <col min="13574" max="13581" width="9.1640625" style="89"/>
    <col min="13582" max="13582" width="6.6640625" style="89" customWidth="1"/>
    <col min="13583" max="13824" width="9.1640625" style="89"/>
    <col min="13825" max="13825" width="20.1640625" style="89" customWidth="1"/>
    <col min="13826" max="13826" width="15.33203125" style="89" customWidth="1"/>
    <col min="13827" max="13827" width="17.83203125" style="89" customWidth="1"/>
    <col min="13828" max="13828" width="15.83203125" style="89" customWidth="1"/>
    <col min="13829" max="13829" width="19" style="89" customWidth="1"/>
    <col min="13830" max="13837" width="9.1640625" style="89"/>
    <col min="13838" max="13838" width="6.6640625" style="89" customWidth="1"/>
    <col min="13839" max="14080" width="9.1640625" style="89"/>
    <col min="14081" max="14081" width="20.1640625" style="89" customWidth="1"/>
    <col min="14082" max="14082" width="15.33203125" style="89" customWidth="1"/>
    <col min="14083" max="14083" width="17.83203125" style="89" customWidth="1"/>
    <col min="14084" max="14084" width="15.83203125" style="89" customWidth="1"/>
    <col min="14085" max="14085" width="19" style="89" customWidth="1"/>
    <col min="14086" max="14093" width="9.1640625" style="89"/>
    <col min="14094" max="14094" width="6.6640625" style="89" customWidth="1"/>
    <col min="14095" max="14336" width="9.1640625" style="89"/>
    <col min="14337" max="14337" width="20.1640625" style="89" customWidth="1"/>
    <col min="14338" max="14338" width="15.33203125" style="89" customWidth="1"/>
    <col min="14339" max="14339" width="17.83203125" style="89" customWidth="1"/>
    <col min="14340" max="14340" width="15.83203125" style="89" customWidth="1"/>
    <col min="14341" max="14341" width="19" style="89" customWidth="1"/>
    <col min="14342" max="14349" width="9.1640625" style="89"/>
    <col min="14350" max="14350" width="6.6640625" style="89" customWidth="1"/>
    <col min="14351" max="14592" width="9.1640625" style="89"/>
    <col min="14593" max="14593" width="20.1640625" style="89" customWidth="1"/>
    <col min="14594" max="14594" width="15.33203125" style="89" customWidth="1"/>
    <col min="14595" max="14595" width="17.83203125" style="89" customWidth="1"/>
    <col min="14596" max="14596" width="15.83203125" style="89" customWidth="1"/>
    <col min="14597" max="14597" width="19" style="89" customWidth="1"/>
    <col min="14598" max="14605" width="9.1640625" style="89"/>
    <col min="14606" max="14606" width="6.6640625" style="89" customWidth="1"/>
    <col min="14607" max="14848" width="9.1640625" style="89"/>
    <col min="14849" max="14849" width="20.1640625" style="89" customWidth="1"/>
    <col min="14850" max="14850" width="15.33203125" style="89" customWidth="1"/>
    <col min="14851" max="14851" width="17.83203125" style="89" customWidth="1"/>
    <col min="14852" max="14852" width="15.83203125" style="89" customWidth="1"/>
    <col min="14853" max="14853" width="19" style="89" customWidth="1"/>
    <col min="14854" max="14861" width="9.1640625" style="89"/>
    <col min="14862" max="14862" width="6.6640625" style="89" customWidth="1"/>
    <col min="14863" max="15104" width="9.1640625" style="89"/>
    <col min="15105" max="15105" width="20.1640625" style="89" customWidth="1"/>
    <col min="15106" max="15106" width="15.33203125" style="89" customWidth="1"/>
    <col min="15107" max="15107" width="17.83203125" style="89" customWidth="1"/>
    <col min="15108" max="15108" width="15.83203125" style="89" customWidth="1"/>
    <col min="15109" max="15109" width="19" style="89" customWidth="1"/>
    <col min="15110" max="15117" width="9.1640625" style="89"/>
    <col min="15118" max="15118" width="6.6640625" style="89" customWidth="1"/>
    <col min="15119" max="15360" width="9.1640625" style="89"/>
    <col min="15361" max="15361" width="20.1640625" style="89" customWidth="1"/>
    <col min="15362" max="15362" width="15.33203125" style="89" customWidth="1"/>
    <col min="15363" max="15363" width="17.83203125" style="89" customWidth="1"/>
    <col min="15364" max="15364" width="15.83203125" style="89" customWidth="1"/>
    <col min="15365" max="15365" width="19" style="89" customWidth="1"/>
    <col min="15366" max="15373" width="9.1640625" style="89"/>
    <col min="15374" max="15374" width="6.6640625" style="89" customWidth="1"/>
    <col min="15375" max="15616" width="9.1640625" style="89"/>
    <col min="15617" max="15617" width="20.1640625" style="89" customWidth="1"/>
    <col min="15618" max="15618" width="15.33203125" style="89" customWidth="1"/>
    <col min="15619" max="15619" width="17.83203125" style="89" customWidth="1"/>
    <col min="15620" max="15620" width="15.83203125" style="89" customWidth="1"/>
    <col min="15621" max="15621" width="19" style="89" customWidth="1"/>
    <col min="15622" max="15629" width="9.1640625" style="89"/>
    <col min="15630" max="15630" width="6.6640625" style="89" customWidth="1"/>
    <col min="15631" max="15872" width="9.1640625" style="89"/>
    <col min="15873" max="15873" width="20.1640625" style="89" customWidth="1"/>
    <col min="15874" max="15874" width="15.33203125" style="89" customWidth="1"/>
    <col min="15875" max="15875" width="17.83203125" style="89" customWidth="1"/>
    <col min="15876" max="15876" width="15.83203125" style="89" customWidth="1"/>
    <col min="15877" max="15877" width="19" style="89" customWidth="1"/>
    <col min="15878" max="15885" width="9.1640625" style="89"/>
    <col min="15886" max="15886" width="6.6640625" style="89" customWidth="1"/>
    <col min="15887" max="16128" width="9.1640625" style="89"/>
    <col min="16129" max="16129" width="20.1640625" style="89" customWidth="1"/>
    <col min="16130" max="16130" width="15.33203125" style="89" customWidth="1"/>
    <col min="16131" max="16131" width="17.83203125" style="89" customWidth="1"/>
    <col min="16132" max="16132" width="15.83203125" style="89" customWidth="1"/>
    <col min="16133" max="16133" width="19" style="89" customWidth="1"/>
    <col min="16134" max="16141" width="9.1640625" style="89"/>
    <col min="16142" max="16142" width="6.6640625" style="89" customWidth="1"/>
    <col min="16143" max="16384" width="9.1640625" style="89"/>
  </cols>
  <sheetData>
    <row r="36" spans="1:6" ht="16" x14ac:dyDescent="0.2">
      <c r="A36" s="237" t="s">
        <v>430</v>
      </c>
      <c r="B36" s="238"/>
      <c r="C36" s="238"/>
      <c r="D36" s="238"/>
      <c r="E36" s="239"/>
      <c r="F36" s="90"/>
    </row>
    <row r="37" spans="1:6" ht="34" x14ac:dyDescent="0.2">
      <c r="A37" s="91"/>
      <c r="B37" s="92" t="s">
        <v>431</v>
      </c>
      <c r="C37" s="92" t="s">
        <v>432</v>
      </c>
      <c r="D37" s="92" t="s">
        <v>433</v>
      </c>
      <c r="E37" s="92" t="s">
        <v>434</v>
      </c>
      <c r="F37" s="90"/>
    </row>
    <row r="38" spans="1:6" ht="34" x14ac:dyDescent="0.2">
      <c r="A38" s="93" t="s">
        <v>435</v>
      </c>
      <c r="B38" s="94"/>
      <c r="C38" s="94"/>
      <c r="D38" s="94"/>
      <c r="E38" s="95">
        <v>4</v>
      </c>
    </row>
    <row r="39" spans="1:6" ht="16" x14ac:dyDescent="0.2">
      <c r="A39" s="96" t="s">
        <v>436</v>
      </c>
      <c r="B39" s="97"/>
      <c r="C39" s="98"/>
      <c r="D39" s="99"/>
      <c r="E39" s="100">
        <v>4</v>
      </c>
    </row>
    <row r="40" spans="1:6" ht="16" x14ac:dyDescent="0.2">
      <c r="A40" s="101" t="s">
        <v>437</v>
      </c>
      <c r="B40" s="102"/>
      <c r="C40" s="102"/>
      <c r="D40" s="102"/>
      <c r="E40" s="102">
        <v>4</v>
      </c>
    </row>
    <row r="41" spans="1:6" ht="16" x14ac:dyDescent="0.2">
      <c r="A41" s="96" t="s">
        <v>438</v>
      </c>
      <c r="B41" s="97"/>
      <c r="C41" s="98"/>
      <c r="D41" s="103"/>
      <c r="E41" s="100">
        <v>4</v>
      </c>
      <c r="F41" s="90"/>
    </row>
    <row r="42" spans="1:6" ht="16" x14ac:dyDescent="0.2">
      <c r="A42" s="104" t="s">
        <v>439</v>
      </c>
      <c r="B42" s="94"/>
      <c r="C42" s="94"/>
      <c r="D42" s="94"/>
      <c r="E42" s="94">
        <v>4</v>
      </c>
      <c r="F42" s="105"/>
    </row>
    <row r="43" spans="1:6" ht="16" x14ac:dyDescent="0.2">
      <c r="A43" s="106" t="s">
        <v>440</v>
      </c>
      <c r="B43" s="107"/>
      <c r="C43" s="108"/>
      <c r="D43" s="103"/>
      <c r="E43" s="109">
        <f>SUM(B38:E42)</f>
        <v>20</v>
      </c>
    </row>
    <row r="44" spans="1:6" ht="16" x14ac:dyDescent="0.2">
      <c r="A44" s="110" t="s">
        <v>441</v>
      </c>
      <c r="B44" s="111"/>
      <c r="C44" s="112"/>
      <c r="D44" s="113"/>
      <c r="E44" s="114">
        <f>AVERAGE(B38:E42)</f>
        <v>4</v>
      </c>
    </row>
    <row r="46" spans="1:6" x14ac:dyDescent="0.15">
      <c r="A46" s="115" t="s">
        <v>442</v>
      </c>
    </row>
    <row r="47" spans="1:6" x14ac:dyDescent="0.15">
      <c r="A47" s="116" t="s">
        <v>443</v>
      </c>
    </row>
  </sheetData>
  <sheetProtection password="CC3D" sheet="1"/>
  <protectedRanges>
    <protectedRange sqref="B38:E42" name="Intervalo1"/>
  </protectedRanges>
  <mergeCells count="1">
    <mergeCell ref="A36:E36"/>
  </mergeCells>
  <hyperlinks>
    <hyperlink ref="A47" r:id="rId1" tooltip="Clique para visualizar o currículo" display="http://lattes.cnpq.br/3124446377927753" xr:uid="{09B2BE7D-68FA-4E9F-A1C8-AF3E04586B43}"/>
  </hyperlinks>
  <pageMargins left="0.511811024" right="0.511811024" top="0.78740157499999996" bottom="0.78740157499999996" header="0.31496062000000002" footer="0.31496062000000002"/>
  <pageSetup paperSize="9" scale="95" orientation="portrait" horizontalDpi="0" verticalDpi="0" r:id="rId2"/>
  <colBreaks count="1" manualBreakCount="1">
    <brk id="6" max="1048575" man="1"/>
  </colBreaks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46C43-D280-42D4-9B9A-54B82646C000}">
  <dimension ref="C1:T60"/>
  <sheetViews>
    <sheetView showGridLines="0" zoomScale="70" zoomScaleNormal="70" workbookViewId="0"/>
  </sheetViews>
  <sheetFormatPr baseColWidth="10" defaultColWidth="8.83203125" defaultRowHeight="17" outlineLevelRow="1" outlineLevelCol="1" x14ac:dyDescent="0.25"/>
  <cols>
    <col min="1" max="1" width="2.6640625" style="5" customWidth="1"/>
    <col min="2" max="2" width="2.83203125" style="5" customWidth="1"/>
    <col min="3" max="3" width="14.1640625" style="5" customWidth="1"/>
    <col min="4" max="4" width="29" style="5" bestFit="1" customWidth="1"/>
    <col min="5" max="5" width="15.5" style="5" customWidth="1"/>
    <col min="6" max="6" width="11.5" style="5" customWidth="1"/>
    <col min="7" max="7" width="16.6640625" style="5" bestFit="1" customWidth="1"/>
    <col min="8" max="8" width="17.1640625" style="5" hidden="1" customWidth="1" outlineLevel="1"/>
    <col min="9" max="9" width="18.5" style="5" hidden="1" customWidth="1" outlineLevel="1"/>
    <col min="10" max="10" width="21.1640625" style="5" bestFit="1" customWidth="1" collapsed="1"/>
    <col min="11" max="11" width="16.5" style="5" customWidth="1"/>
    <col min="12" max="12" width="9.33203125" style="5" bestFit="1" customWidth="1"/>
    <col min="13" max="13" width="20.33203125" style="5" bestFit="1" customWidth="1"/>
    <col min="14" max="14" width="28.6640625" style="5" bestFit="1" customWidth="1"/>
    <col min="15" max="15" width="35.83203125" style="5" bestFit="1" customWidth="1"/>
    <col min="16" max="16" width="18" style="5" bestFit="1" customWidth="1"/>
    <col min="17" max="17" width="16.6640625" style="5" bestFit="1" customWidth="1"/>
    <col min="18" max="18" width="18.5" style="5" bestFit="1" customWidth="1"/>
    <col min="19" max="20" width="15.6640625" style="5" bestFit="1" customWidth="1"/>
    <col min="21" max="21" width="16.5" style="5" customWidth="1"/>
    <col min="22" max="16384" width="8.83203125" style="5"/>
  </cols>
  <sheetData>
    <row r="1" spans="3:20" x14ac:dyDescent="0.25">
      <c r="C1" s="52" t="s">
        <v>393</v>
      </c>
    </row>
    <row r="13" spans="3:20" x14ac:dyDescent="0.25">
      <c r="C13" s="169" t="s">
        <v>653</v>
      </c>
      <c r="D13" s="169"/>
      <c r="E13" s="169"/>
      <c r="F13" s="169"/>
      <c r="G13" s="169"/>
      <c r="H13" s="169"/>
      <c r="I13" s="169"/>
      <c r="J13" s="169"/>
      <c r="M13" s="169" t="s">
        <v>297</v>
      </c>
      <c r="N13" s="169"/>
      <c r="O13" s="169"/>
      <c r="P13" s="169"/>
      <c r="Q13" s="169"/>
      <c r="R13" s="169"/>
      <c r="S13" s="169"/>
      <c r="T13" s="169"/>
    </row>
    <row r="14" spans="3:20" s="29" customFormat="1" ht="17.5" customHeight="1" x14ac:dyDescent="0.2">
      <c r="C14" s="240" t="s">
        <v>654</v>
      </c>
      <c r="D14" s="240"/>
      <c r="E14" s="240"/>
      <c r="F14" s="240"/>
      <c r="G14" s="240"/>
      <c r="H14" s="240"/>
      <c r="I14" s="240"/>
      <c r="J14" s="240"/>
      <c r="M14" s="240" t="s">
        <v>655</v>
      </c>
      <c r="N14" s="240"/>
      <c r="O14" s="240"/>
      <c r="P14" s="240"/>
      <c r="Q14" s="240"/>
      <c r="R14" s="240"/>
      <c r="S14" s="240"/>
      <c r="T14" s="240"/>
    </row>
    <row r="15" spans="3:20" ht="51" x14ac:dyDescent="0.25">
      <c r="C15" s="27" t="s">
        <v>287</v>
      </c>
      <c r="D15" s="26" t="s">
        <v>294</v>
      </c>
      <c r="E15" s="26" t="s">
        <v>310</v>
      </c>
      <c r="F15" s="26" t="s">
        <v>296</v>
      </c>
      <c r="G15" s="26" t="s">
        <v>299</v>
      </c>
      <c r="H15" s="28" t="s">
        <v>312</v>
      </c>
      <c r="I15" s="28" t="s">
        <v>311</v>
      </c>
      <c r="J15" s="25" t="s">
        <v>295</v>
      </c>
      <c r="M15" s="27" t="s">
        <v>287</v>
      </c>
      <c r="N15" s="26" t="s">
        <v>294</v>
      </c>
      <c r="O15" s="26" t="s">
        <v>310</v>
      </c>
      <c r="P15" s="26" t="s">
        <v>296</v>
      </c>
      <c r="Q15" s="26" t="s">
        <v>299</v>
      </c>
      <c r="R15" s="28" t="s">
        <v>312</v>
      </c>
      <c r="S15" s="28" t="s">
        <v>311</v>
      </c>
      <c r="T15" s="25" t="s">
        <v>295</v>
      </c>
    </row>
    <row r="16" spans="3:20" x14ac:dyDescent="0.25">
      <c r="C16" s="19"/>
      <c r="D16" s="20" t="s">
        <v>301</v>
      </c>
      <c r="E16" s="21">
        <v>12</v>
      </c>
      <c r="F16" s="21">
        <v>120</v>
      </c>
      <c r="G16" s="21"/>
      <c r="H16" s="22">
        <f>IFERROR(VLOOKUP(Tabela728[[#This Row],[Nº de repetições (entre 1 e 15)]],'[1]Teste Físico'!$T$50:$U$65,2,0),"-")</f>
        <v>67</v>
      </c>
      <c r="I16" s="22">
        <f>IFERROR(Tabela728[[#This Row],[Carga (kg)]]*100/Tabela728[[#This Row],[%1RM CORRESPONDENTE]],"-")</f>
        <v>179.1044776119403</v>
      </c>
      <c r="J16" s="16">
        <f>IFERROR(Tabela728[[#This Row],[CARGA*100/%1RM]]-2.5*(Tabela728[[#This Row],[CARGA*100/%1RM]])*(100-Tabela728[[#This Row],[%1RM CORRESPONDENTE]])/1000,"-")</f>
        <v>164.32835820895522</v>
      </c>
      <c r="M16" s="19"/>
      <c r="N16" s="20" t="s">
        <v>306</v>
      </c>
      <c r="O16" s="21">
        <v>12</v>
      </c>
      <c r="P16" s="21">
        <v>120</v>
      </c>
      <c r="Q16" s="21"/>
      <c r="R16" s="22">
        <f>IFERROR(VLOOKUP(Tabela72833[[#This Row],[Nº de repetições (entre 1 e 15)]],'[1]Teste Físico'!$T$50:$U$65,2,0),"-")</f>
        <v>67</v>
      </c>
      <c r="S16" s="22">
        <f>IFERROR(Tabela72833[[#This Row],[Carga (kg)]]*100/Tabela72833[[#This Row],[%1RM CORRESPONDENTE]],"-")</f>
        <v>179.1044776119403</v>
      </c>
      <c r="T16" s="16">
        <f>IFERROR(Tabela72833[[#This Row],[CARGA*100/%1RM]]-2.5*(Tabela72833[[#This Row],[CARGA*100/%1RM]])*(100-Tabela72833[[#This Row],[%1RM CORRESPONDENTE]])/1000,"-")</f>
        <v>164.32835820895522</v>
      </c>
    </row>
    <row r="17" spans="3:20" x14ac:dyDescent="0.25">
      <c r="C17" s="78"/>
      <c r="D17" s="20" t="s">
        <v>300</v>
      </c>
      <c r="E17" s="21">
        <v>10</v>
      </c>
      <c r="F17" s="21">
        <v>120</v>
      </c>
      <c r="G17" s="21"/>
      <c r="H17" s="22">
        <f>IFERROR(VLOOKUP(Tabela728[[#This Row],[Nº de repetições (entre 1 e 15)]],'[1]Teste Físico'!$T$50:$U$65,2,0),"-")</f>
        <v>75</v>
      </c>
      <c r="I17" s="22">
        <f>IFERROR(Tabela728[[#This Row],[Carga (kg)]]*100/Tabela728[[#This Row],[%1RM CORRESPONDENTE]],"-")</f>
        <v>160</v>
      </c>
      <c r="J17" s="16">
        <f>IFERROR(Tabela728[[#This Row],[CARGA*100/%1RM]]-2.5*(Tabela728[[#This Row],[CARGA*100/%1RM]])*(100-Tabela728[[#This Row],[%1RM CORRESPONDENTE]])/1000,"-")</f>
        <v>150</v>
      </c>
      <c r="M17" s="78"/>
      <c r="N17" s="20"/>
      <c r="O17" s="21"/>
      <c r="P17" s="21"/>
      <c r="Q17" s="21"/>
      <c r="R17" s="22" t="str">
        <f>IFERROR(VLOOKUP(Tabela72833[[#This Row],[Nº de repetições (entre 1 e 15)]],'[1]Teste Físico'!$T$50:$U$65,2,0),"-")</f>
        <v>-</v>
      </c>
      <c r="S17" s="22" t="str">
        <f>IFERROR(Tabela72833[[#This Row],[Carga (kg)]]*100/Tabela72833[[#This Row],[%1RM CORRESPONDENTE]],"-")</f>
        <v>-</v>
      </c>
      <c r="T17" s="16" t="str">
        <f>IFERROR(Tabela72833[[#This Row],[CARGA*100/%1RM]]-2.5*(Tabela72833[[#This Row],[CARGA*100/%1RM]])*(100-Tabela72833[[#This Row],[%1RM CORRESPONDENTE]])/1000,"-")</f>
        <v>-</v>
      </c>
    </row>
    <row r="18" spans="3:20" x14ac:dyDescent="0.25">
      <c r="C18" s="78"/>
      <c r="D18" s="20" t="s">
        <v>301</v>
      </c>
      <c r="E18" s="21"/>
      <c r="F18" s="21"/>
      <c r="G18" s="21"/>
      <c r="H18" s="22" t="str">
        <f>IFERROR(VLOOKUP(Tabela728[[#This Row],[Nº de repetições (entre 1 e 15)]],'[1]Teste Físico'!$T$50:$U$65,2,0),"-")</f>
        <v>-</v>
      </c>
      <c r="I18" s="22" t="str">
        <f>IFERROR(Tabela728[[#This Row],[Carga (kg)]]*100/Tabela728[[#This Row],[%1RM CORRESPONDENTE]],"-")</f>
        <v>-</v>
      </c>
      <c r="J18" s="16" t="str">
        <f>IFERROR(Tabela728[[#This Row],[CARGA*100/%1RM]]-2.5*(Tabela728[[#This Row],[CARGA*100/%1RM]])*(100-Tabela728[[#This Row],[%1RM CORRESPONDENTE]])/1000,"-")</f>
        <v>-</v>
      </c>
      <c r="M18" s="78"/>
      <c r="N18" s="20"/>
      <c r="O18" s="21"/>
      <c r="P18" s="21"/>
      <c r="Q18" s="21"/>
      <c r="R18" s="22" t="str">
        <f>IFERROR(VLOOKUP(Tabela72833[[#This Row],[Nº de repetições (entre 1 e 15)]],'[1]Teste Físico'!$T$50:$U$65,2,0),"-")</f>
        <v>-</v>
      </c>
      <c r="S18" s="22" t="str">
        <f>IFERROR(Tabela72833[[#This Row],[Carga (kg)]]*100/Tabela72833[[#This Row],[%1RM CORRESPONDENTE]],"-")</f>
        <v>-</v>
      </c>
      <c r="T18" s="16" t="str">
        <f>IFERROR(Tabela72833[[#This Row],[CARGA*100/%1RM]]-2.5*(Tabela72833[[#This Row],[CARGA*100/%1RM]])*(100-Tabela72833[[#This Row],[%1RM CORRESPONDENTE]])/1000,"-")</f>
        <v>-</v>
      </c>
    </row>
    <row r="19" spans="3:20" x14ac:dyDescent="0.25">
      <c r="C19" s="78"/>
      <c r="D19" s="20"/>
      <c r="E19" s="21"/>
      <c r="F19" s="21"/>
      <c r="G19" s="21"/>
      <c r="H19" s="22" t="str">
        <f>IFERROR(VLOOKUP(Tabela728[[#This Row],[Nº de repetições (entre 1 e 15)]],'[1]Teste Físico'!$T$50:$U$65,2,0),"-")</f>
        <v>-</v>
      </c>
      <c r="I19" s="22" t="str">
        <f>IFERROR(Tabela728[[#This Row],[Carga (kg)]]*100/Tabela728[[#This Row],[%1RM CORRESPONDENTE]],"-")</f>
        <v>-</v>
      </c>
      <c r="J19" s="16" t="str">
        <f>IFERROR(Tabela728[[#This Row],[CARGA*100/%1RM]]-2.5*(Tabela728[[#This Row],[CARGA*100/%1RM]])*(100-Tabela728[[#This Row],[%1RM CORRESPONDENTE]])/1000,"-")</f>
        <v>-</v>
      </c>
      <c r="M19" s="78"/>
      <c r="N19" s="20"/>
      <c r="O19" s="21"/>
      <c r="P19" s="21"/>
      <c r="Q19" s="21"/>
      <c r="R19" s="22" t="str">
        <f>IFERROR(VLOOKUP(Tabela72833[[#This Row],[Nº de repetições (entre 1 e 15)]],'[1]Teste Físico'!$T$50:$U$65,2,0),"-")</f>
        <v>-</v>
      </c>
      <c r="S19" s="22" t="str">
        <f>IFERROR(Tabela72833[[#This Row],[Carga (kg)]]*100/Tabela72833[[#This Row],[%1RM CORRESPONDENTE]],"-")</f>
        <v>-</v>
      </c>
      <c r="T19" s="16" t="str">
        <f>IFERROR(Tabela72833[[#This Row],[CARGA*100/%1RM]]-2.5*(Tabela72833[[#This Row],[CARGA*100/%1RM]])*(100-Tabela72833[[#This Row],[%1RM CORRESPONDENTE]])/1000,"-")</f>
        <v>-</v>
      </c>
    </row>
    <row r="20" spans="3:20" x14ac:dyDescent="0.25">
      <c r="C20" s="78"/>
      <c r="D20" s="20"/>
      <c r="E20" s="21"/>
      <c r="F20" s="21"/>
      <c r="G20" s="21"/>
      <c r="H20" s="22" t="str">
        <f>IFERROR(VLOOKUP(Tabela728[[#This Row],[Nº de repetições (entre 1 e 15)]],'[1]Teste Físico'!$T$50:$U$65,2,0),"-")</f>
        <v>-</v>
      </c>
      <c r="I20" s="22" t="str">
        <f>IFERROR(Tabela728[[#This Row],[Carga (kg)]]*100/Tabela728[[#This Row],[%1RM CORRESPONDENTE]],"-")</f>
        <v>-</v>
      </c>
      <c r="J20" s="16" t="str">
        <f>IFERROR(Tabela728[[#This Row],[CARGA*100/%1RM]]-2.5*(Tabela728[[#This Row],[CARGA*100/%1RM]])*(100-Tabela728[[#This Row],[%1RM CORRESPONDENTE]])/1000,"-")</f>
        <v>-</v>
      </c>
      <c r="M20" s="78"/>
      <c r="N20" s="20"/>
      <c r="O20" s="21"/>
      <c r="P20" s="21"/>
      <c r="Q20" s="21"/>
      <c r="R20" s="22" t="str">
        <f>IFERROR(VLOOKUP(Tabela72833[[#This Row],[Nº de repetições (entre 1 e 15)]],'[1]Teste Físico'!$T$50:$U$65,2,0),"-")</f>
        <v>-</v>
      </c>
      <c r="S20" s="22" t="str">
        <f>IFERROR(Tabela72833[[#This Row],[Carga (kg)]]*100/Tabela72833[[#This Row],[%1RM CORRESPONDENTE]],"-")</f>
        <v>-</v>
      </c>
      <c r="T20" s="16" t="str">
        <f>IFERROR(Tabela72833[[#This Row],[CARGA*100/%1RM]]-2.5*(Tabela72833[[#This Row],[CARGA*100/%1RM]])*(100-Tabela72833[[#This Row],[%1RM CORRESPONDENTE]])/1000,"-")</f>
        <v>-</v>
      </c>
    </row>
    <row r="21" spans="3:20" x14ac:dyDescent="0.25">
      <c r="C21" s="78"/>
      <c r="D21" s="20"/>
      <c r="E21" s="21"/>
      <c r="F21" s="21"/>
      <c r="G21" s="21"/>
      <c r="H21" s="22" t="str">
        <f>IFERROR(VLOOKUP(Tabela728[[#This Row],[Nº de repetições (entre 1 e 15)]],'[1]Teste Físico'!$T$50:$U$65,2,0),"-")</f>
        <v>-</v>
      </c>
      <c r="I21" s="22" t="str">
        <f>IFERROR(Tabela728[[#This Row],[Carga (kg)]]*100/Tabela728[[#This Row],[%1RM CORRESPONDENTE]],"-")</f>
        <v>-</v>
      </c>
      <c r="J21" s="16" t="str">
        <f>IFERROR(Tabela728[[#This Row],[CARGA*100/%1RM]]-2.5*(Tabela728[[#This Row],[CARGA*100/%1RM]])*(100-Tabela728[[#This Row],[%1RM CORRESPONDENTE]])/1000,"-")</f>
        <v>-</v>
      </c>
      <c r="M21" s="78"/>
      <c r="N21" s="20"/>
      <c r="O21" s="21"/>
      <c r="P21" s="21"/>
      <c r="Q21" s="21"/>
      <c r="R21" s="22" t="str">
        <f>IFERROR(VLOOKUP(Tabela72833[[#This Row],[Nº de repetições (entre 1 e 15)]],'[1]Teste Físico'!$T$50:$U$65,2,0),"-")</f>
        <v>-</v>
      </c>
      <c r="S21" s="22" t="str">
        <f>IFERROR(Tabela72833[[#This Row],[Carga (kg)]]*100/Tabela72833[[#This Row],[%1RM CORRESPONDENTE]],"-")</f>
        <v>-</v>
      </c>
      <c r="T21" s="16" t="str">
        <f>IFERROR(Tabela72833[[#This Row],[CARGA*100/%1RM]]-2.5*(Tabela72833[[#This Row],[CARGA*100/%1RM]])*(100-Tabela72833[[#This Row],[%1RM CORRESPONDENTE]])/1000,"-")</f>
        <v>-</v>
      </c>
    </row>
    <row r="22" spans="3:20" x14ac:dyDescent="0.25">
      <c r="C22" s="78"/>
      <c r="D22" s="20"/>
      <c r="E22" s="21"/>
      <c r="F22" s="21"/>
      <c r="G22" s="21"/>
      <c r="H22" s="22" t="str">
        <f>IFERROR(VLOOKUP(Tabela728[[#This Row],[Nº de repetições (entre 1 e 15)]],'[1]Teste Físico'!$T$50:$U$65,2,0),"-")</f>
        <v>-</v>
      </c>
      <c r="I22" s="22" t="str">
        <f>IFERROR(Tabela728[[#This Row],[Carga (kg)]]*100/Tabela728[[#This Row],[%1RM CORRESPONDENTE]],"-")</f>
        <v>-</v>
      </c>
      <c r="J22" s="16" t="str">
        <f>IFERROR(Tabela728[[#This Row],[CARGA*100/%1RM]]-2.5*(Tabela728[[#This Row],[CARGA*100/%1RM]])*(100-Tabela728[[#This Row],[%1RM CORRESPONDENTE]])/1000,"-")</f>
        <v>-</v>
      </c>
      <c r="M22" s="78"/>
      <c r="N22" s="20"/>
      <c r="O22" s="21"/>
      <c r="P22" s="21"/>
      <c r="Q22" s="21"/>
      <c r="R22" s="22" t="str">
        <f>IFERROR(VLOOKUP(Tabela72833[[#This Row],[Nº de repetições (entre 1 e 15)]],'[1]Teste Físico'!$T$50:$U$65,2,0),"-")</f>
        <v>-</v>
      </c>
      <c r="S22" s="22" t="str">
        <f>IFERROR(Tabela72833[[#This Row],[Carga (kg)]]*100/Tabela72833[[#This Row],[%1RM CORRESPONDENTE]],"-")</f>
        <v>-</v>
      </c>
      <c r="T22" s="16" t="str">
        <f>IFERROR(Tabela72833[[#This Row],[CARGA*100/%1RM]]-2.5*(Tabela72833[[#This Row],[CARGA*100/%1RM]])*(100-Tabela72833[[#This Row],[%1RM CORRESPONDENTE]])/1000,"-")</f>
        <v>-</v>
      </c>
    </row>
    <row r="23" spans="3:20" x14ac:dyDescent="0.25">
      <c r="C23" s="78"/>
      <c r="D23" s="20"/>
      <c r="E23" s="21"/>
      <c r="F23" s="21"/>
      <c r="G23" s="21"/>
      <c r="H23" s="22" t="str">
        <f>IFERROR(VLOOKUP(Tabela728[[#This Row],[Nº de repetições (entre 1 e 15)]],'[1]Teste Físico'!$T$50:$U$65,2,0),"-")</f>
        <v>-</v>
      </c>
      <c r="I23" s="22" t="str">
        <f>IFERROR(Tabela728[[#This Row],[Carga (kg)]]*100/Tabela728[[#This Row],[%1RM CORRESPONDENTE]],"-")</f>
        <v>-</v>
      </c>
      <c r="J23" s="16" t="str">
        <f>IFERROR(Tabela728[[#This Row],[CARGA*100/%1RM]]-2.5*(Tabela728[[#This Row],[CARGA*100/%1RM]])*(100-Tabela728[[#This Row],[%1RM CORRESPONDENTE]])/1000,"-")</f>
        <v>-</v>
      </c>
      <c r="M23" s="78"/>
      <c r="N23" s="20"/>
      <c r="O23" s="21"/>
      <c r="P23" s="21"/>
      <c r="Q23" s="21"/>
      <c r="R23" s="22" t="str">
        <f>IFERROR(VLOOKUP(Tabela72833[[#This Row],[Nº de repetições (entre 1 e 15)]],'[1]Teste Físico'!$T$50:$U$65,2,0),"-")</f>
        <v>-</v>
      </c>
      <c r="S23" s="22" t="str">
        <f>IFERROR(Tabela72833[[#This Row],[Carga (kg)]]*100/Tabela72833[[#This Row],[%1RM CORRESPONDENTE]],"-")</f>
        <v>-</v>
      </c>
      <c r="T23" s="16" t="str">
        <f>IFERROR(Tabela72833[[#This Row],[CARGA*100/%1RM]]-2.5*(Tabela72833[[#This Row],[CARGA*100/%1RM]])*(100-Tabela72833[[#This Row],[%1RM CORRESPONDENTE]])/1000,"-")</f>
        <v>-</v>
      </c>
    </row>
    <row r="24" spans="3:20" x14ac:dyDescent="0.25">
      <c r="C24" s="78"/>
      <c r="D24" s="20"/>
      <c r="E24" s="21"/>
      <c r="F24" s="21"/>
      <c r="G24" s="21"/>
      <c r="H24" s="22" t="str">
        <f>IFERROR(VLOOKUP(Tabela728[[#This Row],[Nº de repetições (entre 1 e 15)]],'[1]Teste Físico'!$T$50:$U$65,2,0),"-")</f>
        <v>-</v>
      </c>
      <c r="I24" s="22" t="str">
        <f>IFERROR(Tabela728[[#This Row],[Carga (kg)]]*100/Tabela728[[#This Row],[%1RM CORRESPONDENTE]],"-")</f>
        <v>-</v>
      </c>
      <c r="J24" s="16" t="str">
        <f>IFERROR(Tabela728[[#This Row],[CARGA*100/%1RM]]-2.5*(Tabela728[[#This Row],[CARGA*100/%1RM]])*(100-Tabela728[[#This Row],[%1RM CORRESPONDENTE]])/1000,"-")</f>
        <v>-</v>
      </c>
      <c r="M24" s="78"/>
      <c r="N24" s="20"/>
      <c r="O24" s="21"/>
      <c r="P24" s="21"/>
      <c r="Q24" s="21"/>
      <c r="R24" s="22" t="str">
        <f>IFERROR(VLOOKUP(Tabela72833[[#This Row],[Nº de repetições (entre 1 e 15)]],'[1]Teste Físico'!$T$50:$U$65,2,0),"-")</f>
        <v>-</v>
      </c>
      <c r="S24" s="22" t="str">
        <f>IFERROR(Tabela72833[[#This Row],[Carga (kg)]]*100/Tabela72833[[#This Row],[%1RM CORRESPONDENTE]],"-")</f>
        <v>-</v>
      </c>
      <c r="T24" s="16" t="str">
        <f>IFERROR(Tabela72833[[#This Row],[CARGA*100/%1RM]]-2.5*(Tabela72833[[#This Row],[CARGA*100/%1RM]])*(100-Tabela72833[[#This Row],[%1RM CORRESPONDENTE]])/1000,"-")</f>
        <v>-</v>
      </c>
    </row>
    <row r="25" spans="3:20" x14ac:dyDescent="0.25">
      <c r="C25" s="78"/>
      <c r="D25" s="20"/>
      <c r="E25" s="21"/>
      <c r="F25" s="21"/>
      <c r="G25" s="21"/>
      <c r="H25" s="22" t="str">
        <f>IFERROR(VLOOKUP(Tabela728[[#This Row],[Nº de repetições (entre 1 e 15)]],'[1]Teste Físico'!$T$50:$U$65,2,0),"-")</f>
        <v>-</v>
      </c>
      <c r="I25" s="22" t="str">
        <f>IFERROR(Tabela728[[#This Row],[Carga (kg)]]*100/Tabela728[[#This Row],[%1RM CORRESPONDENTE]],"-")</f>
        <v>-</v>
      </c>
      <c r="J25" s="16" t="str">
        <f>IFERROR(Tabela728[[#This Row],[CARGA*100/%1RM]]-2.5*(Tabela728[[#This Row],[CARGA*100/%1RM]])*(100-Tabela728[[#This Row],[%1RM CORRESPONDENTE]])/1000,"-")</f>
        <v>-</v>
      </c>
      <c r="M25" s="78"/>
      <c r="N25" s="20"/>
      <c r="O25" s="21"/>
      <c r="P25" s="21"/>
      <c r="Q25" s="21"/>
      <c r="R25" s="22" t="str">
        <f>IFERROR(VLOOKUP(Tabela72833[[#This Row],[Nº de repetições (entre 1 e 15)]],'[1]Teste Físico'!$T$50:$U$65,2,0),"-")</f>
        <v>-</v>
      </c>
      <c r="S25" s="22" t="str">
        <f>IFERROR(Tabela72833[[#This Row],[Carga (kg)]]*100/Tabela72833[[#This Row],[%1RM CORRESPONDENTE]],"-")</f>
        <v>-</v>
      </c>
      <c r="T25" s="16" t="str">
        <f>IFERROR(Tabela72833[[#This Row],[CARGA*100/%1RM]]-2.5*(Tabela72833[[#This Row],[CARGA*100/%1RM]])*(100-Tabela72833[[#This Row],[%1RM CORRESPONDENTE]])/1000,"-")</f>
        <v>-</v>
      </c>
    </row>
    <row r="26" spans="3:20" x14ac:dyDescent="0.25">
      <c r="C26" s="78"/>
      <c r="D26" s="20"/>
      <c r="E26" s="21"/>
      <c r="F26" s="21"/>
      <c r="G26" s="21"/>
      <c r="H26" s="22" t="str">
        <f>IFERROR(VLOOKUP(Tabela728[[#This Row],[Nº de repetições (entre 1 e 15)]],'[1]Teste Físico'!$T$50:$U$65,2,0),"-")</f>
        <v>-</v>
      </c>
      <c r="I26" s="22" t="str">
        <f>IFERROR(Tabela728[[#This Row],[Carga (kg)]]*100/Tabela728[[#This Row],[%1RM CORRESPONDENTE]],"-")</f>
        <v>-</v>
      </c>
      <c r="J26" s="79" t="str">
        <f>IFERROR(Tabela728[[#This Row],[CARGA*100/%1RM]]-2.5*(Tabela728[[#This Row],[CARGA*100/%1RM]])*(100-Tabela728[[#This Row],[%1RM CORRESPONDENTE]])/1000,"-")</f>
        <v>-</v>
      </c>
      <c r="M26" s="78"/>
      <c r="N26" s="20"/>
      <c r="O26" s="21"/>
      <c r="P26" s="21"/>
      <c r="Q26" s="21"/>
      <c r="R26" s="22" t="str">
        <f>IFERROR(VLOOKUP(Tabela72833[[#This Row],[Nº de repetições (entre 1 e 15)]],'[1]Teste Físico'!$T$50:$U$65,2,0),"-")</f>
        <v>-</v>
      </c>
      <c r="S26" s="22" t="str">
        <f>IFERROR(Tabela72833[[#This Row],[Carga (kg)]]*100/Tabela72833[[#This Row],[%1RM CORRESPONDENTE]],"-")</f>
        <v>-</v>
      </c>
      <c r="T26" s="79" t="str">
        <f>IFERROR(Tabela72833[[#This Row],[CARGA*100/%1RM]]-2.5*(Tabela72833[[#This Row],[CARGA*100/%1RM]])*(100-Tabela72833[[#This Row],[%1RM CORRESPONDENTE]])/1000,"-")</f>
        <v>-</v>
      </c>
    </row>
    <row r="43" spans="4:9" hidden="1" outlineLevel="1" x14ac:dyDescent="0.25">
      <c r="D43" s="241" t="s">
        <v>374</v>
      </c>
      <c r="E43" s="242"/>
      <c r="F43" s="242"/>
      <c r="G43" s="242"/>
      <c r="H43" s="242"/>
      <c r="I43" s="243"/>
    </row>
    <row r="44" spans="4:9" hidden="1" outlineLevel="1" x14ac:dyDescent="0.25">
      <c r="D44" s="68" t="s">
        <v>308</v>
      </c>
      <c r="H44" s="68" t="s">
        <v>298</v>
      </c>
      <c r="I44" s="68" t="s">
        <v>309</v>
      </c>
    </row>
    <row r="45" spans="4:9" hidden="1" outlineLevel="1" x14ac:dyDescent="0.25">
      <c r="D45" s="62" t="s">
        <v>300</v>
      </c>
      <c r="H45" s="55">
        <v>1</v>
      </c>
      <c r="I45" s="55">
        <v>100</v>
      </c>
    </row>
    <row r="46" spans="4:9" hidden="1" outlineLevel="1" x14ac:dyDescent="0.25">
      <c r="D46" s="62" t="s">
        <v>301</v>
      </c>
      <c r="H46" s="55">
        <v>2</v>
      </c>
      <c r="I46" s="55">
        <v>95</v>
      </c>
    </row>
    <row r="47" spans="4:9" hidden="1" outlineLevel="1" x14ac:dyDescent="0.25">
      <c r="D47" s="62" t="s">
        <v>652</v>
      </c>
      <c r="H47" s="55">
        <v>3</v>
      </c>
      <c r="I47" s="55">
        <v>93</v>
      </c>
    </row>
    <row r="48" spans="4:9" hidden="1" outlineLevel="1" x14ac:dyDescent="0.25">
      <c r="D48" s="62" t="s">
        <v>304</v>
      </c>
      <c r="H48" s="55">
        <v>4</v>
      </c>
      <c r="I48" s="55">
        <v>90</v>
      </c>
    </row>
    <row r="49" spans="4:9" hidden="1" outlineLevel="1" x14ac:dyDescent="0.25">
      <c r="D49" s="62" t="s">
        <v>651</v>
      </c>
      <c r="H49" s="55">
        <v>5</v>
      </c>
      <c r="I49" s="55">
        <v>87</v>
      </c>
    </row>
    <row r="50" spans="4:9" hidden="1" outlineLevel="1" x14ac:dyDescent="0.25">
      <c r="D50" s="62"/>
      <c r="H50" s="55">
        <v>6</v>
      </c>
      <c r="I50" s="55">
        <v>85</v>
      </c>
    </row>
    <row r="51" spans="4:9" hidden="1" outlineLevel="1" x14ac:dyDescent="0.25">
      <c r="D51" s="62" t="s">
        <v>305</v>
      </c>
      <c r="H51" s="55">
        <v>7</v>
      </c>
      <c r="I51" s="55">
        <v>83</v>
      </c>
    </row>
    <row r="52" spans="4:9" hidden="1" outlineLevel="1" x14ac:dyDescent="0.25">
      <c r="D52" s="62" t="s">
        <v>306</v>
      </c>
      <c r="H52" s="55">
        <v>8</v>
      </c>
      <c r="I52" s="55">
        <v>80</v>
      </c>
    </row>
    <row r="53" spans="4:9" hidden="1" outlineLevel="1" x14ac:dyDescent="0.25">
      <c r="D53" s="62" t="s">
        <v>307</v>
      </c>
      <c r="H53" s="55">
        <v>9</v>
      </c>
      <c r="I53" s="55">
        <v>77</v>
      </c>
    </row>
    <row r="54" spans="4:9" hidden="1" outlineLevel="1" x14ac:dyDescent="0.25">
      <c r="D54" s="62" t="s">
        <v>302</v>
      </c>
      <c r="H54" s="55">
        <v>10</v>
      </c>
      <c r="I54" s="55">
        <v>75</v>
      </c>
    </row>
    <row r="55" spans="4:9" hidden="1" outlineLevel="1" x14ac:dyDescent="0.25">
      <c r="D55" s="62" t="s">
        <v>303</v>
      </c>
      <c r="H55" s="55">
        <v>11</v>
      </c>
      <c r="I55" s="55">
        <v>70</v>
      </c>
    </row>
    <row r="56" spans="4:9" hidden="1" outlineLevel="1" x14ac:dyDescent="0.25">
      <c r="H56" s="55">
        <v>12</v>
      </c>
      <c r="I56" s="55">
        <v>67</v>
      </c>
    </row>
    <row r="57" spans="4:9" hidden="1" outlineLevel="1" x14ac:dyDescent="0.25">
      <c r="H57" s="55">
        <v>13</v>
      </c>
      <c r="I57" s="55">
        <v>66</v>
      </c>
    </row>
    <row r="58" spans="4:9" hidden="1" outlineLevel="1" x14ac:dyDescent="0.25">
      <c r="H58" s="55">
        <v>14</v>
      </c>
      <c r="I58" s="55">
        <v>66</v>
      </c>
    </row>
    <row r="59" spans="4:9" hidden="1" outlineLevel="1" x14ac:dyDescent="0.25">
      <c r="H59" s="55">
        <v>15</v>
      </c>
      <c r="I59" s="55">
        <v>65</v>
      </c>
    </row>
    <row r="60" spans="4:9" collapsed="1" x14ac:dyDescent="0.25"/>
  </sheetData>
  <mergeCells count="5">
    <mergeCell ref="C14:J14"/>
    <mergeCell ref="M14:T14"/>
    <mergeCell ref="D43:I43"/>
    <mergeCell ref="C13:J13"/>
    <mergeCell ref="M13:T13"/>
  </mergeCells>
  <phoneticPr fontId="2" type="noConversion"/>
  <dataValidations count="3">
    <dataValidation type="list" allowBlank="1" showInputMessage="1" showErrorMessage="1" sqref="D26 N17:N26" xr:uid="{5098F379-5735-4296-8CFC-DC3F928F90EB}">
      <formula1>$D$45:$D$53</formula1>
    </dataValidation>
    <dataValidation type="list" allowBlank="1" showInputMessage="1" showErrorMessage="1" sqref="D16:D25" xr:uid="{0D820168-BF6E-194D-B728-B7A8902781D3}">
      <formula1>$D$45:$D$49</formula1>
    </dataValidation>
    <dataValidation type="list" allowBlank="1" showInputMessage="1" showErrorMessage="1" sqref="N16" xr:uid="{1A7494D4-118F-1247-A728-FBB1747122C1}">
      <formula1>$D$51:$D$55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2">
    <tablePart r:id="rId3"/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4B605-AE38-41D8-8384-48C20BB91B0A}">
  <dimension ref="B2:AK66"/>
  <sheetViews>
    <sheetView showGridLines="0" workbookViewId="0"/>
  </sheetViews>
  <sheetFormatPr baseColWidth="10" defaultColWidth="8.83203125" defaultRowHeight="17" outlineLevelRow="1" x14ac:dyDescent="0.25"/>
  <cols>
    <col min="1" max="1" width="2.6640625" style="5" customWidth="1"/>
    <col min="2" max="2" width="14.1640625" style="5" customWidth="1"/>
    <col min="3" max="4" width="14.6640625" style="5" customWidth="1"/>
    <col min="5" max="5" width="2.6640625" style="5" customWidth="1"/>
    <col min="6" max="6" width="14.5" style="5" customWidth="1"/>
    <col min="7" max="12" width="14.83203125" style="5" customWidth="1"/>
    <col min="13" max="13" width="25.5" style="5" customWidth="1"/>
    <col min="14" max="14" width="2.83203125" style="5" customWidth="1"/>
    <col min="15" max="16384" width="8.83203125" style="5"/>
  </cols>
  <sheetData>
    <row r="2" spans="2:37" ht="21" x14ac:dyDescent="0.3">
      <c r="B2" s="166" t="s">
        <v>391</v>
      </c>
      <c r="C2" s="166"/>
      <c r="D2" s="166"/>
      <c r="E2" s="66"/>
      <c r="F2" s="66"/>
    </row>
    <row r="3" spans="2:37" x14ac:dyDescent="0.25">
      <c r="F3" s="1" t="s">
        <v>269</v>
      </c>
      <c r="G3" s="167" t="str">
        <f>Menu!E15</f>
        <v>Gabriel</v>
      </c>
      <c r="H3" s="167"/>
      <c r="I3" s="167"/>
      <c r="J3" s="167"/>
      <c r="K3" s="167"/>
    </row>
    <row r="8" spans="2:37" x14ac:dyDescent="0.25">
      <c r="AC8" s="5" t="s">
        <v>428</v>
      </c>
    </row>
    <row r="9" spans="2:37" x14ac:dyDescent="0.25">
      <c r="AB9" s="164" t="s">
        <v>429</v>
      </c>
      <c r="AC9" s="164"/>
      <c r="AD9" s="164"/>
      <c r="AE9" s="164"/>
      <c r="AF9" s="164"/>
      <c r="AG9" s="164"/>
      <c r="AH9" s="164"/>
      <c r="AI9" s="164"/>
      <c r="AJ9" s="164"/>
      <c r="AK9" s="164"/>
    </row>
    <row r="13" spans="2:37" x14ac:dyDescent="0.25">
      <c r="B13" s="169" t="s">
        <v>282</v>
      </c>
      <c r="C13" s="169"/>
      <c r="D13" s="169"/>
      <c r="E13" s="169"/>
      <c r="F13" s="169"/>
      <c r="G13" s="169"/>
      <c r="H13" s="169"/>
      <c r="I13" s="169"/>
      <c r="J13" s="169"/>
      <c r="K13" s="169"/>
      <c r="L13" s="169"/>
      <c r="M13" s="169"/>
    </row>
    <row r="14" spans="2:37" s="29" customFormat="1" ht="17.5" customHeight="1" x14ac:dyDescent="0.2">
      <c r="B14" s="168" t="s">
        <v>427</v>
      </c>
      <c r="C14" s="168"/>
      <c r="D14" s="168"/>
      <c r="F14" s="165" t="s">
        <v>289</v>
      </c>
      <c r="G14" s="165"/>
      <c r="H14" s="165"/>
      <c r="I14" s="165"/>
      <c r="J14" s="165"/>
      <c r="K14" s="165"/>
      <c r="L14" s="165"/>
      <c r="M14" s="165"/>
    </row>
    <row r="15" spans="2:37" ht="68" x14ac:dyDescent="0.25">
      <c r="B15" s="24" t="s">
        <v>287</v>
      </c>
      <c r="C15" s="25" t="s">
        <v>283</v>
      </c>
      <c r="D15" s="26" t="s">
        <v>292</v>
      </c>
      <c r="F15" s="24" t="s">
        <v>287</v>
      </c>
      <c r="G15" s="26" t="s">
        <v>284</v>
      </c>
      <c r="H15" s="26" t="s">
        <v>290</v>
      </c>
      <c r="I15" s="26" t="s">
        <v>288</v>
      </c>
      <c r="J15" s="26" t="s">
        <v>285</v>
      </c>
      <c r="K15" s="25" t="s">
        <v>286</v>
      </c>
      <c r="L15" s="25" t="s">
        <v>291</v>
      </c>
      <c r="M15" s="26" t="s">
        <v>227</v>
      </c>
    </row>
    <row r="16" spans="2:37" x14ac:dyDescent="0.25">
      <c r="B16" s="14"/>
      <c r="C16" s="15"/>
      <c r="D16" s="16" t="str">
        <f>IF(Tabela_Teste_Cooper[[#This Row],[Distância percorrida em 12min (m)]]="","-",(Tabela_Teste_Cooper[[#This Row],[Distância percorrida em 12min (m)]]-504.9)/44.73)</f>
        <v>-</v>
      </c>
      <c r="F16" s="19"/>
      <c r="G16" s="7"/>
      <c r="H16" s="7"/>
      <c r="I16" s="7"/>
      <c r="J16" s="7"/>
      <c r="K16" s="16" t="str">
        <f>IFERROR((Tabela_Teste_Incremental[[#This Row],[Velocidade máxima atingida (km/h)]]-Tabela_Teste_Incremental[[#This Row],[Velocidade inicial (km/h)]])/Tabela_Teste_Incremental[[#This Row],[Incremento de velocidade por estágio (km/h)]],"-")</f>
        <v>-</v>
      </c>
      <c r="L16" s="17" t="str">
        <f>IFERROR(Tabela_Teste_Incremental[[#This Row],[Nº de estágios atingidos]]*Tabela_Teste_Incremental[[#This Row],[Duração dos estágios (s)]]/60,"-")</f>
        <v>-</v>
      </c>
      <c r="M16" s="18"/>
    </row>
    <row r="17" spans="2:13" x14ac:dyDescent="0.25">
      <c r="B17" s="14"/>
      <c r="C17" s="15"/>
      <c r="D17" s="16" t="str">
        <f>IF(Tabela_Teste_Cooper[[#This Row],[Distância percorrida em 12min (m)]]="","-",(Tabela_Teste_Cooper[[#This Row],[Distância percorrida em 12min (m)]]-504.9)/44.73)</f>
        <v>-</v>
      </c>
      <c r="F17" s="19" t="str">
        <f>IF(Tabela_Teste_Cooper[[#This Row],[Data do teste]]="","-",Tabela_Teste_Cooper[[#This Row],[Data do teste]])</f>
        <v>-</v>
      </c>
      <c r="G17" s="7"/>
      <c r="H17" s="7"/>
      <c r="I17" s="7"/>
      <c r="J17" s="7"/>
      <c r="K17" s="83" t="str">
        <f>IFERROR((Tabela_Teste_Incremental[[#This Row],[Velocidade máxima atingida (km/h)]]-Tabela_Teste_Incremental[[#This Row],[Velocidade inicial (km/h)]])/Tabela_Teste_Incremental[[#This Row],[Incremento de velocidade por estágio (km/h)]],"-")</f>
        <v>-</v>
      </c>
      <c r="L17" s="17" t="str">
        <f>IFERROR(Tabela_Teste_Incremental[[#This Row],[Nº de estágios atingidos]]*Tabela_Teste_Incremental[[#This Row],[Duração dos estágios (s)]]/60,"-")</f>
        <v>-</v>
      </c>
      <c r="M17" s="84"/>
    </row>
    <row r="18" spans="2:13" x14ac:dyDescent="0.25">
      <c r="B18" s="14"/>
      <c r="C18" s="15"/>
      <c r="D18" s="16" t="str">
        <f>IF(Tabela_Teste_Cooper[[#This Row],[Distância percorrida em 12min (m)]]="","-",(Tabela_Teste_Cooper[[#This Row],[Distância percorrida em 12min (m)]]-504.9)/44.73)</f>
        <v>-</v>
      </c>
      <c r="F18" s="82" t="str">
        <f>IF(Tabela_Teste_Cooper[[#This Row],[Data do teste]]="","-",Tabela_Teste_Cooper[[#This Row],[Data do teste]])</f>
        <v>-</v>
      </c>
      <c r="G18" s="7"/>
      <c r="H18" s="7"/>
      <c r="I18" s="7"/>
      <c r="J18" s="7"/>
      <c r="K18" s="83" t="str">
        <f>IFERROR((Tabela_Teste_Incremental[[#This Row],[Velocidade máxima atingida (km/h)]]-Tabela_Teste_Incremental[[#This Row],[Velocidade inicial (km/h)]])/Tabela_Teste_Incremental[[#This Row],[Incremento de velocidade por estágio (km/h)]],"-")</f>
        <v>-</v>
      </c>
      <c r="L18" s="17" t="str">
        <f>IFERROR(Tabela_Teste_Incremental[[#This Row],[Nº de estágios atingidos]]*Tabela_Teste_Incremental[[#This Row],[Duração dos estágios (s)]]/60,"-")</f>
        <v>-</v>
      </c>
      <c r="M18" s="84"/>
    </row>
    <row r="19" spans="2:13" x14ac:dyDescent="0.25">
      <c r="B19" s="14"/>
      <c r="C19" s="15"/>
      <c r="D19" s="16" t="str">
        <f>IF(Tabela_Teste_Cooper[[#This Row],[Distância percorrida em 12min (m)]]="","-",(Tabela_Teste_Cooper[[#This Row],[Distância percorrida em 12min (m)]]-504.9)/44.73)</f>
        <v>-</v>
      </c>
      <c r="F19" s="82" t="str">
        <f>IF(Tabela_Teste_Cooper[[#This Row],[Data do teste]]="","-",Tabela_Teste_Cooper[[#This Row],[Data do teste]])</f>
        <v>-</v>
      </c>
      <c r="G19" s="7"/>
      <c r="H19" s="7"/>
      <c r="I19" s="7"/>
      <c r="J19" s="7"/>
      <c r="K19" s="83" t="str">
        <f>IFERROR((Tabela_Teste_Incremental[[#This Row],[Velocidade máxima atingida (km/h)]]-Tabela_Teste_Incremental[[#This Row],[Velocidade inicial (km/h)]])/Tabela_Teste_Incremental[[#This Row],[Incremento de velocidade por estágio (km/h)]],"-")</f>
        <v>-</v>
      </c>
      <c r="L19" s="17" t="str">
        <f>IFERROR(Tabela_Teste_Incremental[[#This Row],[Nº de estágios atingidos]]*Tabela_Teste_Incremental[[#This Row],[Duração dos estágios (s)]]/60,"-")</f>
        <v>-</v>
      </c>
      <c r="M19" s="84"/>
    </row>
    <row r="20" spans="2:13" x14ac:dyDescent="0.25">
      <c r="B20" s="14"/>
      <c r="C20" s="15"/>
      <c r="D20" s="16" t="str">
        <f>IF(Tabela_Teste_Cooper[[#This Row],[Distância percorrida em 12min (m)]]="","-",(Tabela_Teste_Cooper[[#This Row],[Distância percorrida em 12min (m)]]-504.9)/44.73)</f>
        <v>-</v>
      </c>
      <c r="F20" s="82" t="str">
        <f>IF(Tabela_Teste_Cooper[[#This Row],[Data do teste]]="","-",Tabela_Teste_Cooper[[#This Row],[Data do teste]])</f>
        <v>-</v>
      </c>
      <c r="G20" s="7"/>
      <c r="H20" s="7"/>
      <c r="I20" s="7"/>
      <c r="J20" s="7"/>
      <c r="K20" s="83" t="str">
        <f>IFERROR((Tabela_Teste_Incremental[[#This Row],[Velocidade máxima atingida (km/h)]]-Tabela_Teste_Incremental[[#This Row],[Velocidade inicial (km/h)]])/Tabela_Teste_Incremental[[#This Row],[Incremento de velocidade por estágio (km/h)]],"-")</f>
        <v>-</v>
      </c>
      <c r="L20" s="17" t="str">
        <f>IFERROR(Tabela_Teste_Incremental[[#This Row],[Nº de estágios atingidos]]*Tabela_Teste_Incremental[[#This Row],[Duração dos estágios (s)]]/60,"-")</f>
        <v>-</v>
      </c>
      <c r="M20" s="84"/>
    </row>
    <row r="21" spans="2:13" x14ac:dyDescent="0.25">
      <c r="B21" s="14"/>
      <c r="C21" s="15"/>
      <c r="D21" s="16" t="str">
        <f>IF(Tabela_Teste_Cooper[[#This Row],[Distância percorrida em 12min (m)]]="","-",(Tabela_Teste_Cooper[[#This Row],[Distância percorrida em 12min (m)]]-504.9)/44.73)</f>
        <v>-</v>
      </c>
      <c r="F21" s="82" t="str">
        <f>IF(Tabela_Teste_Cooper[[#This Row],[Data do teste]]="","-",Tabela_Teste_Cooper[[#This Row],[Data do teste]])</f>
        <v>-</v>
      </c>
      <c r="G21" s="7"/>
      <c r="H21" s="7"/>
      <c r="I21" s="7"/>
      <c r="J21" s="7"/>
      <c r="K21" s="83" t="str">
        <f>IFERROR((Tabela_Teste_Incremental[[#This Row],[Velocidade máxima atingida (km/h)]]-Tabela_Teste_Incremental[[#This Row],[Velocidade inicial (km/h)]])/Tabela_Teste_Incremental[[#This Row],[Incremento de velocidade por estágio (km/h)]],"-")</f>
        <v>-</v>
      </c>
      <c r="L21" s="17" t="str">
        <f>IFERROR(Tabela_Teste_Incremental[[#This Row],[Nº de estágios atingidos]]*Tabela_Teste_Incremental[[#This Row],[Duração dos estágios (s)]]/60,"-")</f>
        <v>-</v>
      </c>
      <c r="M21" s="84"/>
    </row>
    <row r="22" spans="2:13" x14ac:dyDescent="0.25">
      <c r="B22" s="14"/>
      <c r="C22" s="15"/>
      <c r="D22" s="16" t="str">
        <f>IF(Tabela_Teste_Cooper[[#This Row],[Distância percorrida em 12min (m)]]="","-",(Tabela_Teste_Cooper[[#This Row],[Distância percorrida em 12min (m)]]-504.9)/44.73)</f>
        <v>-</v>
      </c>
      <c r="F22" s="82" t="str">
        <f>IF(Tabela_Teste_Cooper[[#This Row],[Data do teste]]="","-",Tabela_Teste_Cooper[[#This Row],[Data do teste]])</f>
        <v>-</v>
      </c>
      <c r="G22" s="7"/>
      <c r="H22" s="7"/>
      <c r="I22" s="7"/>
      <c r="J22" s="7"/>
      <c r="K22" s="83" t="str">
        <f>IFERROR((Tabela_Teste_Incremental[[#This Row],[Velocidade máxima atingida (km/h)]]-Tabela_Teste_Incremental[[#This Row],[Velocidade inicial (km/h)]])/Tabela_Teste_Incremental[[#This Row],[Incremento de velocidade por estágio (km/h)]],"-")</f>
        <v>-</v>
      </c>
      <c r="L22" s="17" t="str">
        <f>IFERROR(Tabela_Teste_Incremental[[#This Row],[Nº de estágios atingidos]]*Tabela_Teste_Incremental[[#This Row],[Duração dos estágios (s)]]/60,"-")</f>
        <v>-</v>
      </c>
      <c r="M22" s="84"/>
    </row>
    <row r="23" spans="2:13" x14ac:dyDescent="0.25">
      <c r="B23" s="14"/>
      <c r="C23" s="15"/>
      <c r="D23" s="16" t="str">
        <f>IF(Tabela_Teste_Cooper[[#This Row],[Distância percorrida em 12min (m)]]="","-",(Tabela_Teste_Cooper[[#This Row],[Distância percorrida em 12min (m)]]-504.9)/44.73)</f>
        <v>-</v>
      </c>
      <c r="F23" s="82" t="str">
        <f>IF(Tabela_Teste_Cooper[[#This Row],[Data do teste]]="","-",Tabela_Teste_Cooper[[#This Row],[Data do teste]])</f>
        <v>-</v>
      </c>
      <c r="G23" s="7"/>
      <c r="H23" s="7"/>
      <c r="I23" s="7"/>
      <c r="J23" s="7"/>
      <c r="K23" s="83" t="str">
        <f>IFERROR((Tabela_Teste_Incremental[[#This Row],[Velocidade máxima atingida (km/h)]]-Tabela_Teste_Incremental[[#This Row],[Velocidade inicial (km/h)]])/Tabela_Teste_Incremental[[#This Row],[Incremento de velocidade por estágio (km/h)]],"-")</f>
        <v>-</v>
      </c>
      <c r="L23" s="17" t="str">
        <f>IFERROR(Tabela_Teste_Incremental[[#This Row],[Nº de estágios atingidos]]*Tabela_Teste_Incremental[[#This Row],[Duração dos estágios (s)]]/60,"-")</f>
        <v>-</v>
      </c>
      <c r="M23" s="84"/>
    </row>
    <row r="24" spans="2:13" x14ac:dyDescent="0.25">
      <c r="B24" s="14"/>
      <c r="C24" s="15"/>
      <c r="D24" s="16" t="str">
        <f>IF(Tabela_Teste_Cooper[[#This Row],[Distância percorrida em 12min (m)]]="","-",(Tabela_Teste_Cooper[[#This Row],[Distância percorrida em 12min (m)]]-504.9)/44.73)</f>
        <v>-</v>
      </c>
      <c r="F24" s="82" t="str">
        <f>IF(Tabela_Teste_Cooper[[#This Row],[Data do teste]]="","-",Tabela_Teste_Cooper[[#This Row],[Data do teste]])</f>
        <v>-</v>
      </c>
      <c r="G24" s="7"/>
      <c r="H24" s="7"/>
      <c r="I24" s="7"/>
      <c r="J24" s="7"/>
      <c r="K24" s="83" t="str">
        <f>IFERROR((Tabela_Teste_Incremental[[#This Row],[Velocidade máxima atingida (km/h)]]-Tabela_Teste_Incremental[[#This Row],[Velocidade inicial (km/h)]])/Tabela_Teste_Incremental[[#This Row],[Incremento de velocidade por estágio (km/h)]],"-")</f>
        <v>-</v>
      </c>
      <c r="L24" s="17" t="str">
        <f>IFERROR(Tabela_Teste_Incremental[[#This Row],[Nº de estágios atingidos]]*Tabela_Teste_Incremental[[#This Row],[Duração dos estágios (s)]]/60,"-")</f>
        <v>-</v>
      </c>
      <c r="M24" s="84"/>
    </row>
    <row r="25" spans="2:13" x14ac:dyDescent="0.25">
      <c r="B25" s="14"/>
      <c r="C25" s="15"/>
      <c r="D25" s="16" t="str">
        <f>IF(Tabela_Teste_Cooper[[#This Row],[Distância percorrida em 12min (m)]]="","-",(Tabela_Teste_Cooper[[#This Row],[Distância percorrida em 12min (m)]]-504.9)/44.73)</f>
        <v>-</v>
      </c>
      <c r="F25" s="82" t="str">
        <f>IF(Tabela_Teste_Cooper[[#This Row],[Data do teste]]="","-",Tabela_Teste_Cooper[[#This Row],[Data do teste]])</f>
        <v>-</v>
      </c>
      <c r="G25" s="7"/>
      <c r="H25" s="7"/>
      <c r="I25" s="7"/>
      <c r="J25" s="7"/>
      <c r="K25" s="83" t="str">
        <f>IFERROR((Tabela_Teste_Incremental[[#This Row],[Velocidade máxima atingida (km/h)]]-Tabela_Teste_Incremental[[#This Row],[Velocidade inicial (km/h)]])/Tabela_Teste_Incremental[[#This Row],[Incremento de velocidade por estágio (km/h)]],"-")</f>
        <v>-</v>
      </c>
      <c r="L25" s="17" t="str">
        <f>IFERROR(Tabela_Teste_Incremental[[#This Row],[Nº de estágios atingidos]]*Tabela_Teste_Incremental[[#This Row],[Duração dos estágios (s)]]/60,"-")</f>
        <v>-</v>
      </c>
      <c r="M25" s="84"/>
    </row>
    <row r="26" spans="2:13" x14ac:dyDescent="0.25">
      <c r="B26" s="14"/>
      <c r="C26" s="15"/>
      <c r="D26" s="16" t="str">
        <f>IF(Tabela_Teste_Cooper[[#This Row],[Distância percorrida em 12min (m)]]="","-",(Tabela_Teste_Cooper[[#This Row],[Distância percorrida em 12min (m)]]-504.9)/44.73)</f>
        <v>-</v>
      </c>
      <c r="F26" s="82" t="str">
        <f>IF(Tabela_Teste_Cooper[[#This Row],[Data do teste]]="","-",Tabela_Teste_Cooper[[#This Row],[Data do teste]])</f>
        <v>-</v>
      </c>
      <c r="G26" s="7"/>
      <c r="H26" s="7"/>
      <c r="I26" s="7"/>
      <c r="J26" s="7"/>
      <c r="K26" s="83" t="str">
        <f>IFERROR((Tabela_Teste_Incremental[[#This Row],[Velocidade máxima atingida (km/h)]]-Tabela_Teste_Incremental[[#This Row],[Velocidade inicial (km/h)]])/Tabela_Teste_Incremental[[#This Row],[Incremento de velocidade por estágio (km/h)]],"-")</f>
        <v>-</v>
      </c>
      <c r="L26" s="17" t="str">
        <f>IFERROR(Tabela_Teste_Incremental[[#This Row],[Nº de estágios atingidos]]*Tabela_Teste_Incremental[[#This Row],[Duração dos estágios (s)]]/60,"-")</f>
        <v>-</v>
      </c>
      <c r="M26" s="84"/>
    </row>
    <row r="27" spans="2:13" x14ac:dyDescent="0.25">
      <c r="B27" s="14"/>
      <c r="C27" s="15"/>
      <c r="D27" s="16" t="str">
        <f>IF(Tabela_Teste_Cooper[[#This Row],[Distância percorrida em 12min (m)]]="","-",(Tabela_Teste_Cooper[[#This Row],[Distância percorrida em 12min (m)]]-504.9)/44.73)</f>
        <v>-</v>
      </c>
      <c r="F27" s="82" t="str">
        <f>IF(Tabela_Teste_Cooper[[#This Row],[Data do teste]]="","-",Tabela_Teste_Cooper[[#This Row],[Data do teste]])</f>
        <v>-</v>
      </c>
      <c r="G27" s="7"/>
      <c r="H27" s="7"/>
      <c r="I27" s="7"/>
      <c r="J27" s="7"/>
      <c r="K27" s="83" t="str">
        <f>IFERROR((Tabela_Teste_Incremental[[#This Row],[Velocidade máxima atingida (km/h)]]-Tabela_Teste_Incremental[[#This Row],[Velocidade inicial (km/h)]])/Tabela_Teste_Incremental[[#This Row],[Incremento de velocidade por estágio (km/h)]],"-")</f>
        <v>-</v>
      </c>
      <c r="L27" s="17" t="str">
        <f>IFERROR(Tabela_Teste_Incremental[[#This Row],[Nº de estágios atingidos]]*Tabela_Teste_Incremental[[#This Row],[Duração dos estágios (s)]]/60,"-")</f>
        <v>-</v>
      </c>
      <c r="M27" s="84"/>
    </row>
    <row r="28" spans="2:13" x14ac:dyDescent="0.25">
      <c r="B28" s="14"/>
      <c r="C28" s="15"/>
      <c r="D28" s="16" t="str">
        <f>IF(Tabela_Teste_Cooper[[#This Row],[Distância percorrida em 12min (m)]]="","-",(Tabela_Teste_Cooper[[#This Row],[Distância percorrida em 12min (m)]]-504.9)/44.73)</f>
        <v>-</v>
      </c>
      <c r="F28" s="82" t="str">
        <f>IF(Tabela_Teste_Cooper[[#This Row],[Data do teste]]="","-",Tabela_Teste_Cooper[[#This Row],[Data do teste]])</f>
        <v>-</v>
      </c>
      <c r="G28" s="7"/>
      <c r="H28" s="7"/>
      <c r="I28" s="7"/>
      <c r="J28" s="7"/>
      <c r="K28" s="83" t="str">
        <f>IFERROR((Tabela_Teste_Incremental[[#This Row],[Velocidade máxima atingida (km/h)]]-Tabela_Teste_Incremental[[#This Row],[Velocidade inicial (km/h)]])/Tabela_Teste_Incremental[[#This Row],[Incremento de velocidade por estágio (km/h)]],"-")</f>
        <v>-</v>
      </c>
      <c r="L28" s="17" t="str">
        <f>IFERROR(Tabela_Teste_Incremental[[#This Row],[Nº de estágios atingidos]]*Tabela_Teste_Incremental[[#This Row],[Duração dos estágios (s)]]/60,"-")</f>
        <v>-</v>
      </c>
      <c r="M28" s="84"/>
    </row>
    <row r="29" spans="2:13" x14ac:dyDescent="0.25">
      <c r="B29" s="14"/>
      <c r="C29" s="15"/>
      <c r="D29" s="79" t="str">
        <f>IF(Tabela_Teste_Cooper[[#This Row],[Distância percorrida em 12min (m)]]="","-",(Tabela_Teste_Cooper[[#This Row],[Distância percorrida em 12min (m)]]-504.9)/44.73)</f>
        <v>-</v>
      </c>
      <c r="F29" s="82" t="str">
        <f>IF(Tabela_Teste_Cooper[[#This Row],[Data do teste]]="","-",Tabela_Teste_Cooper[[#This Row],[Data do teste]])</f>
        <v>-</v>
      </c>
      <c r="G29" s="23"/>
      <c r="H29" s="23"/>
      <c r="I29" s="23"/>
      <c r="J29" s="23"/>
      <c r="K29" s="85" t="str">
        <f>IFERROR((Tabela_Teste_Incremental[[#This Row],[Velocidade máxima atingida (km/h)]]-Tabela_Teste_Incremental[[#This Row],[Velocidade inicial (km/h)]])/Tabela_Teste_Incremental[[#This Row],[Incremento de velocidade por estágio (km/h)]],"-")</f>
        <v>-</v>
      </c>
      <c r="L29" s="17" t="str">
        <f>IFERROR(Tabela_Teste_Incremental[[#This Row],[Nº de estágios atingidos]]*Tabela_Teste_Incremental[[#This Row],[Duração dos estágios (s)]]/60,"-")</f>
        <v>-</v>
      </c>
      <c r="M29" s="86"/>
    </row>
    <row r="49" hidden="1" outlineLevel="1" x14ac:dyDescent="0.25"/>
    <row r="50" hidden="1" outlineLevel="1" x14ac:dyDescent="0.25"/>
    <row r="51" hidden="1" outlineLevel="1" x14ac:dyDescent="0.25"/>
    <row r="52" hidden="1" outlineLevel="1" x14ac:dyDescent="0.25"/>
    <row r="53" hidden="1" outlineLevel="1" x14ac:dyDescent="0.25"/>
    <row r="54" hidden="1" outlineLevel="1" x14ac:dyDescent="0.25"/>
    <row r="55" hidden="1" outlineLevel="1" x14ac:dyDescent="0.25"/>
    <row r="56" hidden="1" outlineLevel="1" x14ac:dyDescent="0.25"/>
    <row r="57" hidden="1" outlineLevel="1" x14ac:dyDescent="0.25"/>
    <row r="58" hidden="1" outlineLevel="1" x14ac:dyDescent="0.25"/>
    <row r="59" hidden="1" outlineLevel="1" x14ac:dyDescent="0.25"/>
    <row r="60" hidden="1" outlineLevel="1" x14ac:dyDescent="0.25"/>
    <row r="61" hidden="1" outlineLevel="1" x14ac:dyDescent="0.25"/>
    <row r="62" hidden="1" outlineLevel="1" x14ac:dyDescent="0.25"/>
    <row r="63" hidden="1" outlineLevel="1" x14ac:dyDescent="0.25"/>
    <row r="64" hidden="1" outlineLevel="1" x14ac:dyDescent="0.25"/>
    <row r="65" hidden="1" outlineLevel="1" x14ac:dyDescent="0.25"/>
    <row r="66" collapsed="1" x14ac:dyDescent="0.25"/>
  </sheetData>
  <mergeCells count="6">
    <mergeCell ref="AB9:AK9"/>
    <mergeCell ref="F14:M14"/>
    <mergeCell ref="B2:D2"/>
    <mergeCell ref="G3:K3"/>
    <mergeCell ref="B14:D14"/>
    <mergeCell ref="B13:M13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2">
    <tablePart r:id="rId3"/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3FE4B-73FD-4026-BEAC-7896F28FBA43}">
  <dimension ref="D13:W65"/>
  <sheetViews>
    <sheetView showGridLines="0" workbookViewId="0"/>
  </sheetViews>
  <sheetFormatPr baseColWidth="10" defaultColWidth="8.83203125" defaultRowHeight="17" outlineLevelRow="1" x14ac:dyDescent="0.25"/>
  <cols>
    <col min="1" max="1" width="2.6640625" style="5" customWidth="1"/>
    <col min="2" max="3" width="2.83203125" style="5" customWidth="1"/>
    <col min="4" max="4" width="13.1640625" style="5" bestFit="1" customWidth="1"/>
    <col min="5" max="6" width="13.33203125" style="5" bestFit="1" customWidth="1"/>
    <col min="7" max="7" width="14.5" style="5" bestFit="1" customWidth="1"/>
    <col min="8" max="8" width="14.33203125" style="5" bestFit="1" customWidth="1"/>
    <col min="9" max="11" width="16" style="5" bestFit="1" customWidth="1"/>
    <col min="12" max="13" width="16.5" style="5" bestFit="1" customWidth="1"/>
    <col min="14" max="14" width="17.5" style="5" bestFit="1" customWidth="1"/>
    <col min="15" max="15" width="8.83203125" style="5"/>
    <col min="16" max="16" width="18.5" style="5" customWidth="1"/>
    <col min="17" max="17" width="12.1640625" style="5" bestFit="1" customWidth="1"/>
    <col min="18" max="16384" width="8.83203125" style="5"/>
  </cols>
  <sheetData>
    <row r="13" spans="4:23" x14ac:dyDescent="0.25">
      <c r="D13" s="244" t="s">
        <v>293</v>
      </c>
      <c r="E13" s="245"/>
      <c r="F13" s="245"/>
      <c r="G13" s="245"/>
      <c r="H13" s="245"/>
      <c r="I13" s="245"/>
      <c r="J13" s="245"/>
      <c r="K13" s="245"/>
      <c r="L13" s="245"/>
      <c r="M13" s="245"/>
      <c r="N13" s="87"/>
      <c r="P13" s="169" t="s">
        <v>421</v>
      </c>
      <c r="Q13" s="169"/>
      <c r="R13" s="169"/>
      <c r="S13" s="169"/>
      <c r="T13" s="169"/>
      <c r="U13" s="169"/>
      <c r="V13" s="169"/>
      <c r="W13" s="169"/>
    </row>
    <row r="14" spans="4:23" s="29" customFormat="1" ht="17.5" customHeight="1" x14ac:dyDescent="0.2">
      <c r="D14" s="246" t="s">
        <v>388</v>
      </c>
      <c r="E14" s="240"/>
      <c r="F14" s="240"/>
      <c r="G14" s="240"/>
      <c r="H14" s="240"/>
      <c r="I14" s="240"/>
      <c r="J14" s="240"/>
      <c r="K14" s="240"/>
      <c r="L14" s="240"/>
      <c r="M14" s="240"/>
      <c r="N14" s="88"/>
      <c r="P14" s="80" t="s">
        <v>426</v>
      </c>
      <c r="Q14" s="81"/>
      <c r="R14" s="81"/>
      <c r="S14" s="81"/>
      <c r="T14" s="81"/>
      <c r="U14" s="81"/>
      <c r="V14" s="81"/>
      <c r="W14" s="81"/>
    </row>
    <row r="15" spans="4:23" ht="68" x14ac:dyDescent="0.25">
      <c r="D15" s="24" t="s">
        <v>287</v>
      </c>
      <c r="E15" s="24" t="s">
        <v>412</v>
      </c>
      <c r="F15" s="26" t="s">
        <v>415</v>
      </c>
      <c r="G15" s="26" t="s">
        <v>414</v>
      </c>
      <c r="H15" s="25" t="s">
        <v>420</v>
      </c>
      <c r="I15" s="26" t="s">
        <v>417</v>
      </c>
      <c r="J15" s="26" t="s">
        <v>418</v>
      </c>
      <c r="K15" s="26" t="s">
        <v>419</v>
      </c>
      <c r="L15" s="26" t="s">
        <v>413</v>
      </c>
      <c r="M15" s="26" t="s">
        <v>416</v>
      </c>
      <c r="N15" s="125" t="s">
        <v>587</v>
      </c>
      <c r="P15" s="80" t="s">
        <v>422</v>
      </c>
      <c r="Q15" s="6"/>
      <c r="R15" s="6"/>
      <c r="S15" s="6"/>
      <c r="T15" s="6"/>
      <c r="U15" s="6"/>
      <c r="V15" s="6"/>
      <c r="W15" s="6"/>
    </row>
    <row r="16" spans="4:23" x14ac:dyDescent="0.25">
      <c r="D16" s="19"/>
      <c r="E16" s="23"/>
      <c r="F16" s="23"/>
      <c r="G16" s="23"/>
      <c r="H16" s="15"/>
      <c r="I16" s="77"/>
      <c r="J16" s="77"/>
      <c r="K16" s="77"/>
      <c r="L16" s="77"/>
      <c r="M16" s="77"/>
      <c r="N16" s="77"/>
      <c r="P16" s="80" t="s">
        <v>424</v>
      </c>
      <c r="Q16" s="6"/>
      <c r="R16" s="6"/>
      <c r="S16" s="6"/>
      <c r="T16" s="6"/>
      <c r="U16" s="6"/>
      <c r="V16" s="6"/>
      <c r="W16" s="6"/>
    </row>
    <row r="17" spans="16:23" x14ac:dyDescent="0.25">
      <c r="P17" s="80" t="s">
        <v>425</v>
      </c>
      <c r="Q17" s="6"/>
      <c r="R17" s="6"/>
      <c r="S17" s="6"/>
      <c r="T17" s="6"/>
      <c r="U17" s="6"/>
      <c r="V17" s="6"/>
      <c r="W17" s="6"/>
    </row>
    <row r="18" spans="16:23" x14ac:dyDescent="0.25">
      <c r="P18" s="80" t="s">
        <v>423</v>
      </c>
      <c r="Q18" s="6" t="e">
        <f>Q15/Q17</f>
        <v>#DIV/0!</v>
      </c>
      <c r="R18" s="6" t="e">
        <f t="shared" ref="R18:W18" si="0">R15/R17</f>
        <v>#DIV/0!</v>
      </c>
      <c r="S18" s="6" t="e">
        <f t="shared" si="0"/>
        <v>#DIV/0!</v>
      </c>
      <c r="T18" s="6" t="e">
        <f t="shared" si="0"/>
        <v>#DIV/0!</v>
      </c>
      <c r="U18" s="6" t="e">
        <f t="shared" si="0"/>
        <v>#DIV/0!</v>
      </c>
      <c r="V18" s="6" t="e">
        <f t="shared" si="0"/>
        <v>#DIV/0!</v>
      </c>
      <c r="W18" s="6" t="e">
        <f t="shared" si="0"/>
        <v>#DIV/0!</v>
      </c>
    </row>
    <row r="19" spans="16:23" ht="34" x14ac:dyDescent="0.25">
      <c r="P19" s="80" t="s">
        <v>471</v>
      </c>
      <c r="Q19" s="6"/>
      <c r="R19" s="6"/>
      <c r="S19" s="6"/>
      <c r="T19" s="6"/>
      <c r="U19" s="6"/>
      <c r="V19" s="6"/>
      <c r="W19" s="6"/>
    </row>
    <row r="20" spans="16:23" x14ac:dyDescent="0.25">
      <c r="P20" s="80" t="s">
        <v>424</v>
      </c>
      <c r="Q20" s="6"/>
      <c r="R20" s="6"/>
      <c r="S20" s="6"/>
      <c r="T20" s="6"/>
      <c r="U20" s="6"/>
      <c r="V20" s="6"/>
      <c r="W20" s="6"/>
    </row>
    <row r="21" spans="16:23" x14ac:dyDescent="0.25">
      <c r="P21" s="80" t="s">
        <v>425</v>
      </c>
      <c r="Q21" s="6"/>
      <c r="R21" s="6"/>
      <c r="S21" s="6"/>
      <c r="T21" s="6"/>
      <c r="U21" s="6"/>
      <c r="V21" s="6"/>
      <c r="W21" s="6"/>
    </row>
    <row r="22" spans="16:23" x14ac:dyDescent="0.25">
      <c r="P22" s="80" t="s">
        <v>423</v>
      </c>
      <c r="Q22" s="6" t="e">
        <f>Q19/Q21</f>
        <v>#DIV/0!</v>
      </c>
      <c r="R22" s="6" t="e">
        <f t="shared" ref="R22:W22" si="1">R19/R21</f>
        <v>#DIV/0!</v>
      </c>
      <c r="S22" s="6" t="e">
        <f t="shared" si="1"/>
        <v>#DIV/0!</v>
      </c>
      <c r="T22" s="6" t="e">
        <f t="shared" si="1"/>
        <v>#DIV/0!</v>
      </c>
      <c r="U22" s="6" t="e">
        <f t="shared" si="1"/>
        <v>#DIV/0!</v>
      </c>
      <c r="V22" s="6" t="e">
        <f t="shared" si="1"/>
        <v>#DIV/0!</v>
      </c>
      <c r="W22" s="6" t="e">
        <f t="shared" si="1"/>
        <v>#DIV/0!</v>
      </c>
    </row>
    <row r="23" spans="16:23" x14ac:dyDescent="0.25">
      <c r="P23" s="80" t="s">
        <v>472</v>
      </c>
      <c r="Q23" s="6"/>
      <c r="R23" s="6"/>
      <c r="S23" s="6"/>
      <c r="T23" s="6"/>
      <c r="U23" s="6"/>
      <c r="V23" s="6"/>
      <c r="W23" s="6"/>
    </row>
    <row r="24" spans="16:23" x14ac:dyDescent="0.25">
      <c r="P24" s="80" t="s">
        <v>424</v>
      </c>
      <c r="Q24" s="6"/>
      <c r="R24" s="6"/>
      <c r="S24" s="6"/>
      <c r="T24" s="6"/>
      <c r="U24" s="6"/>
      <c r="V24" s="6"/>
      <c r="W24" s="6"/>
    </row>
    <row r="25" spans="16:23" x14ac:dyDescent="0.25">
      <c r="P25" s="80" t="s">
        <v>425</v>
      </c>
      <c r="Q25" s="6"/>
      <c r="R25" s="6"/>
      <c r="S25" s="6"/>
      <c r="T25" s="6"/>
      <c r="U25" s="6"/>
      <c r="V25" s="6"/>
      <c r="W25" s="6"/>
    </row>
    <row r="26" spans="16:23" x14ac:dyDescent="0.25">
      <c r="P26" s="80" t="s">
        <v>423</v>
      </c>
      <c r="Q26" s="6" t="e">
        <f>Q23/Q25</f>
        <v>#DIV/0!</v>
      </c>
      <c r="R26" s="6" t="e">
        <f t="shared" ref="R26:W26" si="2">R23/R25</f>
        <v>#DIV/0!</v>
      </c>
      <c r="S26" s="6" t="e">
        <f t="shared" si="2"/>
        <v>#DIV/0!</v>
      </c>
      <c r="T26" s="6" t="e">
        <f t="shared" si="2"/>
        <v>#DIV/0!</v>
      </c>
      <c r="U26" s="6" t="e">
        <f t="shared" si="2"/>
        <v>#DIV/0!</v>
      </c>
      <c r="V26" s="6" t="e">
        <f t="shared" si="2"/>
        <v>#DIV/0!</v>
      </c>
      <c r="W26" s="6" t="e">
        <f t="shared" si="2"/>
        <v>#DIV/0!</v>
      </c>
    </row>
    <row r="48" hidden="1" outlineLevel="1" x14ac:dyDescent="0.25"/>
    <row r="49" hidden="1" outlineLevel="1" x14ac:dyDescent="0.25"/>
    <row r="50" hidden="1" outlineLevel="1" x14ac:dyDescent="0.25"/>
    <row r="51" hidden="1" outlineLevel="1" x14ac:dyDescent="0.25"/>
    <row r="52" hidden="1" outlineLevel="1" x14ac:dyDescent="0.25"/>
    <row r="53" hidden="1" outlineLevel="1" x14ac:dyDescent="0.25"/>
    <row r="54" hidden="1" outlineLevel="1" x14ac:dyDescent="0.25"/>
    <row r="55" hidden="1" outlineLevel="1" x14ac:dyDescent="0.25"/>
    <row r="56" hidden="1" outlineLevel="1" x14ac:dyDescent="0.25"/>
    <row r="57" hidden="1" outlineLevel="1" x14ac:dyDescent="0.25"/>
    <row r="58" hidden="1" outlineLevel="1" x14ac:dyDescent="0.25"/>
    <row r="59" hidden="1" outlineLevel="1" x14ac:dyDescent="0.25"/>
    <row r="60" hidden="1" outlineLevel="1" x14ac:dyDescent="0.25"/>
    <row r="61" hidden="1" outlineLevel="1" x14ac:dyDescent="0.25"/>
    <row r="62" hidden="1" outlineLevel="1" x14ac:dyDescent="0.25"/>
    <row r="63" hidden="1" outlineLevel="1" x14ac:dyDescent="0.25"/>
    <row r="64" hidden="1" outlineLevel="1" x14ac:dyDescent="0.25"/>
    <row r="65" collapsed="1" x14ac:dyDescent="0.25"/>
  </sheetData>
  <mergeCells count="3">
    <mergeCell ref="D13:M13"/>
    <mergeCell ref="D14:M14"/>
    <mergeCell ref="P13:W13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9B333-7397-4FE9-A403-C7168B656953}">
  <dimension ref="B2:AA106"/>
  <sheetViews>
    <sheetView showGridLines="0" zoomScale="90" zoomScaleNormal="90" workbookViewId="0"/>
  </sheetViews>
  <sheetFormatPr baseColWidth="10" defaultColWidth="8.83203125" defaultRowHeight="17" outlineLevelRow="1" x14ac:dyDescent="0.25"/>
  <cols>
    <col min="1" max="2" width="3.5" style="5" customWidth="1"/>
    <col min="3" max="3" width="20.6640625" style="5" customWidth="1"/>
    <col min="4" max="4" width="20.5" style="5" customWidth="1"/>
    <col min="5" max="5" width="24.33203125" style="5" bestFit="1" customWidth="1"/>
    <col min="6" max="6" width="28.83203125" style="5" bestFit="1" customWidth="1"/>
    <col min="7" max="7" width="24.1640625" style="5" bestFit="1" customWidth="1"/>
    <col min="8" max="8" width="3.5" style="5" customWidth="1"/>
    <col min="9" max="9" width="15.83203125" style="5" customWidth="1"/>
    <col min="10" max="10" width="21.6640625" style="5" customWidth="1"/>
    <col min="11" max="11" width="10.6640625" style="5" customWidth="1"/>
    <col min="12" max="12" width="33.5" style="5" customWidth="1"/>
    <col min="13" max="13" width="27.6640625" style="5" customWidth="1"/>
    <col min="14" max="14" width="18.1640625" style="5" customWidth="1"/>
    <col min="15" max="15" width="13" style="5" customWidth="1"/>
    <col min="16" max="16" width="19.5" style="5" bestFit="1" customWidth="1"/>
    <col min="17" max="17" width="20.5" style="5" customWidth="1"/>
    <col min="18" max="18" width="18.5" style="5" bestFit="1" customWidth="1"/>
    <col min="19" max="19" width="27.6640625" style="5" customWidth="1"/>
    <col min="20" max="20" width="24.83203125" style="5" customWidth="1"/>
    <col min="21" max="21" width="6.1640625" style="5" customWidth="1"/>
    <col min="22" max="22" width="16.6640625" style="5" customWidth="1"/>
    <col min="23" max="23" width="15.5" style="5" customWidth="1"/>
    <col min="24" max="24" width="26.33203125" style="5" customWidth="1"/>
    <col min="25" max="25" width="19.33203125" style="5" customWidth="1"/>
    <col min="26" max="26" width="30.33203125" style="5" customWidth="1"/>
    <col min="27" max="16384" width="8.83203125" style="5"/>
  </cols>
  <sheetData>
    <row r="2" spans="2:27" ht="21" x14ac:dyDescent="0.3">
      <c r="B2" s="166" t="s">
        <v>392</v>
      </c>
      <c r="C2" s="166"/>
      <c r="D2" s="166"/>
      <c r="K2" s="29"/>
      <c r="L2" s="29"/>
      <c r="M2" s="29"/>
      <c r="N2" s="30"/>
      <c r="O2" s="30"/>
    </row>
    <row r="3" spans="2:27" x14ac:dyDescent="0.25">
      <c r="E3" s="1" t="s">
        <v>269</v>
      </c>
      <c r="F3" s="255" t="str">
        <f>Menu!E15</f>
        <v>Gabriel</v>
      </c>
      <c r="G3" s="255"/>
      <c r="H3"/>
      <c r="I3"/>
      <c r="J3" s="5" t="s">
        <v>639</v>
      </c>
      <c r="M3" s="5" t="s">
        <v>644</v>
      </c>
      <c r="P3" s="5" t="s">
        <v>645</v>
      </c>
      <c r="S3" s="5" t="s">
        <v>646</v>
      </c>
      <c r="V3" s="5" t="s">
        <v>647</v>
      </c>
      <c r="Y3" s="5" t="s">
        <v>648</v>
      </c>
    </row>
    <row r="4" spans="2:27" x14ac:dyDescent="0.25">
      <c r="E4"/>
      <c r="F4"/>
      <c r="J4" s="5" t="s">
        <v>641</v>
      </c>
      <c r="M4" s="5" t="s">
        <v>641</v>
      </c>
      <c r="P4" s="5" t="s">
        <v>641</v>
      </c>
      <c r="S4" s="5" t="s">
        <v>641</v>
      </c>
      <c r="V4" s="5" t="s">
        <v>641</v>
      </c>
      <c r="Y4" s="5" t="s">
        <v>641</v>
      </c>
    </row>
    <row r="5" spans="2:27" x14ac:dyDescent="0.25">
      <c r="E5"/>
      <c r="F5"/>
      <c r="J5" s="164" t="e" vm="2">
        <f>_xlfn.XLOOKUP(J4,F13:F16,G13:G16)</f>
        <v>#VALUE!</v>
      </c>
      <c r="K5" s="164"/>
      <c r="L5" s="164"/>
      <c r="M5" s="164" t="e" vm="3">
        <f>_xlfn.XLOOKUP(M4,F20:F24,G20:G24)</f>
        <v>#VALUE!</v>
      </c>
      <c r="N5" s="164"/>
      <c r="O5" s="164"/>
      <c r="P5" s="164" t="e" vm="3">
        <f>_xlfn.XLOOKUP(P4,F26:F29,G26:G29)</f>
        <v>#VALUE!</v>
      </c>
      <c r="Q5" s="164"/>
      <c r="R5" s="164"/>
      <c r="S5" s="164" t="e" vm="3">
        <f>_xlfn.XLOOKUP(S4,F31:F34,G31:G34)</f>
        <v>#VALUE!</v>
      </c>
      <c r="T5" s="164"/>
      <c r="U5" s="164"/>
      <c r="V5" s="164" t="e" vm="3">
        <f>_xlfn.XLOOKUP(V4,F36:F39,G36:G39)</f>
        <v>#VALUE!</v>
      </c>
      <c r="W5" s="164"/>
      <c r="X5" s="164"/>
      <c r="Y5" s="164" t="e" vm="3">
        <f>_xlfn.XLOOKUP(Y4,F41:F44,G41:G44)</f>
        <v>#VALUE!</v>
      </c>
      <c r="Z5" s="164"/>
      <c r="AA5" s="164"/>
    </row>
    <row r="6" spans="2:27" x14ac:dyDescent="0.25"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164"/>
      <c r="AA6" s="164"/>
    </row>
    <row r="7" spans="2:27" x14ac:dyDescent="0.25"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  <c r="AA7" s="164"/>
    </row>
    <row r="8" spans="2:27" x14ac:dyDescent="0.25">
      <c r="J8" s="164"/>
      <c r="K8" s="164"/>
      <c r="L8" s="164"/>
      <c r="M8" s="164"/>
      <c r="N8" s="164"/>
      <c r="O8" s="164"/>
      <c r="P8" s="164"/>
      <c r="Q8" s="164"/>
      <c r="R8" s="164"/>
      <c r="S8" s="164"/>
      <c r="T8" s="164"/>
      <c r="U8" s="164"/>
      <c r="V8" s="164"/>
      <c r="W8" s="164"/>
      <c r="X8" s="164"/>
      <c r="Y8" s="164"/>
      <c r="Z8" s="164"/>
      <c r="AA8" s="164"/>
    </row>
    <row r="9" spans="2:27" x14ac:dyDescent="0.25"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4"/>
      <c r="U9" s="164"/>
      <c r="V9" s="164"/>
      <c r="W9" s="164"/>
      <c r="X9" s="164"/>
      <c r="Y9" s="164"/>
      <c r="Z9" s="164"/>
      <c r="AA9" s="164"/>
    </row>
    <row r="10" spans="2:27" x14ac:dyDescent="0.25"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  <c r="AA10" s="164"/>
    </row>
    <row r="11" spans="2:27" x14ac:dyDescent="0.25"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4"/>
      <c r="U11" s="164"/>
      <c r="V11" s="164"/>
      <c r="W11" s="164"/>
      <c r="X11" s="164"/>
      <c r="Y11" s="164"/>
      <c r="Z11" s="164"/>
      <c r="AA11" s="164"/>
    </row>
    <row r="12" spans="2:27" x14ac:dyDescent="0.25"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  <c r="AA12" s="164"/>
    </row>
    <row r="13" spans="2:27" x14ac:dyDescent="0.25">
      <c r="E13" s="1" t="s">
        <v>639</v>
      </c>
      <c r="F13" s="5" t="s">
        <v>640</v>
      </c>
      <c r="G13" s="5" t="e" vm="4">
        <v>#VALUE!</v>
      </c>
      <c r="J13" s="164"/>
      <c r="K13" s="164"/>
      <c r="L13" s="164"/>
      <c r="M13" s="164"/>
      <c r="N13" s="164"/>
      <c r="O13" s="164"/>
      <c r="P13" s="164"/>
      <c r="Q13" s="164"/>
      <c r="R13" s="164"/>
      <c r="S13" s="164"/>
      <c r="T13" s="164"/>
      <c r="U13" s="164"/>
      <c r="V13" s="164"/>
      <c r="W13" s="164"/>
      <c r="X13" s="164"/>
      <c r="Y13" s="164"/>
      <c r="Z13" s="164"/>
      <c r="AA13" s="164"/>
    </row>
    <row r="14" spans="2:27" x14ac:dyDescent="0.25">
      <c r="E14" s="5" t="s">
        <v>633</v>
      </c>
      <c r="F14" s="5" t="s">
        <v>643</v>
      </c>
      <c r="G14" s="5" t="e" vm="5">
        <v>#VALUE!</v>
      </c>
      <c r="J14" s="164"/>
      <c r="K14" s="164"/>
      <c r="L14" s="164"/>
      <c r="M14" s="164"/>
      <c r="N14" s="164"/>
      <c r="O14" s="164"/>
      <c r="P14" s="164"/>
      <c r="Q14" s="164"/>
      <c r="R14" s="164"/>
      <c r="S14" s="164"/>
      <c r="T14" s="164"/>
      <c r="U14" s="164"/>
      <c r="V14" s="164"/>
      <c r="W14" s="164"/>
      <c r="X14" s="164"/>
      <c r="Y14" s="164"/>
      <c r="Z14" s="164"/>
      <c r="AA14" s="164"/>
    </row>
    <row r="15" spans="2:27" x14ac:dyDescent="0.25">
      <c r="F15" s="5" t="s">
        <v>641</v>
      </c>
      <c r="G15" s="5" t="e" vm="6">
        <v>#VALUE!</v>
      </c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4"/>
      <c r="U15" s="164"/>
      <c r="V15" s="164"/>
      <c r="W15" s="164"/>
      <c r="X15" s="164"/>
      <c r="Y15" s="164"/>
      <c r="Z15" s="164"/>
      <c r="AA15" s="164"/>
    </row>
    <row r="16" spans="2:27" x14ac:dyDescent="0.25">
      <c r="F16" s="5" t="s">
        <v>642</v>
      </c>
      <c r="G16" s="5" t="e" vm="7">
        <v>#VALUE!</v>
      </c>
      <c r="J16" s="164"/>
      <c r="K16" s="164"/>
      <c r="L16" s="164"/>
      <c r="M16" s="164"/>
      <c r="N16" s="164"/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  <c r="AA16" s="164"/>
    </row>
    <row r="17" spans="5:27" x14ac:dyDescent="0.25">
      <c r="J17" s="164"/>
      <c r="K17" s="164"/>
      <c r="L17" s="164"/>
      <c r="M17" s="164"/>
      <c r="N17" s="164"/>
      <c r="O17" s="164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  <c r="AA17" s="164"/>
    </row>
    <row r="18" spans="5:27" x14ac:dyDescent="0.25">
      <c r="J18" s="164"/>
      <c r="K18" s="164"/>
      <c r="L18" s="164"/>
      <c r="M18" s="164"/>
      <c r="N18" s="164"/>
      <c r="O18" s="164"/>
      <c r="P18" s="164"/>
      <c r="Q18" s="164"/>
      <c r="R18" s="164"/>
      <c r="S18" s="164"/>
      <c r="T18" s="164"/>
      <c r="U18" s="164"/>
      <c r="V18" s="164"/>
      <c r="W18" s="164"/>
      <c r="X18" s="164"/>
      <c r="Y18" s="164"/>
      <c r="Z18" s="164"/>
      <c r="AA18" s="164"/>
    </row>
    <row r="19" spans="5:27" x14ac:dyDescent="0.25">
      <c r="J19" s="164"/>
      <c r="K19" s="164"/>
      <c r="L19" s="164"/>
      <c r="M19" s="164"/>
      <c r="N19" s="164"/>
      <c r="O19" s="164"/>
      <c r="P19" s="164"/>
      <c r="Q19" s="164"/>
      <c r="R19" s="164"/>
      <c r="S19" s="164"/>
      <c r="T19" s="164"/>
      <c r="U19" s="164"/>
      <c r="V19" s="164"/>
      <c r="W19" s="164"/>
      <c r="X19" s="164"/>
      <c r="Y19" s="164"/>
      <c r="Z19" s="164"/>
      <c r="AA19" s="164"/>
    </row>
    <row r="20" spans="5:27" x14ac:dyDescent="0.25">
      <c r="E20" s="1" t="s">
        <v>644</v>
      </c>
      <c r="F20" s="5" t="s">
        <v>640</v>
      </c>
      <c r="J20" s="164"/>
      <c r="K20" s="164"/>
      <c r="L20" s="164"/>
      <c r="M20" s="164"/>
      <c r="N20" s="164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4"/>
      <c r="Z20" s="164"/>
      <c r="AA20" s="164"/>
    </row>
    <row r="21" spans="5:27" x14ac:dyDescent="0.25">
      <c r="E21" s="5" t="s">
        <v>633</v>
      </c>
      <c r="F21" s="5" t="s">
        <v>643</v>
      </c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4"/>
      <c r="Z21" s="164"/>
      <c r="AA21" s="164"/>
    </row>
    <row r="22" spans="5:27" x14ac:dyDescent="0.25">
      <c r="F22" s="5" t="s">
        <v>641</v>
      </c>
      <c r="G22" s="5" t="e" vm="8">
        <v>#VALUE!</v>
      </c>
      <c r="J22" s="164"/>
      <c r="K22" s="164"/>
      <c r="L22" s="164"/>
      <c r="M22" s="164"/>
      <c r="N22" s="164"/>
      <c r="O22" s="164"/>
      <c r="P22" s="164"/>
      <c r="Q22" s="164"/>
      <c r="R22" s="164"/>
      <c r="S22" s="164"/>
      <c r="T22" s="164"/>
      <c r="U22" s="164"/>
      <c r="V22" s="164"/>
      <c r="W22" s="164"/>
      <c r="X22" s="164"/>
      <c r="Y22" s="164"/>
      <c r="Z22" s="164"/>
      <c r="AA22" s="164"/>
    </row>
    <row r="23" spans="5:27" x14ac:dyDescent="0.25">
      <c r="F23" s="5" t="s">
        <v>642</v>
      </c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4"/>
      <c r="U23" s="164"/>
      <c r="V23" s="164"/>
      <c r="W23" s="164"/>
      <c r="X23" s="164"/>
      <c r="Y23" s="164"/>
      <c r="Z23" s="164"/>
      <c r="AA23" s="164"/>
    </row>
    <row r="24" spans="5:27" x14ac:dyDescent="0.25">
      <c r="J24" s="164"/>
      <c r="K24" s="164"/>
      <c r="L24" s="164"/>
      <c r="M24" s="164"/>
      <c r="N24" s="164"/>
      <c r="O24" s="164"/>
      <c r="P24" s="164"/>
      <c r="Q24" s="164"/>
      <c r="R24" s="164"/>
      <c r="S24" s="164"/>
      <c r="T24" s="164"/>
      <c r="U24" s="164"/>
      <c r="V24" s="164"/>
      <c r="W24" s="164"/>
      <c r="X24" s="164"/>
      <c r="Y24" s="164"/>
      <c r="Z24" s="164"/>
      <c r="AA24" s="164"/>
    </row>
    <row r="25" spans="5:27" x14ac:dyDescent="0.25">
      <c r="J25" s="164"/>
      <c r="K25" s="164"/>
      <c r="L25" s="164"/>
      <c r="M25" s="164"/>
      <c r="N25" s="164"/>
      <c r="O25" s="164"/>
      <c r="P25" s="164"/>
      <c r="Q25" s="164"/>
      <c r="R25" s="164"/>
      <c r="S25" s="164"/>
      <c r="T25" s="164"/>
      <c r="U25" s="164"/>
      <c r="V25" s="164"/>
      <c r="W25" s="164"/>
      <c r="X25" s="164"/>
      <c r="Y25" s="164"/>
      <c r="Z25" s="164"/>
      <c r="AA25" s="164"/>
    </row>
    <row r="26" spans="5:27" x14ac:dyDescent="0.25">
      <c r="E26" s="1" t="s">
        <v>645</v>
      </c>
      <c r="F26" s="5" t="s">
        <v>640</v>
      </c>
      <c r="J26" s="164"/>
      <c r="K26" s="164"/>
      <c r="L26" s="164"/>
      <c r="M26" s="164"/>
      <c r="N26" s="164"/>
      <c r="O26" s="164"/>
      <c r="P26" s="164"/>
      <c r="Q26" s="164"/>
      <c r="R26" s="164"/>
      <c r="S26" s="164"/>
      <c r="T26" s="164"/>
      <c r="U26" s="164"/>
      <c r="V26" s="164"/>
      <c r="W26" s="164"/>
      <c r="X26" s="164"/>
      <c r="Y26" s="164"/>
      <c r="Z26" s="164"/>
      <c r="AA26" s="164"/>
    </row>
    <row r="27" spans="5:27" x14ac:dyDescent="0.25">
      <c r="E27" s="5" t="s">
        <v>633</v>
      </c>
      <c r="F27" s="5" t="s">
        <v>643</v>
      </c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  <c r="AA27" s="164"/>
    </row>
    <row r="28" spans="5:27" x14ac:dyDescent="0.25">
      <c r="F28" s="5" t="s">
        <v>641</v>
      </c>
      <c r="G28" s="5" t="e" vm="8">
        <v>#VALUE!</v>
      </c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  <c r="AA28" s="164"/>
    </row>
    <row r="29" spans="5:27" x14ac:dyDescent="0.25">
      <c r="F29" s="5" t="s">
        <v>642</v>
      </c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  <c r="AA29" s="164"/>
    </row>
    <row r="30" spans="5:27" x14ac:dyDescent="0.25">
      <c r="J30" s="164"/>
      <c r="K30" s="164"/>
      <c r="L30" s="164"/>
      <c r="M30" s="164"/>
      <c r="N30" s="164"/>
      <c r="O30" s="164"/>
      <c r="P30" s="164"/>
      <c r="Q30" s="164"/>
      <c r="R30" s="164"/>
      <c r="S30" s="164"/>
      <c r="T30" s="164"/>
      <c r="U30" s="164"/>
      <c r="V30" s="164"/>
      <c r="W30" s="164"/>
      <c r="X30" s="164"/>
      <c r="Y30" s="164"/>
      <c r="Z30" s="164"/>
      <c r="AA30" s="164"/>
    </row>
    <row r="31" spans="5:27" x14ac:dyDescent="0.25">
      <c r="E31" s="1" t="s">
        <v>646</v>
      </c>
      <c r="F31" s="5" t="s">
        <v>640</v>
      </c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Y31" s="164"/>
      <c r="Z31" s="164"/>
      <c r="AA31" s="164"/>
    </row>
    <row r="32" spans="5:27" x14ac:dyDescent="0.25">
      <c r="E32" s="5" t="s">
        <v>633</v>
      </c>
      <c r="F32" s="5" t="s">
        <v>643</v>
      </c>
      <c r="J32" s="164"/>
      <c r="K32" s="164"/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  <c r="AA32" s="164"/>
    </row>
    <row r="33" spans="3:27" x14ac:dyDescent="0.25">
      <c r="F33" s="5" t="s">
        <v>641</v>
      </c>
      <c r="G33" s="5" t="e" vm="8">
        <v>#VALUE!</v>
      </c>
      <c r="J33" s="164"/>
      <c r="K33" s="164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Y33" s="164"/>
      <c r="Z33" s="164"/>
      <c r="AA33" s="164"/>
    </row>
    <row r="34" spans="3:27" x14ac:dyDescent="0.25">
      <c r="F34" s="5" t="s">
        <v>642</v>
      </c>
      <c r="J34" s="164"/>
      <c r="K34" s="164"/>
      <c r="L34" s="164"/>
      <c r="M34" s="164"/>
      <c r="N34" s="164"/>
      <c r="O34" s="164"/>
      <c r="P34" s="164"/>
      <c r="Q34" s="164"/>
      <c r="R34" s="164"/>
      <c r="S34" s="164"/>
      <c r="T34" s="164"/>
      <c r="U34" s="164"/>
      <c r="V34" s="164"/>
      <c r="W34" s="164"/>
      <c r="X34" s="164"/>
      <c r="Y34" s="164"/>
      <c r="Z34" s="164"/>
      <c r="AA34" s="164"/>
    </row>
    <row r="35" spans="3:27" x14ac:dyDescent="0.25"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  <c r="AA35" s="164"/>
    </row>
    <row r="36" spans="3:27" x14ac:dyDescent="0.25">
      <c r="E36" s="1" t="s">
        <v>647</v>
      </c>
      <c r="F36" s="5" t="s">
        <v>640</v>
      </c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  <c r="Z36" s="164"/>
      <c r="AA36" s="164"/>
    </row>
    <row r="37" spans="3:27" x14ac:dyDescent="0.25">
      <c r="E37" s="5" t="s">
        <v>633</v>
      </c>
      <c r="F37" s="5" t="s">
        <v>643</v>
      </c>
      <c r="J37" s="164"/>
      <c r="K37" s="164"/>
      <c r="L37" s="164"/>
      <c r="M37" s="164"/>
      <c r="N37" s="164"/>
      <c r="O37" s="164"/>
      <c r="P37" s="164"/>
      <c r="Q37" s="164"/>
      <c r="R37" s="164"/>
      <c r="S37" s="164"/>
      <c r="T37" s="164"/>
      <c r="U37" s="164"/>
      <c r="V37" s="164"/>
      <c r="W37" s="164"/>
      <c r="X37" s="164"/>
      <c r="Y37" s="164"/>
      <c r="Z37" s="164"/>
      <c r="AA37" s="164"/>
    </row>
    <row r="38" spans="3:27" x14ac:dyDescent="0.25">
      <c r="F38" s="5" t="s">
        <v>641</v>
      </c>
      <c r="G38" s="5" t="e" vm="8">
        <v>#VALUE!</v>
      </c>
      <c r="J38" s="164"/>
      <c r="K38" s="164"/>
      <c r="L38" s="164"/>
      <c r="M38" s="164"/>
      <c r="N38" s="164"/>
      <c r="O38" s="164"/>
      <c r="P38" s="164"/>
      <c r="Q38" s="164"/>
      <c r="R38" s="164"/>
      <c r="S38" s="164"/>
      <c r="T38" s="164"/>
      <c r="U38" s="164"/>
      <c r="V38" s="164"/>
      <c r="W38" s="164"/>
      <c r="X38" s="164"/>
      <c r="Y38" s="164"/>
      <c r="Z38" s="164"/>
      <c r="AA38" s="164"/>
    </row>
    <row r="39" spans="3:27" x14ac:dyDescent="0.25">
      <c r="F39" s="5" t="s">
        <v>642</v>
      </c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4"/>
      <c r="Z39" s="164"/>
      <c r="AA39" s="164"/>
    </row>
    <row r="40" spans="3:27" x14ac:dyDescent="0.25"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  <c r="Z40" s="164"/>
      <c r="AA40" s="164"/>
    </row>
    <row r="41" spans="3:27" x14ac:dyDescent="0.25">
      <c r="E41" s="1" t="s">
        <v>648</v>
      </c>
      <c r="F41" s="5" t="s">
        <v>640</v>
      </c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64"/>
      <c r="X41" s="164"/>
      <c r="Y41" s="164"/>
      <c r="Z41" s="164"/>
      <c r="AA41" s="164"/>
    </row>
    <row r="42" spans="3:27" x14ac:dyDescent="0.25">
      <c r="E42" s="5" t="s">
        <v>633</v>
      </c>
      <c r="F42" s="5" t="s">
        <v>643</v>
      </c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4"/>
      <c r="Z42" s="164"/>
      <c r="AA42" s="164"/>
    </row>
    <row r="43" spans="3:27" x14ac:dyDescent="0.25">
      <c r="F43" s="5" t="s">
        <v>641</v>
      </c>
      <c r="G43" s="5" t="e" vm="8">
        <v>#VALUE!</v>
      </c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64"/>
      <c r="Y43" s="164"/>
      <c r="Z43" s="164"/>
      <c r="AA43" s="164"/>
    </row>
    <row r="44" spans="3:27" x14ac:dyDescent="0.25">
      <c r="F44" s="5" t="s">
        <v>642</v>
      </c>
      <c r="J44" s="53"/>
      <c r="K44" s="53"/>
    </row>
    <row r="47" spans="3:27" x14ac:dyDescent="0.25">
      <c r="C47" s="254" t="s">
        <v>313</v>
      </c>
      <c r="D47" s="254"/>
      <c r="E47" s="254"/>
      <c r="F47" s="254"/>
      <c r="G47" s="254"/>
      <c r="J47" s="251" t="s">
        <v>314</v>
      </c>
      <c r="K47" s="252"/>
      <c r="L47" s="252"/>
      <c r="M47" s="253"/>
      <c r="P47" s="251" t="s">
        <v>315</v>
      </c>
      <c r="Q47" s="252"/>
      <c r="R47" s="252"/>
      <c r="S47" s="252"/>
      <c r="T47" s="253"/>
    </row>
    <row r="48" spans="3:27" x14ac:dyDescent="0.25">
      <c r="C48" s="2" t="s">
        <v>366</v>
      </c>
      <c r="D48" s="2" t="s">
        <v>365</v>
      </c>
      <c r="E48" s="2" t="s">
        <v>473</v>
      </c>
      <c r="F48" s="2" t="s">
        <v>367</v>
      </c>
      <c r="G48" s="2" t="s">
        <v>363</v>
      </c>
      <c r="J48" s="2" t="s">
        <v>366</v>
      </c>
      <c r="K48" s="2" t="s">
        <v>365</v>
      </c>
      <c r="L48" s="2" t="s">
        <v>473</v>
      </c>
      <c r="M48" s="2" t="s">
        <v>363</v>
      </c>
      <c r="P48" s="2" t="s">
        <v>366</v>
      </c>
      <c r="Q48" s="2" t="s">
        <v>365</v>
      </c>
      <c r="R48" s="2" t="s">
        <v>474</v>
      </c>
      <c r="S48" s="2" t="s">
        <v>367</v>
      </c>
      <c r="T48" s="2" t="s">
        <v>363</v>
      </c>
    </row>
    <row r="49" spans="2:20" ht="90" x14ac:dyDescent="0.25">
      <c r="B49" s="32" t="str">
        <f>C49&amp;D49</f>
        <v>COLUNANeutra</v>
      </c>
      <c r="C49" s="49" t="s">
        <v>316</v>
      </c>
      <c r="D49" s="33" t="s">
        <v>318</v>
      </c>
      <c r="E49" s="34">
        <f>IFERROR(VLOOKUP($B49,$B$58:$G$76,4,0),"-")</f>
        <v>0</v>
      </c>
      <c r="F49" s="34" t="str">
        <f>IFERROR(VLOOKUP($B49,$B$58:$G$76,5,0),"-")</f>
        <v>- Músculo 1;
- Músculo 2;
- Músculo 3;
- Músculo 4;
- Músculo 5.</v>
      </c>
      <c r="G49" s="34" t="str">
        <f>IFERROR(VLOOKUP($B49,$B$58:$G$76,6,0),"-")</f>
        <v>- Músculo 1;
- Músculo 2;
- Músculo 3;
- Músculo 4;
- Músculo 5.</v>
      </c>
      <c r="I49" s="32" t="str">
        <f>J49&amp;K49</f>
        <v>CABEÇAInclinada - esquerda</v>
      </c>
      <c r="J49" s="49" t="s">
        <v>317</v>
      </c>
      <c r="K49" s="33" t="s">
        <v>319</v>
      </c>
      <c r="L49" s="34">
        <f t="shared" ref="L49:L54" si="0">IFERROR(VLOOKUP($I49,$I$58:$M$76,4,0),"-")</f>
        <v>0</v>
      </c>
      <c r="M49" s="34" t="str">
        <f t="shared" ref="M49:M54" si="1">IFERROR(VLOOKUP($I49,$I$58:$M$76,6,0),"-")</f>
        <v>-</v>
      </c>
      <c r="O49" s="32" t="str">
        <f>P49&amp;Q49</f>
        <v>CABEÇA</v>
      </c>
      <c r="P49" s="49" t="s">
        <v>317</v>
      </c>
      <c r="Q49" s="33"/>
      <c r="R49" s="34" t="str">
        <f t="shared" ref="R49:R54" si="2">IFERROR(VLOOKUP($O49,$O$58:$T$76,4,0),"-")</f>
        <v>-</v>
      </c>
      <c r="S49" s="34" t="str">
        <f t="shared" ref="S49:S54" si="3">IFERROR(VLOOKUP($O49,$O$58:$T$76,5,0),"-")</f>
        <v>-</v>
      </c>
      <c r="T49" s="34" t="str">
        <f t="shared" ref="T49:T54" si="4">IFERROR(VLOOKUP($O49,$O$58:$T$76,6,0),"-")</f>
        <v>-</v>
      </c>
    </row>
    <row r="50" spans="2:20" ht="89.5" customHeight="1" x14ac:dyDescent="0.25">
      <c r="B50" s="32" t="str">
        <f t="shared" ref="B50:B55" si="5">C50&amp;D50</f>
        <v>OMBROSNivelados</v>
      </c>
      <c r="C50" s="50" t="s">
        <v>323</v>
      </c>
      <c r="D50" s="33" t="s">
        <v>324</v>
      </c>
      <c r="E50" s="34">
        <f>IFERROR(VLOOKUP($B50,$B$58:$G$76,4,0),"-")</f>
        <v>0</v>
      </c>
      <c r="F50" s="34" t="str">
        <f t="shared" ref="F50:F55" si="6">IFERROR(VLOOKUP($B50,$B$58:$G$76,5,0),"-")</f>
        <v>- Músculo 1;
- Músculo 2;
- Músculo 3;
- Músculo 4;
- Músculo 5.</v>
      </c>
      <c r="G50" s="34" t="str">
        <f t="shared" ref="G50:G55" si="7">IFERROR(VLOOKUP($B50,$B$58:$G$76,6,0),"-")</f>
        <v>- Músculo 1;
- Músculo 2;
- Músculo 3;
- Músculo 4;
- Músculo 5.</v>
      </c>
      <c r="I50" s="32" t="str">
        <f t="shared" ref="I50:I54" si="8">J50&amp;K50</f>
        <v>OMBROS</v>
      </c>
      <c r="J50" s="50" t="s">
        <v>323</v>
      </c>
      <c r="K50" s="33"/>
      <c r="L50" s="34" t="str">
        <f t="shared" si="0"/>
        <v>-</v>
      </c>
      <c r="M50" s="34" t="str">
        <f t="shared" si="1"/>
        <v>-</v>
      </c>
      <c r="O50" s="32" t="str">
        <f t="shared" ref="O50:O54" si="9">P50&amp;Q50</f>
        <v>OMBROS</v>
      </c>
      <c r="P50" s="50" t="s">
        <v>323</v>
      </c>
      <c r="Q50" s="33"/>
      <c r="R50" s="34" t="str">
        <f t="shared" si="2"/>
        <v>-</v>
      </c>
      <c r="S50" s="34" t="str">
        <f t="shared" si="3"/>
        <v>-</v>
      </c>
      <c r="T50" s="34" t="str">
        <f t="shared" si="4"/>
        <v>-</v>
      </c>
    </row>
    <row r="51" spans="2:20" ht="89.5" customHeight="1" x14ac:dyDescent="0.25">
      <c r="B51" s="32" t="str">
        <f t="shared" si="5"/>
        <v>ESCÁPULASNeutras</v>
      </c>
      <c r="C51" s="168" t="s">
        <v>331</v>
      </c>
      <c r="D51" s="33" t="s">
        <v>332</v>
      </c>
      <c r="E51" s="34">
        <f t="shared" ref="E51:E55" si="10">IFERROR(VLOOKUP($B51,$B$58:$G$76,4,0),"-")</f>
        <v>0</v>
      </c>
      <c r="F51" s="34" t="str">
        <f>IFERROR(VLOOKUP($B51,$B$58:$G$76,5,0),"-")</f>
        <v>- Músculo 1;
- Músculo 2;
- Músculo 3;
- Músculo 4;
- Músculo 5.</v>
      </c>
      <c r="G51" s="34" t="str">
        <f t="shared" si="7"/>
        <v>- Músculo 1;
- Músculo 2;
- Músculo 3;
- Músculo 4;
- Músculo 5.</v>
      </c>
      <c r="I51" s="32" t="str">
        <f t="shared" si="8"/>
        <v>LINHA ALBA</v>
      </c>
      <c r="J51" s="49" t="s">
        <v>338</v>
      </c>
      <c r="K51" s="33"/>
      <c r="L51" s="34" t="str">
        <f t="shared" si="0"/>
        <v>-</v>
      </c>
      <c r="M51" s="34" t="str">
        <f t="shared" si="1"/>
        <v>-</v>
      </c>
      <c r="O51" s="32" t="str">
        <f t="shared" si="9"/>
        <v>COLUNA TORÁCICA</v>
      </c>
      <c r="P51" s="49" t="s">
        <v>342</v>
      </c>
      <c r="Q51" s="33"/>
      <c r="R51" s="34" t="str">
        <f t="shared" si="2"/>
        <v>-</v>
      </c>
      <c r="S51" s="34" t="str">
        <f t="shared" si="3"/>
        <v>-</v>
      </c>
      <c r="T51" s="34" t="str">
        <f t="shared" si="4"/>
        <v>-</v>
      </c>
    </row>
    <row r="52" spans="2:20" ht="89.5" customHeight="1" x14ac:dyDescent="0.25">
      <c r="B52" s="32" t="str">
        <f>C51&amp;D52</f>
        <v>ESCÁPULASAbduzidas</v>
      </c>
      <c r="C52" s="168"/>
      <c r="D52" s="33" t="s">
        <v>334</v>
      </c>
      <c r="E52" s="34">
        <f>IFERROR(VLOOKUP($B52,$B$58:$G$76,4,0),"-")</f>
        <v>0</v>
      </c>
      <c r="F52" s="34" t="str">
        <f>IFERROR(VLOOKUP($B52,$B$58:$G$76,5,0),"-")</f>
        <v>- Músculo 1;
- Músculo 2;
- Músculo 3;
- Músculo 4;
- Músculo 5.</v>
      </c>
      <c r="G52" s="34" t="str">
        <f t="shared" si="7"/>
        <v>- Músculo 1;
- Músculo 2;
- Músculo 3;
- Músculo 4;
- Músculo 5.</v>
      </c>
      <c r="I52" s="32" t="str">
        <f t="shared" si="8"/>
        <v>MÃOS</v>
      </c>
      <c r="J52" s="49" t="s">
        <v>345</v>
      </c>
      <c r="K52" s="33"/>
      <c r="L52" s="34" t="str">
        <f t="shared" si="0"/>
        <v>-</v>
      </c>
      <c r="M52" s="34" t="str">
        <f t="shared" si="1"/>
        <v>-</v>
      </c>
      <c r="O52" s="32" t="str">
        <f t="shared" si="9"/>
        <v>COLUNA LOMBAR</v>
      </c>
      <c r="P52" s="49" t="s">
        <v>346</v>
      </c>
      <c r="Q52" s="33"/>
      <c r="R52" s="34" t="str">
        <f t="shared" si="2"/>
        <v>-</v>
      </c>
      <c r="S52" s="34" t="str">
        <f t="shared" si="3"/>
        <v>-</v>
      </c>
      <c r="T52" s="34" t="str">
        <f t="shared" si="4"/>
        <v>-</v>
      </c>
    </row>
    <row r="53" spans="2:20" ht="89.5" customHeight="1" x14ac:dyDescent="0.25">
      <c r="B53" s="32" t="str">
        <f>C51&amp;D53</f>
        <v>ESCÁPULAS</v>
      </c>
      <c r="C53" s="168"/>
      <c r="D53" s="33"/>
      <c r="E53" s="34" t="str">
        <f t="shared" si="10"/>
        <v>-</v>
      </c>
      <c r="F53" s="34" t="str">
        <f t="shared" si="6"/>
        <v>-</v>
      </c>
      <c r="G53" s="34" t="str">
        <f t="shared" si="7"/>
        <v>-</v>
      </c>
      <c r="I53" s="32" t="str">
        <f t="shared" si="8"/>
        <v>PELVE - EIAS</v>
      </c>
      <c r="J53" s="49" t="s">
        <v>354</v>
      </c>
      <c r="K53" s="33"/>
      <c r="L53" s="34" t="str">
        <f t="shared" si="0"/>
        <v>-</v>
      </c>
      <c r="M53" s="34" t="str">
        <f t="shared" si="1"/>
        <v>-</v>
      </c>
      <c r="O53" s="32" t="str">
        <f t="shared" si="9"/>
        <v>PELVE</v>
      </c>
      <c r="P53" s="49" t="s">
        <v>355</v>
      </c>
      <c r="Q53" s="33"/>
      <c r="R53" s="34" t="str">
        <f t="shared" si="2"/>
        <v>-</v>
      </c>
      <c r="S53" s="34" t="str">
        <f t="shared" si="3"/>
        <v>-</v>
      </c>
      <c r="T53" s="34" t="str">
        <f t="shared" si="4"/>
        <v>-</v>
      </c>
    </row>
    <row r="54" spans="2:20" ht="89.5" customHeight="1" x14ac:dyDescent="0.25">
      <c r="B54" s="32" t="str">
        <f t="shared" si="5"/>
        <v>PELVE - EIPS</v>
      </c>
      <c r="C54" s="49" t="s">
        <v>344</v>
      </c>
      <c r="D54" s="76"/>
      <c r="E54" s="34" t="str">
        <f t="shared" si="10"/>
        <v>-</v>
      </c>
      <c r="F54" s="34" t="str">
        <f t="shared" si="6"/>
        <v>-</v>
      </c>
      <c r="G54" s="34" t="str">
        <f t="shared" si="7"/>
        <v>-</v>
      </c>
      <c r="I54" s="32" t="str">
        <f t="shared" si="8"/>
        <v>JOELHOS</v>
      </c>
      <c r="J54" s="50" t="s">
        <v>358</v>
      </c>
      <c r="K54" s="33"/>
      <c r="L54" s="34" t="str">
        <f t="shared" si="0"/>
        <v>-</v>
      </c>
      <c r="M54" s="34" t="str">
        <f t="shared" si="1"/>
        <v>-</v>
      </c>
      <c r="O54" s="32" t="str">
        <f t="shared" si="9"/>
        <v>JOELHOS</v>
      </c>
      <c r="P54" s="50" t="s">
        <v>358</v>
      </c>
      <c r="Q54" s="33"/>
      <c r="R54" s="34" t="str">
        <f t="shared" si="2"/>
        <v>-</v>
      </c>
      <c r="S54" s="34" t="str">
        <f t="shared" si="3"/>
        <v>-</v>
      </c>
      <c r="T54" s="34" t="str">
        <f t="shared" si="4"/>
        <v>-</v>
      </c>
    </row>
    <row r="55" spans="2:20" ht="89.5" customHeight="1" x14ac:dyDescent="0.25">
      <c r="B55" s="32" t="str">
        <f t="shared" si="5"/>
        <v>TORNOZELO</v>
      </c>
      <c r="C55" s="49" t="s">
        <v>351</v>
      </c>
      <c r="D55" s="76"/>
      <c r="E55" s="34" t="str">
        <f t="shared" si="10"/>
        <v>-</v>
      </c>
      <c r="F55" s="34" t="str">
        <f t="shared" si="6"/>
        <v>-</v>
      </c>
      <c r="G55" s="34" t="str">
        <f t="shared" si="7"/>
        <v>-</v>
      </c>
    </row>
    <row r="56" spans="2:20" s="29" customFormat="1" x14ac:dyDescent="0.2"/>
    <row r="57" spans="2:20" s="29" customFormat="1" outlineLevel="1" x14ac:dyDescent="0.2">
      <c r="C57" s="250" t="s">
        <v>374</v>
      </c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</row>
    <row r="58" spans="2:20" s="29" customFormat="1" outlineLevel="1" x14ac:dyDescent="0.2">
      <c r="C58" s="51" t="s">
        <v>366</v>
      </c>
      <c r="D58" s="51" t="s">
        <v>365</v>
      </c>
      <c r="E58" s="51" t="s">
        <v>364</v>
      </c>
      <c r="F58" s="51" t="s">
        <v>367</v>
      </c>
      <c r="G58" s="51" t="s">
        <v>363</v>
      </c>
      <c r="J58" s="51" t="s">
        <v>366</v>
      </c>
      <c r="K58" s="51" t="s">
        <v>365</v>
      </c>
      <c r="L58" s="51" t="s">
        <v>364</v>
      </c>
      <c r="M58" s="51" t="s">
        <v>363</v>
      </c>
      <c r="P58" s="51" t="s">
        <v>366</v>
      </c>
      <c r="Q58" s="51" t="s">
        <v>365</v>
      </c>
      <c r="R58" s="51" t="s">
        <v>364</v>
      </c>
      <c r="S58" s="51" t="s">
        <v>367</v>
      </c>
      <c r="T58" s="51" t="s">
        <v>363</v>
      </c>
    </row>
    <row r="59" spans="2:20" s="29" customFormat="1" ht="91.25" customHeight="1" outlineLevel="1" x14ac:dyDescent="0.2">
      <c r="B59" s="35" t="str">
        <f>C59&amp;D59</f>
        <v>COLUNANeutra</v>
      </c>
      <c r="C59" s="33" t="s">
        <v>316</v>
      </c>
      <c r="D59" s="33" t="s">
        <v>318</v>
      </c>
      <c r="E59" s="33"/>
      <c r="F59" s="36" t="s">
        <v>386</v>
      </c>
      <c r="G59" s="36" t="s">
        <v>386</v>
      </c>
      <c r="I59" s="35" t="str">
        <f>J59&amp;K59</f>
        <v>CABEÇANeutra</v>
      </c>
      <c r="J59" s="33" t="s">
        <v>317</v>
      </c>
      <c r="K59" s="33" t="s">
        <v>318</v>
      </c>
      <c r="L59" s="33"/>
      <c r="M59" s="36" t="s">
        <v>386</v>
      </c>
      <c r="O59" s="35" t="str">
        <f>P59&amp;Q59</f>
        <v>CABEÇANeutra</v>
      </c>
      <c r="P59" s="33" t="s">
        <v>317</v>
      </c>
      <c r="Q59" s="33" t="s">
        <v>318</v>
      </c>
      <c r="R59" s="33"/>
      <c r="S59" s="36" t="s">
        <v>386</v>
      </c>
      <c r="T59" s="36" t="s">
        <v>386</v>
      </c>
    </row>
    <row r="60" spans="2:20" s="29" customFormat="1" ht="91.25" customHeight="1" outlineLevel="1" x14ac:dyDescent="0.2">
      <c r="B60" s="35" t="str">
        <f t="shared" ref="B60:B76" si="11">C60&amp;D60</f>
        <v>COLUNAInclinada - esquerda</v>
      </c>
      <c r="C60" s="33" t="s">
        <v>316</v>
      </c>
      <c r="D60" s="33" t="s">
        <v>319</v>
      </c>
      <c r="E60" s="33"/>
      <c r="F60" s="36" t="s">
        <v>386</v>
      </c>
      <c r="G60" s="36" t="s">
        <v>386</v>
      </c>
      <c r="I60" s="35" t="str">
        <f t="shared" ref="I60:I76" si="12">J60&amp;K60</f>
        <v>CABEÇAInclinada - esquerda</v>
      </c>
      <c r="J60" s="33" t="s">
        <v>317</v>
      </c>
      <c r="K60" s="33" t="s">
        <v>319</v>
      </c>
      <c r="L60" s="33"/>
      <c r="M60" s="36" t="s">
        <v>386</v>
      </c>
      <c r="O60" s="35" t="str">
        <f t="shared" ref="O60:O76" si="13">P60&amp;Q60</f>
        <v>CABEÇAAnteriorizada</v>
      </c>
      <c r="P60" s="33" t="s">
        <v>317</v>
      </c>
      <c r="Q60" s="33" t="s">
        <v>321</v>
      </c>
      <c r="R60" s="33"/>
      <c r="S60" s="36" t="s">
        <v>386</v>
      </c>
      <c r="T60" s="36" t="s">
        <v>386</v>
      </c>
    </row>
    <row r="61" spans="2:20" s="29" customFormat="1" ht="91.25" customHeight="1" outlineLevel="1" thickBot="1" x14ac:dyDescent="0.25">
      <c r="B61" s="35" t="str">
        <f t="shared" si="11"/>
        <v>COLUNAInclinada - direita</v>
      </c>
      <c r="C61" s="37" t="s">
        <v>316</v>
      </c>
      <c r="D61" s="37" t="s">
        <v>320</v>
      </c>
      <c r="E61" s="37"/>
      <c r="F61" s="38" t="s">
        <v>386</v>
      </c>
      <c r="G61" s="38" t="s">
        <v>386</v>
      </c>
      <c r="I61" s="35" t="str">
        <f t="shared" si="12"/>
        <v>CABEÇAInclinada - direita</v>
      </c>
      <c r="J61" s="37" t="s">
        <v>317</v>
      </c>
      <c r="K61" s="37" t="s">
        <v>320</v>
      </c>
      <c r="L61" s="37"/>
      <c r="M61" s="38" t="s">
        <v>386</v>
      </c>
      <c r="O61" s="35" t="str">
        <f t="shared" si="13"/>
        <v>CABEÇAPosteriorizada</v>
      </c>
      <c r="P61" s="37" t="s">
        <v>317</v>
      </c>
      <c r="Q61" s="37" t="s">
        <v>322</v>
      </c>
      <c r="R61" s="37"/>
      <c r="S61" s="38" t="s">
        <v>386</v>
      </c>
      <c r="T61" s="38" t="s">
        <v>386</v>
      </c>
    </row>
    <row r="62" spans="2:20" s="29" customFormat="1" ht="91.25" customHeight="1" outlineLevel="1" x14ac:dyDescent="0.2">
      <c r="B62" s="35" t="str">
        <f t="shared" si="11"/>
        <v>OMBROSNivelados</v>
      </c>
      <c r="C62" s="39" t="s">
        <v>323</v>
      </c>
      <c r="D62" s="39" t="s">
        <v>324</v>
      </c>
      <c r="E62" s="39"/>
      <c r="F62" s="40" t="s">
        <v>386</v>
      </c>
      <c r="G62" s="40" t="s">
        <v>386</v>
      </c>
      <c r="I62" s="35" t="str">
        <f t="shared" si="12"/>
        <v>OMBROSNivelados</v>
      </c>
      <c r="J62" s="39" t="s">
        <v>323</v>
      </c>
      <c r="K62" s="39" t="s">
        <v>324</v>
      </c>
      <c r="L62" s="39"/>
      <c r="M62" s="40" t="s">
        <v>386</v>
      </c>
      <c r="O62" s="35" t="str">
        <f t="shared" si="13"/>
        <v>OMBROSNeutros</v>
      </c>
      <c r="P62" s="39" t="s">
        <v>323</v>
      </c>
      <c r="Q62" s="39" t="s">
        <v>330</v>
      </c>
      <c r="R62" s="39"/>
      <c r="S62" s="40" t="s">
        <v>386</v>
      </c>
      <c r="T62" s="40" t="s">
        <v>386</v>
      </c>
    </row>
    <row r="63" spans="2:20" s="29" customFormat="1" ht="91.25" customHeight="1" outlineLevel="1" x14ac:dyDescent="0.2">
      <c r="B63" s="35" t="str">
        <f t="shared" si="11"/>
        <v>OMBROSElevados</v>
      </c>
      <c r="C63" s="33" t="s">
        <v>323</v>
      </c>
      <c r="D63" s="33" t="s">
        <v>325</v>
      </c>
      <c r="E63" s="33"/>
      <c r="F63" s="36" t="s">
        <v>386</v>
      </c>
      <c r="G63" s="36" t="s">
        <v>386</v>
      </c>
      <c r="I63" s="35" t="str">
        <f t="shared" si="12"/>
        <v>OMBROSElevados</v>
      </c>
      <c r="J63" s="33" t="s">
        <v>323</v>
      </c>
      <c r="K63" s="33" t="s">
        <v>325</v>
      </c>
      <c r="L63" s="33"/>
      <c r="M63" s="36" t="s">
        <v>386</v>
      </c>
      <c r="O63" s="35" t="str">
        <f t="shared" si="13"/>
        <v>OMBROSAnteriorizados</v>
      </c>
      <c r="P63" s="33" t="s">
        <v>323</v>
      </c>
      <c r="Q63" s="41" t="s">
        <v>329</v>
      </c>
      <c r="R63" s="41"/>
      <c r="S63" s="42" t="s">
        <v>368</v>
      </c>
      <c r="T63" s="43" t="s">
        <v>369</v>
      </c>
    </row>
    <row r="64" spans="2:20" s="29" customFormat="1" ht="91.25" customHeight="1" outlineLevel="1" thickBot="1" x14ac:dyDescent="0.25">
      <c r="B64" s="35" t="str">
        <f t="shared" si="11"/>
        <v>OMBROSDeprimidos</v>
      </c>
      <c r="C64" s="37" t="s">
        <v>323</v>
      </c>
      <c r="D64" s="37" t="s">
        <v>326</v>
      </c>
      <c r="E64" s="37"/>
      <c r="F64" s="38" t="s">
        <v>386</v>
      </c>
      <c r="G64" s="38" t="s">
        <v>386</v>
      </c>
      <c r="I64" s="35" t="str">
        <f t="shared" si="12"/>
        <v>OMBROSDeprimidos</v>
      </c>
      <c r="J64" s="37" t="s">
        <v>323</v>
      </c>
      <c r="K64" s="37" t="s">
        <v>326</v>
      </c>
      <c r="L64" s="37"/>
      <c r="M64" s="38" t="s">
        <v>386</v>
      </c>
      <c r="O64" s="35" t="str">
        <f t="shared" si="13"/>
        <v>OMBROSProtusos</v>
      </c>
      <c r="P64" s="33" t="s">
        <v>323</v>
      </c>
      <c r="Q64" s="33" t="s">
        <v>327</v>
      </c>
      <c r="R64" s="33"/>
      <c r="S64" s="36" t="s">
        <v>386</v>
      </c>
      <c r="T64" s="36" t="s">
        <v>386</v>
      </c>
    </row>
    <row r="65" spans="2:20" s="29" customFormat="1" ht="91.25" customHeight="1" outlineLevel="1" thickBot="1" x14ac:dyDescent="0.25">
      <c r="B65" s="35" t="str">
        <f t="shared" si="11"/>
        <v>ESCÁPULASNeutras</v>
      </c>
      <c r="C65" s="39" t="s">
        <v>331</v>
      </c>
      <c r="D65" s="39" t="s">
        <v>332</v>
      </c>
      <c r="E65" s="39"/>
      <c r="F65" s="40" t="s">
        <v>386</v>
      </c>
      <c r="G65" s="40" t="s">
        <v>386</v>
      </c>
      <c r="I65" s="35" t="str">
        <f t="shared" si="12"/>
        <v>LINHA ALBAAlinhada</v>
      </c>
      <c r="J65" s="39" t="s">
        <v>338</v>
      </c>
      <c r="K65" s="39" t="s">
        <v>339</v>
      </c>
      <c r="L65" s="39"/>
      <c r="M65" s="40" t="s">
        <v>386</v>
      </c>
      <c r="O65" s="35" t="str">
        <f t="shared" si="13"/>
        <v>OMBROSRetraídos</v>
      </c>
      <c r="P65" s="37" t="s">
        <v>323</v>
      </c>
      <c r="Q65" s="37" t="s">
        <v>328</v>
      </c>
      <c r="R65" s="37"/>
      <c r="S65" s="38" t="s">
        <v>386</v>
      </c>
      <c r="T65" s="38" t="s">
        <v>386</v>
      </c>
    </row>
    <row r="66" spans="2:20" s="29" customFormat="1" ht="91.25" customHeight="1" outlineLevel="1" x14ac:dyDescent="0.2">
      <c r="B66" s="35" t="str">
        <f t="shared" si="11"/>
        <v>ESCÁPULASAduzidas</v>
      </c>
      <c r="C66" s="33" t="s">
        <v>331</v>
      </c>
      <c r="D66" s="33" t="s">
        <v>333</v>
      </c>
      <c r="E66" s="33"/>
      <c r="F66" s="36" t="s">
        <v>386</v>
      </c>
      <c r="G66" s="36" t="s">
        <v>386</v>
      </c>
      <c r="I66" s="35" t="str">
        <f t="shared" si="12"/>
        <v>LINHA ALBADesalinhada - esquerdo</v>
      </c>
      <c r="J66" s="33" t="s">
        <v>338</v>
      </c>
      <c r="K66" s="76" t="s">
        <v>341</v>
      </c>
      <c r="L66" s="33"/>
      <c r="M66" s="36" t="s">
        <v>386</v>
      </c>
      <c r="O66" s="35" t="str">
        <f t="shared" si="13"/>
        <v>COLUNA TORÁCICANeutra</v>
      </c>
      <c r="P66" s="39" t="s">
        <v>342</v>
      </c>
      <c r="Q66" s="39" t="s">
        <v>318</v>
      </c>
      <c r="R66" s="39"/>
      <c r="S66" s="40" t="s">
        <v>386</v>
      </c>
      <c r="T66" s="40" t="s">
        <v>386</v>
      </c>
    </row>
    <row r="67" spans="2:20" s="29" customFormat="1" ht="91.25" customHeight="1" outlineLevel="1" thickBot="1" x14ac:dyDescent="0.25">
      <c r="B67" s="35" t="str">
        <f t="shared" si="11"/>
        <v>ESCÁPULASAbduzidas</v>
      </c>
      <c r="C67" s="33" t="s">
        <v>331</v>
      </c>
      <c r="D67" s="33" t="s">
        <v>334</v>
      </c>
      <c r="E67" s="33"/>
      <c r="F67" s="36" t="s">
        <v>386</v>
      </c>
      <c r="G67" s="36" t="s">
        <v>386</v>
      </c>
      <c r="I67" s="35" t="str">
        <f t="shared" si="12"/>
        <v>LINHA ALBADesalinhada - direito</v>
      </c>
      <c r="J67" s="37" t="s">
        <v>338</v>
      </c>
      <c r="K67" s="37" t="s">
        <v>340</v>
      </c>
      <c r="L67" s="37"/>
      <c r="M67" s="38" t="s">
        <v>386</v>
      </c>
      <c r="O67" s="35" t="str">
        <f t="shared" si="13"/>
        <v>COLUNA TORÁCICAHipercifose</v>
      </c>
      <c r="P67" s="37" t="s">
        <v>342</v>
      </c>
      <c r="Q67" s="37" t="s">
        <v>343</v>
      </c>
      <c r="R67" s="37"/>
      <c r="S67" s="38" t="s">
        <v>370</v>
      </c>
      <c r="T67" s="38" t="s">
        <v>371</v>
      </c>
    </row>
    <row r="68" spans="2:20" s="29" customFormat="1" ht="91.25" customHeight="1" outlineLevel="1" x14ac:dyDescent="0.2">
      <c r="B68" s="35" t="str">
        <f t="shared" si="11"/>
        <v>ESCÁPULASRotatas - inferior</v>
      </c>
      <c r="C68" s="33" t="s">
        <v>331</v>
      </c>
      <c r="D68" s="33" t="s">
        <v>335</v>
      </c>
      <c r="E68" s="33"/>
      <c r="F68" s="36" t="s">
        <v>386</v>
      </c>
      <c r="G68" s="36" t="s">
        <v>386</v>
      </c>
      <c r="I68" s="35" t="str">
        <f t="shared" si="12"/>
        <v>MÃOSAlinhadas</v>
      </c>
      <c r="J68" s="39" t="s">
        <v>345</v>
      </c>
      <c r="K68" s="39" t="s">
        <v>348</v>
      </c>
      <c r="L68" s="39"/>
      <c r="M68" s="40" t="s">
        <v>386</v>
      </c>
      <c r="O68" s="35" t="str">
        <f t="shared" si="13"/>
        <v>COLUNA LOMBARNeutra</v>
      </c>
      <c r="P68" s="39" t="s">
        <v>346</v>
      </c>
      <c r="Q68" s="39" t="s">
        <v>318</v>
      </c>
      <c r="R68" s="39"/>
      <c r="S68" s="36" t="s">
        <v>386</v>
      </c>
      <c r="T68" s="36" t="s">
        <v>386</v>
      </c>
    </row>
    <row r="69" spans="2:20" s="29" customFormat="1" ht="91.25" customHeight="1" outlineLevel="1" x14ac:dyDescent="0.2">
      <c r="B69" s="35" t="str">
        <f t="shared" si="11"/>
        <v>ESCÁPULASRotatas - superior</v>
      </c>
      <c r="C69" s="33" t="s">
        <v>331</v>
      </c>
      <c r="D69" s="33" t="s">
        <v>336</v>
      </c>
      <c r="E69" s="33"/>
      <c r="F69" s="36" t="s">
        <v>386</v>
      </c>
      <c r="G69" s="36" t="s">
        <v>386</v>
      </c>
      <c r="I69" s="35" t="str">
        <f t="shared" si="12"/>
        <v>MÃOSDesalinhada - esquerdo</v>
      </c>
      <c r="J69" s="33" t="s">
        <v>345</v>
      </c>
      <c r="K69" s="76" t="s">
        <v>341</v>
      </c>
      <c r="L69" s="33"/>
      <c r="M69" s="36" t="s">
        <v>386</v>
      </c>
      <c r="O69" s="35" t="str">
        <f t="shared" si="13"/>
        <v>COLUNA LOMBARHiperlordose</v>
      </c>
      <c r="P69" s="33" t="s">
        <v>346</v>
      </c>
      <c r="Q69" s="33" t="s">
        <v>349</v>
      </c>
      <c r="R69" s="33"/>
      <c r="S69" s="36" t="s">
        <v>375</v>
      </c>
      <c r="T69" s="36" t="s">
        <v>376</v>
      </c>
    </row>
    <row r="70" spans="2:20" s="29" customFormat="1" ht="91.25" customHeight="1" outlineLevel="1" thickBot="1" x14ac:dyDescent="0.25">
      <c r="B70" s="35" t="str">
        <f t="shared" si="11"/>
        <v>ESCÁPULASAladas</v>
      </c>
      <c r="C70" s="37" t="s">
        <v>331</v>
      </c>
      <c r="D70" s="37" t="s">
        <v>337</v>
      </c>
      <c r="E70" s="37"/>
      <c r="F70" s="38" t="s">
        <v>368</v>
      </c>
      <c r="G70" s="44" t="s">
        <v>369</v>
      </c>
      <c r="I70" s="35" t="str">
        <f t="shared" si="12"/>
        <v>MÃOSDesalinhada - direito</v>
      </c>
      <c r="J70" s="37" t="s">
        <v>345</v>
      </c>
      <c r="K70" s="37" t="s">
        <v>340</v>
      </c>
      <c r="L70" s="37"/>
      <c r="M70" s="38" t="s">
        <v>386</v>
      </c>
      <c r="O70" s="35" t="str">
        <f t="shared" si="13"/>
        <v>COLUNA LOMBARRetificação</v>
      </c>
      <c r="P70" s="37" t="s">
        <v>346</v>
      </c>
      <c r="Q70" s="37" t="s">
        <v>350</v>
      </c>
      <c r="R70" s="37"/>
      <c r="S70" s="38" t="s">
        <v>372</v>
      </c>
      <c r="T70" s="38" t="s">
        <v>373</v>
      </c>
    </row>
    <row r="71" spans="2:20" s="29" customFormat="1" ht="91.25" customHeight="1" outlineLevel="1" x14ac:dyDescent="0.2">
      <c r="B71" s="35" t="str">
        <f t="shared" si="11"/>
        <v>PELVE - EIPSNiveladas</v>
      </c>
      <c r="C71" s="39" t="s">
        <v>344</v>
      </c>
      <c r="D71" s="39" t="s">
        <v>347</v>
      </c>
      <c r="E71" s="39"/>
      <c r="F71" s="36" t="s">
        <v>386</v>
      </c>
      <c r="G71" s="36" t="s">
        <v>386</v>
      </c>
      <c r="I71" s="35" t="str">
        <f t="shared" si="12"/>
        <v>PELVE - EIASNiveladas</v>
      </c>
      <c r="J71" s="39" t="s">
        <v>354</v>
      </c>
      <c r="K71" s="39" t="s">
        <v>347</v>
      </c>
      <c r="L71" s="39"/>
      <c r="M71" s="40" t="s">
        <v>386</v>
      </c>
      <c r="O71" s="35" t="str">
        <f t="shared" si="13"/>
        <v>PELVENeutra</v>
      </c>
      <c r="P71" s="39" t="s">
        <v>355</v>
      </c>
      <c r="Q71" s="39" t="s">
        <v>318</v>
      </c>
      <c r="R71" s="39"/>
      <c r="S71" s="36" t="s">
        <v>386</v>
      </c>
      <c r="T71" s="36" t="s">
        <v>386</v>
      </c>
    </row>
    <row r="72" spans="2:20" s="29" customFormat="1" ht="91.25" customHeight="1" outlineLevel="1" x14ac:dyDescent="0.2">
      <c r="B72" s="35" t="str">
        <f t="shared" si="11"/>
        <v>PELVE - EIPSDesalinhada - esquerdo</v>
      </c>
      <c r="C72" s="33" t="s">
        <v>344</v>
      </c>
      <c r="D72" s="76" t="s">
        <v>341</v>
      </c>
      <c r="E72" s="33"/>
      <c r="F72" s="36" t="s">
        <v>386</v>
      </c>
      <c r="G72" s="36" t="s">
        <v>386</v>
      </c>
      <c r="I72" s="35" t="str">
        <f t="shared" si="12"/>
        <v>PELVE - EIASDesalinhada - esquerdo</v>
      </c>
      <c r="J72" s="33" t="s">
        <v>354</v>
      </c>
      <c r="K72" s="33" t="s">
        <v>341</v>
      </c>
      <c r="L72" s="33"/>
      <c r="M72" s="36" t="s">
        <v>386</v>
      </c>
      <c r="O72" s="35" t="str">
        <f t="shared" si="13"/>
        <v>PELVEAnteversão</v>
      </c>
      <c r="P72" s="33" t="s">
        <v>355</v>
      </c>
      <c r="Q72" s="33" t="s">
        <v>356</v>
      </c>
      <c r="R72" s="33"/>
      <c r="S72" s="36" t="s">
        <v>386</v>
      </c>
      <c r="T72" s="36" t="s">
        <v>386</v>
      </c>
    </row>
    <row r="73" spans="2:20" s="29" customFormat="1" ht="91.25" customHeight="1" outlineLevel="1" thickBot="1" x14ac:dyDescent="0.25">
      <c r="B73" s="35" t="str">
        <f t="shared" si="11"/>
        <v>PELVE - EIPSDesalinhada - direito</v>
      </c>
      <c r="C73" s="37" t="s">
        <v>344</v>
      </c>
      <c r="D73" s="37" t="s">
        <v>340</v>
      </c>
      <c r="E73" s="37"/>
      <c r="F73" s="38" t="s">
        <v>386</v>
      </c>
      <c r="G73" s="38" t="s">
        <v>386</v>
      </c>
      <c r="I73" s="35" t="str">
        <f t="shared" si="12"/>
        <v>PELVE - EIASDesalinhada - direito</v>
      </c>
      <c r="J73" s="37" t="s">
        <v>354</v>
      </c>
      <c r="K73" s="37" t="s">
        <v>340</v>
      </c>
      <c r="L73" s="37"/>
      <c r="M73" s="38" t="s">
        <v>386</v>
      </c>
      <c r="O73" s="35" t="str">
        <f t="shared" si="13"/>
        <v>PELVERetroversão</v>
      </c>
      <c r="P73" s="37" t="s">
        <v>355</v>
      </c>
      <c r="Q73" s="37" t="s">
        <v>357</v>
      </c>
      <c r="R73" s="37"/>
      <c r="S73" s="38" t="s">
        <v>386</v>
      </c>
      <c r="T73" s="38" t="s">
        <v>386</v>
      </c>
    </row>
    <row r="74" spans="2:20" s="29" customFormat="1" ht="91.25" customHeight="1" outlineLevel="1" x14ac:dyDescent="0.2">
      <c r="B74" s="35" t="str">
        <f t="shared" si="11"/>
        <v>TORNOZELONeutros</v>
      </c>
      <c r="C74" s="39" t="s">
        <v>351</v>
      </c>
      <c r="D74" s="39" t="s">
        <v>330</v>
      </c>
      <c r="E74" s="39"/>
      <c r="F74" s="40" t="s">
        <v>386</v>
      </c>
      <c r="G74" s="40" t="s">
        <v>386</v>
      </c>
      <c r="I74" s="35" t="str">
        <f t="shared" si="12"/>
        <v>JOELHOSNivelados</v>
      </c>
      <c r="J74" s="39" t="s">
        <v>358</v>
      </c>
      <c r="K74" s="39" t="s">
        <v>324</v>
      </c>
      <c r="L74" s="39"/>
      <c r="M74" s="40" t="s">
        <v>386</v>
      </c>
      <c r="O74" s="35" t="str">
        <f t="shared" si="13"/>
        <v>JOELHOSNeutros</v>
      </c>
      <c r="P74" s="39" t="s">
        <v>358</v>
      </c>
      <c r="Q74" s="39" t="s">
        <v>330</v>
      </c>
      <c r="R74" s="39"/>
      <c r="S74" s="40" t="s">
        <v>386</v>
      </c>
      <c r="T74" s="40" t="s">
        <v>386</v>
      </c>
    </row>
    <row r="75" spans="2:20" s="29" customFormat="1" ht="91.25" customHeight="1" outlineLevel="1" x14ac:dyDescent="0.2">
      <c r="B75" s="35" t="str">
        <f t="shared" si="11"/>
        <v>TORNOZELOSupinados</v>
      </c>
      <c r="C75" s="33" t="s">
        <v>351</v>
      </c>
      <c r="D75" s="33" t="s">
        <v>352</v>
      </c>
      <c r="E75" s="33"/>
      <c r="F75" s="36" t="s">
        <v>382</v>
      </c>
      <c r="G75" s="36" t="s">
        <v>383</v>
      </c>
      <c r="I75" s="35" t="str">
        <f t="shared" si="12"/>
        <v>JOELHOSGeno valgo</v>
      </c>
      <c r="J75" s="33" t="s">
        <v>358</v>
      </c>
      <c r="K75" s="33" t="s">
        <v>359</v>
      </c>
      <c r="L75" s="33"/>
      <c r="M75" s="36" t="s">
        <v>379</v>
      </c>
      <c r="O75" s="35" t="str">
        <f t="shared" si="13"/>
        <v>JOELHOSGeno flexo</v>
      </c>
      <c r="P75" s="33" t="s">
        <v>358</v>
      </c>
      <c r="Q75" s="33" t="s">
        <v>361</v>
      </c>
      <c r="R75" s="33"/>
      <c r="S75" s="36" t="s">
        <v>380</v>
      </c>
      <c r="T75" s="36" t="s">
        <v>381</v>
      </c>
    </row>
    <row r="76" spans="2:20" s="29" customFormat="1" ht="91.25" customHeight="1" outlineLevel="1" x14ac:dyDescent="0.2">
      <c r="B76" s="35" t="str">
        <f t="shared" si="11"/>
        <v>TORNOZELOPronados</v>
      </c>
      <c r="C76" s="33" t="s">
        <v>351</v>
      </c>
      <c r="D76" s="33" t="s">
        <v>353</v>
      </c>
      <c r="E76" s="33"/>
      <c r="F76" s="36" t="s">
        <v>384</v>
      </c>
      <c r="G76" s="36" t="s">
        <v>382</v>
      </c>
      <c r="I76" s="35" t="str">
        <f t="shared" si="12"/>
        <v>JOELHOSGeno varo</v>
      </c>
      <c r="J76" s="33" t="s">
        <v>358</v>
      </c>
      <c r="K76" s="33" t="s">
        <v>360</v>
      </c>
      <c r="L76" s="33"/>
      <c r="M76" s="36" t="s">
        <v>385</v>
      </c>
      <c r="O76" s="35" t="str">
        <f t="shared" si="13"/>
        <v>JOELHOSGeno recurvato</v>
      </c>
      <c r="P76" s="33" t="s">
        <v>358</v>
      </c>
      <c r="Q76" s="33" t="s">
        <v>362</v>
      </c>
      <c r="R76" s="33"/>
      <c r="S76" s="36" t="s">
        <v>377</v>
      </c>
      <c r="T76" s="36" t="s">
        <v>378</v>
      </c>
    </row>
    <row r="77" spans="2:20" outlineLevel="1" x14ac:dyDescent="0.25"/>
    <row r="78" spans="2:20" outlineLevel="1" x14ac:dyDescent="0.25">
      <c r="C78" s="54" t="s">
        <v>313</v>
      </c>
      <c r="D78" s="54" t="s">
        <v>314</v>
      </c>
      <c r="E78" s="54" t="s">
        <v>315</v>
      </c>
    </row>
    <row r="79" spans="2:20" outlineLevel="1" x14ac:dyDescent="0.25">
      <c r="C79" s="67" t="s">
        <v>316</v>
      </c>
      <c r="D79" s="241" t="s">
        <v>317</v>
      </c>
      <c r="E79" s="243"/>
    </row>
    <row r="80" spans="2:20" outlineLevel="1" x14ac:dyDescent="0.25">
      <c r="C80" s="31" t="s">
        <v>318</v>
      </c>
      <c r="D80" s="31" t="s">
        <v>318</v>
      </c>
      <c r="E80" s="31" t="s">
        <v>318</v>
      </c>
      <c r="Q80" s="45"/>
      <c r="R80" s="45"/>
      <c r="S80" s="46"/>
      <c r="T80" s="47"/>
    </row>
    <row r="81" spans="3:20" outlineLevel="1" x14ac:dyDescent="0.25">
      <c r="C81" s="31" t="s">
        <v>319</v>
      </c>
      <c r="D81" s="31" t="s">
        <v>319</v>
      </c>
      <c r="E81" s="31" t="s">
        <v>321</v>
      </c>
      <c r="Q81" s="45"/>
      <c r="R81" s="45"/>
      <c r="S81" s="46"/>
      <c r="T81" s="47"/>
    </row>
    <row r="82" spans="3:20" outlineLevel="1" x14ac:dyDescent="0.25">
      <c r="C82" s="31" t="s">
        <v>320</v>
      </c>
      <c r="D82" s="31" t="s">
        <v>320</v>
      </c>
      <c r="E82" s="31" t="s">
        <v>322</v>
      </c>
      <c r="Q82" s="45"/>
      <c r="R82" s="45"/>
      <c r="S82" s="46"/>
      <c r="T82" s="47"/>
    </row>
    <row r="83" spans="3:20" outlineLevel="1" x14ac:dyDescent="0.25">
      <c r="C83" s="241" t="s">
        <v>323</v>
      </c>
      <c r="D83" s="242"/>
      <c r="E83" s="243"/>
      <c r="Q83" s="29"/>
      <c r="R83" s="29"/>
      <c r="S83" s="48"/>
      <c r="T83" s="48"/>
    </row>
    <row r="84" spans="3:20" outlineLevel="1" x14ac:dyDescent="0.25">
      <c r="C84" s="31" t="s">
        <v>324</v>
      </c>
      <c r="D84" s="31" t="s">
        <v>324</v>
      </c>
      <c r="E84" s="31" t="s">
        <v>330</v>
      </c>
      <c r="Q84" s="29"/>
      <c r="R84" s="29"/>
      <c r="S84" s="48"/>
      <c r="T84" s="48"/>
    </row>
    <row r="85" spans="3:20" outlineLevel="1" x14ac:dyDescent="0.25">
      <c r="C85" s="31" t="s">
        <v>325</v>
      </c>
      <c r="D85" s="31" t="s">
        <v>325</v>
      </c>
      <c r="E85" s="31" t="s">
        <v>329</v>
      </c>
    </row>
    <row r="86" spans="3:20" outlineLevel="1" x14ac:dyDescent="0.25">
      <c r="C86" s="31" t="s">
        <v>326</v>
      </c>
      <c r="D86" s="31" t="s">
        <v>326</v>
      </c>
      <c r="E86" s="31" t="s">
        <v>327</v>
      </c>
    </row>
    <row r="87" spans="3:20" outlineLevel="1" x14ac:dyDescent="0.25">
      <c r="C87" s="31"/>
      <c r="D87" s="31"/>
      <c r="E87" s="31" t="s">
        <v>328</v>
      </c>
    </row>
    <row r="88" spans="3:20" outlineLevel="1" x14ac:dyDescent="0.25">
      <c r="C88" s="67" t="s">
        <v>331</v>
      </c>
      <c r="D88" s="67" t="s">
        <v>338</v>
      </c>
      <c r="E88" s="67" t="s">
        <v>342</v>
      </c>
    </row>
    <row r="89" spans="3:20" outlineLevel="1" x14ac:dyDescent="0.25">
      <c r="C89" s="31" t="s">
        <v>332</v>
      </c>
      <c r="D89" s="31" t="s">
        <v>339</v>
      </c>
      <c r="E89" s="31" t="s">
        <v>318</v>
      </c>
    </row>
    <row r="90" spans="3:20" outlineLevel="1" x14ac:dyDescent="0.25">
      <c r="C90" s="31" t="s">
        <v>333</v>
      </c>
      <c r="D90" s="31" t="s">
        <v>341</v>
      </c>
      <c r="E90" s="31" t="s">
        <v>343</v>
      </c>
    </row>
    <row r="91" spans="3:20" outlineLevel="1" x14ac:dyDescent="0.25">
      <c r="C91" s="31" t="s">
        <v>334</v>
      </c>
      <c r="D91" s="31" t="s">
        <v>340</v>
      </c>
      <c r="E91" s="247"/>
    </row>
    <row r="92" spans="3:20" outlineLevel="1" x14ac:dyDescent="0.25">
      <c r="C92" s="31" t="s">
        <v>335</v>
      </c>
      <c r="D92" s="247"/>
      <c r="E92" s="248"/>
    </row>
    <row r="93" spans="3:20" outlineLevel="1" x14ac:dyDescent="0.25">
      <c r="C93" s="31" t="s">
        <v>336</v>
      </c>
      <c r="D93" s="248"/>
      <c r="E93" s="248"/>
    </row>
    <row r="94" spans="3:20" outlineLevel="1" x14ac:dyDescent="0.25">
      <c r="C94" s="31" t="s">
        <v>337</v>
      </c>
      <c r="D94" s="249"/>
      <c r="E94" s="249"/>
    </row>
    <row r="95" spans="3:20" outlineLevel="1" x14ac:dyDescent="0.25">
      <c r="C95" s="67" t="s">
        <v>344</v>
      </c>
      <c r="D95" s="67" t="s">
        <v>345</v>
      </c>
      <c r="E95" s="67" t="s">
        <v>346</v>
      </c>
    </row>
    <row r="96" spans="3:20" outlineLevel="1" x14ac:dyDescent="0.25">
      <c r="C96" s="31" t="s">
        <v>347</v>
      </c>
      <c r="D96" s="31" t="s">
        <v>348</v>
      </c>
      <c r="E96" s="31" t="s">
        <v>318</v>
      </c>
    </row>
    <row r="97" spans="3:5" outlineLevel="1" x14ac:dyDescent="0.25">
      <c r="C97" s="31" t="s">
        <v>341</v>
      </c>
      <c r="D97" s="31" t="s">
        <v>341</v>
      </c>
      <c r="E97" s="31" t="s">
        <v>349</v>
      </c>
    </row>
    <row r="98" spans="3:5" outlineLevel="1" x14ac:dyDescent="0.25">
      <c r="C98" s="31" t="s">
        <v>340</v>
      </c>
      <c r="D98" s="31" t="s">
        <v>340</v>
      </c>
      <c r="E98" s="31" t="s">
        <v>350</v>
      </c>
    </row>
    <row r="99" spans="3:5" outlineLevel="1" x14ac:dyDescent="0.25">
      <c r="C99" s="67" t="s">
        <v>351</v>
      </c>
      <c r="D99" s="67" t="s">
        <v>354</v>
      </c>
      <c r="E99" s="67" t="s">
        <v>355</v>
      </c>
    </row>
    <row r="100" spans="3:5" outlineLevel="1" x14ac:dyDescent="0.25">
      <c r="C100" s="31" t="s">
        <v>330</v>
      </c>
      <c r="D100" s="31" t="s">
        <v>347</v>
      </c>
      <c r="E100" s="31" t="s">
        <v>318</v>
      </c>
    </row>
    <row r="101" spans="3:5" outlineLevel="1" x14ac:dyDescent="0.25">
      <c r="C101" s="31" t="s">
        <v>352</v>
      </c>
      <c r="D101" s="31" t="s">
        <v>341</v>
      </c>
      <c r="E101" s="31" t="s">
        <v>356</v>
      </c>
    </row>
    <row r="102" spans="3:5" outlineLevel="1" x14ac:dyDescent="0.25">
      <c r="C102" s="31" t="s">
        <v>353</v>
      </c>
      <c r="D102" s="31" t="s">
        <v>340</v>
      </c>
      <c r="E102" s="31" t="s">
        <v>357</v>
      </c>
    </row>
    <row r="103" spans="3:5" outlineLevel="1" x14ac:dyDescent="0.25">
      <c r="C103" s="247"/>
      <c r="D103" s="241" t="s">
        <v>358</v>
      </c>
      <c r="E103" s="243"/>
    </row>
    <row r="104" spans="3:5" outlineLevel="1" x14ac:dyDescent="0.25">
      <c r="C104" s="248"/>
      <c r="D104" s="31" t="s">
        <v>324</v>
      </c>
      <c r="E104" s="31" t="s">
        <v>330</v>
      </c>
    </row>
    <row r="105" spans="3:5" outlineLevel="1" x14ac:dyDescent="0.25">
      <c r="C105" s="248"/>
      <c r="D105" s="31" t="s">
        <v>359</v>
      </c>
      <c r="E105" s="31" t="s">
        <v>361</v>
      </c>
    </row>
    <row r="106" spans="3:5" outlineLevel="1" x14ac:dyDescent="0.25">
      <c r="C106" s="249"/>
      <c r="D106" s="31" t="s">
        <v>360</v>
      </c>
      <c r="E106" s="31" t="s">
        <v>362</v>
      </c>
    </row>
  </sheetData>
  <mergeCells count="19">
    <mergeCell ref="Y5:AA43"/>
    <mergeCell ref="P5:R43"/>
    <mergeCell ref="S5:U43"/>
    <mergeCell ref="V5:X43"/>
    <mergeCell ref="B2:D2"/>
    <mergeCell ref="F3:G3"/>
    <mergeCell ref="J5:L43"/>
    <mergeCell ref="M5:O43"/>
    <mergeCell ref="C57:T57"/>
    <mergeCell ref="P47:T47"/>
    <mergeCell ref="J47:M47"/>
    <mergeCell ref="C51:C53"/>
    <mergeCell ref="C47:G47"/>
    <mergeCell ref="D79:E79"/>
    <mergeCell ref="C83:E83"/>
    <mergeCell ref="D103:E103"/>
    <mergeCell ref="C103:C106"/>
    <mergeCell ref="E91:E94"/>
    <mergeCell ref="D92:D94"/>
  </mergeCells>
  <dataValidations count="18">
    <dataValidation type="list" allowBlank="1" showInputMessage="1" showErrorMessage="1" sqref="D49" xr:uid="{7741649F-7F9F-4A02-8CE8-E9A1432B4F21}">
      <formula1>$C$80:$C$82</formula1>
    </dataValidation>
    <dataValidation type="list" allowBlank="1" showInputMessage="1" showErrorMessage="1" sqref="K49" xr:uid="{C5185EDE-A044-4167-8D8B-6774219C6A36}">
      <formula1>$D$80:$D$82</formula1>
    </dataValidation>
    <dataValidation type="list" allowBlank="1" showInputMessage="1" showErrorMessage="1" sqref="Q49" xr:uid="{EABB1414-AD18-401C-84D8-0F6EE9239404}">
      <formula1>$E$80:$E$82</formula1>
    </dataValidation>
    <dataValidation type="list" allowBlank="1" showInputMessage="1" showErrorMessage="1" sqref="D50" xr:uid="{88B1E3F9-F52F-4C5B-8013-6915AAE9952F}">
      <formula1>$C$84:$C$86</formula1>
    </dataValidation>
    <dataValidation type="list" allowBlank="1" showInputMessage="1" showErrorMessage="1" sqref="K50" xr:uid="{0B6B91AD-EFBC-4F64-833A-620F8E52E477}">
      <formula1>$D$84:$D$86</formula1>
    </dataValidation>
    <dataValidation type="list" allowBlank="1" showInputMessage="1" showErrorMessage="1" sqref="Q50" xr:uid="{7BCD9B37-DC8F-4150-BCCE-3DB76FE5AD7A}">
      <formula1>$E$84:$E$87</formula1>
    </dataValidation>
    <dataValidation type="list" allowBlank="1" showInputMessage="1" showErrorMessage="1" sqref="D51:D53" xr:uid="{362A583F-41D7-47DF-ACB3-B36FA1253CD1}">
      <formula1>$C$89:$C$94</formula1>
    </dataValidation>
    <dataValidation type="list" allowBlank="1" showInputMessage="1" showErrorMessage="1" sqref="K51" xr:uid="{153D32C6-FA2D-4437-AE9C-2EAB96FFF8CD}">
      <formula1>$D$89:$D$91</formula1>
    </dataValidation>
    <dataValidation type="list" allowBlank="1" showInputMessage="1" showErrorMessage="1" sqref="Q51" xr:uid="{1D663253-B4F1-409D-AA9A-68CACB3F797F}">
      <formula1>$E$89:$E$90</formula1>
    </dataValidation>
    <dataValidation type="list" allowBlank="1" showInputMessage="1" showErrorMessage="1" sqref="D54" xr:uid="{CD132C07-CD45-4A99-B7FF-6CE2637A37FD}">
      <formula1>$C$96:$C$98</formula1>
    </dataValidation>
    <dataValidation type="list" allowBlank="1" showInputMessage="1" showErrorMessage="1" sqref="K52" xr:uid="{7F6DC716-E58F-408F-BF65-2FA01E5C8979}">
      <formula1>$D$96:$D$98</formula1>
    </dataValidation>
    <dataValidation type="list" allowBlank="1" showInputMessage="1" showErrorMessage="1" sqref="Q52" xr:uid="{D6D9920C-BC2A-4B93-B11F-F9CD2B85589E}">
      <formula1>$E$96:$E$98</formula1>
    </dataValidation>
    <dataValidation type="list" allowBlank="1" showInputMessage="1" showErrorMessage="1" sqref="D55" xr:uid="{C300152B-6253-4DB6-B524-D2E05C9ABED5}">
      <formula1>$C$100:$C$102</formula1>
    </dataValidation>
    <dataValidation type="list" allowBlank="1" showInputMessage="1" showErrorMessage="1" sqref="K53" xr:uid="{227ADD23-BB13-415C-B9F6-F5866236BBAE}">
      <formula1>$D$100:$D$102</formula1>
    </dataValidation>
    <dataValidation type="list" allowBlank="1" showInputMessage="1" showErrorMessage="1" sqref="Q53" xr:uid="{9A792683-3B22-4551-8E22-0FE564D84310}">
      <formula1>$E$100:$E$102</formula1>
    </dataValidation>
    <dataValidation type="list" allowBlank="1" showInputMessage="1" showErrorMessage="1" sqref="K54" xr:uid="{DF23FDE1-80B7-4B3B-985B-367D61F21664}">
      <formula1>$D$104:$D$106</formula1>
    </dataValidation>
    <dataValidation type="list" allowBlank="1" showInputMessage="1" showErrorMessage="1" sqref="Q54" xr:uid="{75565542-805B-4A49-AB08-D4D19D6C5AA7}">
      <formula1>$E$104:$E$106</formula1>
    </dataValidation>
    <dataValidation type="list" allowBlank="1" showInputMessage="1" showErrorMessage="1" sqref="J4 M4 P4 S4 V4 Y4" xr:uid="{9892FCFB-C786-7F46-AB1F-FDDA630CE4BF}">
      <formula1>$F$13:$F$37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659C3-F90F-ED49-8351-2FFDCE6B070D}">
  <dimension ref="B2:AA44"/>
  <sheetViews>
    <sheetView showGridLines="0" zoomScale="90" zoomScaleNormal="90" workbookViewId="0">
      <selection activeCell="M5" sqref="M5:O43"/>
    </sheetView>
  </sheetViews>
  <sheetFormatPr baseColWidth="10" defaultColWidth="8.83203125" defaultRowHeight="17" x14ac:dyDescent="0.25"/>
  <cols>
    <col min="1" max="2" width="3.5" style="5" customWidth="1"/>
    <col min="3" max="3" width="20.6640625" style="5" customWidth="1"/>
    <col min="4" max="4" width="20.5" style="5" customWidth="1"/>
    <col min="5" max="5" width="24.33203125" style="5" bestFit="1" customWidth="1"/>
    <col min="6" max="6" width="28.83203125" style="5" bestFit="1" customWidth="1"/>
    <col min="7" max="7" width="24.1640625" style="5" bestFit="1" customWidth="1"/>
    <col min="8" max="8" width="3.5" style="5" customWidth="1"/>
    <col min="9" max="9" width="15.83203125" style="5" customWidth="1"/>
    <col min="10" max="10" width="21.6640625" style="5" customWidth="1"/>
    <col min="11" max="11" width="10.6640625" style="5" customWidth="1"/>
    <col min="12" max="12" width="33.5" style="5" customWidth="1"/>
    <col min="13" max="13" width="27.6640625" style="5" customWidth="1"/>
    <col min="14" max="14" width="18.1640625" style="5" customWidth="1"/>
    <col min="15" max="15" width="13" style="5" customWidth="1"/>
    <col min="16" max="16" width="19.5" style="5" bestFit="1" customWidth="1"/>
    <col min="17" max="17" width="20.5" style="5" customWidth="1"/>
    <col min="18" max="18" width="18.5" style="5" bestFit="1" customWidth="1"/>
    <col min="19" max="19" width="27.6640625" style="5" customWidth="1"/>
    <col min="20" max="20" width="24.83203125" style="5" customWidth="1"/>
    <col min="21" max="21" width="6.1640625" style="5" customWidth="1"/>
    <col min="22" max="22" width="16.6640625" style="5" customWidth="1"/>
    <col min="23" max="23" width="15.5" style="5" customWidth="1"/>
    <col min="24" max="24" width="26.33203125" style="5" customWidth="1"/>
    <col min="25" max="25" width="19.33203125" style="5" customWidth="1"/>
    <col min="26" max="26" width="30.33203125" style="5" customWidth="1"/>
    <col min="27" max="16384" width="8.83203125" style="5"/>
  </cols>
  <sheetData>
    <row r="2" spans="2:27" ht="21" x14ac:dyDescent="0.3">
      <c r="B2" s="166" t="s">
        <v>649</v>
      </c>
      <c r="C2" s="166"/>
      <c r="D2" s="166"/>
      <c r="K2" s="29"/>
      <c r="L2" s="29"/>
      <c r="M2" s="29"/>
      <c r="N2" s="30"/>
      <c r="O2" s="30"/>
    </row>
    <row r="3" spans="2:27" x14ac:dyDescent="0.25">
      <c r="E3" s="1" t="s">
        <v>269</v>
      </c>
      <c r="F3" s="255" t="str">
        <f>Menu!E15</f>
        <v>Gabriel</v>
      </c>
      <c r="G3" s="255"/>
      <c r="H3"/>
      <c r="I3"/>
      <c r="J3" s="5" t="s">
        <v>639</v>
      </c>
      <c r="M3" s="5" t="s">
        <v>644</v>
      </c>
      <c r="P3" s="5" t="s">
        <v>648</v>
      </c>
      <c r="S3" s="5" t="s">
        <v>646</v>
      </c>
      <c r="V3" s="5" t="s">
        <v>647</v>
      </c>
      <c r="Y3" s="5" t="s">
        <v>648</v>
      </c>
    </row>
    <row r="4" spans="2:27" x14ac:dyDescent="0.25">
      <c r="E4"/>
      <c r="F4"/>
      <c r="J4" s="5" t="s">
        <v>643</v>
      </c>
      <c r="M4" s="5" t="s">
        <v>643</v>
      </c>
      <c r="P4" s="5" t="s">
        <v>641</v>
      </c>
      <c r="S4" s="5" t="s">
        <v>641</v>
      </c>
      <c r="V4" s="5" t="s">
        <v>641</v>
      </c>
      <c r="Y4" s="5" t="s">
        <v>641</v>
      </c>
    </row>
    <row r="5" spans="2:27" x14ac:dyDescent="0.25">
      <c r="E5"/>
      <c r="F5"/>
      <c r="J5" s="164" t="e" vm="9">
        <f>_xlfn.XLOOKUP(J4,F13:F16,G13:G16)</f>
        <v>#VALUE!</v>
      </c>
      <c r="K5" s="164"/>
      <c r="L5" s="164"/>
      <c r="M5" s="164">
        <f>_xlfn.XLOOKUP(M4,F20:F24,G20:G24)</f>
        <v>0</v>
      </c>
      <c r="N5" s="164"/>
      <c r="O5" s="164"/>
      <c r="P5" s="164" t="e" vm="3">
        <f>_xlfn.XLOOKUP(P4,F26:F29,G26:G29)</f>
        <v>#VALUE!</v>
      </c>
      <c r="Q5" s="164"/>
      <c r="R5" s="164"/>
      <c r="S5" s="164" t="e" vm="3">
        <f>_xlfn.XLOOKUP(S4,F31:F34,G31:G34)</f>
        <v>#VALUE!</v>
      </c>
      <c r="T5" s="164"/>
      <c r="U5" s="164"/>
      <c r="V5" s="164" t="e" vm="3">
        <f>_xlfn.XLOOKUP(V4,F36:F39,G36:G39)</f>
        <v>#VALUE!</v>
      </c>
      <c r="W5" s="164"/>
      <c r="X5" s="164"/>
      <c r="Y5" s="164" t="e" vm="3">
        <f>_xlfn.XLOOKUP(Y4,F41:F44,G41:G44)</f>
        <v>#VALUE!</v>
      </c>
      <c r="Z5" s="164"/>
      <c r="AA5" s="164"/>
    </row>
    <row r="6" spans="2:27" x14ac:dyDescent="0.25"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164"/>
      <c r="AA6" s="164"/>
    </row>
    <row r="7" spans="2:27" x14ac:dyDescent="0.25"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  <c r="AA7" s="164"/>
    </row>
    <row r="8" spans="2:27" x14ac:dyDescent="0.25">
      <c r="J8" s="164"/>
      <c r="K8" s="164"/>
      <c r="L8" s="164"/>
      <c r="M8" s="164"/>
      <c r="N8" s="164"/>
      <c r="O8" s="164"/>
      <c r="P8" s="164"/>
      <c r="Q8" s="164"/>
      <c r="R8" s="164"/>
      <c r="S8" s="164"/>
      <c r="T8" s="164"/>
      <c r="U8" s="164"/>
      <c r="V8" s="164"/>
      <c r="W8" s="164"/>
      <c r="X8" s="164"/>
      <c r="Y8" s="164"/>
      <c r="Z8" s="164"/>
      <c r="AA8" s="164"/>
    </row>
    <row r="9" spans="2:27" x14ac:dyDescent="0.25"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4"/>
      <c r="U9" s="164"/>
      <c r="V9" s="164"/>
      <c r="W9" s="164"/>
      <c r="X9" s="164"/>
      <c r="Y9" s="164"/>
      <c r="Z9" s="164"/>
      <c r="AA9" s="164"/>
    </row>
    <row r="10" spans="2:27" x14ac:dyDescent="0.25"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  <c r="AA10" s="164"/>
    </row>
    <row r="11" spans="2:27" x14ac:dyDescent="0.25"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4"/>
      <c r="U11" s="164"/>
      <c r="V11" s="164"/>
      <c r="W11" s="164"/>
      <c r="X11" s="164"/>
      <c r="Y11" s="164"/>
      <c r="Z11" s="164"/>
      <c r="AA11" s="164"/>
    </row>
    <row r="12" spans="2:27" x14ac:dyDescent="0.25"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  <c r="AA12" s="164"/>
    </row>
    <row r="13" spans="2:27" x14ac:dyDescent="0.25">
      <c r="E13" s="1" t="s">
        <v>639</v>
      </c>
      <c r="F13" s="5" t="s">
        <v>640</v>
      </c>
      <c r="G13" s="5" t="e" vm="4">
        <v>#VALUE!</v>
      </c>
      <c r="J13" s="164"/>
      <c r="K13" s="164"/>
      <c r="L13" s="164"/>
      <c r="M13" s="164"/>
      <c r="N13" s="164"/>
      <c r="O13" s="164"/>
      <c r="P13" s="164"/>
      <c r="Q13" s="164"/>
      <c r="R13" s="164"/>
      <c r="S13" s="164"/>
      <c r="T13" s="164"/>
      <c r="U13" s="164"/>
      <c r="V13" s="164"/>
      <c r="W13" s="164"/>
      <c r="X13" s="164"/>
      <c r="Y13" s="164"/>
      <c r="Z13" s="164"/>
      <c r="AA13" s="164"/>
    </row>
    <row r="14" spans="2:27" x14ac:dyDescent="0.25">
      <c r="E14" s="5" t="s">
        <v>633</v>
      </c>
      <c r="F14" s="5" t="s">
        <v>643</v>
      </c>
      <c r="G14" s="5" t="e" vm="5">
        <v>#VALUE!</v>
      </c>
      <c r="J14" s="164"/>
      <c r="K14" s="164"/>
      <c r="L14" s="164"/>
      <c r="M14" s="164"/>
      <c r="N14" s="164"/>
      <c r="O14" s="164"/>
      <c r="P14" s="164"/>
      <c r="Q14" s="164"/>
      <c r="R14" s="164"/>
      <c r="S14" s="164"/>
      <c r="T14" s="164"/>
      <c r="U14" s="164"/>
      <c r="V14" s="164"/>
      <c r="W14" s="164"/>
      <c r="X14" s="164"/>
      <c r="Y14" s="164"/>
      <c r="Z14" s="164"/>
      <c r="AA14" s="164"/>
    </row>
    <row r="15" spans="2:27" x14ac:dyDescent="0.25">
      <c r="F15" s="5" t="s">
        <v>641</v>
      </c>
      <c r="G15" s="5" t="e" vm="6">
        <v>#VALUE!</v>
      </c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4"/>
      <c r="U15" s="164"/>
      <c r="V15" s="164"/>
      <c r="W15" s="164"/>
      <c r="X15" s="164"/>
      <c r="Y15" s="164"/>
      <c r="Z15" s="164"/>
      <c r="AA15" s="164"/>
    </row>
    <row r="16" spans="2:27" x14ac:dyDescent="0.25">
      <c r="F16" s="5" t="s">
        <v>642</v>
      </c>
      <c r="G16" s="5" t="e" vm="7">
        <v>#VALUE!</v>
      </c>
      <c r="J16" s="164"/>
      <c r="K16" s="164"/>
      <c r="L16" s="164"/>
      <c r="M16" s="164"/>
      <c r="N16" s="164"/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  <c r="AA16" s="164"/>
    </row>
    <row r="17" spans="5:27" x14ac:dyDescent="0.25">
      <c r="J17" s="164"/>
      <c r="K17" s="164"/>
      <c r="L17" s="164"/>
      <c r="M17" s="164"/>
      <c r="N17" s="164"/>
      <c r="O17" s="164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  <c r="AA17" s="164"/>
    </row>
    <row r="18" spans="5:27" x14ac:dyDescent="0.25">
      <c r="J18" s="164"/>
      <c r="K18" s="164"/>
      <c r="L18" s="164"/>
      <c r="M18" s="164"/>
      <c r="N18" s="164"/>
      <c r="O18" s="164"/>
      <c r="P18" s="164"/>
      <c r="Q18" s="164"/>
      <c r="R18" s="164"/>
      <c r="S18" s="164"/>
      <c r="T18" s="164"/>
      <c r="U18" s="164"/>
      <c r="V18" s="164"/>
      <c r="W18" s="164"/>
      <c r="X18" s="164"/>
      <c r="Y18" s="164"/>
      <c r="Z18" s="164"/>
      <c r="AA18" s="164"/>
    </row>
    <row r="19" spans="5:27" x14ac:dyDescent="0.25">
      <c r="J19" s="164"/>
      <c r="K19" s="164"/>
      <c r="L19" s="164"/>
      <c r="M19" s="164"/>
      <c r="N19" s="164"/>
      <c r="O19" s="164"/>
      <c r="P19" s="164"/>
      <c r="Q19" s="164"/>
      <c r="R19" s="164"/>
      <c r="S19" s="164"/>
      <c r="T19" s="164"/>
      <c r="U19" s="164"/>
      <c r="V19" s="164"/>
      <c r="W19" s="164"/>
      <c r="X19" s="164"/>
      <c r="Y19" s="164"/>
      <c r="Z19" s="164"/>
      <c r="AA19" s="164"/>
    </row>
    <row r="20" spans="5:27" x14ac:dyDescent="0.25">
      <c r="E20" s="1" t="s">
        <v>644</v>
      </c>
      <c r="F20" s="5" t="s">
        <v>640</v>
      </c>
      <c r="J20" s="164"/>
      <c r="K20" s="164"/>
      <c r="L20" s="164"/>
      <c r="M20" s="164"/>
      <c r="N20" s="164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4"/>
      <c r="Z20" s="164"/>
      <c r="AA20" s="164"/>
    </row>
    <row r="21" spans="5:27" x14ac:dyDescent="0.25">
      <c r="E21" s="5" t="s">
        <v>633</v>
      </c>
      <c r="F21" s="5" t="s">
        <v>643</v>
      </c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4"/>
      <c r="Z21" s="164"/>
      <c r="AA21" s="164"/>
    </row>
    <row r="22" spans="5:27" x14ac:dyDescent="0.25">
      <c r="F22" s="5" t="s">
        <v>641</v>
      </c>
      <c r="G22" s="5" t="e" vm="8">
        <v>#VALUE!</v>
      </c>
      <c r="J22" s="164"/>
      <c r="K22" s="164"/>
      <c r="L22" s="164"/>
      <c r="M22" s="164"/>
      <c r="N22" s="164"/>
      <c r="O22" s="164"/>
      <c r="P22" s="164"/>
      <c r="Q22" s="164"/>
      <c r="R22" s="164"/>
      <c r="S22" s="164"/>
      <c r="T22" s="164"/>
      <c r="U22" s="164"/>
      <c r="V22" s="164"/>
      <c r="W22" s="164"/>
      <c r="X22" s="164"/>
      <c r="Y22" s="164"/>
      <c r="Z22" s="164"/>
      <c r="AA22" s="164"/>
    </row>
    <row r="23" spans="5:27" x14ac:dyDescent="0.25">
      <c r="F23" s="5" t="s">
        <v>642</v>
      </c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4"/>
      <c r="U23" s="164"/>
      <c r="V23" s="164"/>
      <c r="W23" s="164"/>
      <c r="X23" s="164"/>
      <c r="Y23" s="164"/>
      <c r="Z23" s="164"/>
      <c r="AA23" s="164"/>
    </row>
    <row r="24" spans="5:27" x14ac:dyDescent="0.25">
      <c r="J24" s="164"/>
      <c r="K24" s="164"/>
      <c r="L24" s="164"/>
      <c r="M24" s="164"/>
      <c r="N24" s="164"/>
      <c r="O24" s="164"/>
      <c r="P24" s="164"/>
      <c r="Q24" s="164"/>
      <c r="R24" s="164"/>
      <c r="S24" s="164"/>
      <c r="T24" s="164"/>
      <c r="U24" s="164"/>
      <c r="V24" s="164"/>
      <c r="W24" s="164"/>
      <c r="X24" s="164"/>
      <c r="Y24" s="164"/>
      <c r="Z24" s="164"/>
      <c r="AA24" s="164"/>
    </row>
    <row r="25" spans="5:27" x14ac:dyDescent="0.25">
      <c r="J25" s="164"/>
      <c r="K25" s="164"/>
      <c r="L25" s="164"/>
      <c r="M25" s="164"/>
      <c r="N25" s="164"/>
      <c r="O25" s="164"/>
      <c r="P25" s="164"/>
      <c r="Q25" s="164"/>
      <c r="R25" s="164"/>
      <c r="S25" s="164"/>
      <c r="T25" s="164"/>
      <c r="U25" s="164"/>
      <c r="V25" s="164"/>
      <c r="W25" s="164"/>
      <c r="X25" s="164"/>
      <c r="Y25" s="164"/>
      <c r="Z25" s="164"/>
      <c r="AA25" s="164"/>
    </row>
    <row r="26" spans="5:27" x14ac:dyDescent="0.25">
      <c r="E26" s="1" t="s">
        <v>645</v>
      </c>
      <c r="F26" s="5" t="s">
        <v>640</v>
      </c>
      <c r="J26" s="164"/>
      <c r="K26" s="164"/>
      <c r="L26" s="164"/>
      <c r="M26" s="164"/>
      <c r="N26" s="164"/>
      <c r="O26" s="164"/>
      <c r="P26" s="164"/>
      <c r="Q26" s="164"/>
      <c r="R26" s="164"/>
      <c r="S26" s="164"/>
      <c r="T26" s="164"/>
      <c r="U26" s="164"/>
      <c r="V26" s="164"/>
      <c r="W26" s="164"/>
      <c r="X26" s="164"/>
      <c r="Y26" s="164"/>
      <c r="Z26" s="164"/>
      <c r="AA26" s="164"/>
    </row>
    <row r="27" spans="5:27" x14ac:dyDescent="0.25">
      <c r="E27" s="5" t="s">
        <v>633</v>
      </c>
      <c r="F27" s="5" t="s">
        <v>643</v>
      </c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  <c r="AA27" s="164"/>
    </row>
    <row r="28" spans="5:27" x14ac:dyDescent="0.25">
      <c r="F28" s="5" t="s">
        <v>641</v>
      </c>
      <c r="G28" s="5" t="e" vm="8">
        <v>#VALUE!</v>
      </c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  <c r="AA28" s="164"/>
    </row>
    <row r="29" spans="5:27" x14ac:dyDescent="0.25">
      <c r="F29" s="5" t="s">
        <v>642</v>
      </c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  <c r="AA29" s="164"/>
    </row>
    <row r="30" spans="5:27" x14ac:dyDescent="0.25">
      <c r="J30" s="164"/>
      <c r="K30" s="164"/>
      <c r="L30" s="164"/>
      <c r="M30" s="164"/>
      <c r="N30" s="164"/>
      <c r="O30" s="164"/>
      <c r="P30" s="164"/>
      <c r="Q30" s="164"/>
      <c r="R30" s="164"/>
      <c r="S30" s="164"/>
      <c r="T30" s="164"/>
      <c r="U30" s="164"/>
      <c r="V30" s="164"/>
      <c r="W30" s="164"/>
      <c r="X30" s="164"/>
      <c r="Y30" s="164"/>
      <c r="Z30" s="164"/>
      <c r="AA30" s="164"/>
    </row>
    <row r="31" spans="5:27" x14ac:dyDescent="0.25">
      <c r="E31" s="1" t="s">
        <v>646</v>
      </c>
      <c r="F31" s="5" t="s">
        <v>640</v>
      </c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Y31" s="164"/>
      <c r="Z31" s="164"/>
      <c r="AA31" s="164"/>
    </row>
    <row r="32" spans="5:27" x14ac:dyDescent="0.25">
      <c r="E32" s="5" t="s">
        <v>633</v>
      </c>
      <c r="F32" s="5" t="s">
        <v>643</v>
      </c>
      <c r="J32" s="164"/>
      <c r="K32" s="164"/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  <c r="AA32" s="164"/>
    </row>
    <row r="33" spans="5:27" x14ac:dyDescent="0.25">
      <c r="F33" s="5" t="s">
        <v>641</v>
      </c>
      <c r="G33" s="5" t="e" vm="8">
        <v>#VALUE!</v>
      </c>
      <c r="J33" s="164"/>
      <c r="K33" s="164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Y33" s="164"/>
      <c r="Z33" s="164"/>
      <c r="AA33" s="164"/>
    </row>
    <row r="34" spans="5:27" x14ac:dyDescent="0.25">
      <c r="F34" s="5" t="s">
        <v>642</v>
      </c>
      <c r="J34" s="164"/>
      <c r="K34" s="164"/>
      <c r="L34" s="164"/>
      <c r="M34" s="164"/>
      <c r="N34" s="164"/>
      <c r="O34" s="164"/>
      <c r="P34" s="164"/>
      <c r="Q34" s="164"/>
      <c r="R34" s="164"/>
      <c r="S34" s="164"/>
      <c r="T34" s="164"/>
      <c r="U34" s="164"/>
      <c r="V34" s="164"/>
      <c r="W34" s="164"/>
      <c r="X34" s="164"/>
      <c r="Y34" s="164"/>
      <c r="Z34" s="164"/>
      <c r="AA34" s="164"/>
    </row>
    <row r="35" spans="5:27" x14ac:dyDescent="0.25"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  <c r="AA35" s="164"/>
    </row>
    <row r="36" spans="5:27" x14ac:dyDescent="0.25">
      <c r="E36" s="1" t="s">
        <v>647</v>
      </c>
      <c r="F36" s="5" t="s">
        <v>640</v>
      </c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  <c r="Z36" s="164"/>
      <c r="AA36" s="164"/>
    </row>
    <row r="37" spans="5:27" x14ac:dyDescent="0.25">
      <c r="E37" s="5" t="s">
        <v>633</v>
      </c>
      <c r="F37" s="5" t="s">
        <v>643</v>
      </c>
      <c r="J37" s="164"/>
      <c r="K37" s="164"/>
      <c r="L37" s="164"/>
      <c r="M37" s="164"/>
      <c r="N37" s="164"/>
      <c r="O37" s="164"/>
      <c r="P37" s="164"/>
      <c r="Q37" s="164"/>
      <c r="R37" s="164"/>
      <c r="S37" s="164"/>
      <c r="T37" s="164"/>
      <c r="U37" s="164"/>
      <c r="V37" s="164"/>
      <c r="W37" s="164"/>
      <c r="X37" s="164"/>
      <c r="Y37" s="164"/>
      <c r="Z37" s="164"/>
      <c r="AA37" s="164"/>
    </row>
    <row r="38" spans="5:27" x14ac:dyDescent="0.25">
      <c r="F38" s="5" t="s">
        <v>641</v>
      </c>
      <c r="G38" s="5" t="e" vm="8">
        <v>#VALUE!</v>
      </c>
      <c r="J38" s="164"/>
      <c r="K38" s="164"/>
      <c r="L38" s="164"/>
      <c r="M38" s="164"/>
      <c r="N38" s="164"/>
      <c r="O38" s="164"/>
      <c r="P38" s="164"/>
      <c r="Q38" s="164"/>
      <c r="R38" s="164"/>
      <c r="S38" s="164"/>
      <c r="T38" s="164"/>
      <c r="U38" s="164"/>
      <c r="V38" s="164"/>
      <c r="W38" s="164"/>
      <c r="X38" s="164"/>
      <c r="Y38" s="164"/>
      <c r="Z38" s="164"/>
      <c r="AA38" s="164"/>
    </row>
    <row r="39" spans="5:27" x14ac:dyDescent="0.25">
      <c r="F39" s="5" t="s">
        <v>642</v>
      </c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4"/>
      <c r="Z39" s="164"/>
      <c r="AA39" s="164"/>
    </row>
    <row r="40" spans="5:27" x14ac:dyDescent="0.25"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  <c r="Z40" s="164"/>
      <c r="AA40" s="164"/>
    </row>
    <row r="41" spans="5:27" x14ac:dyDescent="0.25">
      <c r="E41" s="1" t="s">
        <v>648</v>
      </c>
      <c r="F41" s="5" t="s">
        <v>640</v>
      </c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64"/>
      <c r="X41" s="164"/>
      <c r="Y41" s="164"/>
      <c r="Z41" s="164"/>
      <c r="AA41" s="164"/>
    </row>
    <row r="42" spans="5:27" x14ac:dyDescent="0.25">
      <c r="E42" s="5" t="s">
        <v>633</v>
      </c>
      <c r="F42" s="5" t="s">
        <v>643</v>
      </c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4"/>
      <c r="Z42" s="164"/>
      <c r="AA42" s="164"/>
    </row>
    <row r="43" spans="5:27" x14ac:dyDescent="0.25">
      <c r="F43" s="5" t="s">
        <v>641</v>
      </c>
      <c r="G43" s="5" t="e" vm="8">
        <v>#VALUE!</v>
      </c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64"/>
      <c r="Y43" s="164"/>
      <c r="Z43" s="164"/>
      <c r="AA43" s="164"/>
    </row>
    <row r="44" spans="5:27" x14ac:dyDescent="0.25">
      <c r="F44" s="5" t="s">
        <v>642</v>
      </c>
      <c r="J44" s="53"/>
      <c r="K44" s="53"/>
    </row>
  </sheetData>
  <mergeCells count="8">
    <mergeCell ref="V5:X43"/>
    <mergeCell ref="Y5:AA43"/>
    <mergeCell ref="B2:D2"/>
    <mergeCell ref="F3:G3"/>
    <mergeCell ref="J5:L43"/>
    <mergeCell ref="M5:O43"/>
    <mergeCell ref="P5:R43"/>
    <mergeCell ref="S5:U43"/>
  </mergeCells>
  <dataValidations count="3">
    <dataValidation type="list" allowBlank="1" showInputMessage="1" showErrorMessage="1" sqref="J4 M4 P4 S4 V4 Y4" xr:uid="{E6F876C0-AE6C-5240-B7E9-1AD26A0F68E7}">
      <formula1>$F$13:$F$37</formula1>
    </dataValidation>
    <dataValidation type="list" allowBlank="1" showInputMessage="1" showErrorMessage="1" sqref="M3" xr:uid="{60943193-A930-BD40-BB2F-9106499BC719}">
      <formula1>$E$13:$E$45</formula1>
    </dataValidation>
    <dataValidation type="list" allowBlank="1" showInputMessage="1" showErrorMessage="1" sqref="P3" xr:uid="{70A80097-2DB8-C841-B20B-BB5DFFA95D23}">
      <formula1>$E$13:$E$41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B352B-8A29-4344-8C52-FFF70ACA7033}">
  <dimension ref="B2:D18"/>
  <sheetViews>
    <sheetView workbookViewId="0">
      <selection activeCell="B4" sqref="B4:D18"/>
    </sheetView>
  </sheetViews>
  <sheetFormatPr baseColWidth="10" defaultRowHeight="15" x14ac:dyDescent="0.2"/>
  <sheetData>
    <row r="2" spans="2:4" x14ac:dyDescent="0.2">
      <c r="B2" t="s">
        <v>650</v>
      </c>
      <c r="C2" t="s">
        <v>644</v>
      </c>
    </row>
    <row r="4" spans="2:4" x14ac:dyDescent="0.2">
      <c r="B4" s="256"/>
      <c r="C4" s="256"/>
      <c r="D4" s="256"/>
    </row>
    <row r="5" spans="2:4" x14ac:dyDescent="0.2">
      <c r="B5" s="256"/>
      <c r="C5" s="256"/>
      <c r="D5" s="256"/>
    </row>
    <row r="6" spans="2:4" x14ac:dyDescent="0.2">
      <c r="B6" s="256"/>
      <c r="C6" s="256"/>
      <c r="D6" s="256"/>
    </row>
    <row r="7" spans="2:4" x14ac:dyDescent="0.2">
      <c r="B7" s="256"/>
      <c r="C7" s="256"/>
      <c r="D7" s="256"/>
    </row>
    <row r="8" spans="2:4" x14ac:dyDescent="0.2">
      <c r="B8" s="256"/>
      <c r="C8" s="256"/>
      <c r="D8" s="256"/>
    </row>
    <row r="9" spans="2:4" x14ac:dyDescent="0.2">
      <c r="B9" s="256"/>
      <c r="C9" s="256"/>
      <c r="D9" s="256"/>
    </row>
    <row r="10" spans="2:4" x14ac:dyDescent="0.2">
      <c r="B10" s="256"/>
      <c r="C10" s="256"/>
      <c r="D10" s="256"/>
    </row>
    <row r="11" spans="2:4" x14ac:dyDescent="0.2">
      <c r="B11" s="256"/>
      <c r="C11" s="256"/>
      <c r="D11" s="256"/>
    </row>
    <row r="12" spans="2:4" x14ac:dyDescent="0.2">
      <c r="B12" s="256"/>
      <c r="C12" s="256"/>
      <c r="D12" s="256"/>
    </row>
    <row r="13" spans="2:4" x14ac:dyDescent="0.2">
      <c r="B13" s="256"/>
      <c r="C13" s="256"/>
      <c r="D13" s="256"/>
    </row>
    <row r="14" spans="2:4" x14ac:dyDescent="0.2">
      <c r="B14" s="256"/>
      <c r="C14" s="256"/>
      <c r="D14" s="256"/>
    </row>
    <row r="15" spans="2:4" x14ac:dyDescent="0.2">
      <c r="B15" s="256"/>
      <c r="C15" s="256"/>
      <c r="D15" s="256"/>
    </row>
    <row r="16" spans="2:4" x14ac:dyDescent="0.2">
      <c r="B16" s="256"/>
      <c r="C16" s="256"/>
      <c r="D16" s="256"/>
    </row>
    <row r="17" spans="2:4" x14ac:dyDescent="0.2">
      <c r="B17" s="256"/>
      <c r="C17" s="256"/>
      <c r="D17" s="256"/>
    </row>
    <row r="18" spans="2:4" x14ac:dyDescent="0.2">
      <c r="B18" s="256"/>
      <c r="C18" s="256"/>
      <c r="D18" s="256"/>
    </row>
  </sheetData>
  <mergeCells count="1">
    <mergeCell ref="B4:D18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047062A-BF77-A745-BC25-7E73FE6BC633}">
          <x14:formula1>
            <xm:f>'Avaliacao Fotos Antes e Depois'!$E$13:$E$42</xm:f>
          </x14:formula1>
          <xm:sqref>C2</xm:sqref>
        </x14:dataValidation>
      </x14:dataValidations>
    </ext>
  </extLst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57082779-a712-4c74-839d-20adacb7c36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Observações</vt:lpstr>
      <vt:lpstr>Pivot</vt:lpstr>
      <vt:lpstr>Uso interno</vt:lpstr>
      <vt:lpstr>Tabelas %G</vt:lpstr>
      <vt:lpstr>Rotina</vt:lpstr>
      <vt:lpstr>Menu</vt:lpstr>
      <vt:lpstr>Avaliação Presencial</vt:lpstr>
      <vt:lpstr>Avaliação Online</vt:lpstr>
      <vt:lpstr>Nivel de treinamento</vt:lpstr>
      <vt:lpstr>Teste ANAEROBIA</vt:lpstr>
      <vt:lpstr>Teste AEROBIO</vt:lpstr>
      <vt:lpstr>Teste ISOMETRICA</vt:lpstr>
      <vt:lpstr>Avaliação Postural</vt:lpstr>
      <vt:lpstr>Avaliacao Fotos Antes e Depois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Bruna Guerra Silva</cp:lastModifiedBy>
  <dcterms:created xsi:type="dcterms:W3CDTF">2015-06-05T18:19:34Z</dcterms:created>
  <dcterms:modified xsi:type="dcterms:W3CDTF">2026-07-21T20:26:12Z</dcterms:modified>
</cp:coreProperties>
</file>