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poles" sheetId="1" state="visible" r:id="rId2"/>
    <sheet name="Quadrupoles" sheetId="2" state="visible" r:id="rId3"/>
    <sheet name="Sextupoles" sheetId="3" state="visible" r:id="rId4"/>
    <sheet name="Steerers" sheetId="4" state="visible" r:id="rId5"/>
    <sheet name="Skew quadrupol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<sst xmlns="http://schemas.openxmlformats.org/spreadsheetml/2006/main" count="506" uniqueCount="461">
  <si>
    <t xml:space="preserve">electron rest mass</t>
  </si>
  <si>
    <t xml:space="preserve">eV</t>
  </si>
  <si>
    <t xml:space="preserve">speed of light</t>
  </si>
  <si>
    <t xml:space="preserve">Machine energy (kinetic)</t>
  </si>
  <si>
    <t xml:space="preserve">Brho</t>
  </si>
  <si>
    <t xml:space="preserve">edf (1/Brho)</t>
  </si>
  <si>
    <t xml:space="preserve">Magnet</t>
  </si>
  <si>
    <t xml:space="preserve">Magnetic strength</t>
  </si>
  <si>
    <t xml:space="preserve">Hardware to physics</t>
  </si>
  <si>
    <t xml:space="preserve">Physics to hardware</t>
  </si>
  <si>
    <t xml:space="preserve">'BM2D1R'</t>
  </si>
  <si>
    <t xml:space="preserve">'BM1T1R'</t>
  </si>
  <si>
    <t xml:space="preserve">'BM2T1R'</t>
  </si>
  <si>
    <t xml:space="preserve">'BM1D2R'</t>
  </si>
  <si>
    <t xml:space="preserve">'BM2D2R'</t>
  </si>
  <si>
    <t xml:space="preserve">'BM1T2R'</t>
  </si>
  <si>
    <t xml:space="preserve">'BM2T2R'</t>
  </si>
  <si>
    <t xml:space="preserve">'BM1D3R'</t>
  </si>
  <si>
    <t xml:space="preserve">'BM2D3R'</t>
  </si>
  <si>
    <t xml:space="preserve">'BM1T3R'</t>
  </si>
  <si>
    <t xml:space="preserve">'BM2T3R'</t>
  </si>
  <si>
    <t xml:space="preserve">'BM1D4R'</t>
  </si>
  <si>
    <t xml:space="preserve">'BM2D4R'</t>
  </si>
  <si>
    <t xml:space="preserve">'BM1T4R'</t>
  </si>
  <si>
    <t xml:space="preserve">'BM2T4R'</t>
  </si>
  <si>
    <t xml:space="preserve">'BM1D5R'</t>
  </si>
  <si>
    <t xml:space="preserve">'BM2D5R'</t>
  </si>
  <si>
    <t xml:space="preserve">'BM1T5R'</t>
  </si>
  <si>
    <t xml:space="preserve">'BM2T5R'</t>
  </si>
  <si>
    <t xml:space="preserve">'BM1D6R'</t>
  </si>
  <si>
    <t xml:space="preserve">'B1ID6R'</t>
  </si>
  <si>
    <t xml:space="preserve">'B2ID6R'</t>
  </si>
  <si>
    <t xml:space="preserve">'B3ID6R'</t>
  </si>
  <si>
    <t xml:space="preserve">'BM2D6R'</t>
  </si>
  <si>
    <t xml:space="preserve">'BM1T6R'</t>
  </si>
  <si>
    <t xml:space="preserve">'BM2T6R'</t>
  </si>
  <si>
    <t xml:space="preserve">'BM1D7R'</t>
  </si>
  <si>
    <t xml:space="preserve">'BM2D7R'</t>
  </si>
  <si>
    <t xml:space="preserve">'BM1T7R'</t>
  </si>
  <si>
    <t xml:space="preserve">'BM2T7R'</t>
  </si>
  <si>
    <t xml:space="preserve">'BM1D8R'</t>
  </si>
  <si>
    <t xml:space="preserve">'BM2D8R'</t>
  </si>
  <si>
    <t xml:space="preserve">'BM1T8R'</t>
  </si>
  <si>
    <t xml:space="preserve">'BM2T8R'</t>
  </si>
  <si>
    <t xml:space="preserve">'BM1D1R'</t>
  </si>
  <si>
    <t xml:space="preserve">'Q1M2D1R'</t>
  </si>
  <si>
    <t xml:space="preserve">'Q1M1T1R'</t>
  </si>
  <si>
    <t xml:space="preserve">'Q1M2T1R'</t>
  </si>
  <si>
    <t xml:space="preserve">'Q1M1D2R'</t>
  </si>
  <si>
    <t xml:space="preserve">'Q1M2D2R'</t>
  </si>
  <si>
    <t xml:space="preserve">'Q1M1T2R'</t>
  </si>
  <si>
    <t xml:space="preserve">'Q1M2T2R'</t>
  </si>
  <si>
    <t xml:space="preserve">'Q1M1D3R'</t>
  </si>
  <si>
    <t xml:space="preserve">'Q1M2D3R'</t>
  </si>
  <si>
    <t xml:space="preserve">'Q1M1T3R'</t>
  </si>
  <si>
    <t xml:space="preserve">'Q1M2T3R'</t>
  </si>
  <si>
    <t xml:space="preserve">'Q1M1D4R'</t>
  </si>
  <si>
    <t xml:space="preserve">'Q1M2D4R'</t>
  </si>
  <si>
    <t xml:space="preserve">'Q1M1T4R'</t>
  </si>
  <si>
    <t xml:space="preserve">'Q1M2T4R'</t>
  </si>
  <si>
    <t xml:space="preserve">'Q1M1D5R'</t>
  </si>
  <si>
    <t xml:space="preserve">'Q1M2D5R'</t>
  </si>
  <si>
    <t xml:space="preserve">'Q1M1T5R'</t>
  </si>
  <si>
    <t xml:space="preserve">'Q1M2T5R'</t>
  </si>
  <si>
    <t xml:space="preserve">'Q1M1D6R'</t>
  </si>
  <si>
    <t xml:space="preserve">'Q1M2D6R'</t>
  </si>
  <si>
    <t xml:space="preserve">'Q1M1T6R'</t>
  </si>
  <si>
    <t xml:space="preserve">'Q1M2T6R'</t>
  </si>
  <si>
    <t xml:space="preserve">'Q1M1D7R'</t>
  </si>
  <si>
    <t xml:space="preserve">'Q1M2D7R'</t>
  </si>
  <si>
    <t xml:space="preserve">'Q1M1T7R'</t>
  </si>
  <si>
    <t xml:space="preserve">'Q1M2T7R'</t>
  </si>
  <si>
    <t xml:space="preserve">'Q1M1D8R'</t>
  </si>
  <si>
    <t xml:space="preserve">'Q1M2D8R'</t>
  </si>
  <si>
    <t xml:space="preserve">'Q1M1T8R'</t>
  </si>
  <si>
    <t xml:space="preserve">'Q1M2T8R'</t>
  </si>
  <si>
    <t xml:space="preserve">'Q1M1D1R'</t>
  </si>
  <si>
    <t xml:space="preserve">'Q2M2D1R'</t>
  </si>
  <si>
    <t xml:space="preserve">'Q2M1T1R'</t>
  </si>
  <si>
    <t xml:space="preserve">'Q2M2T1R'</t>
  </si>
  <si>
    <t xml:space="preserve">'Q2M1D2R'</t>
  </si>
  <si>
    <t xml:space="preserve">'Q2M2D2R'</t>
  </si>
  <si>
    <t xml:space="preserve">'Q2M1T2R'</t>
  </si>
  <si>
    <t xml:space="preserve">'Q2M2T2R'</t>
  </si>
  <si>
    <t xml:space="preserve">'Q2M1D3R'</t>
  </si>
  <si>
    <t xml:space="preserve">'Q2M2D3R'</t>
  </si>
  <si>
    <t xml:space="preserve">'Q2M1T3R'</t>
  </si>
  <si>
    <t xml:space="preserve">'Q2M2T3R'</t>
  </si>
  <si>
    <t xml:space="preserve">'Q2M1D4R'</t>
  </si>
  <si>
    <t xml:space="preserve">'Q2M2D4R'</t>
  </si>
  <si>
    <t xml:space="preserve">'Q2M1T4R'</t>
  </si>
  <si>
    <t xml:space="preserve">'Q2M2T4R'</t>
  </si>
  <si>
    <t xml:space="preserve">'Q2M1D5R'</t>
  </si>
  <si>
    <t xml:space="preserve">'Q2M2D5R'</t>
  </si>
  <si>
    <t xml:space="preserve">'Q2M1T5R'</t>
  </si>
  <si>
    <t xml:space="preserve">'Q2M2T5R'</t>
  </si>
  <si>
    <t xml:space="preserve">'Q2M1D6R'</t>
  </si>
  <si>
    <t xml:space="preserve">'Q2M2D6R'</t>
  </si>
  <si>
    <t xml:space="preserve">'Q2M1T6R'</t>
  </si>
  <si>
    <t xml:space="preserve">'Q2M2T6R'</t>
  </si>
  <si>
    <t xml:space="preserve">'Q2M1D7R'</t>
  </si>
  <si>
    <t xml:space="preserve">'Q2M2D7R'</t>
  </si>
  <si>
    <t xml:space="preserve">'Q2M1T7R'</t>
  </si>
  <si>
    <t xml:space="preserve">'Q2M2T7R'</t>
  </si>
  <si>
    <t xml:space="preserve">'Q2M1D8R'</t>
  </si>
  <si>
    <t xml:space="preserve">'Q2M2D8R'</t>
  </si>
  <si>
    <t xml:space="preserve">'Q2M1T8R'</t>
  </si>
  <si>
    <t xml:space="preserve">'Q2M2T8R'</t>
  </si>
  <si>
    <t xml:space="preserve">'Q2M1D1R'</t>
  </si>
  <si>
    <t xml:space="preserve">'Q3M2D1R'</t>
  </si>
  <si>
    <t xml:space="preserve">'Q3M1T1R'</t>
  </si>
  <si>
    <t xml:space="preserve">'Q3M2T1R'</t>
  </si>
  <si>
    <t xml:space="preserve">'Q3M1D2R'</t>
  </si>
  <si>
    <t xml:space="preserve">'Q3M2D2R'</t>
  </si>
  <si>
    <t xml:space="preserve">'Q3M1T2R'</t>
  </si>
  <si>
    <t xml:space="preserve">'Q3M2T2R'</t>
  </si>
  <si>
    <t xml:space="preserve">'Q3M1D3R'</t>
  </si>
  <si>
    <t xml:space="preserve">'Q3M2D3R'</t>
  </si>
  <si>
    <t xml:space="preserve">'Q3M1T3R'</t>
  </si>
  <si>
    <t xml:space="preserve">'Q3M2T3R'</t>
  </si>
  <si>
    <t xml:space="preserve">'Q3M1D4R'</t>
  </si>
  <si>
    <t xml:space="preserve">'Q3M2D4R'</t>
  </si>
  <si>
    <t xml:space="preserve">'Q3M1T4R'</t>
  </si>
  <si>
    <t xml:space="preserve">'Q3M2T4R'</t>
  </si>
  <si>
    <t xml:space="preserve">'Q3M1D5R'</t>
  </si>
  <si>
    <t xml:space="preserve">'Q3M2D5R'</t>
  </si>
  <si>
    <t xml:space="preserve">'Q3M1T5R'</t>
  </si>
  <si>
    <t xml:space="preserve">'Q3M2T5R'</t>
  </si>
  <si>
    <t xml:space="preserve">'Q3M1D6R'</t>
  </si>
  <si>
    <t xml:space="preserve">'Q3M2D6R'</t>
  </si>
  <si>
    <t xml:space="preserve">'Q3M1T6R'</t>
  </si>
  <si>
    <t xml:space="preserve">'Q3M2T6R'</t>
  </si>
  <si>
    <t xml:space="preserve">'Q3M1D7R'</t>
  </si>
  <si>
    <t xml:space="preserve">'Q3M2D7R'</t>
  </si>
  <si>
    <t xml:space="preserve">'Q3M1T7R'</t>
  </si>
  <si>
    <t xml:space="preserve">'Q3M2T7R'</t>
  </si>
  <si>
    <t xml:space="preserve">'Q3M1D8R'</t>
  </si>
  <si>
    <t xml:space="preserve">'Q3M2D8R'</t>
  </si>
  <si>
    <t xml:space="preserve">'Q3M1T8R'</t>
  </si>
  <si>
    <t xml:space="preserve">'Q3M2T8R'</t>
  </si>
  <si>
    <t xml:space="preserve">'Q3M1D1R'</t>
  </si>
  <si>
    <t xml:space="preserve">'Q4M2D1R'</t>
  </si>
  <si>
    <t xml:space="preserve">'Q4M1T1R'</t>
  </si>
  <si>
    <t xml:space="preserve">'Q4M2T1R'</t>
  </si>
  <si>
    <t xml:space="preserve">'Q4M1D2R'</t>
  </si>
  <si>
    <t xml:space="preserve">'Q4M2D2R'</t>
  </si>
  <si>
    <t xml:space="preserve">'Q4M1T2R'</t>
  </si>
  <si>
    <t xml:space="preserve">'Q4M2T2R'</t>
  </si>
  <si>
    <t xml:space="preserve">'Q4M1D3R'</t>
  </si>
  <si>
    <t xml:space="preserve">'Q4M2D3R'</t>
  </si>
  <si>
    <t xml:space="preserve">'Q4M1T3R'</t>
  </si>
  <si>
    <t xml:space="preserve">'Q4M2T3R'</t>
  </si>
  <si>
    <t xml:space="preserve">'Q4M1D4R'</t>
  </si>
  <si>
    <t xml:space="preserve">'Q4M2D4R'</t>
  </si>
  <si>
    <t xml:space="preserve">'Q4M1T4R'</t>
  </si>
  <si>
    <t xml:space="preserve">'Q4M2T4R'</t>
  </si>
  <si>
    <t xml:space="preserve">'Q4M1D5R'</t>
  </si>
  <si>
    <t xml:space="preserve">'Q4M2D5R'</t>
  </si>
  <si>
    <t xml:space="preserve">'Q4M1T5R'</t>
  </si>
  <si>
    <t xml:space="preserve">'Q4M2T5R'</t>
  </si>
  <si>
    <t xml:space="preserve">'Q4M1D6R'</t>
  </si>
  <si>
    <t xml:space="preserve">'Q4M2D6R'</t>
  </si>
  <si>
    <t xml:space="preserve">'Q4M1T6R'</t>
  </si>
  <si>
    <t xml:space="preserve">'Q4M2T6R'</t>
  </si>
  <si>
    <t xml:space="preserve">'Q4M1D7R'</t>
  </si>
  <si>
    <t xml:space="preserve">'Q4M2D7R'</t>
  </si>
  <si>
    <t xml:space="preserve">'Q4M1T7R'</t>
  </si>
  <si>
    <t xml:space="preserve">'Q4M2T7R'</t>
  </si>
  <si>
    <t xml:space="preserve">'Q4M1D8R'</t>
  </si>
  <si>
    <t xml:space="preserve">'Q4M2D8R'</t>
  </si>
  <si>
    <t xml:space="preserve">'Q4M1T8R'</t>
  </si>
  <si>
    <t xml:space="preserve">'Q4M2T8R'</t>
  </si>
  <si>
    <t xml:space="preserve">'Q4M1D1R'</t>
  </si>
  <si>
    <t xml:space="preserve">'Q5M1T1R'</t>
  </si>
  <si>
    <t xml:space="preserve">'Q5M2T1R'</t>
  </si>
  <si>
    <t xml:space="preserve">'Q5M1T2R'</t>
  </si>
  <si>
    <t xml:space="preserve">'Q5M2T2R'</t>
  </si>
  <si>
    <t xml:space="preserve">'Q5M1T3R'</t>
  </si>
  <si>
    <t xml:space="preserve">'Q5M2T3R'</t>
  </si>
  <si>
    <t xml:space="preserve">'Q5M1T4R'</t>
  </si>
  <si>
    <t xml:space="preserve">'Q5M2T4R'</t>
  </si>
  <si>
    <t xml:space="preserve">'Q5M1T5R'</t>
  </si>
  <si>
    <t xml:space="preserve">'Q5M2T5R'</t>
  </si>
  <si>
    <t xml:space="preserve">'Q5M1T6R'</t>
  </si>
  <si>
    <t xml:space="preserve">'Q5M2T6R'</t>
  </si>
  <si>
    <t xml:space="preserve">'Q5M1T7R'</t>
  </si>
  <si>
    <t xml:space="preserve">'Q5M2T7R'</t>
  </si>
  <si>
    <t xml:space="preserve">'Q5M1T8R'</t>
  </si>
  <si>
    <t xml:space="preserve">'Q5M2T8R'</t>
  </si>
  <si>
    <t xml:space="preserve">'QIT6R'</t>
  </si>
  <si>
    <t xml:space="preserve">'S1MT1R'</t>
  </si>
  <si>
    <t xml:space="preserve">'S1MD2R'</t>
  </si>
  <si>
    <t xml:space="preserve">'S1MT2R'</t>
  </si>
  <si>
    <t xml:space="preserve">'S1MD3R'</t>
  </si>
  <si>
    <t xml:space="preserve">'S1MT3R'</t>
  </si>
  <si>
    <t xml:space="preserve">'S1MD4R'</t>
  </si>
  <si>
    <t xml:space="preserve">'S1MT4R'</t>
  </si>
  <si>
    <t xml:space="preserve">'S1MD5R'</t>
  </si>
  <si>
    <t xml:space="preserve">'S1MT5R'</t>
  </si>
  <si>
    <t xml:space="preserve">'S1MD6R'</t>
  </si>
  <si>
    <t xml:space="preserve">'S1MT6R'</t>
  </si>
  <si>
    <t xml:space="preserve">'S1MD7R'</t>
  </si>
  <si>
    <t xml:space="preserve">'S1MT7R'</t>
  </si>
  <si>
    <t xml:space="preserve">'S1MD8R'</t>
  </si>
  <si>
    <t xml:space="preserve">'S1MT8R'</t>
  </si>
  <si>
    <t xml:space="preserve">'S1MD1R'</t>
  </si>
  <si>
    <t xml:space="preserve">'S2M2D1R'</t>
  </si>
  <si>
    <t xml:space="preserve">'S2M1T1R'</t>
  </si>
  <si>
    <t xml:space="preserve">'S2M2T1R'</t>
  </si>
  <si>
    <t xml:space="preserve">'S2M1D2R'</t>
  </si>
  <si>
    <t xml:space="preserve">'S2M2D2R'</t>
  </si>
  <si>
    <t xml:space="preserve">'S2M1T2R'</t>
  </si>
  <si>
    <t xml:space="preserve">'S2M2T2R'</t>
  </si>
  <si>
    <t xml:space="preserve">'S2M1D3R'</t>
  </si>
  <si>
    <t xml:space="preserve">'S2M2D3R'</t>
  </si>
  <si>
    <t xml:space="preserve">'S2M1T3R'</t>
  </si>
  <si>
    <t xml:space="preserve">'S2M2T3R'</t>
  </si>
  <si>
    <t xml:space="preserve">'S2M1D4R'</t>
  </si>
  <si>
    <t xml:space="preserve">'S2M2D4R'</t>
  </si>
  <si>
    <t xml:space="preserve">'S2M1T4R'</t>
  </si>
  <si>
    <t xml:space="preserve">'S2M2T4R'</t>
  </si>
  <si>
    <t xml:space="preserve">'S2M1D5R'</t>
  </si>
  <si>
    <t xml:space="preserve">'S2M2D5R'</t>
  </si>
  <si>
    <t xml:space="preserve">'S2M1T5R'</t>
  </si>
  <si>
    <t xml:space="preserve">'S2M2T5R'</t>
  </si>
  <si>
    <t xml:space="preserve">'S2M1D6R'</t>
  </si>
  <si>
    <t xml:space="preserve">'S2M2D6R'</t>
  </si>
  <si>
    <t xml:space="preserve">'S2M1T6R'</t>
  </si>
  <si>
    <t xml:space="preserve">'S2M2T6R'</t>
  </si>
  <si>
    <t xml:space="preserve">'S2M1D7R'</t>
  </si>
  <si>
    <t xml:space="preserve">'S2M2D7R'</t>
  </si>
  <si>
    <t xml:space="preserve">'S2M1T7R'</t>
  </si>
  <si>
    <t xml:space="preserve">'S2M2T7R'</t>
  </si>
  <si>
    <t xml:space="preserve">'S2M1D8R'</t>
  </si>
  <si>
    <t xml:space="preserve">'S2M2D8R'</t>
  </si>
  <si>
    <t xml:space="preserve">'S2M1T8R'</t>
  </si>
  <si>
    <t xml:space="preserve">'S2M2T8R'</t>
  </si>
  <si>
    <t xml:space="preserve">'S2M1D1R'</t>
  </si>
  <si>
    <t xml:space="preserve">'S3M2D1R'</t>
  </si>
  <si>
    <t xml:space="preserve">'S3M1T1R'</t>
  </si>
  <si>
    <t xml:space="preserve">'S3M2T1R'</t>
  </si>
  <si>
    <t xml:space="preserve">'S3M1D2R'</t>
  </si>
  <si>
    <t xml:space="preserve">'S3M2D2R'</t>
  </si>
  <si>
    <t xml:space="preserve">'S3M1T2R'</t>
  </si>
  <si>
    <t xml:space="preserve">'S3M2T2R'</t>
  </si>
  <si>
    <t xml:space="preserve">'S3M1D3R'</t>
  </si>
  <si>
    <t xml:space="preserve">'S3M2D3R'</t>
  </si>
  <si>
    <t xml:space="preserve">'S3M1T3R'</t>
  </si>
  <si>
    <t xml:space="preserve">'S3M2T3R'</t>
  </si>
  <si>
    <t xml:space="preserve">'S3M1D4R'</t>
  </si>
  <si>
    <t xml:space="preserve">'S3M2D4R'</t>
  </si>
  <si>
    <t xml:space="preserve">'S3M1T4R'</t>
  </si>
  <si>
    <t xml:space="preserve">'S3M2T4R'</t>
  </si>
  <si>
    <t xml:space="preserve">'S3M1D5R'</t>
  </si>
  <si>
    <t xml:space="preserve">'S3M2D5R'</t>
  </si>
  <si>
    <t xml:space="preserve">'S3M1T5R'</t>
  </si>
  <si>
    <t xml:space="preserve">'S3M2T5R'</t>
  </si>
  <si>
    <t xml:space="preserve">'S3M1D6R'</t>
  </si>
  <si>
    <t xml:space="preserve">'S3M2D6R'</t>
  </si>
  <si>
    <t xml:space="preserve">'S3M1T6R'</t>
  </si>
  <si>
    <t xml:space="preserve">'S3M2T6R'</t>
  </si>
  <si>
    <t xml:space="preserve">'S3M1D7R'</t>
  </si>
  <si>
    <t xml:space="preserve">'S3M2D7R'</t>
  </si>
  <si>
    <t xml:space="preserve">'S3M1T7R'</t>
  </si>
  <si>
    <t xml:space="preserve">'S3M2T7R'</t>
  </si>
  <si>
    <t xml:space="preserve">'S3M1D8R'</t>
  </si>
  <si>
    <t xml:space="preserve">'S3M2D8R'</t>
  </si>
  <si>
    <t xml:space="preserve">'S3M1T8R'</t>
  </si>
  <si>
    <t xml:space="preserve">'S3M2T8R'</t>
  </si>
  <si>
    <t xml:space="preserve">'S3M1D1R'</t>
  </si>
  <si>
    <t xml:space="preserve">'S4M2D1R'</t>
  </si>
  <si>
    <t xml:space="preserve">'S4M1T1R'</t>
  </si>
  <si>
    <t xml:space="preserve">'S4M2T1R'</t>
  </si>
  <si>
    <t xml:space="preserve">'S4M1D2R'</t>
  </si>
  <si>
    <t xml:space="preserve">'S4M2D2R'</t>
  </si>
  <si>
    <t xml:space="preserve">'S4M1T2R'</t>
  </si>
  <si>
    <t xml:space="preserve">'S4M2T2R'</t>
  </si>
  <si>
    <t xml:space="preserve">'S4M1D3R'</t>
  </si>
  <si>
    <t xml:space="preserve">'S4M2D3R'</t>
  </si>
  <si>
    <t xml:space="preserve">'S4M1T3R'</t>
  </si>
  <si>
    <t xml:space="preserve">'S4M2T3R'</t>
  </si>
  <si>
    <t xml:space="preserve">'S4M1D4R'</t>
  </si>
  <si>
    <t xml:space="preserve">'S4M2D4R'</t>
  </si>
  <si>
    <t xml:space="preserve">'S4M1T4R'</t>
  </si>
  <si>
    <t xml:space="preserve">'S4M2T4R'</t>
  </si>
  <si>
    <t xml:space="preserve">'S4M1D5R'</t>
  </si>
  <si>
    <t xml:space="preserve">'S4M2D5R'</t>
  </si>
  <si>
    <t xml:space="preserve">'S4M1T5R'</t>
  </si>
  <si>
    <t xml:space="preserve">'S4M2T5R'</t>
  </si>
  <si>
    <t xml:space="preserve">'S4M1D6R'</t>
  </si>
  <si>
    <t xml:space="preserve">'S4M2D6R'</t>
  </si>
  <si>
    <t xml:space="preserve">'S4M1T6R'</t>
  </si>
  <si>
    <t xml:space="preserve">'S4M2T6R'</t>
  </si>
  <si>
    <t xml:space="preserve">'S4M1D7R'</t>
  </si>
  <si>
    <t xml:space="preserve">'S4M2D7R'</t>
  </si>
  <si>
    <t xml:space="preserve">'S4M1T7R'</t>
  </si>
  <si>
    <t xml:space="preserve">'S4M2T7R'</t>
  </si>
  <si>
    <t xml:space="preserve">'S4M1D8R'</t>
  </si>
  <si>
    <t xml:space="preserve">'S4M2D8R'</t>
  </si>
  <si>
    <t xml:space="preserve">'S4M1T8R'</t>
  </si>
  <si>
    <t xml:space="preserve">'S4M2T8R'</t>
  </si>
  <si>
    <t xml:space="preserve">'S4M1D1R'</t>
  </si>
  <si>
    <t xml:space="preserve">'HS4M2D1R'</t>
  </si>
  <si>
    <t xml:space="preserve">'HBM2D1R</t>
  </si>
  <si>
    <t xml:space="preserve">'HS1MT1R</t>
  </si>
  <si>
    <t xml:space="preserve">'HBM1T1R</t>
  </si>
  <si>
    <t xml:space="preserve">'HS4M1T1R'</t>
  </si>
  <si>
    <t xml:space="preserve">'HS4M2T1R'</t>
  </si>
  <si>
    <t xml:space="preserve">'HBM2T1R</t>
  </si>
  <si>
    <t xml:space="preserve">'HS1MD2R</t>
  </si>
  <si>
    <t xml:space="preserve">'HBM1D2R</t>
  </si>
  <si>
    <t xml:space="preserve">'HS4M1D2R'</t>
  </si>
  <si>
    <t xml:space="preserve">'HS4M2D2R'</t>
  </si>
  <si>
    <t xml:space="preserve">'HBM2D2R</t>
  </si>
  <si>
    <t xml:space="preserve">'HS1MT2R</t>
  </si>
  <si>
    <t xml:space="preserve">'HBM1T2R</t>
  </si>
  <si>
    <t xml:space="preserve">'HS4M1T2R'</t>
  </si>
  <si>
    <t xml:space="preserve">'HS4M2T2R'</t>
  </si>
  <si>
    <t xml:space="preserve">'HBM2T2R</t>
  </si>
  <si>
    <t xml:space="preserve">'HS1MD3R</t>
  </si>
  <si>
    <t xml:space="preserve">'HBM1D3R</t>
  </si>
  <si>
    <t xml:space="preserve">'HS4M1D3R'</t>
  </si>
  <si>
    <t xml:space="preserve">'HS4M2D3R'</t>
  </si>
  <si>
    <t xml:space="preserve">'HBM2D3R</t>
  </si>
  <si>
    <t xml:space="preserve">'HS1MT3R</t>
  </si>
  <si>
    <t xml:space="preserve">'HBM1T3R</t>
  </si>
  <si>
    <t xml:space="preserve">'HS4M1T3R'</t>
  </si>
  <si>
    <t xml:space="preserve">'HS4M2T3R'</t>
  </si>
  <si>
    <t xml:space="preserve">'HBM2T3R</t>
  </si>
  <si>
    <t xml:space="preserve">'HS1MD4R</t>
  </si>
  <si>
    <t xml:space="preserve">'HBM1D4R</t>
  </si>
  <si>
    <t xml:space="preserve">'HS4M1D4R'</t>
  </si>
  <si>
    <t xml:space="preserve">'HS4M2D4R'</t>
  </si>
  <si>
    <t xml:space="preserve">'HBM2D4R</t>
  </si>
  <si>
    <t xml:space="preserve">'HS1MT4R</t>
  </si>
  <si>
    <t xml:space="preserve">'HBM1T4R</t>
  </si>
  <si>
    <t xml:space="preserve">'HS4M1T4R'</t>
  </si>
  <si>
    <t xml:space="preserve">'HS4M2T4R'</t>
  </si>
  <si>
    <t xml:space="preserve">'HBM2T4R</t>
  </si>
  <si>
    <t xml:space="preserve">'HS1MD5R</t>
  </si>
  <si>
    <t xml:space="preserve">'HBM1D5R</t>
  </si>
  <si>
    <t xml:space="preserve">'HS4M1D5R'</t>
  </si>
  <si>
    <t xml:space="preserve">'HS4M2D5R'</t>
  </si>
  <si>
    <t xml:space="preserve">'HBM2D5R</t>
  </si>
  <si>
    <t xml:space="preserve">'HS1MT5R</t>
  </si>
  <si>
    <t xml:space="preserve">'HBM1T5R</t>
  </si>
  <si>
    <t xml:space="preserve">'HS4M1T5R'</t>
  </si>
  <si>
    <t xml:space="preserve">'HS4M2T5R'</t>
  </si>
  <si>
    <t xml:space="preserve">'HBM2T5R</t>
  </si>
  <si>
    <t xml:space="preserve">'HS1MD6R</t>
  </si>
  <si>
    <t xml:space="preserve">'HBM1D6R</t>
  </si>
  <si>
    <t xml:space="preserve">'HS4M1D6R'</t>
  </si>
  <si>
    <t xml:space="preserve">'HS4M2D6R'</t>
  </si>
  <si>
    <t xml:space="preserve">'HBM2D6R</t>
  </si>
  <si>
    <t xml:space="preserve">'HS1MT6R</t>
  </si>
  <si>
    <t xml:space="preserve">'HBM1T6R</t>
  </si>
  <si>
    <t xml:space="preserve">'HS4M1T6R'</t>
  </si>
  <si>
    <t xml:space="preserve">'HS4M2T6R'</t>
  </si>
  <si>
    <t xml:space="preserve">'HBM2T6R</t>
  </si>
  <si>
    <t xml:space="preserve">'HS1MD7R</t>
  </si>
  <si>
    <t xml:space="preserve">'HBM1D7R</t>
  </si>
  <si>
    <t xml:space="preserve">'HS4M1D7R'</t>
  </si>
  <si>
    <t xml:space="preserve">'HS4M2D7R'</t>
  </si>
  <si>
    <t xml:space="preserve">'HBM2D7R</t>
  </si>
  <si>
    <t xml:space="preserve">'HS1MT7R</t>
  </si>
  <si>
    <t xml:space="preserve">'HBM1T7R</t>
  </si>
  <si>
    <t xml:space="preserve">'HS4M1T7R'</t>
  </si>
  <si>
    <t xml:space="preserve">'HS4M2T7R'</t>
  </si>
  <si>
    <t xml:space="preserve">'HBM2T7R</t>
  </si>
  <si>
    <t xml:space="preserve">'HS1MD8R</t>
  </si>
  <si>
    <t xml:space="preserve">'HBM1D8R</t>
  </si>
  <si>
    <t xml:space="preserve">'HS4M1D8R'</t>
  </si>
  <si>
    <t xml:space="preserve">'HS4M2D8R'</t>
  </si>
  <si>
    <t xml:space="preserve">'HBM2D8R</t>
  </si>
  <si>
    <t xml:space="preserve">'HS1MT8R</t>
  </si>
  <si>
    <t xml:space="preserve">'HBM1T8R</t>
  </si>
  <si>
    <t xml:space="preserve">'HS4M1T8R'</t>
  </si>
  <si>
    <t xml:space="preserve">'HS4M2T8R'</t>
  </si>
  <si>
    <t xml:space="preserve">'HBM2T8R</t>
  </si>
  <si>
    <t xml:space="preserve">'HS1MD1R</t>
  </si>
  <si>
    <t xml:space="preserve">'HBM1D1R</t>
  </si>
  <si>
    <t xml:space="preserve">'HS4M1D1R'</t>
  </si>
  <si>
    <t xml:space="preserve">'VS3M2D1R'</t>
  </si>
  <si>
    <t xml:space="preserve">'VS2M2D1R'</t>
  </si>
  <si>
    <t xml:space="preserve">'VS2M1T1R'</t>
  </si>
  <si>
    <t xml:space="preserve">'VS3M1T1R'</t>
  </si>
  <si>
    <t xml:space="preserve">'VS3M2T1R'</t>
  </si>
  <si>
    <t xml:space="preserve">'VS2M2T1R'</t>
  </si>
  <si>
    <t xml:space="preserve">'VS2M1D2R'</t>
  </si>
  <si>
    <t xml:space="preserve">'VS3M1D2R'</t>
  </si>
  <si>
    <t xml:space="preserve">'VS3M2D2R'</t>
  </si>
  <si>
    <t xml:space="preserve">'VS2M2D2R'</t>
  </si>
  <si>
    <t xml:space="preserve">'VS2M1T2R'</t>
  </si>
  <si>
    <t xml:space="preserve">'VS3M1T2R'</t>
  </si>
  <si>
    <t xml:space="preserve">'VS3M2T2R'</t>
  </si>
  <si>
    <t xml:space="preserve">'VS2M2T2R'</t>
  </si>
  <si>
    <t xml:space="preserve">'VS2M1D3R'</t>
  </si>
  <si>
    <t xml:space="preserve">'VS3M1D3R'</t>
  </si>
  <si>
    <t xml:space="preserve">'VS3M2D3R'</t>
  </si>
  <si>
    <t xml:space="preserve">'VS2M2D3R'</t>
  </si>
  <si>
    <t xml:space="preserve">'VS2M1T3R'</t>
  </si>
  <si>
    <t xml:space="preserve">'VS3M1T3R'</t>
  </si>
  <si>
    <t xml:space="preserve">'VS3M2T3R'</t>
  </si>
  <si>
    <t xml:space="preserve">'VS2M2T3R'</t>
  </si>
  <si>
    <t xml:space="preserve">'VS2M1D4R'</t>
  </si>
  <si>
    <t xml:space="preserve">'VS3M1D4R'</t>
  </si>
  <si>
    <t xml:space="preserve">'VS3M2D4R'</t>
  </si>
  <si>
    <t xml:space="preserve">'VS2M2D4R'</t>
  </si>
  <si>
    <t xml:space="preserve">'VS2M1T4R'</t>
  </si>
  <si>
    <t xml:space="preserve">'VS3M1T4R'</t>
  </si>
  <si>
    <t xml:space="preserve">'VS3M2T4R'</t>
  </si>
  <si>
    <t xml:space="preserve">'VS2M2T4R'</t>
  </si>
  <si>
    <t xml:space="preserve">'VS2M1D5R'</t>
  </si>
  <si>
    <t xml:space="preserve">'VS3M1D5R'</t>
  </si>
  <si>
    <t xml:space="preserve">'VS3M2D5R'</t>
  </si>
  <si>
    <t xml:space="preserve">'VS2M2D5R'</t>
  </si>
  <si>
    <t xml:space="preserve">'VS2M1T5R'</t>
  </si>
  <si>
    <t xml:space="preserve">'VS3M1T5R'</t>
  </si>
  <si>
    <t xml:space="preserve">'VS3M2T5R'</t>
  </si>
  <si>
    <t xml:space="preserve">'VS2M2T5R'</t>
  </si>
  <si>
    <t xml:space="preserve">'VS2M1D6R'</t>
  </si>
  <si>
    <t xml:space="preserve">'VS3M1D6R'</t>
  </si>
  <si>
    <t xml:space="preserve">'VS3M2D6R'</t>
  </si>
  <si>
    <t xml:space="preserve">'VS2M2D6R'</t>
  </si>
  <si>
    <t xml:space="preserve">'VS2M1T6R'</t>
  </si>
  <si>
    <t xml:space="preserve">'VS3M1T6R'</t>
  </si>
  <si>
    <t xml:space="preserve">'VS3M2T6R'</t>
  </si>
  <si>
    <t xml:space="preserve">'VS2M2T6R'</t>
  </si>
  <si>
    <t xml:space="preserve">'VS2M1D7R'</t>
  </si>
  <si>
    <t xml:space="preserve">'VS3M1D7R'</t>
  </si>
  <si>
    <t xml:space="preserve">'VS3M2D7R'</t>
  </si>
  <si>
    <t xml:space="preserve">'VS2M2D7R'</t>
  </si>
  <si>
    <t xml:space="preserve">'VS2M1T7R'</t>
  </si>
  <si>
    <t xml:space="preserve">'VS3M1T7R'</t>
  </si>
  <si>
    <t xml:space="preserve">'VS3M2T7R'</t>
  </si>
  <si>
    <t xml:space="preserve">'VS2M2T7R'</t>
  </si>
  <si>
    <t xml:space="preserve">'VS2M1D8R'</t>
  </si>
  <si>
    <t xml:space="preserve">'VS3M1D8R'</t>
  </si>
  <si>
    <t xml:space="preserve">'VS3M2D8R'</t>
  </si>
  <si>
    <t xml:space="preserve">'VS2M2D8R'</t>
  </si>
  <si>
    <t xml:space="preserve">'VS2M1T8R'</t>
  </si>
  <si>
    <t xml:space="preserve">'VS3M1T8R'</t>
  </si>
  <si>
    <t xml:space="preserve">'VS3M2T8R'</t>
  </si>
  <si>
    <t xml:space="preserve">'VS2M2T8R'</t>
  </si>
  <si>
    <t xml:space="preserve">'VS2M1D1R'</t>
  </si>
  <si>
    <t xml:space="preserve">'VS3M1D1R'</t>
  </si>
  <si>
    <t xml:space="preserve">'CQS3M1T1R'</t>
  </si>
  <si>
    <t xml:space="preserve">'CQS3M2T1R'</t>
  </si>
  <si>
    <t xml:space="preserve">'CQS2M2D2R'</t>
  </si>
  <si>
    <t xml:space="preserve">'CQS3M1T2R'</t>
  </si>
  <si>
    <t xml:space="preserve">'CQS3M1T3R'</t>
  </si>
  <si>
    <t xml:space="preserve">'CQS3M2T3R'</t>
  </si>
  <si>
    <t xml:space="preserve">'CQS3M2T4R'</t>
  </si>
  <si>
    <t xml:space="preserve">'CQS3M2D5R'</t>
  </si>
  <si>
    <t xml:space="preserve">'CQS2M2T5R'</t>
  </si>
  <si>
    <t xml:space="preserve">'CQS3M1D6R'</t>
  </si>
  <si>
    <t xml:space="preserve">'CQS3M2D6R'</t>
  </si>
  <si>
    <t xml:space="preserve">'CQS2M2D6R'</t>
  </si>
  <si>
    <t xml:space="preserve">'CQS3M2T6R'</t>
  </si>
  <si>
    <t xml:space="preserve">'CQS3M1T7R'</t>
  </si>
  <si>
    <t xml:space="preserve">'CQS3M2T7R'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</si>
</sst>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E+00"/>
    <numFmt numFmtId="166" formatCode="0.0000000000000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4" min="2" style="0" width="21.98"/>
    <col collapsed="false" customWidth="true" hidden="false" outlineLevel="0" max="5" min="5" style="0" width="28.9"/>
    <col collapsed="false" customWidth="true" hidden="false" outlineLevel="0" max="6" min="6" style="0" width="22.55"/>
  </cols>
  <sheetData>
    <row r="2" customFormat="false" ht="12.8" hidden="false" customHeight="false" outlineLevel="0" collapsed="false">
      <c r="A2" s="1" t="s">
        <v>0</v>
      </c>
      <c r="B2" s="2" t="n">
        <f aca="false">0.51099895*1000000</f>
        <v>510998.95</v>
      </c>
      <c r="C2" s="1" t="s">
        <v>1</v>
      </c>
    </row>
    <row r="3" customFormat="false" ht="12.8" hidden="false" customHeight="false" outlineLevel="0" collapsed="false">
      <c r="A3" s="1" t="s">
        <v>2</v>
      </c>
      <c r="B3" s="2" t="n">
        <v>299792458</v>
      </c>
    </row>
    <row r="4" customFormat="false" ht="12.8" hidden="false" customHeight="false" outlineLevel="0" collapsed="false">
      <c r="A4" s="0" t="s">
        <v>3</v>
      </c>
      <c r="B4" s="2" t="n">
        <v>1700000000</v>
      </c>
      <c r="C4" s="1" t="s">
        <v>1</v>
      </c>
    </row>
    <row r="5" customFormat="false" ht="12.8" hidden="false" customHeight="false" outlineLevel="0" collapsed="false">
      <c r="A5" s="0" t="s">
        <v>4</v>
      </c>
      <c r="B5" s="0" t="n">
        <f aca="false">1/$B$3*SQRT(($B$4+$B$2)^2-$B$2^2)</f>
        <v>5.67229387129245</v>
      </c>
    </row>
    <row r="6" customFormat="false" ht="12.8" hidden="false" customHeight="false" outlineLevel="0" collapsed="false">
      <c r="A6" s="0" t="s">
        <v>5</v>
      </c>
      <c r="B6" s="0" t="n">
        <f aca="false">1/$B$5</f>
        <v>0.176295520417412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</row>
    <row r="9" customFormat="false" ht="12.8" hidden="false" customHeight="false" outlineLevel="0" collapsed="false">
      <c r="A9" s="1" t="s">
        <v>10</v>
      </c>
      <c r="B9" s="3" t="n">
        <v>0.000906577842306587</v>
      </c>
      <c r="C9" s="3" t="n">
        <f aca="false">B9*$B$6</f>
        <v>0.000159825612508335</v>
      </c>
      <c r="D9" s="3" t="n">
        <f aca="false">1/C9</f>
        <v>6256.81944405408</v>
      </c>
    </row>
    <row r="10" customFormat="false" ht="12.8" hidden="false" customHeight="false" outlineLevel="0" collapsed="false">
      <c r="A10" s="1" t="s">
        <v>11</v>
      </c>
      <c r="B10" s="3" t="n">
        <v>0.000906577842306587</v>
      </c>
      <c r="C10" s="3" t="n">
        <f aca="false">B10*$B$6</f>
        <v>0.000159825612508335</v>
      </c>
      <c r="D10" s="3" t="n">
        <f aca="false">1/C10</f>
        <v>6256.81944405408</v>
      </c>
    </row>
    <row r="11" customFormat="false" ht="12.8" hidden="false" customHeight="false" outlineLevel="0" collapsed="false">
      <c r="A11" s="1" t="s">
        <v>12</v>
      </c>
      <c r="B11" s="3" t="n">
        <v>0.000906577842306587</v>
      </c>
      <c r="C11" s="3" t="n">
        <f aca="false">B11*$B$6</f>
        <v>0.000159825612508335</v>
      </c>
      <c r="D11" s="3" t="n">
        <f aca="false">1/C11</f>
        <v>6256.81944405408</v>
      </c>
    </row>
    <row r="12" customFormat="false" ht="12.8" hidden="false" customHeight="false" outlineLevel="0" collapsed="false">
      <c r="A12" s="1" t="s">
        <v>13</v>
      </c>
      <c r="B12" s="3" t="n">
        <v>0.000906577842306587</v>
      </c>
      <c r="C12" s="3" t="n">
        <f aca="false">B12*$B$6</f>
        <v>0.000159825612508335</v>
      </c>
      <c r="D12" s="3" t="n">
        <f aca="false">1/C12</f>
        <v>6256.81944405408</v>
      </c>
    </row>
    <row r="13" customFormat="false" ht="12.8" hidden="false" customHeight="false" outlineLevel="0" collapsed="false">
      <c r="A13" s="1" t="s">
        <v>14</v>
      </c>
      <c r="B13" s="3" t="n">
        <v>0.000906577842306587</v>
      </c>
      <c r="C13" s="3" t="n">
        <f aca="false">B13*$B$6</f>
        <v>0.000159825612508335</v>
      </c>
      <c r="D13" s="3" t="n">
        <f aca="false">1/C13</f>
        <v>6256.81944405408</v>
      </c>
    </row>
    <row r="14" customFormat="false" ht="12.8" hidden="false" customHeight="false" outlineLevel="0" collapsed="false">
      <c r="A14" s="1" t="s">
        <v>15</v>
      </c>
      <c r="B14" s="3" t="n">
        <v>0.000906577842306587</v>
      </c>
      <c r="C14" s="3" t="n">
        <f aca="false">B14*$B$6</f>
        <v>0.000159825612508335</v>
      </c>
      <c r="D14" s="3" t="n">
        <f aca="false">1/C14</f>
        <v>6256.81944405408</v>
      </c>
    </row>
    <row r="15" customFormat="false" ht="12.8" hidden="false" customHeight="false" outlineLevel="0" collapsed="false">
      <c r="A15" s="1" t="s">
        <v>16</v>
      </c>
      <c r="B15" s="3" t="n">
        <v>0.000906577842306587</v>
      </c>
      <c r="C15" s="3" t="n">
        <f aca="false">B15*$B$6</f>
        <v>0.000159825612508335</v>
      </c>
      <c r="D15" s="3" t="n">
        <f aca="false">1/C15</f>
        <v>6256.81944405408</v>
      </c>
    </row>
    <row r="16" customFormat="false" ht="12.8" hidden="false" customHeight="false" outlineLevel="0" collapsed="false">
      <c r="A16" s="1" t="s">
        <v>17</v>
      </c>
      <c r="B16" s="3" t="n">
        <v>0.000906577842306587</v>
      </c>
      <c r="C16" s="3" t="n">
        <f aca="false">B16*$B$6</f>
        <v>0.000159825612508335</v>
      </c>
      <c r="D16" s="3" t="n">
        <f aca="false">1/C16</f>
        <v>6256.81944405408</v>
      </c>
    </row>
    <row r="17" customFormat="false" ht="12.8" hidden="false" customHeight="false" outlineLevel="0" collapsed="false">
      <c r="A17" s="1" t="s">
        <v>18</v>
      </c>
      <c r="B17" s="3" t="n">
        <v>0.000906577842306587</v>
      </c>
      <c r="C17" s="3" t="n">
        <f aca="false">B17*$B$6</f>
        <v>0.000159825612508335</v>
      </c>
      <c r="D17" s="3" t="n">
        <f aca="false">1/C17</f>
        <v>6256.81944405408</v>
      </c>
    </row>
    <row r="18" customFormat="false" ht="12.8" hidden="false" customHeight="false" outlineLevel="0" collapsed="false">
      <c r="A18" s="1" t="s">
        <v>19</v>
      </c>
      <c r="B18" s="3" t="n">
        <v>0.000906577842306587</v>
      </c>
      <c r="C18" s="3" t="n">
        <f aca="false">B18*$B$6</f>
        <v>0.000159825612508335</v>
      </c>
      <c r="D18" s="3" t="n">
        <f aca="false">1/C18</f>
        <v>6256.81944405408</v>
      </c>
    </row>
    <row r="19" customFormat="false" ht="12.8" hidden="false" customHeight="false" outlineLevel="0" collapsed="false">
      <c r="A19" s="1" t="s">
        <v>20</v>
      </c>
      <c r="B19" s="3" t="n">
        <v>0.000906577842306587</v>
      </c>
      <c r="C19" s="3" t="n">
        <f aca="false">B19*$B$6</f>
        <v>0.000159825612508335</v>
      </c>
      <c r="D19" s="3" t="n">
        <f aca="false">1/C19</f>
        <v>6256.81944405408</v>
      </c>
    </row>
    <row r="20" customFormat="false" ht="12.8" hidden="false" customHeight="false" outlineLevel="0" collapsed="false">
      <c r="A20" s="1" t="s">
        <v>21</v>
      </c>
      <c r="B20" s="3" t="n">
        <v>0.000906577842306587</v>
      </c>
      <c r="C20" s="3" t="n">
        <f aca="false">B20*$B$6</f>
        <v>0.000159825612508335</v>
      </c>
      <c r="D20" s="3" t="n">
        <f aca="false">1/C20</f>
        <v>6256.81944405408</v>
      </c>
    </row>
    <row r="21" customFormat="false" ht="12.8" hidden="false" customHeight="false" outlineLevel="0" collapsed="false">
      <c r="A21" s="1" t="s">
        <v>22</v>
      </c>
      <c r="B21" s="3" t="n">
        <v>0.000906577842306587</v>
      </c>
      <c r="C21" s="3" t="n">
        <f aca="false">B21*$B$6</f>
        <v>0.000159825612508335</v>
      </c>
      <c r="D21" s="3" t="n">
        <f aca="false">1/C21</f>
        <v>6256.81944405408</v>
      </c>
    </row>
    <row r="22" customFormat="false" ht="12.8" hidden="false" customHeight="false" outlineLevel="0" collapsed="false">
      <c r="A22" s="1" t="s">
        <v>23</v>
      </c>
      <c r="B22" s="3" t="n">
        <v>0.000906577842306587</v>
      </c>
      <c r="C22" s="3" t="n">
        <f aca="false">B22*$B$6</f>
        <v>0.000159825612508335</v>
      </c>
      <c r="D22" s="3" t="n">
        <f aca="false">1/C22</f>
        <v>6256.81944405408</v>
      </c>
    </row>
    <row r="23" customFormat="false" ht="12.8" hidden="false" customHeight="false" outlineLevel="0" collapsed="false">
      <c r="A23" s="1" t="s">
        <v>24</v>
      </c>
      <c r="B23" s="3" t="n">
        <v>0.000906577842306587</v>
      </c>
      <c r="C23" s="3" t="n">
        <f aca="false">B23*$B$6</f>
        <v>0.000159825612508335</v>
      </c>
      <c r="D23" s="3" t="n">
        <f aca="false">1/C23</f>
        <v>6256.81944405408</v>
      </c>
    </row>
    <row r="24" customFormat="false" ht="12.8" hidden="false" customHeight="false" outlineLevel="0" collapsed="false">
      <c r="A24" s="1" t="s">
        <v>25</v>
      </c>
      <c r="B24" s="3" t="n">
        <v>0.000906577842306587</v>
      </c>
      <c r="C24" s="3" t="n">
        <f aca="false">B24*$B$6</f>
        <v>0.000159825612508335</v>
      </c>
      <c r="D24" s="3" t="n">
        <f aca="false">1/C24</f>
        <v>6256.81944405408</v>
      </c>
    </row>
    <row r="25" customFormat="false" ht="12.8" hidden="false" customHeight="false" outlineLevel="0" collapsed="false">
      <c r="A25" s="1" t="s">
        <v>26</v>
      </c>
      <c r="B25" s="3" t="n">
        <v>0.000906577842306587</v>
      </c>
      <c r="C25" s="3" t="n">
        <f aca="false">B25*$B$6</f>
        <v>0.000159825612508335</v>
      </c>
      <c r="D25" s="3" t="n">
        <f aca="false">1/C25</f>
        <v>6256.81944405408</v>
      </c>
    </row>
    <row r="26" customFormat="false" ht="12.8" hidden="false" customHeight="false" outlineLevel="0" collapsed="false">
      <c r="A26" s="1" t="s">
        <v>27</v>
      </c>
      <c r="B26" s="3" t="n">
        <v>0.000906577842306587</v>
      </c>
      <c r="C26" s="3" t="n">
        <f aca="false">B26*$B$6</f>
        <v>0.000159825612508335</v>
      </c>
      <c r="D26" s="3" t="n">
        <f aca="false">1/C26</f>
        <v>6256.81944405408</v>
      </c>
    </row>
    <row r="27" customFormat="false" ht="12.8" hidden="false" customHeight="false" outlineLevel="0" collapsed="false">
      <c r="A27" s="1" t="s">
        <v>28</v>
      </c>
      <c r="B27" s="3" t="n">
        <v>0.000906577842306587</v>
      </c>
      <c r="C27" s="3" t="n">
        <f aca="false">B27*$B$6</f>
        <v>0.000159825612508335</v>
      </c>
      <c r="D27" s="3" t="n">
        <f aca="false">1/C27</f>
        <v>6256.81944405408</v>
      </c>
    </row>
    <row r="28" customFormat="false" ht="12.8" hidden="false" customHeight="false" outlineLevel="0" collapsed="false">
      <c r="A28" s="1" t="s">
        <v>29</v>
      </c>
      <c r="B28" s="3" t="n">
        <v>0.000906577842306587</v>
      </c>
      <c r="C28" s="3" t="n">
        <f aca="false">B28*$B$6</f>
        <v>0.000159825612508335</v>
      </c>
      <c r="D28" s="3" t="n">
        <f aca="false">1/C28</f>
        <v>6256.81944405408</v>
      </c>
    </row>
    <row r="29" customFormat="false" ht="12.8" hidden="false" customHeight="false" outlineLevel="0" collapsed="false">
      <c r="A29" s="1" t="s">
        <v>30</v>
      </c>
      <c r="B29" s="3" t="n">
        <f aca="false">0.00471624/2</f>
        <v>0.00235812</v>
      </c>
      <c r="C29" s="3" t="n">
        <f aca="false">B29*$B$6</f>
        <v>0.000415725992606708</v>
      </c>
      <c r="D29" s="3" t="n">
        <f aca="false">1/C29</f>
        <v>2405.43054267486</v>
      </c>
    </row>
    <row r="30" customFormat="false" ht="12.8" hidden="false" customHeight="false" outlineLevel="0" collapsed="false">
      <c r="A30" s="1" t="s">
        <v>31</v>
      </c>
      <c r="B30" s="3" t="n">
        <f aca="false">-0.00494618/2</f>
        <v>-0.00247309</v>
      </c>
      <c r="C30" s="3" t="n">
        <f aca="false">B30*$B$6</f>
        <v>-0.000435994688589098</v>
      </c>
      <c r="D30" s="3" t="n">
        <f aca="false">1/C30</f>
        <v>-2293.60592266858</v>
      </c>
    </row>
    <row r="31" customFormat="false" ht="12.8" hidden="false" customHeight="false" outlineLevel="0" collapsed="false">
      <c r="A31" s="1" t="s">
        <v>32</v>
      </c>
      <c r="B31" s="3" t="n">
        <f aca="false">0.00471624/2</f>
        <v>0.00235812</v>
      </c>
      <c r="C31" s="3" t="n">
        <f aca="false">B31*$B$6</f>
        <v>0.000415725992606708</v>
      </c>
      <c r="D31" s="3" t="n">
        <f aca="false">1/C31</f>
        <v>2405.43054267486</v>
      </c>
    </row>
    <row r="32" customFormat="false" ht="12.8" hidden="false" customHeight="false" outlineLevel="0" collapsed="false">
      <c r="A32" s="1" t="s">
        <v>33</v>
      </c>
      <c r="B32" s="3" t="n">
        <v>0.000906577842306587</v>
      </c>
      <c r="C32" s="3" t="n">
        <f aca="false">B32*$B$6</f>
        <v>0.000159825612508335</v>
      </c>
      <c r="D32" s="3" t="n">
        <f aca="false">1/C32</f>
        <v>6256.81944405408</v>
      </c>
    </row>
    <row r="33" customFormat="false" ht="12.8" hidden="false" customHeight="false" outlineLevel="0" collapsed="false">
      <c r="A33" s="1" t="s">
        <v>34</v>
      </c>
      <c r="B33" s="3" t="n">
        <v>0.000906577842306587</v>
      </c>
      <c r="C33" s="3" t="n">
        <f aca="false">B33*$B$6</f>
        <v>0.000159825612508335</v>
      </c>
      <c r="D33" s="3" t="n">
        <f aca="false">1/C33</f>
        <v>6256.81944405408</v>
      </c>
    </row>
    <row r="34" customFormat="false" ht="12.8" hidden="false" customHeight="false" outlineLevel="0" collapsed="false">
      <c r="A34" s="1" t="s">
        <v>35</v>
      </c>
      <c r="B34" s="3" t="n">
        <v>0.000906577842306587</v>
      </c>
      <c r="C34" s="3" t="n">
        <f aca="false">B34*$B$6</f>
        <v>0.000159825612508335</v>
      </c>
      <c r="D34" s="3" t="n">
        <f aca="false">1/C34</f>
        <v>6256.81944405408</v>
      </c>
    </row>
    <row r="35" customFormat="false" ht="12.8" hidden="false" customHeight="false" outlineLevel="0" collapsed="false">
      <c r="A35" s="1" t="s">
        <v>36</v>
      </c>
      <c r="B35" s="3" t="n">
        <v>0.000906577842306587</v>
      </c>
      <c r="C35" s="3" t="n">
        <f aca="false">B35*$B$6</f>
        <v>0.000159825612508335</v>
      </c>
      <c r="D35" s="3" t="n">
        <f aca="false">1/C35</f>
        <v>6256.81944405408</v>
      </c>
    </row>
    <row r="36" customFormat="false" ht="12.8" hidden="false" customHeight="false" outlineLevel="0" collapsed="false">
      <c r="A36" s="1" t="s">
        <v>37</v>
      </c>
      <c r="B36" s="3" t="n">
        <v>0.000906577842306587</v>
      </c>
      <c r="C36" s="3" t="n">
        <f aca="false">B36*$B$6</f>
        <v>0.000159825612508335</v>
      </c>
      <c r="D36" s="3" t="n">
        <f aca="false">1/C36</f>
        <v>6256.81944405408</v>
      </c>
    </row>
    <row r="37" customFormat="false" ht="12.8" hidden="false" customHeight="false" outlineLevel="0" collapsed="false">
      <c r="A37" s="1" t="s">
        <v>38</v>
      </c>
      <c r="B37" s="3" t="n">
        <v>0.000906577842306587</v>
      </c>
      <c r="C37" s="3" t="n">
        <f aca="false">B37*$B$6</f>
        <v>0.000159825612508335</v>
      </c>
      <c r="D37" s="3" t="n">
        <f aca="false">1/C37</f>
        <v>6256.81944405408</v>
      </c>
    </row>
    <row r="38" customFormat="false" ht="12.8" hidden="false" customHeight="false" outlineLevel="0" collapsed="false">
      <c r="A38" s="1" t="s">
        <v>39</v>
      </c>
      <c r="B38" s="3" t="n">
        <v>0.000906577842306587</v>
      </c>
      <c r="C38" s="3" t="n">
        <f aca="false">B38*$B$6</f>
        <v>0.000159825612508335</v>
      </c>
      <c r="D38" s="3" t="n">
        <f aca="false">1/C38</f>
        <v>6256.81944405408</v>
      </c>
    </row>
    <row r="39" customFormat="false" ht="12.8" hidden="false" customHeight="false" outlineLevel="0" collapsed="false">
      <c r="A39" s="1" t="s">
        <v>40</v>
      </c>
      <c r="B39" s="3" t="n">
        <v>0.000906577842306587</v>
      </c>
      <c r="C39" s="3" t="n">
        <f aca="false">B39*$B$6</f>
        <v>0.000159825612508335</v>
      </c>
      <c r="D39" s="3" t="n">
        <f aca="false">1/C39</f>
        <v>6256.81944405408</v>
      </c>
    </row>
    <row r="40" customFormat="false" ht="12.8" hidden="false" customHeight="false" outlineLevel="0" collapsed="false">
      <c r="A40" s="1" t="s">
        <v>41</v>
      </c>
      <c r="B40" s="3" t="n">
        <v>0.000906577842306587</v>
      </c>
      <c r="C40" s="3" t="n">
        <f aca="false">B40*$B$6</f>
        <v>0.000159825612508335</v>
      </c>
      <c r="D40" s="3" t="n">
        <f aca="false">1/C40</f>
        <v>6256.81944405408</v>
      </c>
    </row>
    <row r="41" customFormat="false" ht="12.8" hidden="false" customHeight="false" outlineLevel="0" collapsed="false">
      <c r="A41" s="1" t="s">
        <v>42</v>
      </c>
      <c r="B41" s="3" t="n">
        <v>0.000906577842306587</v>
      </c>
      <c r="C41" s="3" t="n">
        <f aca="false">B41*$B$6</f>
        <v>0.000159825612508335</v>
      </c>
      <c r="D41" s="3" t="n">
        <f aca="false">1/C41</f>
        <v>6256.81944405408</v>
      </c>
    </row>
    <row r="42" customFormat="false" ht="12.8" hidden="false" customHeight="false" outlineLevel="0" collapsed="false">
      <c r="A42" s="1" t="s">
        <v>43</v>
      </c>
      <c r="B42" s="3" t="n">
        <v>0.000906577842306587</v>
      </c>
      <c r="C42" s="3" t="n">
        <f aca="false">B42*$B$6</f>
        <v>0.000159825612508335</v>
      </c>
      <c r="D42" s="3" t="n">
        <f aca="false">1/C42</f>
        <v>6256.81944405408</v>
      </c>
    </row>
    <row r="43" customFormat="false" ht="12.8" hidden="false" customHeight="false" outlineLevel="0" collapsed="false">
      <c r="A43" s="1" t="s">
        <v>44</v>
      </c>
      <c r="B43" s="3" t="n">
        <v>0.000906577842306587</v>
      </c>
      <c r="C43" s="3" t="n">
        <f aca="false">B43*$B$6</f>
        <v>0.000159825612508335</v>
      </c>
      <c r="D43" s="3" t="n">
        <f aca="false">1/C43</f>
        <v>6256.81944405408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5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8" activeCellId="0" sqref="E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4" min="2" style="0" width="21.98"/>
    <col collapsed="false" customWidth="true" hidden="false" outlineLevel="0" max="5" min="5" style="0" width="28.9"/>
    <col collapsed="false" customWidth="true" hidden="false" outlineLevel="0" max="6" min="6" style="0" width="22.55"/>
  </cols>
  <sheetData>
    <row r="2" customFormat="false" ht="12.8" hidden="false" customHeight="false" outlineLevel="0" collapsed="false">
      <c r="A2" s="1" t="s">
        <v>0</v>
      </c>
      <c r="B2" s="2" t="n">
        <f aca="false">0.51099895*1000000</f>
        <v>510998.95</v>
      </c>
      <c r="C2" s="1" t="s">
        <v>1</v>
      </c>
    </row>
    <row r="3" customFormat="false" ht="12.8" hidden="false" customHeight="false" outlineLevel="0" collapsed="false">
      <c r="A3" s="1" t="s">
        <v>2</v>
      </c>
      <c r="B3" s="2" t="n">
        <v>299792458</v>
      </c>
    </row>
    <row r="4" customFormat="false" ht="12.8" hidden="false" customHeight="false" outlineLevel="0" collapsed="false">
      <c r="A4" s="0" t="s">
        <v>3</v>
      </c>
      <c r="B4" s="2" t="n">
        <v>1700000000</v>
      </c>
      <c r="C4" s="1" t="s">
        <v>1</v>
      </c>
    </row>
    <row r="5" customFormat="false" ht="12.8" hidden="false" customHeight="false" outlineLevel="0" collapsed="false">
      <c r="A5" s="0" t="s">
        <v>4</v>
      </c>
      <c r="B5" s="0" t="n">
        <f aca="false">1/$B$3*SQRT(($B$4+$B$2)^2-$B$2^2)</f>
        <v>5.67229387129245</v>
      </c>
    </row>
    <row r="6" customFormat="false" ht="12.8" hidden="false" customHeight="false" outlineLevel="0" collapsed="false">
      <c r="A6" s="0" t="s">
        <v>5</v>
      </c>
      <c r="B6" s="0" t="n">
        <f aca="false">1/$B$5</f>
        <v>0.176295520417412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</row>
    <row r="9" customFormat="false" ht="12.8" hidden="false" customHeight="false" outlineLevel="0" collapsed="false">
      <c r="A9" s="1" t="s">
        <v>45</v>
      </c>
      <c r="B9" s="3" t="n">
        <v>0.06393</v>
      </c>
      <c r="C9" s="3" t="n">
        <f aca="false">B9*$B$6</f>
        <v>0.0112705726202852</v>
      </c>
      <c r="D9" s="3" t="n">
        <f aca="false">1/C9</f>
        <v>88.7266364976138</v>
      </c>
    </row>
    <row r="10" customFormat="false" ht="12.8" hidden="false" customHeight="false" outlineLevel="0" collapsed="false">
      <c r="A10" s="1" t="s">
        <v>46</v>
      </c>
      <c r="B10" s="3" t="n">
        <v>0.06393</v>
      </c>
      <c r="C10" s="3" t="n">
        <f aca="false">B10*$B$6</f>
        <v>0.0112705726202852</v>
      </c>
      <c r="D10" s="3" t="n">
        <f aca="false">1/C10</f>
        <v>88.7266364976138</v>
      </c>
    </row>
    <row r="11" customFormat="false" ht="12.8" hidden="false" customHeight="false" outlineLevel="0" collapsed="false">
      <c r="A11" s="1" t="s">
        <v>47</v>
      </c>
      <c r="B11" s="3" t="n">
        <v>0.06393</v>
      </c>
      <c r="C11" s="3" t="n">
        <f aca="false">B11*$B$6</f>
        <v>0.0112705726202852</v>
      </c>
      <c r="D11" s="3" t="n">
        <f aca="false">1/C11</f>
        <v>88.7266364976138</v>
      </c>
    </row>
    <row r="12" customFormat="false" ht="12.8" hidden="false" customHeight="false" outlineLevel="0" collapsed="false">
      <c r="A12" s="1" t="s">
        <v>48</v>
      </c>
      <c r="B12" s="3" t="n">
        <v>0.06393</v>
      </c>
      <c r="C12" s="3" t="n">
        <f aca="false">B12*$B$6</f>
        <v>0.0112705726202852</v>
      </c>
      <c r="D12" s="3" t="n">
        <f aca="false">1/C12</f>
        <v>88.7266364976138</v>
      </c>
    </row>
    <row r="13" customFormat="false" ht="12.8" hidden="false" customHeight="false" outlineLevel="0" collapsed="false">
      <c r="A13" s="1" t="s">
        <v>49</v>
      </c>
      <c r="B13" s="3" t="n">
        <v>0.06393</v>
      </c>
      <c r="C13" s="3" t="n">
        <f aca="false">B13*$B$6</f>
        <v>0.0112705726202852</v>
      </c>
      <c r="D13" s="3" t="n">
        <f aca="false">1/C13</f>
        <v>88.7266364976138</v>
      </c>
    </row>
    <row r="14" customFormat="false" ht="12.8" hidden="false" customHeight="false" outlineLevel="0" collapsed="false">
      <c r="A14" s="1" t="s">
        <v>50</v>
      </c>
      <c r="B14" s="3" t="n">
        <v>0.06393</v>
      </c>
      <c r="C14" s="3" t="n">
        <f aca="false">B14*$B$6</f>
        <v>0.0112705726202852</v>
      </c>
      <c r="D14" s="3" t="n">
        <f aca="false">1/C14</f>
        <v>88.7266364976138</v>
      </c>
    </row>
    <row r="15" customFormat="false" ht="12.8" hidden="false" customHeight="false" outlineLevel="0" collapsed="false">
      <c r="A15" s="1" t="s">
        <v>51</v>
      </c>
      <c r="B15" s="3" t="n">
        <v>0.06393</v>
      </c>
      <c r="C15" s="3" t="n">
        <f aca="false">B15*$B$6</f>
        <v>0.0112705726202852</v>
      </c>
      <c r="D15" s="3" t="n">
        <f aca="false">1/C15</f>
        <v>88.7266364976138</v>
      </c>
    </row>
    <row r="16" customFormat="false" ht="12.8" hidden="false" customHeight="false" outlineLevel="0" collapsed="false">
      <c r="A16" s="1" t="s">
        <v>52</v>
      </c>
      <c r="B16" s="3" t="n">
        <v>0.06393</v>
      </c>
      <c r="C16" s="3" t="n">
        <f aca="false">B16*$B$6</f>
        <v>0.0112705726202852</v>
      </c>
      <c r="D16" s="3" t="n">
        <f aca="false">1/C16</f>
        <v>88.7266364976138</v>
      </c>
    </row>
    <row r="17" customFormat="false" ht="12.8" hidden="false" customHeight="false" outlineLevel="0" collapsed="false">
      <c r="A17" s="1" t="s">
        <v>53</v>
      </c>
      <c r="B17" s="3" t="n">
        <v>0.06393</v>
      </c>
      <c r="C17" s="3" t="n">
        <f aca="false">B17*$B$6</f>
        <v>0.0112705726202852</v>
      </c>
      <c r="D17" s="3" t="n">
        <f aca="false">1/C17</f>
        <v>88.7266364976138</v>
      </c>
    </row>
    <row r="18" customFormat="false" ht="12.8" hidden="false" customHeight="false" outlineLevel="0" collapsed="false">
      <c r="A18" s="1" t="s">
        <v>54</v>
      </c>
      <c r="B18" s="3" t="n">
        <v>0.06393</v>
      </c>
      <c r="C18" s="3" t="n">
        <f aca="false">B18*$B$6</f>
        <v>0.0112705726202852</v>
      </c>
      <c r="D18" s="3" t="n">
        <f aca="false">1/C18</f>
        <v>88.7266364976138</v>
      </c>
    </row>
    <row r="19" customFormat="false" ht="12.8" hidden="false" customHeight="false" outlineLevel="0" collapsed="false">
      <c r="A19" s="1" t="s">
        <v>55</v>
      </c>
      <c r="B19" s="3" t="n">
        <v>0.06393</v>
      </c>
      <c r="C19" s="3" t="n">
        <f aca="false">B19*$B$6</f>
        <v>0.0112705726202852</v>
      </c>
      <c r="D19" s="3" t="n">
        <f aca="false">1/C19</f>
        <v>88.7266364976138</v>
      </c>
    </row>
    <row r="20" customFormat="false" ht="12.8" hidden="false" customHeight="false" outlineLevel="0" collapsed="false">
      <c r="A20" s="1" t="s">
        <v>56</v>
      </c>
      <c r="B20" s="3" t="n">
        <v>0.06393</v>
      </c>
      <c r="C20" s="3" t="n">
        <f aca="false">B20*$B$6</f>
        <v>0.0112705726202852</v>
      </c>
      <c r="D20" s="3" t="n">
        <f aca="false">1/C20</f>
        <v>88.7266364976138</v>
      </c>
    </row>
    <row r="21" customFormat="false" ht="12.8" hidden="false" customHeight="false" outlineLevel="0" collapsed="false">
      <c r="A21" s="1" t="s">
        <v>57</v>
      </c>
      <c r="B21" s="3" t="n">
        <v>0.06393</v>
      </c>
      <c r="C21" s="3" t="n">
        <f aca="false">B21*$B$6</f>
        <v>0.0112705726202852</v>
      </c>
      <c r="D21" s="3" t="n">
        <f aca="false">1/C21</f>
        <v>88.7266364976138</v>
      </c>
    </row>
    <row r="22" customFormat="false" ht="12.8" hidden="false" customHeight="false" outlineLevel="0" collapsed="false">
      <c r="A22" s="1" t="s">
        <v>58</v>
      </c>
      <c r="B22" s="3" t="n">
        <v>0.06393</v>
      </c>
      <c r="C22" s="3" t="n">
        <f aca="false">B22*$B$6</f>
        <v>0.0112705726202852</v>
      </c>
      <c r="D22" s="3" t="n">
        <f aca="false">1/C22</f>
        <v>88.7266364976138</v>
      </c>
    </row>
    <row r="23" customFormat="false" ht="12.8" hidden="false" customHeight="false" outlineLevel="0" collapsed="false">
      <c r="A23" s="1" t="s">
        <v>59</v>
      </c>
      <c r="B23" s="3" t="n">
        <v>0.06393</v>
      </c>
      <c r="C23" s="3" t="n">
        <f aca="false">B23*$B$6</f>
        <v>0.0112705726202852</v>
      </c>
      <c r="D23" s="3" t="n">
        <f aca="false">1/C23</f>
        <v>88.7266364976138</v>
      </c>
    </row>
    <row r="24" customFormat="false" ht="12.8" hidden="false" customHeight="false" outlineLevel="0" collapsed="false">
      <c r="A24" s="1" t="s">
        <v>60</v>
      </c>
      <c r="B24" s="3" t="n">
        <v>0.06393</v>
      </c>
      <c r="C24" s="3" t="n">
        <f aca="false">B24*$B$6</f>
        <v>0.0112705726202852</v>
      </c>
      <c r="D24" s="3" t="n">
        <f aca="false">1/C24</f>
        <v>88.7266364976138</v>
      </c>
    </row>
    <row r="25" customFormat="false" ht="12.8" hidden="false" customHeight="false" outlineLevel="0" collapsed="false">
      <c r="A25" s="1" t="s">
        <v>61</v>
      </c>
      <c r="B25" s="3" t="n">
        <v>0.06393</v>
      </c>
      <c r="C25" s="3" t="n">
        <f aca="false">B25*$B$6</f>
        <v>0.0112705726202852</v>
      </c>
      <c r="D25" s="3" t="n">
        <f aca="false">1/C25</f>
        <v>88.7266364976138</v>
      </c>
    </row>
    <row r="26" customFormat="false" ht="12.8" hidden="false" customHeight="false" outlineLevel="0" collapsed="false">
      <c r="A26" s="1" t="s">
        <v>62</v>
      </c>
      <c r="B26" s="3" t="n">
        <v>0.06393</v>
      </c>
      <c r="C26" s="3" t="n">
        <f aca="false">B26*$B$6</f>
        <v>0.0112705726202852</v>
      </c>
      <c r="D26" s="3" t="n">
        <f aca="false">1/C26</f>
        <v>88.7266364976138</v>
      </c>
    </row>
    <row r="27" customFormat="false" ht="12.8" hidden="false" customHeight="false" outlineLevel="0" collapsed="false">
      <c r="A27" s="1" t="s">
        <v>63</v>
      </c>
      <c r="B27" s="3" t="n">
        <v>0.06393</v>
      </c>
      <c r="C27" s="3" t="n">
        <f aca="false">B27*$B$6</f>
        <v>0.0112705726202852</v>
      </c>
      <c r="D27" s="3" t="n">
        <f aca="false">1/C27</f>
        <v>88.7266364976138</v>
      </c>
    </row>
    <row r="28" customFormat="false" ht="12.8" hidden="false" customHeight="false" outlineLevel="0" collapsed="false">
      <c r="A28" s="1" t="s">
        <v>64</v>
      </c>
      <c r="B28" s="3" t="n">
        <v>0.06393</v>
      </c>
      <c r="C28" s="3" t="n">
        <f aca="false">B28*$B$6</f>
        <v>0.0112705726202852</v>
      </c>
      <c r="D28" s="3" t="n">
        <f aca="false">1/C28</f>
        <v>88.7266364976138</v>
      </c>
    </row>
    <row r="29" customFormat="false" ht="12.8" hidden="false" customHeight="false" outlineLevel="0" collapsed="false">
      <c r="A29" s="1" t="s">
        <v>65</v>
      </c>
      <c r="B29" s="3" t="n">
        <v>0.06393</v>
      </c>
      <c r="C29" s="3" t="n">
        <f aca="false">B29*$B$6</f>
        <v>0.0112705726202852</v>
      </c>
      <c r="D29" s="3" t="n">
        <f aca="false">1/C29</f>
        <v>88.7266364976138</v>
      </c>
    </row>
    <row r="30" customFormat="false" ht="12.8" hidden="false" customHeight="false" outlineLevel="0" collapsed="false">
      <c r="A30" s="1" t="s">
        <v>66</v>
      </c>
      <c r="B30" s="3" t="n">
        <v>0.06393</v>
      </c>
      <c r="C30" s="3" t="n">
        <f aca="false">B30*$B$6</f>
        <v>0.0112705726202852</v>
      </c>
      <c r="D30" s="3" t="n">
        <f aca="false">1/C30</f>
        <v>88.7266364976138</v>
      </c>
    </row>
    <row r="31" customFormat="false" ht="12.8" hidden="false" customHeight="false" outlineLevel="0" collapsed="false">
      <c r="A31" s="1" t="s">
        <v>67</v>
      </c>
      <c r="B31" s="3" t="n">
        <v>0.06393</v>
      </c>
      <c r="C31" s="3" t="n">
        <f aca="false">B31*$B$6</f>
        <v>0.0112705726202852</v>
      </c>
      <c r="D31" s="3" t="n">
        <f aca="false">1/C31</f>
        <v>88.7266364976138</v>
      </c>
    </row>
    <row r="32" customFormat="false" ht="12.8" hidden="false" customHeight="false" outlineLevel="0" collapsed="false">
      <c r="A32" s="1" t="s">
        <v>68</v>
      </c>
      <c r="B32" s="3" t="n">
        <v>0.06393</v>
      </c>
      <c r="C32" s="3" t="n">
        <f aca="false">B32*$B$6</f>
        <v>0.0112705726202852</v>
      </c>
      <c r="D32" s="3" t="n">
        <f aca="false">1/C32</f>
        <v>88.7266364976138</v>
      </c>
    </row>
    <row r="33" customFormat="false" ht="12.8" hidden="false" customHeight="false" outlineLevel="0" collapsed="false">
      <c r="A33" s="1" t="s">
        <v>69</v>
      </c>
      <c r="B33" s="3" t="n">
        <v>0.06393</v>
      </c>
      <c r="C33" s="3" t="n">
        <f aca="false">B33*$B$6</f>
        <v>0.0112705726202852</v>
      </c>
      <c r="D33" s="3" t="n">
        <f aca="false">1/C33</f>
        <v>88.7266364976138</v>
      </c>
    </row>
    <row r="34" customFormat="false" ht="12.8" hidden="false" customHeight="false" outlineLevel="0" collapsed="false">
      <c r="A34" s="1" t="s">
        <v>70</v>
      </c>
      <c r="B34" s="3" t="n">
        <v>0.06393</v>
      </c>
      <c r="C34" s="3" t="n">
        <f aca="false">B34*$B$6</f>
        <v>0.0112705726202852</v>
      </c>
      <c r="D34" s="3" t="n">
        <f aca="false">1/C34</f>
        <v>88.7266364976138</v>
      </c>
    </row>
    <row r="35" customFormat="false" ht="12.8" hidden="false" customHeight="false" outlineLevel="0" collapsed="false">
      <c r="A35" s="1" t="s">
        <v>71</v>
      </c>
      <c r="B35" s="3" t="n">
        <v>0.06393</v>
      </c>
      <c r="C35" s="3" t="n">
        <f aca="false">B35*$B$6</f>
        <v>0.0112705726202852</v>
      </c>
      <c r="D35" s="3" t="n">
        <f aca="false">1/C35</f>
        <v>88.7266364976138</v>
      </c>
    </row>
    <row r="36" customFormat="false" ht="12.8" hidden="false" customHeight="false" outlineLevel="0" collapsed="false">
      <c r="A36" s="1" t="s">
        <v>72</v>
      </c>
      <c r="B36" s="3" t="n">
        <v>0.06393</v>
      </c>
      <c r="C36" s="3" t="n">
        <f aca="false">B36*$B$6</f>
        <v>0.0112705726202852</v>
      </c>
      <c r="D36" s="3" t="n">
        <f aca="false">1/C36</f>
        <v>88.7266364976138</v>
      </c>
    </row>
    <row r="37" customFormat="false" ht="12.8" hidden="false" customHeight="false" outlineLevel="0" collapsed="false">
      <c r="A37" s="1" t="s">
        <v>73</v>
      </c>
      <c r="B37" s="3" t="n">
        <v>0.06393</v>
      </c>
      <c r="C37" s="3" t="n">
        <f aca="false">B37*$B$6</f>
        <v>0.0112705726202852</v>
      </c>
      <c r="D37" s="3" t="n">
        <f aca="false">1/C37</f>
        <v>88.7266364976138</v>
      </c>
    </row>
    <row r="38" customFormat="false" ht="12.8" hidden="false" customHeight="false" outlineLevel="0" collapsed="false">
      <c r="A38" s="1" t="s">
        <v>74</v>
      </c>
      <c r="B38" s="3" t="n">
        <v>0.06393</v>
      </c>
      <c r="C38" s="3" t="n">
        <f aca="false">B38*$B$6</f>
        <v>0.0112705726202852</v>
      </c>
      <c r="D38" s="3" t="n">
        <f aca="false">1/C38</f>
        <v>88.7266364976138</v>
      </c>
    </row>
    <row r="39" customFormat="false" ht="12.8" hidden="false" customHeight="false" outlineLevel="0" collapsed="false">
      <c r="A39" s="1" t="s">
        <v>75</v>
      </c>
      <c r="B39" s="3" t="n">
        <v>0.06393</v>
      </c>
      <c r="C39" s="3" t="n">
        <f aca="false">B39*$B$6</f>
        <v>0.0112705726202852</v>
      </c>
      <c r="D39" s="3" t="n">
        <f aca="false">1/C39</f>
        <v>88.7266364976138</v>
      </c>
    </row>
    <row r="40" customFormat="false" ht="12.8" hidden="false" customHeight="false" outlineLevel="0" collapsed="false">
      <c r="A40" s="1" t="s">
        <v>76</v>
      </c>
      <c r="B40" s="3" t="n">
        <v>0.06393</v>
      </c>
      <c r="C40" s="3" t="n">
        <f aca="false">B40*$B$6</f>
        <v>0.0112705726202852</v>
      </c>
      <c r="D40" s="3" t="n">
        <f aca="false">1/C40</f>
        <v>88.7266364976138</v>
      </c>
    </row>
    <row r="41" customFormat="false" ht="12.8" hidden="false" customHeight="false" outlineLevel="0" collapsed="false">
      <c r="A41" s="1"/>
      <c r="B41" s="3"/>
      <c r="C41" s="3"/>
      <c r="D41" s="3"/>
    </row>
    <row r="42" customFormat="false" ht="12.8" hidden="false" customHeight="false" outlineLevel="0" collapsed="false">
      <c r="A42" s="1" t="s">
        <v>77</v>
      </c>
      <c r="B42" s="3" t="n">
        <v>-0.065656</v>
      </c>
      <c r="C42" s="3" t="n">
        <f aca="false">B42*$B$6</f>
        <v>-0.0115748586885256</v>
      </c>
      <c r="D42" s="3" t="n">
        <f aca="false">1/C42</f>
        <v>-86.3941432815347</v>
      </c>
    </row>
    <row r="43" customFormat="false" ht="12.8" hidden="false" customHeight="false" outlineLevel="0" collapsed="false">
      <c r="A43" s="1" t="s">
        <v>78</v>
      </c>
      <c r="B43" s="3" t="n">
        <v>-0.065656</v>
      </c>
      <c r="C43" s="3" t="n">
        <f aca="false">B44*$B$6</f>
        <v>-0.0115748586885256</v>
      </c>
      <c r="D43" s="3" t="n">
        <f aca="false">1/C43</f>
        <v>-86.3941432815347</v>
      </c>
    </row>
    <row r="44" customFormat="false" ht="12.8" hidden="false" customHeight="false" outlineLevel="0" collapsed="false">
      <c r="A44" s="0" t="s">
        <v>79</v>
      </c>
      <c r="B44" s="3" t="n">
        <v>-0.065656</v>
      </c>
      <c r="C44" s="3" t="n">
        <f aca="false">B44*$B$6</f>
        <v>-0.0115748586885256</v>
      </c>
      <c r="D44" s="3" t="n">
        <f aca="false">1/C44</f>
        <v>-86.3941432815347</v>
      </c>
    </row>
    <row r="45" customFormat="false" ht="12.8" hidden="false" customHeight="false" outlineLevel="0" collapsed="false">
      <c r="A45" s="0" t="s">
        <v>80</v>
      </c>
      <c r="B45" s="3" t="n">
        <v>-0.065656</v>
      </c>
      <c r="C45" s="3" t="n">
        <f aca="false">B45*$B$6</f>
        <v>-0.0115748586885256</v>
      </c>
      <c r="D45" s="3" t="n">
        <f aca="false">1/C45</f>
        <v>-86.3941432815347</v>
      </c>
    </row>
    <row r="46" customFormat="false" ht="12.8" hidden="false" customHeight="false" outlineLevel="0" collapsed="false">
      <c r="A46" s="0" t="s">
        <v>81</v>
      </c>
      <c r="B46" s="3" t="n">
        <v>-0.065656</v>
      </c>
      <c r="C46" s="3" t="n">
        <f aca="false">B46*$B$6</f>
        <v>-0.0115748586885256</v>
      </c>
      <c r="D46" s="3" t="n">
        <f aca="false">1/C46</f>
        <v>-86.3941432815347</v>
      </c>
    </row>
    <row r="47" customFormat="false" ht="12.8" hidden="false" customHeight="false" outlineLevel="0" collapsed="false">
      <c r="A47" s="0" t="s">
        <v>82</v>
      </c>
      <c r="B47" s="3" t="n">
        <v>-0.065656</v>
      </c>
      <c r="C47" s="3" t="n">
        <f aca="false">B47*$B$6</f>
        <v>-0.0115748586885256</v>
      </c>
      <c r="D47" s="3" t="n">
        <f aca="false">1/C47</f>
        <v>-86.3941432815347</v>
      </c>
    </row>
    <row r="48" customFormat="false" ht="12.8" hidden="false" customHeight="false" outlineLevel="0" collapsed="false">
      <c r="A48" s="0" t="s">
        <v>83</v>
      </c>
      <c r="B48" s="3" t="n">
        <v>-0.065656</v>
      </c>
      <c r="C48" s="3" t="n">
        <f aca="false">B48*$B$6</f>
        <v>-0.0115748586885256</v>
      </c>
      <c r="D48" s="3" t="n">
        <f aca="false">1/C48</f>
        <v>-86.3941432815347</v>
      </c>
    </row>
    <row r="49" customFormat="false" ht="12.8" hidden="false" customHeight="false" outlineLevel="0" collapsed="false">
      <c r="A49" s="0" t="s">
        <v>84</v>
      </c>
      <c r="B49" s="3" t="n">
        <v>-0.065656</v>
      </c>
      <c r="C49" s="3" t="n">
        <f aca="false">B49*$B$6</f>
        <v>-0.0115748586885256</v>
      </c>
      <c r="D49" s="3" t="n">
        <f aca="false">1/C49</f>
        <v>-86.3941432815347</v>
      </c>
    </row>
    <row r="50" customFormat="false" ht="12.8" hidden="false" customHeight="false" outlineLevel="0" collapsed="false">
      <c r="A50" s="0" t="s">
        <v>85</v>
      </c>
      <c r="B50" s="3" t="n">
        <v>-0.065656</v>
      </c>
      <c r="C50" s="3" t="n">
        <f aca="false">B50*$B$6</f>
        <v>-0.0115748586885256</v>
      </c>
      <c r="D50" s="3" t="n">
        <f aca="false">1/C50</f>
        <v>-86.3941432815347</v>
      </c>
    </row>
    <row r="51" customFormat="false" ht="12.8" hidden="false" customHeight="false" outlineLevel="0" collapsed="false">
      <c r="A51" s="0" t="s">
        <v>86</v>
      </c>
      <c r="B51" s="3" t="n">
        <v>-0.065656</v>
      </c>
      <c r="C51" s="3" t="n">
        <f aca="false">B51*$B$6</f>
        <v>-0.0115748586885256</v>
      </c>
      <c r="D51" s="3" t="n">
        <f aca="false">1/C51</f>
        <v>-86.3941432815347</v>
      </c>
    </row>
    <row r="52" customFormat="false" ht="12.8" hidden="false" customHeight="false" outlineLevel="0" collapsed="false">
      <c r="A52" s="0" t="s">
        <v>87</v>
      </c>
      <c r="B52" s="3" t="n">
        <v>-0.065656</v>
      </c>
      <c r="C52" s="3" t="n">
        <f aca="false">B52*$B$6</f>
        <v>-0.0115748586885256</v>
      </c>
      <c r="D52" s="3" t="n">
        <f aca="false">1/C52</f>
        <v>-86.3941432815347</v>
      </c>
    </row>
    <row r="53" customFormat="false" ht="12.8" hidden="false" customHeight="false" outlineLevel="0" collapsed="false">
      <c r="A53" s="0" t="s">
        <v>88</v>
      </c>
      <c r="B53" s="3" t="n">
        <v>-0.065656</v>
      </c>
      <c r="C53" s="3" t="n">
        <f aca="false">B53*$B$6</f>
        <v>-0.0115748586885256</v>
      </c>
      <c r="D53" s="3" t="n">
        <f aca="false">1/C53</f>
        <v>-86.3941432815347</v>
      </c>
    </row>
    <row r="54" customFormat="false" ht="12.8" hidden="false" customHeight="false" outlineLevel="0" collapsed="false">
      <c r="A54" s="0" t="s">
        <v>89</v>
      </c>
      <c r="B54" s="3" t="n">
        <v>-0.065656</v>
      </c>
      <c r="C54" s="3" t="n">
        <f aca="false">B54*$B$6</f>
        <v>-0.0115748586885256</v>
      </c>
      <c r="D54" s="3" t="n">
        <f aca="false">1/C54</f>
        <v>-86.3941432815347</v>
      </c>
    </row>
    <row r="55" customFormat="false" ht="12.8" hidden="false" customHeight="false" outlineLevel="0" collapsed="false">
      <c r="A55" s="0" t="s">
        <v>90</v>
      </c>
      <c r="B55" s="3" t="n">
        <v>-0.065656</v>
      </c>
      <c r="C55" s="3" t="n">
        <f aca="false">B55*$B$6</f>
        <v>-0.0115748586885256</v>
      </c>
      <c r="D55" s="3" t="n">
        <f aca="false">1/C55</f>
        <v>-86.3941432815347</v>
      </c>
    </row>
    <row r="56" customFormat="false" ht="12.8" hidden="false" customHeight="false" outlineLevel="0" collapsed="false">
      <c r="A56" s="0" t="s">
        <v>91</v>
      </c>
      <c r="B56" s="3" t="n">
        <v>-0.065656</v>
      </c>
      <c r="C56" s="3" t="n">
        <f aca="false">B56*$B$6</f>
        <v>-0.0115748586885256</v>
      </c>
      <c r="D56" s="3" t="n">
        <f aca="false">1/C56</f>
        <v>-86.3941432815347</v>
      </c>
    </row>
    <row r="57" customFormat="false" ht="12.8" hidden="false" customHeight="false" outlineLevel="0" collapsed="false">
      <c r="A57" s="0" t="s">
        <v>92</v>
      </c>
      <c r="B57" s="3" t="n">
        <v>-0.065656</v>
      </c>
      <c r="C57" s="3" t="n">
        <f aca="false">B57*$B$6</f>
        <v>-0.0115748586885256</v>
      </c>
      <c r="D57" s="3" t="n">
        <f aca="false">1/C57</f>
        <v>-86.3941432815347</v>
      </c>
    </row>
    <row r="58" customFormat="false" ht="12.8" hidden="false" customHeight="false" outlineLevel="0" collapsed="false">
      <c r="A58" s="0" t="s">
        <v>93</v>
      </c>
      <c r="B58" s="3" t="n">
        <v>-0.065656</v>
      </c>
      <c r="C58" s="3" t="n">
        <f aca="false">B58*$B$6</f>
        <v>-0.0115748586885256</v>
      </c>
      <c r="D58" s="3" t="n">
        <f aca="false">1/C58</f>
        <v>-86.3941432815347</v>
      </c>
    </row>
    <row r="59" customFormat="false" ht="12.8" hidden="false" customHeight="false" outlineLevel="0" collapsed="false">
      <c r="A59" s="0" t="s">
        <v>94</v>
      </c>
      <c r="B59" s="3" t="n">
        <v>-0.065656</v>
      </c>
      <c r="C59" s="3" t="n">
        <f aca="false">B59*$B$6</f>
        <v>-0.0115748586885256</v>
      </c>
      <c r="D59" s="3" t="n">
        <f aca="false">1/C59</f>
        <v>-86.3941432815347</v>
      </c>
    </row>
    <row r="60" customFormat="false" ht="12.8" hidden="false" customHeight="false" outlineLevel="0" collapsed="false">
      <c r="A60" s="0" t="s">
        <v>95</v>
      </c>
      <c r="B60" s="3" t="n">
        <v>-0.065656</v>
      </c>
      <c r="C60" s="3" t="n">
        <f aca="false">B60*$B$6</f>
        <v>-0.0115748586885256</v>
      </c>
      <c r="D60" s="3" t="n">
        <f aca="false">1/C60</f>
        <v>-86.3941432815347</v>
      </c>
    </row>
    <row r="61" customFormat="false" ht="12.8" hidden="false" customHeight="false" outlineLevel="0" collapsed="false">
      <c r="A61" s="0" t="s">
        <v>96</v>
      </c>
      <c r="B61" s="3" t="n">
        <v>-0.065656</v>
      </c>
      <c r="C61" s="3" t="n">
        <f aca="false">B61*$B$6</f>
        <v>-0.0115748586885256</v>
      </c>
      <c r="D61" s="3" t="n">
        <f aca="false">1/C61</f>
        <v>-86.3941432815347</v>
      </c>
    </row>
    <row r="62" customFormat="false" ht="12.8" hidden="false" customHeight="false" outlineLevel="0" collapsed="false">
      <c r="A62" s="0" t="s">
        <v>97</v>
      </c>
      <c r="B62" s="3" t="n">
        <v>-0.065656</v>
      </c>
      <c r="C62" s="3" t="n">
        <f aca="false">B62*$B$6</f>
        <v>-0.0115748586885256</v>
      </c>
      <c r="D62" s="3" t="n">
        <f aca="false">1/C62</f>
        <v>-86.3941432815347</v>
      </c>
    </row>
    <row r="63" customFormat="false" ht="12.8" hidden="false" customHeight="false" outlineLevel="0" collapsed="false">
      <c r="A63" s="0" t="s">
        <v>98</v>
      </c>
      <c r="B63" s="3" t="n">
        <v>-0.065656</v>
      </c>
      <c r="C63" s="3" t="n">
        <f aca="false">B63*$B$6</f>
        <v>-0.0115748586885256</v>
      </c>
      <c r="D63" s="3" t="n">
        <f aca="false">1/C63</f>
        <v>-86.3941432815347</v>
      </c>
    </row>
    <row r="64" customFormat="false" ht="12.8" hidden="false" customHeight="false" outlineLevel="0" collapsed="false">
      <c r="A64" s="0" t="s">
        <v>99</v>
      </c>
      <c r="B64" s="3" t="n">
        <v>-0.065656</v>
      </c>
      <c r="C64" s="3" t="n">
        <f aca="false">B64*$B$6</f>
        <v>-0.0115748586885256</v>
      </c>
      <c r="D64" s="3" t="n">
        <f aca="false">1/C64</f>
        <v>-86.3941432815347</v>
      </c>
    </row>
    <row r="65" customFormat="false" ht="12.8" hidden="false" customHeight="false" outlineLevel="0" collapsed="false">
      <c r="A65" s="0" t="s">
        <v>100</v>
      </c>
      <c r="B65" s="3" t="n">
        <v>-0.065656</v>
      </c>
      <c r="C65" s="3" t="n">
        <f aca="false">B65*$B$6</f>
        <v>-0.0115748586885256</v>
      </c>
      <c r="D65" s="3" t="n">
        <f aca="false">1/C65</f>
        <v>-86.3941432815347</v>
      </c>
    </row>
    <row r="66" customFormat="false" ht="12.8" hidden="false" customHeight="false" outlineLevel="0" collapsed="false">
      <c r="A66" s="0" t="s">
        <v>101</v>
      </c>
      <c r="B66" s="3" t="n">
        <v>-0.065656</v>
      </c>
      <c r="C66" s="3" t="n">
        <f aca="false">B66*$B$6</f>
        <v>-0.0115748586885256</v>
      </c>
      <c r="D66" s="3" t="n">
        <f aca="false">1/C66</f>
        <v>-86.3941432815347</v>
      </c>
    </row>
    <row r="67" customFormat="false" ht="12.8" hidden="false" customHeight="false" outlineLevel="0" collapsed="false">
      <c r="A67" s="0" t="s">
        <v>102</v>
      </c>
      <c r="B67" s="3" t="n">
        <v>-0.065656</v>
      </c>
      <c r="C67" s="3" t="n">
        <f aca="false">B67*$B$6</f>
        <v>-0.0115748586885256</v>
      </c>
      <c r="D67" s="3" t="n">
        <f aca="false">1/C67</f>
        <v>-86.3941432815347</v>
      </c>
    </row>
    <row r="68" customFormat="false" ht="12.8" hidden="false" customHeight="false" outlineLevel="0" collapsed="false">
      <c r="A68" s="0" t="s">
        <v>103</v>
      </c>
      <c r="B68" s="3" t="n">
        <v>-0.065656</v>
      </c>
      <c r="C68" s="3" t="n">
        <f aca="false">B68*$B$6</f>
        <v>-0.0115748586885256</v>
      </c>
      <c r="D68" s="3" t="n">
        <f aca="false">1/C68</f>
        <v>-86.3941432815347</v>
      </c>
    </row>
    <row r="69" customFormat="false" ht="12.8" hidden="false" customHeight="false" outlineLevel="0" collapsed="false">
      <c r="A69" s="0" t="s">
        <v>104</v>
      </c>
      <c r="B69" s="3" t="n">
        <v>-0.065656</v>
      </c>
      <c r="C69" s="3" t="n">
        <f aca="false">B69*$B$6</f>
        <v>-0.0115748586885256</v>
      </c>
      <c r="D69" s="3" t="n">
        <f aca="false">1/C69</f>
        <v>-86.3941432815347</v>
      </c>
    </row>
    <row r="70" customFormat="false" ht="12.8" hidden="false" customHeight="false" outlineLevel="0" collapsed="false">
      <c r="A70" s="0" t="s">
        <v>105</v>
      </c>
      <c r="B70" s="3" t="n">
        <v>-0.065656</v>
      </c>
      <c r="C70" s="3" t="n">
        <f aca="false">B70*$B$6</f>
        <v>-0.0115748586885256</v>
      </c>
      <c r="D70" s="3" t="n">
        <f aca="false">1/C70</f>
        <v>-86.3941432815347</v>
      </c>
    </row>
    <row r="71" customFormat="false" ht="12.8" hidden="false" customHeight="false" outlineLevel="0" collapsed="false">
      <c r="A71" s="0" t="s">
        <v>106</v>
      </c>
      <c r="B71" s="3" t="n">
        <v>-0.065656</v>
      </c>
      <c r="C71" s="3" t="n">
        <f aca="false">B71*$B$6</f>
        <v>-0.0115748586885256</v>
      </c>
      <c r="D71" s="3" t="n">
        <f aca="false">1/C71</f>
        <v>-86.3941432815347</v>
      </c>
    </row>
    <row r="72" customFormat="false" ht="12.8" hidden="false" customHeight="false" outlineLevel="0" collapsed="false">
      <c r="A72" s="0" t="s">
        <v>107</v>
      </c>
      <c r="B72" s="3" t="n">
        <v>-0.065656</v>
      </c>
      <c r="C72" s="3" t="n">
        <f aca="false">B72*$B$6</f>
        <v>-0.0115748586885256</v>
      </c>
      <c r="D72" s="3" t="n">
        <f aca="false">1/C72</f>
        <v>-86.3941432815347</v>
      </c>
    </row>
    <row r="73" customFormat="false" ht="12.8" hidden="false" customHeight="false" outlineLevel="0" collapsed="false">
      <c r="A73" s="0" t="s">
        <v>108</v>
      </c>
      <c r="B73" s="3" t="n">
        <v>-0.065656</v>
      </c>
      <c r="C73" s="3" t="n">
        <f aca="false">B73*$B$6</f>
        <v>-0.0115748586885256</v>
      </c>
      <c r="D73" s="3" t="n">
        <f aca="false">1/C73</f>
        <v>-86.3941432815347</v>
      </c>
    </row>
    <row r="74" customFormat="false" ht="12.8" hidden="false" customHeight="false" outlineLevel="0" collapsed="false">
      <c r="B74" s="3"/>
      <c r="C74" s="3"/>
      <c r="D74" s="3"/>
    </row>
    <row r="75" customFormat="false" ht="12.8" hidden="false" customHeight="false" outlineLevel="0" collapsed="false">
      <c r="A75" s="0" t="s">
        <v>109</v>
      </c>
      <c r="B75" s="3" t="n">
        <v>-0.06343</v>
      </c>
      <c r="C75" s="3" t="n">
        <f aca="false">B75*$B$6</f>
        <v>-0.0111824248600765</v>
      </c>
      <c r="D75" s="3" t="n">
        <f aca="false">1/C75</f>
        <v>-89.4260424293307</v>
      </c>
    </row>
    <row r="76" customFormat="false" ht="12.8" hidden="false" customHeight="false" outlineLevel="0" collapsed="false">
      <c r="A76" s="0" t="s">
        <v>110</v>
      </c>
      <c r="B76" s="3" t="n">
        <v>-0.06294</v>
      </c>
      <c r="C76" s="3" t="n">
        <f aca="false">B76*$B$6</f>
        <v>-0.0110960400550719</v>
      </c>
      <c r="D76" s="3" t="n">
        <f aca="false">1/C76</f>
        <v>-90.1222413614942</v>
      </c>
    </row>
    <row r="77" customFormat="false" ht="12.8" hidden="false" customHeight="false" outlineLevel="0" collapsed="false">
      <c r="A77" s="0" t="s">
        <v>111</v>
      </c>
      <c r="B77" s="3" t="n">
        <v>-0.06294</v>
      </c>
      <c r="C77" s="3" t="n">
        <f aca="false">B77*$B$6</f>
        <v>-0.0110960400550719</v>
      </c>
      <c r="D77" s="3" t="n">
        <f aca="false">1/C77</f>
        <v>-90.1222413614942</v>
      </c>
    </row>
    <row r="78" customFormat="false" ht="12.8" hidden="false" customHeight="false" outlineLevel="0" collapsed="false">
      <c r="A78" s="0" t="s">
        <v>112</v>
      </c>
      <c r="B78" s="3" t="n">
        <v>-0.06343</v>
      </c>
      <c r="C78" s="3" t="n">
        <f aca="false">B79*$B$6</f>
        <v>-0.0111824248600765</v>
      </c>
      <c r="D78" s="3" t="n">
        <f aca="false">1/C78</f>
        <v>-89.4260424293307</v>
      </c>
    </row>
    <row r="79" customFormat="false" ht="12.8" hidden="false" customHeight="false" outlineLevel="0" collapsed="false">
      <c r="A79" s="0" t="s">
        <v>113</v>
      </c>
      <c r="B79" s="3" t="n">
        <v>-0.06343</v>
      </c>
      <c r="C79" s="3" t="n">
        <f aca="false">B79*$B$6</f>
        <v>-0.0111824248600765</v>
      </c>
      <c r="D79" s="3" t="n">
        <f aca="false">1/C79</f>
        <v>-89.4260424293307</v>
      </c>
    </row>
    <row r="80" customFormat="false" ht="12.8" hidden="false" customHeight="false" outlineLevel="0" collapsed="false">
      <c r="A80" s="0" t="s">
        <v>114</v>
      </c>
      <c r="B80" s="3" t="n">
        <v>-0.06294</v>
      </c>
      <c r="C80" s="3" t="n">
        <f aca="false">B80*$B$6</f>
        <v>-0.0110960400550719</v>
      </c>
      <c r="D80" s="3" t="n">
        <f aca="false">1/C80</f>
        <v>-90.1222413614942</v>
      </c>
    </row>
    <row r="81" customFormat="false" ht="12.8" hidden="false" customHeight="false" outlineLevel="0" collapsed="false">
      <c r="A81" s="0" t="s">
        <v>115</v>
      </c>
      <c r="B81" s="3" t="n">
        <v>-0.06294</v>
      </c>
      <c r="C81" s="3" t="n">
        <f aca="false">B81*$B$6</f>
        <v>-0.0110960400550719</v>
      </c>
      <c r="D81" s="3" t="n">
        <f aca="false">1/C81</f>
        <v>-90.1222413614942</v>
      </c>
    </row>
    <row r="82" customFormat="false" ht="12.8" hidden="false" customHeight="false" outlineLevel="0" collapsed="false">
      <c r="A82" s="0" t="s">
        <v>116</v>
      </c>
      <c r="B82" s="3" t="n">
        <v>-0.06343</v>
      </c>
      <c r="C82" s="3" t="n">
        <f aca="false">B82*$B$6</f>
        <v>-0.0111824248600765</v>
      </c>
      <c r="D82" s="3" t="n">
        <f aca="false">1/C82</f>
        <v>-89.4260424293307</v>
      </c>
    </row>
    <row r="83" customFormat="false" ht="12.8" hidden="false" customHeight="false" outlineLevel="0" collapsed="false">
      <c r="A83" s="0" t="s">
        <v>117</v>
      </c>
      <c r="B83" s="3" t="n">
        <v>-0.06343</v>
      </c>
      <c r="C83" s="3" t="n">
        <f aca="false">B83*$B$6</f>
        <v>-0.0111824248600765</v>
      </c>
      <c r="D83" s="3" t="n">
        <f aca="false">1/C83</f>
        <v>-89.4260424293307</v>
      </c>
    </row>
    <row r="84" customFormat="false" ht="12.8" hidden="false" customHeight="false" outlineLevel="0" collapsed="false">
      <c r="A84" s="0" t="s">
        <v>118</v>
      </c>
      <c r="B84" s="3" t="n">
        <v>-0.06294</v>
      </c>
      <c r="C84" s="3" t="n">
        <f aca="false">B84*$B$6</f>
        <v>-0.0110960400550719</v>
      </c>
      <c r="D84" s="3" t="n">
        <f aca="false">1/C84</f>
        <v>-90.1222413614942</v>
      </c>
    </row>
    <row r="85" customFormat="false" ht="12.8" hidden="false" customHeight="false" outlineLevel="0" collapsed="false">
      <c r="A85" s="0" t="s">
        <v>119</v>
      </c>
      <c r="B85" s="3" t="n">
        <v>-0.06294</v>
      </c>
      <c r="C85" s="3" t="n">
        <f aca="false">B85*$B$6</f>
        <v>-0.0110960400550719</v>
      </c>
      <c r="D85" s="3" t="n">
        <f aca="false">1/C85</f>
        <v>-90.1222413614942</v>
      </c>
    </row>
    <row r="86" customFormat="false" ht="12.8" hidden="false" customHeight="false" outlineLevel="0" collapsed="false">
      <c r="A86" s="0" t="s">
        <v>120</v>
      </c>
      <c r="B86" s="3" t="n">
        <v>-0.06343</v>
      </c>
      <c r="C86" s="3" t="n">
        <f aca="false">B86*$B$6</f>
        <v>-0.0111824248600765</v>
      </c>
      <c r="D86" s="3" t="n">
        <f aca="false">1/C86</f>
        <v>-89.4260424293307</v>
      </c>
    </row>
    <row r="87" customFormat="false" ht="12.8" hidden="false" customHeight="false" outlineLevel="0" collapsed="false">
      <c r="A87" s="0" t="s">
        <v>121</v>
      </c>
      <c r="B87" s="3" t="n">
        <v>-0.06343</v>
      </c>
      <c r="C87" s="3" t="n">
        <f aca="false">B87*$B$6</f>
        <v>-0.0111824248600765</v>
      </c>
      <c r="D87" s="3" t="n">
        <f aca="false">1/C87</f>
        <v>-89.4260424293307</v>
      </c>
    </row>
    <row r="88" customFormat="false" ht="12.8" hidden="false" customHeight="false" outlineLevel="0" collapsed="false">
      <c r="A88" s="0" t="s">
        <v>122</v>
      </c>
      <c r="B88" s="3" t="n">
        <v>-0.06294</v>
      </c>
      <c r="C88" s="3" t="n">
        <f aca="false">B88*$B$6</f>
        <v>-0.0110960400550719</v>
      </c>
      <c r="D88" s="3" t="n">
        <f aca="false">1/C88</f>
        <v>-90.1222413614942</v>
      </c>
    </row>
    <row r="89" customFormat="false" ht="12.8" hidden="false" customHeight="false" outlineLevel="0" collapsed="false">
      <c r="A89" s="0" t="s">
        <v>123</v>
      </c>
      <c r="B89" s="3" t="n">
        <v>-0.06294</v>
      </c>
      <c r="C89" s="3" t="n">
        <f aca="false">B89*$B$6</f>
        <v>-0.0110960400550719</v>
      </c>
      <c r="D89" s="3" t="n">
        <f aca="false">1/C89</f>
        <v>-90.1222413614942</v>
      </c>
    </row>
    <row r="90" customFormat="false" ht="12.8" hidden="false" customHeight="false" outlineLevel="0" collapsed="false">
      <c r="A90" s="0" t="s">
        <v>124</v>
      </c>
      <c r="B90" s="3" t="n">
        <v>-0.06343</v>
      </c>
      <c r="C90" s="3" t="n">
        <f aca="false">B90*$B$6</f>
        <v>-0.0111824248600765</v>
      </c>
      <c r="D90" s="3" t="n">
        <f aca="false">1/C90</f>
        <v>-89.4260424293307</v>
      </c>
    </row>
    <row r="91" customFormat="false" ht="12.8" hidden="false" customHeight="false" outlineLevel="0" collapsed="false">
      <c r="A91" s="0" t="s">
        <v>125</v>
      </c>
      <c r="B91" s="3" t="n">
        <v>-0.06343</v>
      </c>
      <c r="C91" s="3" t="n">
        <f aca="false">B91*$B$6</f>
        <v>-0.0111824248600765</v>
      </c>
      <c r="D91" s="3" t="n">
        <f aca="false">1/C91</f>
        <v>-89.4260424293307</v>
      </c>
    </row>
    <row r="92" customFormat="false" ht="12.8" hidden="false" customHeight="false" outlineLevel="0" collapsed="false">
      <c r="A92" s="0" t="s">
        <v>126</v>
      </c>
      <c r="B92" s="3" t="n">
        <v>-0.06294</v>
      </c>
      <c r="C92" s="3" t="n">
        <f aca="false">B92*$B$6</f>
        <v>-0.0110960400550719</v>
      </c>
      <c r="D92" s="3" t="n">
        <f aca="false">1/C92</f>
        <v>-90.1222413614942</v>
      </c>
    </row>
    <row r="93" customFormat="false" ht="12.8" hidden="false" customHeight="false" outlineLevel="0" collapsed="false">
      <c r="A93" s="0" t="s">
        <v>127</v>
      </c>
      <c r="B93" s="3" t="n">
        <v>-0.06294</v>
      </c>
      <c r="C93" s="3" t="n">
        <f aca="false">B93*$B$6</f>
        <v>-0.0110960400550719</v>
      </c>
      <c r="D93" s="3" t="n">
        <f aca="false">1/C93</f>
        <v>-90.1222413614942</v>
      </c>
    </row>
    <row r="94" customFormat="false" ht="12.8" hidden="false" customHeight="false" outlineLevel="0" collapsed="false">
      <c r="A94" s="0" t="s">
        <v>128</v>
      </c>
      <c r="B94" s="3" t="n">
        <v>-0.06343</v>
      </c>
      <c r="C94" s="3" t="n">
        <f aca="false">B94*$B$6</f>
        <v>-0.0111824248600765</v>
      </c>
      <c r="D94" s="3" t="n">
        <f aca="false">1/C94</f>
        <v>-89.4260424293307</v>
      </c>
    </row>
    <row r="95" customFormat="false" ht="12.8" hidden="false" customHeight="false" outlineLevel="0" collapsed="false">
      <c r="A95" s="0" t="s">
        <v>129</v>
      </c>
      <c r="B95" s="3" t="n">
        <v>-0.06343</v>
      </c>
      <c r="C95" s="3" t="n">
        <f aca="false">B95*$B$6</f>
        <v>-0.0111824248600765</v>
      </c>
      <c r="D95" s="3" t="n">
        <f aca="false">1/C95</f>
        <v>-89.4260424293307</v>
      </c>
    </row>
    <row r="96" customFormat="false" ht="12.8" hidden="false" customHeight="false" outlineLevel="0" collapsed="false">
      <c r="A96" s="0" t="s">
        <v>130</v>
      </c>
      <c r="B96" s="3" t="n">
        <v>-0.06294</v>
      </c>
      <c r="C96" s="3" t="n">
        <f aca="false">B96*$B$6</f>
        <v>-0.0110960400550719</v>
      </c>
      <c r="D96" s="3" t="n">
        <f aca="false">1/C96</f>
        <v>-90.1222413614942</v>
      </c>
    </row>
    <row r="97" customFormat="false" ht="12.8" hidden="false" customHeight="false" outlineLevel="0" collapsed="false">
      <c r="A97" s="0" t="s">
        <v>131</v>
      </c>
      <c r="B97" s="3" t="n">
        <v>-0.06294</v>
      </c>
      <c r="C97" s="3" t="n">
        <f aca="false">B97*$B$6</f>
        <v>-0.0110960400550719</v>
      </c>
      <c r="D97" s="3" t="n">
        <f aca="false">1/C97</f>
        <v>-90.1222413614942</v>
      </c>
    </row>
    <row r="98" customFormat="false" ht="12.8" hidden="false" customHeight="false" outlineLevel="0" collapsed="false">
      <c r="A98" s="0" t="s">
        <v>132</v>
      </c>
      <c r="B98" s="3" t="n">
        <v>-0.06343</v>
      </c>
      <c r="C98" s="3" t="n">
        <f aca="false">B98*$B$6</f>
        <v>-0.0111824248600765</v>
      </c>
      <c r="D98" s="3" t="n">
        <f aca="false">1/C98</f>
        <v>-89.4260424293307</v>
      </c>
    </row>
    <row r="99" customFormat="false" ht="12.8" hidden="false" customHeight="false" outlineLevel="0" collapsed="false">
      <c r="A99" s="0" t="s">
        <v>133</v>
      </c>
      <c r="B99" s="3" t="n">
        <v>-0.06343</v>
      </c>
      <c r="C99" s="3" t="n">
        <f aca="false">B99*$B$6</f>
        <v>-0.0111824248600765</v>
      </c>
      <c r="D99" s="3" t="n">
        <f aca="false">1/C99</f>
        <v>-89.4260424293307</v>
      </c>
    </row>
    <row r="100" customFormat="false" ht="12.8" hidden="false" customHeight="false" outlineLevel="0" collapsed="false">
      <c r="A100" s="0" t="s">
        <v>134</v>
      </c>
      <c r="B100" s="3" t="n">
        <v>-0.06294</v>
      </c>
      <c r="C100" s="3" t="n">
        <f aca="false">B100*$B$6</f>
        <v>-0.0110960400550719</v>
      </c>
      <c r="D100" s="3" t="n">
        <f aca="false">1/C100</f>
        <v>-90.1222413614942</v>
      </c>
    </row>
    <row r="101" customFormat="false" ht="12.8" hidden="false" customHeight="false" outlineLevel="0" collapsed="false">
      <c r="A101" s="0" t="s">
        <v>135</v>
      </c>
      <c r="B101" s="3" t="n">
        <v>-0.06294</v>
      </c>
      <c r="C101" s="3" t="n">
        <f aca="false">B101*$B$6</f>
        <v>-0.0110960400550719</v>
      </c>
      <c r="D101" s="3" t="n">
        <f aca="false">1/C101</f>
        <v>-90.1222413614942</v>
      </c>
    </row>
    <row r="102" customFormat="false" ht="12.8" hidden="false" customHeight="false" outlineLevel="0" collapsed="false">
      <c r="A102" s="0" t="s">
        <v>136</v>
      </c>
      <c r="B102" s="3" t="n">
        <v>-0.06343</v>
      </c>
      <c r="C102" s="3" t="n">
        <f aca="false">B102*$B$6</f>
        <v>-0.0111824248600765</v>
      </c>
      <c r="D102" s="3" t="n">
        <f aca="false">1/C102</f>
        <v>-89.4260424293307</v>
      </c>
    </row>
    <row r="103" customFormat="false" ht="12.8" hidden="false" customHeight="false" outlineLevel="0" collapsed="false">
      <c r="A103" s="0" t="s">
        <v>137</v>
      </c>
      <c r="B103" s="3" t="n">
        <v>-0.06343</v>
      </c>
      <c r="C103" s="3" t="n">
        <f aca="false">B103*$B$6</f>
        <v>-0.0111824248600765</v>
      </c>
      <c r="D103" s="3" t="n">
        <f aca="false">1/C103</f>
        <v>-89.4260424293307</v>
      </c>
    </row>
    <row r="104" customFormat="false" ht="12.8" hidden="false" customHeight="false" outlineLevel="0" collapsed="false">
      <c r="A104" s="0" t="s">
        <v>138</v>
      </c>
      <c r="B104" s="3" t="n">
        <v>-0.06294</v>
      </c>
      <c r="C104" s="3" t="n">
        <f aca="false">B104*$B$6</f>
        <v>-0.0110960400550719</v>
      </c>
      <c r="D104" s="3" t="n">
        <f aca="false">1/C104</f>
        <v>-90.1222413614942</v>
      </c>
    </row>
    <row r="105" customFormat="false" ht="12.8" hidden="false" customHeight="false" outlineLevel="0" collapsed="false">
      <c r="A105" s="0" t="s">
        <v>139</v>
      </c>
      <c r="B105" s="3" t="n">
        <v>-0.06294</v>
      </c>
      <c r="C105" s="3" t="n">
        <f aca="false">B105*$B$6</f>
        <v>-0.0110960400550719</v>
      </c>
      <c r="D105" s="3" t="n">
        <f aca="false">1/C105</f>
        <v>-90.1222413614942</v>
      </c>
    </row>
    <row r="106" customFormat="false" ht="12.8" hidden="false" customHeight="false" outlineLevel="0" collapsed="false">
      <c r="A106" s="0" t="s">
        <v>140</v>
      </c>
      <c r="B106" s="3" t="n">
        <v>-0.06343</v>
      </c>
      <c r="C106" s="3" t="n">
        <f aca="false">B106*$B$6</f>
        <v>-0.0111824248600765</v>
      </c>
      <c r="D106" s="3" t="n">
        <f aca="false">1/C106</f>
        <v>-89.4260424293307</v>
      </c>
    </row>
    <row r="107" customFormat="false" ht="12.8" hidden="false" customHeight="false" outlineLevel="0" collapsed="false">
      <c r="B107" s="3"/>
      <c r="C107" s="3"/>
      <c r="D107" s="3"/>
    </row>
    <row r="108" customFormat="false" ht="12.8" hidden="false" customHeight="false" outlineLevel="0" collapsed="false">
      <c r="A108" s="0" t="s">
        <v>141</v>
      </c>
      <c r="B108" s="3" t="n">
        <v>0.060633</v>
      </c>
      <c r="C108" s="3" t="n">
        <f aca="false">B108*$B$6</f>
        <v>0.010689326289469</v>
      </c>
      <c r="D108" s="3" t="n">
        <f aca="false">1/C108</f>
        <v>93.5512653388822</v>
      </c>
    </row>
    <row r="109" customFormat="false" ht="12.8" hidden="false" customHeight="false" outlineLevel="0" collapsed="false">
      <c r="A109" s="0" t="s">
        <v>142</v>
      </c>
      <c r="B109" s="3" t="n">
        <v>0.059339</v>
      </c>
      <c r="C109" s="3" t="n">
        <f aca="false">B109*$B$6</f>
        <v>0.0104611998860488</v>
      </c>
      <c r="D109" s="3" t="n">
        <f aca="false">1/C109</f>
        <v>95.5913289959798</v>
      </c>
    </row>
    <row r="110" customFormat="false" ht="12.8" hidden="false" customHeight="false" outlineLevel="0" collapsed="false">
      <c r="A110" s="0" t="s">
        <v>143</v>
      </c>
      <c r="B110" s="3" t="n">
        <v>0.059339</v>
      </c>
      <c r="C110" s="3" t="n">
        <f aca="false">B110*$B$6</f>
        <v>0.0104611998860488</v>
      </c>
      <c r="D110" s="3" t="n">
        <f aca="false">1/C110</f>
        <v>95.5913289959798</v>
      </c>
    </row>
    <row r="111" customFormat="false" ht="12.8" hidden="false" customHeight="false" outlineLevel="0" collapsed="false">
      <c r="A111" s="0" t="s">
        <v>144</v>
      </c>
      <c r="B111" s="3" t="n">
        <v>0.060633</v>
      </c>
      <c r="C111" s="3" t="n">
        <f aca="false">B111*$B$6</f>
        <v>0.010689326289469</v>
      </c>
      <c r="D111" s="3" t="n">
        <f aca="false">1/C111</f>
        <v>93.5512653388822</v>
      </c>
    </row>
    <row r="112" customFormat="false" ht="12.8" hidden="false" customHeight="false" outlineLevel="0" collapsed="false">
      <c r="A112" s="0" t="s">
        <v>145</v>
      </c>
      <c r="B112" s="3" t="n">
        <v>0.060633</v>
      </c>
      <c r="C112" s="3" t="n">
        <f aca="false">B112*$B$6</f>
        <v>0.010689326289469</v>
      </c>
      <c r="D112" s="3" t="n">
        <f aca="false">1/C112</f>
        <v>93.5512653388822</v>
      </c>
    </row>
    <row r="113" customFormat="false" ht="12.8" hidden="false" customHeight="false" outlineLevel="0" collapsed="false">
      <c r="A113" s="0" t="s">
        <v>146</v>
      </c>
      <c r="B113" s="3" t="n">
        <v>0.059339</v>
      </c>
      <c r="C113" s="3" t="n">
        <f aca="false">B113*$B$6</f>
        <v>0.0104611998860488</v>
      </c>
      <c r="D113" s="3" t="n">
        <f aca="false">1/C113</f>
        <v>95.5913289959798</v>
      </c>
    </row>
    <row r="114" customFormat="false" ht="12.8" hidden="false" customHeight="false" outlineLevel="0" collapsed="false">
      <c r="A114" s="0" t="s">
        <v>147</v>
      </c>
      <c r="B114" s="3" t="n">
        <v>0.059339</v>
      </c>
      <c r="C114" s="3" t="n">
        <f aca="false">B114*$B$6</f>
        <v>0.0104611998860488</v>
      </c>
      <c r="D114" s="3" t="n">
        <f aca="false">1/C114</f>
        <v>95.5913289959798</v>
      </c>
    </row>
    <row r="115" customFormat="false" ht="12.8" hidden="false" customHeight="false" outlineLevel="0" collapsed="false">
      <c r="A115" s="0" t="s">
        <v>148</v>
      </c>
      <c r="B115" s="3" t="n">
        <v>0.060633</v>
      </c>
      <c r="C115" s="3" t="n">
        <f aca="false">B115*$B$6</f>
        <v>0.010689326289469</v>
      </c>
      <c r="D115" s="3" t="n">
        <f aca="false">1/C115</f>
        <v>93.5512653388822</v>
      </c>
    </row>
    <row r="116" customFormat="false" ht="12.8" hidden="false" customHeight="false" outlineLevel="0" collapsed="false">
      <c r="A116" s="0" t="s">
        <v>149</v>
      </c>
      <c r="B116" s="3" t="n">
        <v>0.060633</v>
      </c>
      <c r="C116" s="3" t="n">
        <f aca="false">B116*$B$6</f>
        <v>0.010689326289469</v>
      </c>
      <c r="D116" s="3" t="n">
        <f aca="false">1/C116</f>
        <v>93.5512653388822</v>
      </c>
    </row>
    <row r="117" customFormat="false" ht="12.8" hidden="false" customHeight="false" outlineLevel="0" collapsed="false">
      <c r="A117" s="0" t="s">
        <v>150</v>
      </c>
      <c r="B117" s="3" t="n">
        <v>0.059339</v>
      </c>
      <c r="C117" s="3" t="n">
        <f aca="false">B117*$B$6</f>
        <v>0.0104611998860488</v>
      </c>
      <c r="D117" s="3" t="n">
        <f aca="false">1/C117</f>
        <v>95.5913289959798</v>
      </c>
    </row>
    <row r="118" customFormat="false" ht="12.8" hidden="false" customHeight="false" outlineLevel="0" collapsed="false">
      <c r="A118" s="0" t="s">
        <v>151</v>
      </c>
      <c r="B118" s="3" t="n">
        <v>0.059339</v>
      </c>
      <c r="C118" s="3" t="n">
        <f aca="false">B118*$B$6</f>
        <v>0.0104611998860488</v>
      </c>
      <c r="D118" s="3" t="n">
        <f aca="false">1/C118</f>
        <v>95.5913289959798</v>
      </c>
    </row>
    <row r="119" customFormat="false" ht="12.8" hidden="false" customHeight="false" outlineLevel="0" collapsed="false">
      <c r="A119" s="0" t="s">
        <v>152</v>
      </c>
      <c r="B119" s="3" t="n">
        <v>0.060633</v>
      </c>
      <c r="C119" s="3" t="n">
        <f aca="false">B119*$B$6</f>
        <v>0.010689326289469</v>
      </c>
      <c r="D119" s="3" t="n">
        <f aca="false">1/C119</f>
        <v>93.5512653388822</v>
      </c>
    </row>
    <row r="120" customFormat="false" ht="12.8" hidden="false" customHeight="false" outlineLevel="0" collapsed="false">
      <c r="A120" s="0" t="s">
        <v>153</v>
      </c>
      <c r="B120" s="3" t="n">
        <v>0.060633</v>
      </c>
      <c r="C120" s="3" t="n">
        <f aca="false">B120*$B$6</f>
        <v>0.010689326289469</v>
      </c>
      <c r="D120" s="3" t="n">
        <f aca="false">1/C120</f>
        <v>93.5512653388822</v>
      </c>
    </row>
    <row r="121" customFormat="false" ht="12.8" hidden="false" customHeight="false" outlineLevel="0" collapsed="false">
      <c r="A121" s="0" t="s">
        <v>154</v>
      </c>
      <c r="B121" s="3" t="n">
        <v>0.059339</v>
      </c>
      <c r="C121" s="3" t="n">
        <f aca="false">B121*$B$6</f>
        <v>0.0104611998860488</v>
      </c>
      <c r="D121" s="3" t="n">
        <f aca="false">1/C121</f>
        <v>95.5913289959798</v>
      </c>
    </row>
    <row r="122" customFormat="false" ht="12.8" hidden="false" customHeight="false" outlineLevel="0" collapsed="false">
      <c r="A122" s="0" t="s">
        <v>155</v>
      </c>
      <c r="B122" s="3" t="n">
        <v>0.059339</v>
      </c>
      <c r="C122" s="3" t="n">
        <f aca="false">B122*$B$6</f>
        <v>0.0104611998860488</v>
      </c>
      <c r="D122" s="3" t="n">
        <f aca="false">1/C122</f>
        <v>95.5913289959798</v>
      </c>
    </row>
    <row r="123" customFormat="false" ht="12.8" hidden="false" customHeight="false" outlineLevel="0" collapsed="false">
      <c r="A123" s="0" t="s">
        <v>156</v>
      </c>
      <c r="B123" s="3" t="n">
        <v>0.060633</v>
      </c>
      <c r="C123" s="3" t="n">
        <f aca="false">B123*$B$6</f>
        <v>0.010689326289469</v>
      </c>
      <c r="D123" s="3" t="n">
        <f aca="false">1/C123</f>
        <v>93.5512653388822</v>
      </c>
    </row>
    <row r="124" customFormat="false" ht="12.8" hidden="false" customHeight="false" outlineLevel="0" collapsed="false">
      <c r="A124" s="0" t="s">
        <v>157</v>
      </c>
      <c r="B124" s="3" t="n">
        <v>0.060633</v>
      </c>
      <c r="C124" s="3" t="n">
        <f aca="false">B124*$B$6</f>
        <v>0.010689326289469</v>
      </c>
      <c r="D124" s="3" t="n">
        <f aca="false">1/C124</f>
        <v>93.5512653388822</v>
      </c>
    </row>
    <row r="125" customFormat="false" ht="12.8" hidden="false" customHeight="false" outlineLevel="0" collapsed="false">
      <c r="A125" s="0" t="s">
        <v>158</v>
      </c>
      <c r="B125" s="3" t="n">
        <v>0.059339</v>
      </c>
      <c r="C125" s="3" t="n">
        <f aca="false">B125*$B$6</f>
        <v>0.0104611998860488</v>
      </c>
      <c r="D125" s="3" t="n">
        <f aca="false">1/C125</f>
        <v>95.5913289959798</v>
      </c>
    </row>
    <row r="126" customFormat="false" ht="12.8" hidden="false" customHeight="false" outlineLevel="0" collapsed="false">
      <c r="A126" s="0" t="s">
        <v>159</v>
      </c>
      <c r="B126" s="3" t="n">
        <v>0.059339</v>
      </c>
      <c r="C126" s="3" t="n">
        <f aca="false">B126*$B$6</f>
        <v>0.0104611998860488</v>
      </c>
      <c r="D126" s="3" t="n">
        <f aca="false">1/C126</f>
        <v>95.5913289959798</v>
      </c>
    </row>
    <row r="127" customFormat="false" ht="12.8" hidden="false" customHeight="false" outlineLevel="0" collapsed="false">
      <c r="A127" s="0" t="s">
        <v>160</v>
      </c>
      <c r="B127" s="3" t="n">
        <v>0.060633</v>
      </c>
      <c r="C127" s="3" t="n">
        <f aca="false">B127*$B$6</f>
        <v>0.010689326289469</v>
      </c>
      <c r="D127" s="3" t="n">
        <f aca="false">1/C127</f>
        <v>93.5512653388822</v>
      </c>
    </row>
    <row r="128" customFormat="false" ht="12.8" hidden="false" customHeight="false" outlineLevel="0" collapsed="false">
      <c r="A128" s="0" t="s">
        <v>161</v>
      </c>
      <c r="B128" s="3" t="n">
        <v>0.060633</v>
      </c>
      <c r="C128" s="3" t="n">
        <f aca="false">B128*$B$6</f>
        <v>0.010689326289469</v>
      </c>
      <c r="D128" s="3" t="n">
        <f aca="false">1/C128</f>
        <v>93.5512653388822</v>
      </c>
    </row>
    <row r="129" customFormat="false" ht="12.8" hidden="false" customHeight="false" outlineLevel="0" collapsed="false">
      <c r="A129" s="0" t="s">
        <v>162</v>
      </c>
      <c r="B129" s="3" t="n">
        <v>0.059339</v>
      </c>
      <c r="C129" s="3" t="n">
        <f aca="false">B129*$B$6</f>
        <v>0.0104611998860488</v>
      </c>
      <c r="D129" s="3" t="n">
        <f aca="false">1/C129</f>
        <v>95.5913289959798</v>
      </c>
    </row>
    <row r="130" customFormat="false" ht="12.8" hidden="false" customHeight="false" outlineLevel="0" collapsed="false">
      <c r="A130" s="0" t="s">
        <v>163</v>
      </c>
      <c r="B130" s="3" t="n">
        <v>0.059339</v>
      </c>
      <c r="C130" s="3" t="n">
        <f aca="false">B130*$B$6</f>
        <v>0.0104611998860488</v>
      </c>
      <c r="D130" s="3" t="n">
        <f aca="false">1/C130</f>
        <v>95.5913289959798</v>
      </c>
    </row>
    <row r="131" customFormat="false" ht="12.8" hidden="false" customHeight="false" outlineLevel="0" collapsed="false">
      <c r="A131" s="0" t="s">
        <v>164</v>
      </c>
      <c r="B131" s="3" t="n">
        <v>0.060633</v>
      </c>
      <c r="C131" s="3" t="n">
        <f aca="false">B131*$B$6</f>
        <v>0.010689326289469</v>
      </c>
      <c r="D131" s="3" t="n">
        <f aca="false">1/C131</f>
        <v>93.5512653388822</v>
      </c>
    </row>
    <row r="132" customFormat="false" ht="12.8" hidden="false" customHeight="false" outlineLevel="0" collapsed="false">
      <c r="A132" s="0" t="s">
        <v>165</v>
      </c>
      <c r="B132" s="3" t="n">
        <v>0.060633</v>
      </c>
      <c r="C132" s="3" t="n">
        <f aca="false">B132*$B$6</f>
        <v>0.010689326289469</v>
      </c>
      <c r="D132" s="3" t="n">
        <f aca="false">1/C132</f>
        <v>93.5512653388822</v>
      </c>
    </row>
    <row r="133" customFormat="false" ht="12.8" hidden="false" customHeight="false" outlineLevel="0" collapsed="false">
      <c r="A133" s="0" t="s">
        <v>166</v>
      </c>
      <c r="B133" s="3" t="n">
        <v>0.059339</v>
      </c>
      <c r="C133" s="3" t="n">
        <f aca="false">B133*$B$6</f>
        <v>0.0104611998860488</v>
      </c>
      <c r="D133" s="3" t="n">
        <f aca="false">1/C133</f>
        <v>95.5913289959798</v>
      </c>
    </row>
    <row r="134" customFormat="false" ht="12.8" hidden="false" customHeight="false" outlineLevel="0" collapsed="false">
      <c r="A134" s="0" t="s">
        <v>167</v>
      </c>
      <c r="B134" s="3" t="n">
        <v>0.059339</v>
      </c>
      <c r="C134" s="3" t="n">
        <f aca="false">B134*$B$6</f>
        <v>0.0104611998860488</v>
      </c>
      <c r="D134" s="3" t="n">
        <f aca="false">1/C134</f>
        <v>95.5913289959798</v>
      </c>
    </row>
    <row r="135" customFormat="false" ht="12.8" hidden="false" customHeight="false" outlineLevel="0" collapsed="false">
      <c r="A135" s="0" t="s">
        <v>168</v>
      </c>
      <c r="B135" s="3" t="n">
        <v>0.060633</v>
      </c>
      <c r="C135" s="3" t="n">
        <f aca="false">B135*$B$6</f>
        <v>0.010689326289469</v>
      </c>
      <c r="D135" s="3" t="n">
        <f aca="false">1/C135</f>
        <v>93.5512653388822</v>
      </c>
    </row>
    <row r="136" customFormat="false" ht="12.8" hidden="false" customHeight="false" outlineLevel="0" collapsed="false">
      <c r="A136" s="0" t="s">
        <v>169</v>
      </c>
      <c r="B136" s="3" t="n">
        <v>0.060633</v>
      </c>
      <c r="C136" s="3" t="n">
        <f aca="false">B136*$B$6</f>
        <v>0.010689326289469</v>
      </c>
      <c r="D136" s="3" t="n">
        <f aca="false">1/C136</f>
        <v>93.5512653388822</v>
      </c>
    </row>
    <row r="137" customFormat="false" ht="12.8" hidden="false" customHeight="false" outlineLevel="0" collapsed="false">
      <c r="A137" s="0" t="s">
        <v>170</v>
      </c>
      <c r="B137" s="3" t="n">
        <v>0.059339</v>
      </c>
      <c r="C137" s="3" t="n">
        <f aca="false">B137*$B$6</f>
        <v>0.0104611998860488</v>
      </c>
      <c r="D137" s="3" t="n">
        <f aca="false">1/C137</f>
        <v>95.5913289959798</v>
      </c>
    </row>
    <row r="138" customFormat="false" ht="12.8" hidden="false" customHeight="false" outlineLevel="0" collapsed="false">
      <c r="A138" s="0" t="s">
        <v>171</v>
      </c>
      <c r="B138" s="3" t="n">
        <v>0.059339</v>
      </c>
      <c r="C138" s="3" t="n">
        <f aca="false">B138*$B$6</f>
        <v>0.0104611998860488</v>
      </c>
      <c r="D138" s="3" t="n">
        <f aca="false">1/C138</f>
        <v>95.5913289959798</v>
      </c>
    </row>
    <row r="139" customFormat="false" ht="12.8" hidden="false" customHeight="false" outlineLevel="0" collapsed="false">
      <c r="A139" s="0" t="s">
        <v>172</v>
      </c>
      <c r="B139" s="3" t="n">
        <v>0.060633</v>
      </c>
      <c r="C139" s="3" t="n">
        <f aca="false">B139*$B$6</f>
        <v>0.010689326289469</v>
      </c>
      <c r="D139" s="3" t="n">
        <f aca="false">1/C139</f>
        <v>93.5512653388822</v>
      </c>
    </row>
    <row r="140" customFormat="false" ht="12.8" hidden="false" customHeight="false" outlineLevel="0" collapsed="false">
      <c r="B140" s="3"/>
      <c r="C140" s="3"/>
      <c r="D140" s="3"/>
    </row>
    <row r="141" customFormat="false" ht="12.8" hidden="false" customHeight="false" outlineLevel="0" collapsed="false">
      <c r="A141" s="0" t="s">
        <v>173</v>
      </c>
      <c r="B141" s="3" t="n">
        <v>-0.064795</v>
      </c>
      <c r="C141" s="3" t="n">
        <f aca="false">B141*$B$6</f>
        <v>-0.0114230682454462</v>
      </c>
      <c r="D141" s="3" t="n">
        <f aca="false">1/C141</f>
        <v>-87.542154044177</v>
      </c>
    </row>
    <row r="142" customFormat="false" ht="12.8" hidden="false" customHeight="false" outlineLevel="0" collapsed="false">
      <c r="A142" s="0" t="s">
        <v>174</v>
      </c>
      <c r="B142" s="3" t="n">
        <v>-0.064795</v>
      </c>
      <c r="C142" s="3" t="n">
        <f aca="false">B142*$B$6</f>
        <v>-0.0114230682454462</v>
      </c>
      <c r="D142" s="3" t="n">
        <f aca="false">1/C142</f>
        <v>-87.542154044177</v>
      </c>
    </row>
    <row r="143" customFormat="false" ht="12.8" hidden="false" customHeight="false" outlineLevel="0" collapsed="false">
      <c r="A143" s="0" t="s">
        <v>175</v>
      </c>
      <c r="B143" s="3" t="n">
        <v>-0.064795</v>
      </c>
      <c r="C143" s="3" t="n">
        <f aca="false">B143*$B$6</f>
        <v>-0.0114230682454462</v>
      </c>
      <c r="D143" s="3" t="n">
        <f aca="false">1/C143</f>
        <v>-87.542154044177</v>
      </c>
    </row>
    <row r="144" customFormat="false" ht="12.8" hidden="false" customHeight="false" outlineLevel="0" collapsed="false">
      <c r="A144" s="0" t="s">
        <v>176</v>
      </c>
      <c r="B144" s="3" t="n">
        <v>-0.064795</v>
      </c>
      <c r="C144" s="3" t="n">
        <f aca="false">B144*$B$6</f>
        <v>-0.0114230682454462</v>
      </c>
      <c r="D144" s="3" t="n">
        <f aca="false">1/C144</f>
        <v>-87.542154044177</v>
      </c>
    </row>
    <row r="145" customFormat="false" ht="12.8" hidden="false" customHeight="false" outlineLevel="0" collapsed="false">
      <c r="A145" s="0" t="s">
        <v>177</v>
      </c>
      <c r="B145" s="3" t="n">
        <v>-0.064795</v>
      </c>
      <c r="C145" s="3" t="n">
        <f aca="false">B145*$B$6</f>
        <v>-0.0114230682454462</v>
      </c>
      <c r="D145" s="3" t="n">
        <f aca="false">1/C145</f>
        <v>-87.542154044177</v>
      </c>
    </row>
    <row r="146" customFormat="false" ht="12.8" hidden="false" customHeight="false" outlineLevel="0" collapsed="false">
      <c r="A146" s="0" t="s">
        <v>178</v>
      </c>
      <c r="B146" s="3" t="n">
        <v>-0.064795</v>
      </c>
      <c r="C146" s="3" t="n">
        <f aca="false">B146*$B$6</f>
        <v>-0.0114230682454462</v>
      </c>
      <c r="D146" s="3" t="n">
        <f aca="false">1/C146</f>
        <v>-87.542154044177</v>
      </c>
    </row>
    <row r="147" customFormat="false" ht="12.8" hidden="false" customHeight="false" outlineLevel="0" collapsed="false">
      <c r="A147" s="0" t="s">
        <v>179</v>
      </c>
      <c r="B147" s="3" t="n">
        <v>-0.064795</v>
      </c>
      <c r="C147" s="3" t="n">
        <f aca="false">B147*$B$6</f>
        <v>-0.0114230682454462</v>
      </c>
      <c r="D147" s="3" t="n">
        <f aca="false">1/C147</f>
        <v>-87.542154044177</v>
      </c>
    </row>
    <row r="148" customFormat="false" ht="12.8" hidden="false" customHeight="false" outlineLevel="0" collapsed="false">
      <c r="A148" s="0" t="s">
        <v>180</v>
      </c>
      <c r="B148" s="3" t="n">
        <v>-0.064795</v>
      </c>
      <c r="C148" s="3" t="n">
        <f aca="false">B148*$B$6</f>
        <v>-0.0114230682454462</v>
      </c>
      <c r="D148" s="3" t="n">
        <f aca="false">1/C148</f>
        <v>-87.542154044177</v>
      </c>
    </row>
    <row r="149" customFormat="false" ht="12.8" hidden="false" customHeight="false" outlineLevel="0" collapsed="false">
      <c r="A149" s="0" t="s">
        <v>181</v>
      </c>
      <c r="B149" s="3" t="n">
        <v>-0.064795</v>
      </c>
      <c r="C149" s="3" t="n">
        <f aca="false">B149*$B$6</f>
        <v>-0.0114230682454462</v>
      </c>
      <c r="D149" s="3" t="n">
        <f aca="false">1/C149</f>
        <v>-87.542154044177</v>
      </c>
    </row>
    <row r="150" customFormat="false" ht="12.8" hidden="false" customHeight="false" outlineLevel="0" collapsed="false">
      <c r="A150" s="0" t="s">
        <v>182</v>
      </c>
      <c r="B150" s="3" t="n">
        <v>-0.064795</v>
      </c>
      <c r="C150" s="3" t="n">
        <f aca="false">B150*$B$6</f>
        <v>-0.0114230682454462</v>
      </c>
      <c r="D150" s="3" t="n">
        <f aca="false">1/C150</f>
        <v>-87.542154044177</v>
      </c>
    </row>
    <row r="151" customFormat="false" ht="12.8" hidden="false" customHeight="false" outlineLevel="0" collapsed="false">
      <c r="A151" s="0" t="s">
        <v>183</v>
      </c>
      <c r="B151" s="3" t="n">
        <v>-0.064795</v>
      </c>
      <c r="C151" s="3" t="n">
        <f aca="false">B151*$B$6</f>
        <v>-0.0114230682454462</v>
      </c>
      <c r="D151" s="3" t="n">
        <f aca="false">1/C151</f>
        <v>-87.542154044177</v>
      </c>
    </row>
    <row r="152" customFormat="false" ht="12.8" hidden="false" customHeight="false" outlineLevel="0" collapsed="false">
      <c r="A152" s="0" t="s">
        <v>184</v>
      </c>
      <c r="B152" s="3" t="n">
        <v>-0.064795</v>
      </c>
      <c r="C152" s="3" t="n">
        <f aca="false">B152*$B$6</f>
        <v>-0.0114230682454462</v>
      </c>
      <c r="D152" s="3" t="n">
        <f aca="false">1/C152</f>
        <v>-87.542154044177</v>
      </c>
    </row>
    <row r="153" customFormat="false" ht="12.8" hidden="false" customHeight="false" outlineLevel="0" collapsed="false">
      <c r="A153" s="0" t="s">
        <v>185</v>
      </c>
      <c r="B153" s="3" t="n">
        <v>-0.064795</v>
      </c>
      <c r="C153" s="3" t="n">
        <f aca="false">B153*$B$6</f>
        <v>-0.0114230682454462</v>
      </c>
      <c r="D153" s="3" t="n">
        <f aca="false">1/C153</f>
        <v>-87.542154044177</v>
      </c>
    </row>
    <row r="154" customFormat="false" ht="12.8" hidden="false" customHeight="false" outlineLevel="0" collapsed="false">
      <c r="A154" s="0" t="s">
        <v>186</v>
      </c>
      <c r="B154" s="3" t="n">
        <v>-0.064795</v>
      </c>
      <c r="C154" s="3" t="n">
        <f aca="false">B154*$B$6</f>
        <v>-0.0114230682454462</v>
      </c>
      <c r="D154" s="3" t="n">
        <f aca="false">1/C154</f>
        <v>-87.542154044177</v>
      </c>
    </row>
    <row r="155" customFormat="false" ht="12.8" hidden="false" customHeight="false" outlineLevel="0" collapsed="false">
      <c r="A155" s="0" t="s">
        <v>187</v>
      </c>
      <c r="B155" s="3" t="n">
        <v>-0.064795</v>
      </c>
      <c r="C155" s="3" t="n">
        <f aca="false">B155*$B$6</f>
        <v>-0.0114230682454462</v>
      </c>
      <c r="D155" s="3" t="n">
        <f aca="false">1/C155</f>
        <v>-87.542154044177</v>
      </c>
    </row>
    <row r="156" customFormat="false" ht="12.8" hidden="false" customHeight="false" outlineLevel="0" collapsed="false">
      <c r="A156" s="0" t="s">
        <v>188</v>
      </c>
      <c r="B156" s="3" t="n">
        <v>-0.064795</v>
      </c>
      <c r="C156" s="3" t="n">
        <f aca="false">B156*$B$6</f>
        <v>-0.0114230682454462</v>
      </c>
      <c r="D156" s="3" t="n">
        <f aca="false">1/C156</f>
        <v>-87.542154044177</v>
      </c>
    </row>
    <row r="157" customFormat="false" ht="12.8" hidden="false" customHeight="false" outlineLevel="0" collapsed="false">
      <c r="B157" s="3"/>
      <c r="C157" s="3"/>
      <c r="D157" s="3"/>
    </row>
    <row r="158" customFormat="false" ht="12.8" hidden="false" customHeight="false" outlineLevel="0" collapsed="false">
      <c r="A158" s="0" t="s">
        <v>189</v>
      </c>
      <c r="B158" s="3" t="n">
        <v>-0.0928</v>
      </c>
      <c r="C158" s="3" t="n">
        <f aca="false">B158*$B$6</f>
        <v>-0.0163602242947359</v>
      </c>
      <c r="D158" s="3" t="n">
        <f aca="false">1/C158</f>
        <v>-61.1238563716858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58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E11" activeCellId="0" sqref="E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4" min="2" style="0" width="21.98"/>
    <col collapsed="false" customWidth="true" hidden="false" outlineLevel="0" max="5" min="5" style="0" width="28.9"/>
    <col collapsed="false" customWidth="true" hidden="false" outlineLevel="0" max="6" min="6" style="0" width="22.55"/>
  </cols>
  <sheetData>
    <row r="2" customFormat="false" ht="12.8" hidden="false" customHeight="false" outlineLevel="0" collapsed="false">
      <c r="A2" s="1" t="s">
        <v>0</v>
      </c>
      <c r="B2" s="2" t="n">
        <f aca="false">0.51099895*1000000</f>
        <v>510998.95</v>
      </c>
      <c r="C2" s="1" t="s">
        <v>1</v>
      </c>
    </row>
    <row r="3" customFormat="false" ht="12.8" hidden="false" customHeight="false" outlineLevel="0" collapsed="false">
      <c r="A3" s="1" t="s">
        <v>2</v>
      </c>
      <c r="B3" s="2" t="n">
        <v>299792458</v>
      </c>
    </row>
    <row r="4" customFormat="false" ht="12.8" hidden="false" customHeight="false" outlineLevel="0" collapsed="false">
      <c r="A4" s="0" t="s">
        <v>3</v>
      </c>
      <c r="B4" s="2" t="n">
        <v>1700000000</v>
      </c>
      <c r="C4" s="1" t="s">
        <v>1</v>
      </c>
    </row>
    <row r="5" customFormat="false" ht="12.8" hidden="false" customHeight="false" outlineLevel="0" collapsed="false">
      <c r="A5" s="0" t="s">
        <v>4</v>
      </c>
      <c r="B5" s="0" t="n">
        <f aca="false">1/$B$3*SQRT(($B$4+$B$2)^2-$B$2^2)</f>
        <v>5.67229387129245</v>
      </c>
    </row>
    <row r="6" customFormat="false" ht="12.8" hidden="false" customHeight="false" outlineLevel="0" collapsed="false">
      <c r="A6" s="0" t="s">
        <v>5</v>
      </c>
      <c r="B6" s="0" t="n">
        <f aca="false">1/$B$5</f>
        <v>0.176295520417412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</row>
    <row r="9" customFormat="false" ht="12.8" hidden="false" customHeight="false" outlineLevel="0" collapsed="false">
      <c r="A9" s="4" t="s">
        <v>190</v>
      </c>
      <c r="B9" s="3" t="n">
        <f aca="false">0.318756/0.21</f>
        <v>1.51788571428571</v>
      </c>
      <c r="C9" s="3" t="n">
        <f aca="false">B9*$B$6</f>
        <v>0.267596451934155</v>
      </c>
      <c r="D9" s="3" t="n">
        <f aca="false">1/C9</f>
        <v>3.73697032517479</v>
      </c>
    </row>
    <row r="10" customFormat="false" ht="12.8" hidden="false" customHeight="false" outlineLevel="0" collapsed="false">
      <c r="A10" s="0" t="s">
        <v>191</v>
      </c>
      <c r="B10" s="3" t="n">
        <f aca="false">0.318756/0.21</f>
        <v>1.51788571428571</v>
      </c>
      <c r="C10" s="3" t="n">
        <f aca="false">B10*$B$6</f>
        <v>0.267596451934155</v>
      </c>
      <c r="D10" s="3" t="n">
        <f aca="false">1/C10</f>
        <v>3.73697032517479</v>
      </c>
    </row>
    <row r="11" customFormat="false" ht="12.8" hidden="false" customHeight="false" outlineLevel="0" collapsed="false">
      <c r="A11" s="0" t="s">
        <v>192</v>
      </c>
      <c r="B11" s="3" t="n">
        <f aca="false">0.318756/0.21</f>
        <v>1.51788571428571</v>
      </c>
      <c r="C11" s="3" t="n">
        <f aca="false">B11*$B$6</f>
        <v>0.267596451934155</v>
      </c>
      <c r="D11" s="3" t="n">
        <f aca="false">1/C11</f>
        <v>3.73697032517479</v>
      </c>
    </row>
    <row r="12" customFormat="false" ht="12.8" hidden="false" customHeight="false" outlineLevel="0" collapsed="false">
      <c r="A12" s="0" t="s">
        <v>193</v>
      </c>
      <c r="B12" s="3" t="n">
        <f aca="false">0.318756/0.21</f>
        <v>1.51788571428571</v>
      </c>
      <c r="C12" s="3" t="n">
        <f aca="false">B12*$B$6</f>
        <v>0.267596451934155</v>
      </c>
      <c r="D12" s="3" t="n">
        <f aca="false">1/C12</f>
        <v>3.73697032517479</v>
      </c>
    </row>
    <row r="13" customFormat="false" ht="12.8" hidden="false" customHeight="false" outlineLevel="0" collapsed="false">
      <c r="A13" s="0" t="s">
        <v>194</v>
      </c>
      <c r="B13" s="3" t="n">
        <f aca="false">0.318756/0.21</f>
        <v>1.51788571428571</v>
      </c>
      <c r="C13" s="3" t="n">
        <f aca="false">B13*$B$6</f>
        <v>0.267596451934155</v>
      </c>
      <c r="D13" s="3" t="n">
        <f aca="false">1/C13</f>
        <v>3.73697032517479</v>
      </c>
    </row>
    <row r="14" customFormat="false" ht="12.8" hidden="false" customHeight="false" outlineLevel="0" collapsed="false">
      <c r="A14" s="0" t="s">
        <v>195</v>
      </c>
      <c r="B14" s="3" t="n">
        <f aca="false">0.318756/0.21</f>
        <v>1.51788571428571</v>
      </c>
      <c r="C14" s="3" t="n">
        <f aca="false">B14*$B$6</f>
        <v>0.267596451934155</v>
      </c>
      <c r="D14" s="3" t="n">
        <f aca="false">1/C14</f>
        <v>3.73697032517479</v>
      </c>
    </row>
    <row r="15" customFormat="false" ht="12.8" hidden="false" customHeight="false" outlineLevel="0" collapsed="false">
      <c r="A15" s="0" t="s">
        <v>196</v>
      </c>
      <c r="B15" s="3" t="n">
        <f aca="false">0.318756/0.21</f>
        <v>1.51788571428571</v>
      </c>
      <c r="C15" s="3" t="n">
        <f aca="false">B15*$B$6</f>
        <v>0.267596451934155</v>
      </c>
      <c r="D15" s="3" t="n">
        <f aca="false">1/C15</f>
        <v>3.73697032517479</v>
      </c>
    </row>
    <row r="16" customFormat="false" ht="12.8" hidden="false" customHeight="false" outlineLevel="0" collapsed="false">
      <c r="A16" s="0" t="s">
        <v>197</v>
      </c>
      <c r="B16" s="3" t="n">
        <f aca="false">0.318756/0.21</f>
        <v>1.51788571428571</v>
      </c>
      <c r="C16" s="3" t="n">
        <f aca="false">B16*$B$6</f>
        <v>0.267596451934155</v>
      </c>
      <c r="D16" s="3" t="n">
        <f aca="false">1/C16</f>
        <v>3.73697032517479</v>
      </c>
    </row>
    <row r="17" customFormat="false" ht="12.8" hidden="false" customHeight="false" outlineLevel="0" collapsed="false">
      <c r="A17" s="0" t="s">
        <v>198</v>
      </c>
      <c r="B17" s="3" t="n">
        <f aca="false">0.318756/0.21</f>
        <v>1.51788571428571</v>
      </c>
      <c r="C17" s="3" t="n">
        <f aca="false">B17*$B$6</f>
        <v>0.267596451934155</v>
      </c>
      <c r="D17" s="3" t="n">
        <f aca="false">1/C17</f>
        <v>3.73697032517479</v>
      </c>
    </row>
    <row r="18" customFormat="false" ht="12.8" hidden="false" customHeight="false" outlineLevel="0" collapsed="false">
      <c r="A18" s="0" t="s">
        <v>199</v>
      </c>
      <c r="B18" s="3" t="n">
        <f aca="false">0.318756/0.21</f>
        <v>1.51788571428571</v>
      </c>
      <c r="C18" s="3" t="n">
        <f aca="false">B18*$B$6</f>
        <v>0.267596451934155</v>
      </c>
      <c r="D18" s="3" t="n">
        <f aca="false">1/C18</f>
        <v>3.73697032517479</v>
      </c>
    </row>
    <row r="19" customFormat="false" ht="12.8" hidden="false" customHeight="false" outlineLevel="0" collapsed="false">
      <c r="A19" s="0" t="s">
        <v>200</v>
      </c>
      <c r="B19" s="3" t="n">
        <f aca="false">0.318756/0.21</f>
        <v>1.51788571428571</v>
      </c>
      <c r="C19" s="3" t="n">
        <f aca="false">B19*$B$6</f>
        <v>0.267596451934155</v>
      </c>
      <c r="D19" s="3" t="n">
        <f aca="false">1/C19</f>
        <v>3.73697032517479</v>
      </c>
    </row>
    <row r="20" customFormat="false" ht="12.8" hidden="false" customHeight="false" outlineLevel="0" collapsed="false">
      <c r="A20" s="0" t="s">
        <v>201</v>
      </c>
      <c r="B20" s="3" t="n">
        <f aca="false">0.318756/0.21</f>
        <v>1.51788571428571</v>
      </c>
      <c r="C20" s="3" t="n">
        <f aca="false">B20*$B$6</f>
        <v>0.267596451934155</v>
      </c>
      <c r="D20" s="3" t="n">
        <f aca="false">1/C20</f>
        <v>3.73697032517479</v>
      </c>
    </row>
    <row r="21" customFormat="false" ht="12.8" hidden="false" customHeight="false" outlineLevel="0" collapsed="false">
      <c r="A21" s="0" t="s">
        <v>202</v>
      </c>
      <c r="B21" s="3" t="n">
        <f aca="false">0.318756/0.21</f>
        <v>1.51788571428571</v>
      </c>
      <c r="C21" s="3" t="n">
        <f aca="false">B21*$B$6</f>
        <v>0.267596451934155</v>
      </c>
      <c r="D21" s="3" t="n">
        <f aca="false">1/C21</f>
        <v>3.73697032517479</v>
      </c>
    </row>
    <row r="22" customFormat="false" ht="12.8" hidden="false" customHeight="false" outlineLevel="0" collapsed="false">
      <c r="A22" s="0" t="s">
        <v>203</v>
      </c>
      <c r="B22" s="3" t="n">
        <f aca="false">0.318756/0.21</f>
        <v>1.51788571428571</v>
      </c>
      <c r="C22" s="3" t="n">
        <f aca="false">B22*$B$6</f>
        <v>0.267596451934155</v>
      </c>
      <c r="D22" s="3" t="n">
        <f aca="false">1/C22</f>
        <v>3.73697032517479</v>
      </c>
    </row>
    <row r="23" customFormat="false" ht="12.8" hidden="false" customHeight="false" outlineLevel="0" collapsed="false">
      <c r="A23" s="0" t="s">
        <v>204</v>
      </c>
      <c r="B23" s="3" t="n">
        <f aca="false">0.318756/0.21</f>
        <v>1.51788571428571</v>
      </c>
      <c r="C23" s="3" t="n">
        <f aca="false">B23*$B$6</f>
        <v>0.267596451934155</v>
      </c>
      <c r="D23" s="3" t="n">
        <f aca="false">1/C23</f>
        <v>3.73697032517479</v>
      </c>
    </row>
    <row r="24" customFormat="false" ht="12.8" hidden="false" customHeight="false" outlineLevel="0" collapsed="false">
      <c r="A24" s="0" t="s">
        <v>205</v>
      </c>
      <c r="B24" s="3" t="n">
        <f aca="false">0.318756/0.21</f>
        <v>1.51788571428571</v>
      </c>
      <c r="C24" s="3" t="n">
        <f aca="false">B24*$B$6</f>
        <v>0.267596451934155</v>
      </c>
      <c r="D24" s="3" t="n">
        <f aca="false">1/C24</f>
        <v>3.73697032517479</v>
      </c>
    </row>
    <row r="25" customFormat="false" ht="12.8" hidden="false" customHeight="false" outlineLevel="0" collapsed="false">
      <c r="B25" s="3"/>
      <c r="C25" s="3"/>
      <c r="D25" s="3"/>
    </row>
    <row r="26" customFormat="false" ht="12.8" hidden="false" customHeight="false" outlineLevel="0" collapsed="false">
      <c r="A26" s="0" t="s">
        <v>206</v>
      </c>
      <c r="B26" s="3" t="n">
        <f aca="false">-0.251049/0.16</f>
        <v>-1.56905625</v>
      </c>
      <c r="C26" s="3" t="n">
        <f aca="false">B26*$B$6</f>
        <v>-0.276617588157943</v>
      </c>
      <c r="D26" s="3" t="n">
        <f aca="false">1/C26</f>
        <v>-3.61509912171246</v>
      </c>
    </row>
    <row r="27" customFormat="false" ht="12.8" hidden="false" customHeight="false" outlineLevel="0" collapsed="false">
      <c r="A27" s="0" t="s">
        <v>207</v>
      </c>
      <c r="B27" s="3" t="n">
        <f aca="false">-0.251049/0.16</f>
        <v>-1.56905625</v>
      </c>
      <c r="C27" s="3" t="n">
        <f aca="false">B27*$B$6</f>
        <v>-0.276617588157943</v>
      </c>
      <c r="D27" s="3" t="n">
        <f aca="false">1/C27</f>
        <v>-3.61509912171246</v>
      </c>
    </row>
    <row r="28" customFormat="false" ht="12.8" hidden="false" customHeight="false" outlineLevel="0" collapsed="false">
      <c r="A28" s="0" t="s">
        <v>208</v>
      </c>
      <c r="B28" s="3" t="n">
        <f aca="false">-0.251049/0.16</f>
        <v>-1.56905625</v>
      </c>
      <c r="C28" s="3" t="n">
        <f aca="false">B28*$B$6</f>
        <v>-0.276617588157943</v>
      </c>
      <c r="D28" s="3" t="n">
        <f aca="false">1/C28</f>
        <v>-3.61509912171246</v>
      </c>
    </row>
    <row r="29" customFormat="false" ht="12.8" hidden="false" customHeight="false" outlineLevel="0" collapsed="false">
      <c r="A29" s="0" t="s">
        <v>209</v>
      </c>
      <c r="B29" s="3" t="n">
        <f aca="false">-0.251049/0.16</f>
        <v>-1.56905625</v>
      </c>
      <c r="C29" s="3" t="n">
        <f aca="false">B29*$B$6</f>
        <v>-0.276617588157943</v>
      </c>
      <c r="D29" s="3" t="n">
        <f aca="false">1/C29</f>
        <v>-3.61509912171246</v>
      </c>
    </row>
    <row r="30" customFormat="false" ht="12.8" hidden="false" customHeight="false" outlineLevel="0" collapsed="false">
      <c r="A30" s="0" t="s">
        <v>210</v>
      </c>
      <c r="B30" s="3" t="n">
        <f aca="false">-0.251049/0.16</f>
        <v>-1.56905625</v>
      </c>
      <c r="C30" s="3" t="n">
        <f aca="false">B30*$B$6</f>
        <v>-0.276617588157943</v>
      </c>
      <c r="D30" s="3" t="n">
        <f aca="false">1/C30</f>
        <v>-3.61509912171246</v>
      </c>
    </row>
    <row r="31" customFormat="false" ht="12.8" hidden="false" customHeight="false" outlineLevel="0" collapsed="false">
      <c r="A31" s="0" t="s">
        <v>211</v>
      </c>
      <c r="B31" s="3" t="n">
        <f aca="false">-0.251049/0.16</f>
        <v>-1.56905625</v>
      </c>
      <c r="C31" s="3" t="n">
        <f aca="false">B31*$B$6</f>
        <v>-0.276617588157943</v>
      </c>
      <c r="D31" s="3" t="n">
        <f aca="false">1/C31</f>
        <v>-3.61509912171246</v>
      </c>
    </row>
    <row r="32" customFormat="false" ht="12.8" hidden="false" customHeight="false" outlineLevel="0" collapsed="false">
      <c r="A32" s="0" t="s">
        <v>212</v>
      </c>
      <c r="B32" s="3" t="n">
        <f aca="false">-0.251049/0.16</f>
        <v>-1.56905625</v>
      </c>
      <c r="C32" s="3" t="n">
        <f aca="false">B32*$B$6</f>
        <v>-0.276617588157943</v>
      </c>
      <c r="D32" s="3" t="n">
        <f aca="false">1/C32</f>
        <v>-3.61509912171246</v>
      </c>
    </row>
    <row r="33" customFormat="false" ht="12.8" hidden="false" customHeight="false" outlineLevel="0" collapsed="false">
      <c r="A33" s="0" t="s">
        <v>213</v>
      </c>
      <c r="B33" s="3" t="n">
        <f aca="false">-0.251049/0.16</f>
        <v>-1.56905625</v>
      </c>
      <c r="C33" s="3" t="n">
        <f aca="false">B33*$B$6</f>
        <v>-0.276617588157943</v>
      </c>
      <c r="D33" s="3" t="n">
        <f aca="false">1/C33</f>
        <v>-3.61509912171246</v>
      </c>
    </row>
    <row r="34" customFormat="false" ht="12.8" hidden="false" customHeight="false" outlineLevel="0" collapsed="false">
      <c r="A34" s="0" t="s">
        <v>214</v>
      </c>
      <c r="B34" s="3" t="n">
        <f aca="false">-0.251049/0.16</f>
        <v>-1.56905625</v>
      </c>
      <c r="C34" s="3" t="n">
        <f aca="false">B34*$B$6</f>
        <v>-0.276617588157943</v>
      </c>
      <c r="D34" s="3" t="n">
        <f aca="false">1/C34</f>
        <v>-3.61509912171246</v>
      </c>
    </row>
    <row r="35" customFormat="false" ht="12.8" hidden="false" customHeight="false" outlineLevel="0" collapsed="false">
      <c r="A35" s="0" t="s">
        <v>215</v>
      </c>
      <c r="B35" s="3" t="n">
        <f aca="false">-0.251049/0.16</f>
        <v>-1.56905625</v>
      </c>
      <c r="C35" s="3" t="n">
        <f aca="false">B35*$B$6</f>
        <v>-0.276617588157943</v>
      </c>
      <c r="D35" s="3" t="n">
        <f aca="false">1/C35</f>
        <v>-3.61509912171246</v>
      </c>
    </row>
    <row r="36" customFormat="false" ht="12.8" hidden="false" customHeight="false" outlineLevel="0" collapsed="false">
      <c r="A36" s="0" t="s">
        <v>216</v>
      </c>
      <c r="B36" s="3" t="n">
        <f aca="false">-0.251049/0.16</f>
        <v>-1.56905625</v>
      </c>
      <c r="C36" s="3" t="n">
        <f aca="false">B36*$B$6</f>
        <v>-0.276617588157943</v>
      </c>
      <c r="D36" s="3" t="n">
        <f aca="false">1/C36</f>
        <v>-3.61509912171246</v>
      </c>
    </row>
    <row r="37" customFormat="false" ht="12.8" hidden="false" customHeight="false" outlineLevel="0" collapsed="false">
      <c r="A37" s="0" t="s">
        <v>217</v>
      </c>
      <c r="B37" s="3" t="n">
        <f aca="false">-0.251049/0.16</f>
        <v>-1.56905625</v>
      </c>
      <c r="C37" s="3" t="n">
        <f aca="false">B37*$B$6</f>
        <v>-0.276617588157943</v>
      </c>
      <c r="D37" s="3" t="n">
        <f aca="false">1/C37</f>
        <v>-3.61509912171246</v>
      </c>
    </row>
    <row r="38" customFormat="false" ht="12.8" hidden="false" customHeight="false" outlineLevel="0" collapsed="false">
      <c r="A38" s="0" t="s">
        <v>218</v>
      </c>
      <c r="B38" s="3" t="n">
        <f aca="false">-0.251049/0.16</f>
        <v>-1.56905625</v>
      </c>
      <c r="C38" s="3" t="n">
        <f aca="false">B38*$B$6</f>
        <v>-0.276617588157943</v>
      </c>
      <c r="D38" s="3" t="n">
        <f aca="false">1/C38</f>
        <v>-3.61509912171246</v>
      </c>
    </row>
    <row r="39" customFormat="false" ht="12.8" hidden="false" customHeight="false" outlineLevel="0" collapsed="false">
      <c r="A39" s="0" t="s">
        <v>219</v>
      </c>
      <c r="B39" s="3" t="n">
        <f aca="false">-0.251049/0.16</f>
        <v>-1.56905625</v>
      </c>
      <c r="C39" s="3" t="n">
        <f aca="false">B39*$B$6</f>
        <v>-0.276617588157943</v>
      </c>
      <c r="D39" s="3" t="n">
        <f aca="false">1/C39</f>
        <v>-3.61509912171246</v>
      </c>
    </row>
    <row r="40" customFormat="false" ht="12.8" hidden="false" customHeight="false" outlineLevel="0" collapsed="false">
      <c r="A40" s="0" t="s">
        <v>220</v>
      </c>
      <c r="B40" s="3" t="n">
        <f aca="false">-0.251049/0.16</f>
        <v>-1.56905625</v>
      </c>
      <c r="C40" s="3" t="n">
        <f aca="false">B40*$B$6</f>
        <v>-0.276617588157943</v>
      </c>
      <c r="D40" s="3" t="n">
        <f aca="false">1/C40</f>
        <v>-3.61509912171246</v>
      </c>
    </row>
    <row r="41" customFormat="false" ht="12.8" hidden="false" customHeight="false" outlineLevel="0" collapsed="false">
      <c r="A41" s="0" t="s">
        <v>221</v>
      </c>
      <c r="B41" s="3" t="n">
        <f aca="false">-0.251049/0.16</f>
        <v>-1.56905625</v>
      </c>
      <c r="C41" s="3" t="n">
        <f aca="false">B41*$B$6</f>
        <v>-0.276617588157943</v>
      </c>
      <c r="D41" s="3" t="n">
        <f aca="false">1/C41</f>
        <v>-3.61509912171246</v>
      </c>
    </row>
    <row r="42" customFormat="false" ht="12.8" hidden="false" customHeight="false" outlineLevel="0" collapsed="false">
      <c r="A42" s="0" t="s">
        <v>222</v>
      </c>
      <c r="B42" s="3" t="n">
        <f aca="false">-0.251049/0.16</f>
        <v>-1.56905625</v>
      </c>
      <c r="C42" s="3" t="n">
        <f aca="false">B42*$B$6</f>
        <v>-0.276617588157943</v>
      </c>
      <c r="D42" s="3" t="n">
        <f aca="false">1/C42</f>
        <v>-3.61509912171246</v>
      </c>
    </row>
    <row r="43" customFormat="false" ht="12.8" hidden="false" customHeight="false" outlineLevel="0" collapsed="false">
      <c r="A43" s="0" t="s">
        <v>223</v>
      </c>
      <c r="B43" s="3" t="n">
        <f aca="false">-0.251049/0.16</f>
        <v>-1.56905625</v>
      </c>
      <c r="C43" s="3" t="n">
        <f aca="false">B44*$B$6</f>
        <v>-0.276617588157943</v>
      </c>
      <c r="D43" s="3" t="n">
        <f aca="false">1/C43</f>
        <v>-3.61509912171246</v>
      </c>
    </row>
    <row r="44" customFormat="false" ht="12.8" hidden="false" customHeight="false" outlineLevel="0" collapsed="false">
      <c r="A44" s="0" t="s">
        <v>224</v>
      </c>
      <c r="B44" s="3" t="n">
        <f aca="false">-0.251049/0.16</f>
        <v>-1.56905625</v>
      </c>
      <c r="C44" s="3" t="n">
        <f aca="false">B44*$B$6</f>
        <v>-0.276617588157943</v>
      </c>
      <c r="D44" s="3" t="n">
        <f aca="false">1/C44</f>
        <v>-3.61509912171246</v>
      </c>
    </row>
    <row r="45" customFormat="false" ht="12.8" hidden="false" customHeight="false" outlineLevel="0" collapsed="false">
      <c r="A45" s="0" t="s">
        <v>225</v>
      </c>
      <c r="B45" s="3" t="n">
        <f aca="false">-0.251049/0.16</f>
        <v>-1.56905625</v>
      </c>
      <c r="C45" s="3" t="n">
        <f aca="false">B45*$B$6</f>
        <v>-0.276617588157943</v>
      </c>
      <c r="D45" s="3" t="n">
        <f aca="false">1/C45</f>
        <v>-3.61509912171246</v>
      </c>
    </row>
    <row r="46" customFormat="false" ht="12.8" hidden="false" customHeight="false" outlineLevel="0" collapsed="false">
      <c r="A46" s="0" t="s">
        <v>226</v>
      </c>
      <c r="B46" s="3" t="n">
        <f aca="false">-0.251049/0.16</f>
        <v>-1.56905625</v>
      </c>
      <c r="C46" s="3" t="n">
        <f aca="false">B46*$B$6</f>
        <v>-0.276617588157943</v>
      </c>
      <c r="D46" s="3" t="n">
        <f aca="false">1/C46</f>
        <v>-3.61509912171246</v>
      </c>
    </row>
    <row r="47" customFormat="false" ht="12.8" hidden="false" customHeight="false" outlineLevel="0" collapsed="false">
      <c r="A47" s="0" t="s">
        <v>227</v>
      </c>
      <c r="B47" s="3" t="n">
        <f aca="false">-0.251049/0.16</f>
        <v>-1.56905625</v>
      </c>
      <c r="C47" s="3" t="n">
        <f aca="false">B47*$B$6</f>
        <v>-0.276617588157943</v>
      </c>
      <c r="D47" s="3" t="n">
        <f aca="false">1/C47</f>
        <v>-3.61509912171246</v>
      </c>
    </row>
    <row r="48" customFormat="false" ht="12.8" hidden="false" customHeight="false" outlineLevel="0" collapsed="false">
      <c r="A48" s="0" t="s">
        <v>228</v>
      </c>
      <c r="B48" s="3" t="n">
        <f aca="false">-0.251049/0.16</f>
        <v>-1.56905625</v>
      </c>
      <c r="C48" s="3" t="n">
        <f aca="false">B48*$B$6</f>
        <v>-0.276617588157943</v>
      </c>
      <c r="D48" s="3" t="n">
        <f aca="false">1/C48</f>
        <v>-3.61509912171246</v>
      </c>
    </row>
    <row r="49" customFormat="false" ht="12.8" hidden="false" customHeight="false" outlineLevel="0" collapsed="false">
      <c r="A49" s="0" t="s">
        <v>229</v>
      </c>
      <c r="B49" s="3" t="n">
        <f aca="false">-0.251049/0.16</f>
        <v>-1.56905625</v>
      </c>
      <c r="C49" s="3" t="n">
        <f aca="false">B49*$B$6</f>
        <v>-0.276617588157943</v>
      </c>
      <c r="D49" s="3" t="n">
        <f aca="false">1/C49</f>
        <v>-3.61509912171246</v>
      </c>
    </row>
    <row r="50" customFormat="false" ht="12.8" hidden="false" customHeight="false" outlineLevel="0" collapsed="false">
      <c r="A50" s="0" t="s">
        <v>230</v>
      </c>
      <c r="B50" s="3" t="n">
        <f aca="false">-0.251049/0.16</f>
        <v>-1.56905625</v>
      </c>
      <c r="C50" s="3" t="n">
        <f aca="false">B50*$B$6</f>
        <v>-0.276617588157943</v>
      </c>
      <c r="D50" s="3" t="n">
        <f aca="false">1/C50</f>
        <v>-3.61509912171246</v>
      </c>
    </row>
    <row r="51" customFormat="false" ht="12.8" hidden="false" customHeight="false" outlineLevel="0" collapsed="false">
      <c r="A51" s="0" t="s">
        <v>231</v>
      </c>
      <c r="B51" s="3" t="n">
        <f aca="false">-0.251049/0.16</f>
        <v>-1.56905625</v>
      </c>
      <c r="C51" s="3" t="n">
        <f aca="false">B51*$B$6</f>
        <v>-0.276617588157943</v>
      </c>
      <c r="D51" s="3" t="n">
        <f aca="false">1/C51</f>
        <v>-3.61509912171246</v>
      </c>
    </row>
    <row r="52" customFormat="false" ht="12.8" hidden="false" customHeight="false" outlineLevel="0" collapsed="false">
      <c r="A52" s="0" t="s">
        <v>232</v>
      </c>
      <c r="B52" s="3" t="n">
        <f aca="false">-0.251049/0.16</f>
        <v>-1.56905625</v>
      </c>
      <c r="C52" s="3" t="n">
        <f aca="false">B52*$B$6</f>
        <v>-0.276617588157943</v>
      </c>
      <c r="D52" s="3" t="n">
        <f aca="false">1/C52</f>
        <v>-3.61509912171246</v>
      </c>
    </row>
    <row r="53" customFormat="false" ht="12.8" hidden="false" customHeight="false" outlineLevel="0" collapsed="false">
      <c r="A53" s="0" t="s">
        <v>233</v>
      </c>
      <c r="B53" s="3" t="n">
        <f aca="false">-0.251049/0.16</f>
        <v>-1.56905625</v>
      </c>
      <c r="C53" s="3" t="n">
        <f aca="false">B53*$B$6</f>
        <v>-0.276617588157943</v>
      </c>
      <c r="D53" s="3" t="n">
        <f aca="false">1/C53</f>
        <v>-3.61509912171246</v>
      </c>
    </row>
    <row r="54" customFormat="false" ht="12.8" hidden="false" customHeight="false" outlineLevel="0" collapsed="false">
      <c r="A54" s="0" t="s">
        <v>234</v>
      </c>
      <c r="B54" s="3" t="n">
        <f aca="false">-0.251049/0.16</f>
        <v>-1.56905625</v>
      </c>
      <c r="C54" s="3" t="n">
        <f aca="false">B54*$B$6</f>
        <v>-0.276617588157943</v>
      </c>
      <c r="D54" s="3" t="n">
        <f aca="false">1/C54</f>
        <v>-3.61509912171246</v>
      </c>
    </row>
    <row r="55" customFormat="false" ht="12.8" hidden="false" customHeight="false" outlineLevel="0" collapsed="false">
      <c r="A55" s="0" t="s">
        <v>235</v>
      </c>
      <c r="B55" s="3" t="n">
        <f aca="false">-0.251049/0.16</f>
        <v>-1.56905625</v>
      </c>
      <c r="C55" s="3" t="n">
        <f aca="false">B55*$B$6</f>
        <v>-0.276617588157943</v>
      </c>
      <c r="D55" s="3" t="n">
        <f aca="false">1/C55</f>
        <v>-3.61509912171246</v>
      </c>
    </row>
    <row r="56" customFormat="false" ht="12.8" hidden="false" customHeight="false" outlineLevel="0" collapsed="false">
      <c r="A56" s="0" t="s">
        <v>236</v>
      </c>
      <c r="B56" s="3" t="n">
        <f aca="false">-0.251049/0.16</f>
        <v>-1.56905625</v>
      </c>
      <c r="C56" s="3" t="n">
        <f aca="false">B56*$B$6</f>
        <v>-0.276617588157943</v>
      </c>
      <c r="D56" s="3" t="n">
        <f aca="false">1/C56</f>
        <v>-3.61509912171246</v>
      </c>
    </row>
    <row r="57" customFormat="false" ht="12.8" hidden="false" customHeight="false" outlineLevel="0" collapsed="false">
      <c r="A57" s="0" t="s">
        <v>237</v>
      </c>
      <c r="B57" s="3" t="n">
        <f aca="false">-0.251049/0.16</f>
        <v>-1.56905625</v>
      </c>
      <c r="C57" s="3" t="n">
        <f aca="false">B57*$B$6</f>
        <v>-0.276617588157943</v>
      </c>
      <c r="D57" s="3" t="n">
        <f aca="false">1/C57</f>
        <v>-3.61509912171246</v>
      </c>
    </row>
    <row r="58" customFormat="false" ht="12.8" hidden="false" customHeight="false" outlineLevel="0" collapsed="false">
      <c r="B58" s="3"/>
      <c r="C58" s="3"/>
      <c r="D58" s="3"/>
    </row>
    <row r="59" customFormat="false" ht="12.8" hidden="false" customHeight="false" outlineLevel="0" collapsed="false">
      <c r="A59" s="0" t="s">
        <v>238</v>
      </c>
      <c r="B59" s="3" t="n">
        <f aca="false">-0.251652/0.16</f>
        <v>-1.572825</v>
      </c>
      <c r="C59" s="3" t="n">
        <f aca="false">B59*$B$6</f>
        <v>-0.277282001900516</v>
      </c>
      <c r="D59" s="3" t="n">
        <f aca="false">1/C59</f>
        <v>-3.60643674362529</v>
      </c>
    </row>
    <row r="60" customFormat="false" ht="12.8" hidden="false" customHeight="false" outlineLevel="0" collapsed="false">
      <c r="A60" s="0" t="s">
        <v>239</v>
      </c>
      <c r="B60" s="3" t="n">
        <f aca="false">-0.250245/0.16</f>
        <v>-1.56403125</v>
      </c>
      <c r="C60" s="3" t="n">
        <f aca="false">B60*$B$6</f>
        <v>-0.275731703167846</v>
      </c>
      <c r="D60" s="3" t="n">
        <f aca="false">1/C60</f>
        <v>-3.62671389800712</v>
      </c>
    </row>
    <row r="61" customFormat="false" ht="12.8" hidden="false" customHeight="false" outlineLevel="0" collapsed="false">
      <c r="A61" s="0" t="s">
        <v>240</v>
      </c>
      <c r="B61" s="3" t="n">
        <f aca="false">-0.250245/0.16</f>
        <v>-1.56403125</v>
      </c>
      <c r="C61" s="3" t="n">
        <f aca="false">B61*$B$6</f>
        <v>-0.275731703167846</v>
      </c>
      <c r="D61" s="3" t="n">
        <f aca="false">1/C61</f>
        <v>-3.62671389800712</v>
      </c>
    </row>
    <row r="62" customFormat="false" ht="12.8" hidden="false" customHeight="false" outlineLevel="0" collapsed="false">
      <c r="A62" s="0" t="s">
        <v>241</v>
      </c>
      <c r="B62" s="3" t="n">
        <f aca="false">-0.251652/0.16</f>
        <v>-1.572825</v>
      </c>
      <c r="C62" s="3" t="n">
        <f aca="false">B62*$B$6</f>
        <v>-0.277282001900516</v>
      </c>
      <c r="D62" s="3" t="n">
        <f aca="false">1/C62</f>
        <v>-3.60643674362529</v>
      </c>
    </row>
    <row r="63" customFormat="false" ht="12.8" hidden="false" customHeight="false" outlineLevel="0" collapsed="false">
      <c r="A63" s="0" t="s">
        <v>242</v>
      </c>
      <c r="B63" s="3" t="n">
        <f aca="false">-0.251652/0.16</f>
        <v>-1.572825</v>
      </c>
      <c r="C63" s="3" t="n">
        <f aca="false">B63*$B$6</f>
        <v>-0.277282001900516</v>
      </c>
      <c r="D63" s="3" t="n">
        <f aca="false">1/C63</f>
        <v>-3.60643674362529</v>
      </c>
    </row>
    <row r="64" customFormat="false" ht="12.8" hidden="false" customHeight="false" outlineLevel="0" collapsed="false">
      <c r="A64" s="0" t="s">
        <v>243</v>
      </c>
      <c r="B64" s="3" t="n">
        <f aca="false">-0.250245/0.16</f>
        <v>-1.56403125</v>
      </c>
      <c r="C64" s="3" t="n">
        <f aca="false">B64*$B$6</f>
        <v>-0.275731703167846</v>
      </c>
      <c r="D64" s="3" t="n">
        <f aca="false">1/C64</f>
        <v>-3.62671389800712</v>
      </c>
    </row>
    <row r="65" customFormat="false" ht="12.8" hidden="false" customHeight="false" outlineLevel="0" collapsed="false">
      <c r="A65" s="0" t="s">
        <v>244</v>
      </c>
      <c r="B65" s="3" t="n">
        <f aca="false">-0.250245/0.16</f>
        <v>-1.56403125</v>
      </c>
      <c r="C65" s="3" t="n">
        <f aca="false">B65*$B$6</f>
        <v>-0.275731703167846</v>
      </c>
      <c r="D65" s="3" t="n">
        <f aca="false">1/C65</f>
        <v>-3.62671389800712</v>
      </c>
    </row>
    <row r="66" customFormat="false" ht="12.8" hidden="false" customHeight="false" outlineLevel="0" collapsed="false">
      <c r="A66" s="0" t="s">
        <v>245</v>
      </c>
      <c r="B66" s="3" t="n">
        <f aca="false">-0.251652/0.16</f>
        <v>-1.572825</v>
      </c>
      <c r="C66" s="3" t="n">
        <f aca="false">B66*$B$6</f>
        <v>-0.277282001900516</v>
      </c>
      <c r="D66" s="3" t="n">
        <f aca="false">1/C66</f>
        <v>-3.60643674362529</v>
      </c>
    </row>
    <row r="67" customFormat="false" ht="12.8" hidden="false" customHeight="false" outlineLevel="0" collapsed="false">
      <c r="A67" s="0" t="s">
        <v>246</v>
      </c>
      <c r="B67" s="3" t="n">
        <f aca="false">-0.251652/0.16</f>
        <v>-1.572825</v>
      </c>
      <c r="C67" s="3" t="n">
        <f aca="false">B67*$B$6</f>
        <v>-0.277282001900516</v>
      </c>
      <c r="D67" s="3" t="n">
        <f aca="false">1/C67</f>
        <v>-3.60643674362529</v>
      </c>
    </row>
    <row r="68" customFormat="false" ht="12.8" hidden="false" customHeight="false" outlineLevel="0" collapsed="false">
      <c r="A68" s="0" t="s">
        <v>247</v>
      </c>
      <c r="B68" s="3" t="n">
        <f aca="false">-0.250245/0.16</f>
        <v>-1.56403125</v>
      </c>
      <c r="C68" s="3" t="n">
        <f aca="false">B68*$B$6</f>
        <v>-0.275731703167846</v>
      </c>
      <c r="D68" s="3" t="n">
        <f aca="false">1/C68</f>
        <v>-3.62671389800712</v>
      </c>
    </row>
    <row r="69" customFormat="false" ht="12.8" hidden="false" customHeight="false" outlineLevel="0" collapsed="false">
      <c r="A69" s="0" t="s">
        <v>248</v>
      </c>
      <c r="B69" s="3" t="n">
        <f aca="false">-0.250245/0.16</f>
        <v>-1.56403125</v>
      </c>
      <c r="C69" s="3" t="n">
        <f aca="false">B69*$B$6</f>
        <v>-0.275731703167846</v>
      </c>
      <c r="D69" s="3" t="n">
        <f aca="false">1/C69</f>
        <v>-3.62671389800712</v>
      </c>
    </row>
    <row r="70" customFormat="false" ht="12.8" hidden="false" customHeight="false" outlineLevel="0" collapsed="false">
      <c r="A70" s="0" t="s">
        <v>249</v>
      </c>
      <c r="B70" s="3" t="n">
        <f aca="false">-0.251652/0.16</f>
        <v>-1.572825</v>
      </c>
      <c r="C70" s="3" t="n">
        <f aca="false">B70*$B$6</f>
        <v>-0.277282001900516</v>
      </c>
      <c r="D70" s="3" t="n">
        <f aca="false">1/C70</f>
        <v>-3.60643674362529</v>
      </c>
    </row>
    <row r="71" customFormat="false" ht="12.8" hidden="false" customHeight="false" outlineLevel="0" collapsed="false">
      <c r="A71" s="0" t="s">
        <v>250</v>
      </c>
      <c r="B71" s="3" t="n">
        <f aca="false">-0.251652/0.16</f>
        <v>-1.572825</v>
      </c>
      <c r="C71" s="3" t="n">
        <f aca="false">B71*$B$6</f>
        <v>-0.277282001900516</v>
      </c>
      <c r="D71" s="3" t="n">
        <f aca="false">1/C71</f>
        <v>-3.60643674362529</v>
      </c>
    </row>
    <row r="72" customFormat="false" ht="12.8" hidden="false" customHeight="false" outlineLevel="0" collapsed="false">
      <c r="A72" s="0" t="s">
        <v>251</v>
      </c>
      <c r="B72" s="3" t="n">
        <f aca="false">-0.250245/0.16</f>
        <v>-1.56403125</v>
      </c>
      <c r="C72" s="3" t="n">
        <f aca="false">B72*$B$6</f>
        <v>-0.275731703167846</v>
      </c>
      <c r="D72" s="3" t="n">
        <f aca="false">1/C72</f>
        <v>-3.62671389800712</v>
      </c>
    </row>
    <row r="73" customFormat="false" ht="12.8" hidden="false" customHeight="false" outlineLevel="0" collapsed="false">
      <c r="A73" s="0" t="s">
        <v>252</v>
      </c>
      <c r="B73" s="3" t="n">
        <f aca="false">-0.250245/0.16</f>
        <v>-1.56403125</v>
      </c>
      <c r="C73" s="3" t="n">
        <f aca="false">B73*$B$6</f>
        <v>-0.275731703167846</v>
      </c>
      <c r="D73" s="3" t="n">
        <f aca="false">1/C73</f>
        <v>-3.62671389800712</v>
      </c>
    </row>
    <row r="74" customFormat="false" ht="12.8" hidden="false" customHeight="false" outlineLevel="0" collapsed="false">
      <c r="A74" s="0" t="s">
        <v>253</v>
      </c>
      <c r="B74" s="3" t="n">
        <f aca="false">-0.251652/0.16</f>
        <v>-1.572825</v>
      </c>
      <c r="C74" s="3" t="n">
        <f aca="false">B74*$B$6</f>
        <v>-0.277282001900516</v>
      </c>
      <c r="D74" s="3" t="n">
        <f aca="false">1/C74</f>
        <v>-3.60643674362529</v>
      </c>
    </row>
    <row r="75" customFormat="false" ht="12.8" hidden="false" customHeight="false" outlineLevel="0" collapsed="false">
      <c r="A75" s="0" t="s">
        <v>254</v>
      </c>
      <c r="B75" s="3" t="n">
        <f aca="false">-0.251652/0.16</f>
        <v>-1.572825</v>
      </c>
      <c r="C75" s="3" t="n">
        <f aca="false">B75*$B$6</f>
        <v>-0.277282001900516</v>
      </c>
      <c r="D75" s="3" t="n">
        <f aca="false">1/C75</f>
        <v>-3.60643674362529</v>
      </c>
    </row>
    <row r="76" customFormat="false" ht="12.8" hidden="false" customHeight="false" outlineLevel="0" collapsed="false">
      <c r="A76" s="0" t="s">
        <v>255</v>
      </c>
      <c r="B76" s="3" t="n">
        <f aca="false">-0.250245/0.16</f>
        <v>-1.56403125</v>
      </c>
      <c r="C76" s="3" t="n">
        <f aca="false">B76*$B$6</f>
        <v>-0.275731703167846</v>
      </c>
      <c r="D76" s="3" t="n">
        <f aca="false">1/C76</f>
        <v>-3.62671389800712</v>
      </c>
    </row>
    <row r="77" customFormat="false" ht="12.8" hidden="false" customHeight="false" outlineLevel="0" collapsed="false">
      <c r="A77" s="0" t="s">
        <v>256</v>
      </c>
      <c r="B77" s="3" t="n">
        <f aca="false">-0.250245/0.16</f>
        <v>-1.56403125</v>
      </c>
      <c r="C77" s="3" t="n">
        <f aca="false">B77*$B$6</f>
        <v>-0.275731703167846</v>
      </c>
      <c r="D77" s="3" t="n">
        <f aca="false">1/C77</f>
        <v>-3.62671389800712</v>
      </c>
    </row>
    <row r="78" customFormat="false" ht="12.8" hidden="false" customHeight="false" outlineLevel="0" collapsed="false">
      <c r="A78" s="0" t="s">
        <v>257</v>
      </c>
      <c r="B78" s="3" t="n">
        <f aca="false">-0.251652/0.16</f>
        <v>-1.572825</v>
      </c>
      <c r="C78" s="3" t="n">
        <f aca="false">B78*$B$6</f>
        <v>-0.277282001900516</v>
      </c>
      <c r="D78" s="3" t="n">
        <f aca="false">1/C78</f>
        <v>-3.60643674362529</v>
      </c>
    </row>
    <row r="79" customFormat="false" ht="12.8" hidden="false" customHeight="false" outlineLevel="0" collapsed="false">
      <c r="A79" s="0" t="s">
        <v>258</v>
      </c>
      <c r="B79" s="3" t="n">
        <f aca="false">-0.251652/0.16</f>
        <v>-1.572825</v>
      </c>
      <c r="C79" s="3" t="n">
        <f aca="false">B79*$B$6</f>
        <v>-0.277282001900516</v>
      </c>
      <c r="D79" s="3" t="n">
        <f aca="false">1/C79</f>
        <v>-3.60643674362529</v>
      </c>
    </row>
    <row r="80" customFormat="false" ht="12.8" hidden="false" customHeight="false" outlineLevel="0" collapsed="false">
      <c r="A80" s="0" t="s">
        <v>259</v>
      </c>
      <c r="B80" s="3" t="n">
        <f aca="false">-0.250245/0.16</f>
        <v>-1.56403125</v>
      </c>
      <c r="C80" s="3" t="n">
        <f aca="false">B80*$B$6</f>
        <v>-0.275731703167846</v>
      </c>
      <c r="D80" s="3" t="n">
        <f aca="false">1/C80</f>
        <v>-3.62671389800712</v>
      </c>
    </row>
    <row r="81" customFormat="false" ht="12.8" hidden="false" customHeight="false" outlineLevel="0" collapsed="false">
      <c r="A81" s="0" t="s">
        <v>260</v>
      </c>
      <c r="B81" s="3" t="n">
        <f aca="false">-0.250245/0.16</f>
        <v>-1.56403125</v>
      </c>
      <c r="C81" s="3" t="n">
        <f aca="false">B81*$B$6</f>
        <v>-0.275731703167846</v>
      </c>
      <c r="D81" s="3" t="n">
        <f aca="false">1/C81</f>
        <v>-3.62671389800712</v>
      </c>
    </row>
    <row r="82" customFormat="false" ht="12.8" hidden="false" customHeight="false" outlineLevel="0" collapsed="false">
      <c r="A82" s="0" t="s">
        <v>261</v>
      </c>
      <c r="B82" s="3" t="n">
        <f aca="false">-0.251652/0.16</f>
        <v>-1.572825</v>
      </c>
      <c r="C82" s="3" t="n">
        <f aca="false">B82*$B$6</f>
        <v>-0.277282001900516</v>
      </c>
      <c r="D82" s="3" t="n">
        <f aca="false">1/C82</f>
        <v>-3.60643674362529</v>
      </c>
    </row>
    <row r="83" customFormat="false" ht="12.8" hidden="false" customHeight="false" outlineLevel="0" collapsed="false">
      <c r="A83" s="0" t="s">
        <v>262</v>
      </c>
      <c r="B83" s="3" t="n">
        <f aca="false">-0.251652/0.16</f>
        <v>-1.572825</v>
      </c>
      <c r="C83" s="3" t="n">
        <f aca="false">B83*$B$6</f>
        <v>-0.277282001900516</v>
      </c>
      <c r="D83" s="3" t="n">
        <f aca="false">1/C83</f>
        <v>-3.60643674362529</v>
      </c>
    </row>
    <row r="84" customFormat="false" ht="12.8" hidden="false" customHeight="false" outlineLevel="0" collapsed="false">
      <c r="A84" s="0" t="s">
        <v>263</v>
      </c>
      <c r="B84" s="3" t="n">
        <f aca="false">-0.250245/0.16</f>
        <v>-1.56403125</v>
      </c>
      <c r="C84" s="3" t="n">
        <f aca="false">B84*$B$6</f>
        <v>-0.275731703167846</v>
      </c>
      <c r="D84" s="3" t="n">
        <f aca="false">1/C84</f>
        <v>-3.62671389800712</v>
      </c>
    </row>
    <row r="85" customFormat="false" ht="12.8" hidden="false" customHeight="false" outlineLevel="0" collapsed="false">
      <c r="A85" s="0" t="s">
        <v>264</v>
      </c>
      <c r="B85" s="3" t="n">
        <f aca="false">-0.250245/0.16</f>
        <v>-1.56403125</v>
      </c>
      <c r="C85" s="3" t="n">
        <f aca="false">B85*$B$6</f>
        <v>-0.275731703167846</v>
      </c>
      <c r="D85" s="3" t="n">
        <f aca="false">1/C85</f>
        <v>-3.62671389800712</v>
      </c>
    </row>
    <row r="86" customFormat="false" ht="12.8" hidden="false" customHeight="false" outlineLevel="0" collapsed="false">
      <c r="A86" s="0" t="s">
        <v>265</v>
      </c>
      <c r="B86" s="3" t="n">
        <f aca="false">-0.251652/0.16</f>
        <v>-1.572825</v>
      </c>
      <c r="C86" s="3" t="n">
        <f aca="false">B86*$B$6</f>
        <v>-0.277282001900516</v>
      </c>
      <c r="D86" s="3" t="n">
        <f aca="false">1/C86</f>
        <v>-3.60643674362529</v>
      </c>
    </row>
    <row r="87" customFormat="false" ht="12.8" hidden="false" customHeight="false" outlineLevel="0" collapsed="false">
      <c r="A87" s="0" t="s">
        <v>266</v>
      </c>
      <c r="B87" s="3" t="n">
        <f aca="false">-0.251652/0.16</f>
        <v>-1.572825</v>
      </c>
      <c r="C87" s="3" t="n">
        <f aca="false">B87*$B$6</f>
        <v>-0.277282001900516</v>
      </c>
      <c r="D87" s="3" t="n">
        <f aca="false">1/C87</f>
        <v>-3.60643674362529</v>
      </c>
    </row>
    <row r="88" customFormat="false" ht="12.8" hidden="false" customHeight="false" outlineLevel="0" collapsed="false">
      <c r="A88" s="0" t="s">
        <v>267</v>
      </c>
      <c r="B88" s="3" t="n">
        <f aca="false">-0.250245/0.16</f>
        <v>-1.56403125</v>
      </c>
      <c r="C88" s="3" t="n">
        <f aca="false">B88*$B$6</f>
        <v>-0.275731703167846</v>
      </c>
      <c r="D88" s="3" t="n">
        <f aca="false">1/C88</f>
        <v>-3.62671389800712</v>
      </c>
    </row>
    <row r="89" customFormat="false" ht="12.8" hidden="false" customHeight="false" outlineLevel="0" collapsed="false">
      <c r="A89" s="0" t="s">
        <v>268</v>
      </c>
      <c r="B89" s="3" t="n">
        <f aca="false">-0.250245/0.16</f>
        <v>-1.56403125</v>
      </c>
      <c r="C89" s="3" t="n">
        <f aca="false">B89*$B$6</f>
        <v>-0.275731703167846</v>
      </c>
      <c r="D89" s="3" t="n">
        <f aca="false">1/C89</f>
        <v>-3.62671389800712</v>
      </c>
    </row>
    <row r="90" customFormat="false" ht="12.8" hidden="false" customHeight="false" outlineLevel="0" collapsed="false">
      <c r="A90" s="0" t="s">
        <v>269</v>
      </c>
      <c r="B90" s="3" t="n">
        <f aca="false">-0.251652/0.16</f>
        <v>-1.572825</v>
      </c>
      <c r="C90" s="3" t="n">
        <f aca="false">B90*$B$6</f>
        <v>-0.277282001900516</v>
      </c>
      <c r="D90" s="3" t="n">
        <f aca="false">1/C90</f>
        <v>-3.60643674362529</v>
      </c>
    </row>
    <row r="91" customFormat="false" ht="12.8" hidden="false" customHeight="false" outlineLevel="0" collapsed="false">
      <c r="B91" s="3"/>
      <c r="C91" s="3"/>
      <c r="D91" s="3"/>
    </row>
    <row r="92" customFormat="false" ht="12.8" hidden="false" customHeight="false" outlineLevel="0" collapsed="false">
      <c r="A92" s="0" t="s">
        <v>270</v>
      </c>
      <c r="B92" s="3" t="n">
        <f aca="false">0.253355/0.16</f>
        <v>1.58346875</v>
      </c>
      <c r="C92" s="3" t="n">
        <f aca="false">B92*$B$6</f>
        <v>0.279158447345959</v>
      </c>
      <c r="D92" s="3" t="n">
        <f aca="false">1/C92</f>
        <v>3.58219502045269</v>
      </c>
    </row>
    <row r="93" customFormat="false" ht="12.8" hidden="false" customHeight="false" outlineLevel="0" collapsed="false">
      <c r="A93" s="0" t="s">
        <v>271</v>
      </c>
      <c r="B93" s="3" t="n">
        <f aca="false">0.249787/0.16</f>
        <v>1.56116875</v>
      </c>
      <c r="C93" s="3" t="n">
        <f aca="false">B93*$B$6</f>
        <v>0.275227057240651</v>
      </c>
      <c r="D93" s="3" t="n">
        <f aca="false">1/C93</f>
        <v>3.63336370350255</v>
      </c>
    </row>
    <row r="94" customFormat="false" ht="12.8" hidden="false" customHeight="false" outlineLevel="0" collapsed="false">
      <c r="A94" s="0" t="s">
        <v>272</v>
      </c>
      <c r="B94" s="3" t="n">
        <f aca="false">0.249787/0.16</f>
        <v>1.56116875</v>
      </c>
      <c r="C94" s="3" t="n">
        <f aca="false">B94*$B$6</f>
        <v>0.275227057240651</v>
      </c>
      <c r="D94" s="3" t="n">
        <f aca="false">1/C94</f>
        <v>3.63336370350255</v>
      </c>
    </row>
    <row r="95" customFormat="false" ht="12.8" hidden="false" customHeight="false" outlineLevel="0" collapsed="false">
      <c r="A95" s="0" t="s">
        <v>273</v>
      </c>
      <c r="B95" s="3" t="n">
        <f aca="false">0.253355/0.16</f>
        <v>1.58346875</v>
      </c>
      <c r="C95" s="3" t="n">
        <f aca="false">B95*$B$6</f>
        <v>0.279158447345959</v>
      </c>
      <c r="D95" s="3" t="n">
        <f aca="false">1/C95</f>
        <v>3.58219502045269</v>
      </c>
    </row>
    <row r="96" customFormat="false" ht="12.8" hidden="false" customHeight="false" outlineLevel="0" collapsed="false">
      <c r="A96" s="0" t="s">
        <v>274</v>
      </c>
      <c r="B96" s="3" t="n">
        <f aca="false">0.253355/0.16</f>
        <v>1.58346875</v>
      </c>
      <c r="C96" s="3" t="n">
        <f aca="false">B96*$B$6</f>
        <v>0.279158447345959</v>
      </c>
      <c r="D96" s="3" t="n">
        <f aca="false">1/C96</f>
        <v>3.58219502045269</v>
      </c>
    </row>
    <row r="97" customFormat="false" ht="12.8" hidden="false" customHeight="false" outlineLevel="0" collapsed="false">
      <c r="A97" s="0" t="s">
        <v>275</v>
      </c>
      <c r="B97" s="3" t="n">
        <f aca="false">0.249787/0.16</f>
        <v>1.56116875</v>
      </c>
      <c r="C97" s="3" t="n">
        <f aca="false">B97*$B$6</f>
        <v>0.275227057240651</v>
      </c>
      <c r="D97" s="3" t="n">
        <f aca="false">1/C97</f>
        <v>3.63336370350255</v>
      </c>
    </row>
    <row r="98" customFormat="false" ht="12.8" hidden="false" customHeight="false" outlineLevel="0" collapsed="false">
      <c r="A98" s="0" t="s">
        <v>276</v>
      </c>
      <c r="B98" s="3" t="n">
        <f aca="false">0.249787/0.16</f>
        <v>1.56116875</v>
      </c>
      <c r="C98" s="3" t="n">
        <f aca="false">B98*$B$6</f>
        <v>0.275227057240651</v>
      </c>
      <c r="D98" s="3" t="n">
        <f aca="false">1/C98</f>
        <v>3.63336370350255</v>
      </c>
    </row>
    <row r="99" customFormat="false" ht="12.8" hidden="false" customHeight="false" outlineLevel="0" collapsed="false">
      <c r="A99" s="0" t="s">
        <v>277</v>
      </c>
      <c r="B99" s="3" t="n">
        <f aca="false">0.253355/0.16</f>
        <v>1.58346875</v>
      </c>
      <c r="C99" s="3" t="n">
        <f aca="false">B99*$B$6</f>
        <v>0.279158447345959</v>
      </c>
      <c r="D99" s="3" t="n">
        <f aca="false">1/C99</f>
        <v>3.58219502045269</v>
      </c>
    </row>
    <row r="100" customFormat="false" ht="12.8" hidden="false" customHeight="false" outlineLevel="0" collapsed="false">
      <c r="A100" s="0" t="s">
        <v>278</v>
      </c>
      <c r="B100" s="3" t="n">
        <f aca="false">0.253355/0.16</f>
        <v>1.58346875</v>
      </c>
      <c r="C100" s="3" t="n">
        <f aca="false">B100*$B$6</f>
        <v>0.279158447345959</v>
      </c>
      <c r="D100" s="3" t="n">
        <f aca="false">1/C100</f>
        <v>3.58219502045269</v>
      </c>
    </row>
    <row r="101" customFormat="false" ht="12.8" hidden="false" customHeight="false" outlineLevel="0" collapsed="false">
      <c r="A101" s="0" t="s">
        <v>279</v>
      </c>
      <c r="B101" s="3" t="n">
        <f aca="false">0.249787/0.16</f>
        <v>1.56116875</v>
      </c>
      <c r="C101" s="3" t="n">
        <f aca="false">B101*$B$6</f>
        <v>0.275227057240651</v>
      </c>
      <c r="D101" s="3" t="n">
        <f aca="false">1/C101</f>
        <v>3.63336370350255</v>
      </c>
    </row>
    <row r="102" customFormat="false" ht="12.8" hidden="false" customHeight="false" outlineLevel="0" collapsed="false">
      <c r="A102" s="0" t="s">
        <v>280</v>
      </c>
      <c r="B102" s="3" t="n">
        <f aca="false">0.249787/0.16</f>
        <v>1.56116875</v>
      </c>
      <c r="C102" s="3" t="n">
        <f aca="false">B102*$B$6</f>
        <v>0.275227057240651</v>
      </c>
      <c r="D102" s="3" t="n">
        <f aca="false">1/C102</f>
        <v>3.63336370350255</v>
      </c>
    </row>
    <row r="103" customFormat="false" ht="12.8" hidden="false" customHeight="false" outlineLevel="0" collapsed="false">
      <c r="A103" s="0" t="s">
        <v>281</v>
      </c>
      <c r="B103" s="3" t="n">
        <f aca="false">0.253355/0.16</f>
        <v>1.58346875</v>
      </c>
      <c r="C103" s="3" t="n">
        <f aca="false">B103*$B$6</f>
        <v>0.279158447345959</v>
      </c>
      <c r="D103" s="3" t="n">
        <f aca="false">1/C103</f>
        <v>3.58219502045269</v>
      </c>
    </row>
    <row r="104" customFormat="false" ht="12.8" hidden="false" customHeight="false" outlineLevel="0" collapsed="false">
      <c r="A104" s="0" t="s">
        <v>282</v>
      </c>
      <c r="B104" s="3" t="n">
        <f aca="false">0.253355/0.16</f>
        <v>1.58346875</v>
      </c>
      <c r="C104" s="3" t="n">
        <f aca="false">B104*$B$6</f>
        <v>0.279158447345959</v>
      </c>
      <c r="D104" s="3" t="n">
        <f aca="false">1/C104</f>
        <v>3.58219502045269</v>
      </c>
    </row>
    <row r="105" customFormat="false" ht="12.8" hidden="false" customHeight="false" outlineLevel="0" collapsed="false">
      <c r="A105" s="0" t="s">
        <v>283</v>
      </c>
      <c r="B105" s="3" t="n">
        <f aca="false">0.249787/0.16</f>
        <v>1.56116875</v>
      </c>
      <c r="C105" s="3" t="n">
        <f aca="false">B105*$B$6</f>
        <v>0.275227057240651</v>
      </c>
      <c r="D105" s="3" t="n">
        <f aca="false">1/C105</f>
        <v>3.63336370350255</v>
      </c>
    </row>
    <row r="106" customFormat="false" ht="12.8" hidden="false" customHeight="false" outlineLevel="0" collapsed="false">
      <c r="A106" s="0" t="s">
        <v>284</v>
      </c>
      <c r="B106" s="3" t="n">
        <f aca="false">0.249787/0.16</f>
        <v>1.56116875</v>
      </c>
      <c r="C106" s="3" t="n">
        <f aca="false">B106*$B$6</f>
        <v>0.275227057240651</v>
      </c>
      <c r="D106" s="3" t="n">
        <f aca="false">1/C106</f>
        <v>3.63336370350255</v>
      </c>
    </row>
    <row r="107" customFormat="false" ht="12.8" hidden="false" customHeight="false" outlineLevel="0" collapsed="false">
      <c r="A107" s="0" t="s">
        <v>285</v>
      </c>
      <c r="B107" s="3" t="n">
        <f aca="false">0.253355/0.16</f>
        <v>1.58346875</v>
      </c>
      <c r="C107" s="3" t="n">
        <f aca="false">B107*$B$6</f>
        <v>0.279158447345959</v>
      </c>
      <c r="D107" s="3" t="n">
        <f aca="false">1/C107</f>
        <v>3.58219502045269</v>
      </c>
    </row>
    <row r="108" customFormat="false" ht="12.8" hidden="false" customHeight="false" outlineLevel="0" collapsed="false">
      <c r="A108" s="0" t="s">
        <v>286</v>
      </c>
      <c r="B108" s="3" t="n">
        <f aca="false">0.253355/0.16</f>
        <v>1.58346875</v>
      </c>
      <c r="C108" s="3" t="n">
        <f aca="false">B108*$B$6</f>
        <v>0.279158447345959</v>
      </c>
      <c r="D108" s="3" t="n">
        <f aca="false">1/C108</f>
        <v>3.58219502045269</v>
      </c>
    </row>
    <row r="109" customFormat="false" ht="12.8" hidden="false" customHeight="false" outlineLevel="0" collapsed="false">
      <c r="A109" s="0" t="s">
        <v>287</v>
      </c>
      <c r="B109" s="3" t="n">
        <f aca="false">0.249787/0.16</f>
        <v>1.56116875</v>
      </c>
      <c r="C109" s="3" t="n">
        <f aca="false">B109*$B$6</f>
        <v>0.275227057240651</v>
      </c>
      <c r="D109" s="3" t="n">
        <f aca="false">1/C109</f>
        <v>3.63336370350255</v>
      </c>
    </row>
    <row r="110" customFormat="false" ht="12.8" hidden="false" customHeight="false" outlineLevel="0" collapsed="false">
      <c r="A110" s="0" t="s">
        <v>288</v>
      </c>
      <c r="B110" s="3" t="n">
        <f aca="false">0.249787/0.16</f>
        <v>1.56116875</v>
      </c>
      <c r="C110" s="3" t="n">
        <f aca="false">B110*$B$6</f>
        <v>0.275227057240651</v>
      </c>
      <c r="D110" s="3" t="n">
        <f aca="false">1/C110</f>
        <v>3.63336370350255</v>
      </c>
    </row>
    <row r="111" customFormat="false" ht="12.8" hidden="false" customHeight="false" outlineLevel="0" collapsed="false">
      <c r="A111" s="0" t="s">
        <v>289</v>
      </c>
      <c r="B111" s="3" t="n">
        <f aca="false">0.253355/0.16</f>
        <v>1.58346875</v>
      </c>
      <c r="C111" s="3" t="n">
        <f aca="false">B111*$B$6</f>
        <v>0.279158447345959</v>
      </c>
      <c r="D111" s="3" t="n">
        <f aca="false">1/C111</f>
        <v>3.58219502045269</v>
      </c>
    </row>
    <row r="112" customFormat="false" ht="12.8" hidden="false" customHeight="false" outlineLevel="0" collapsed="false">
      <c r="A112" s="0" t="s">
        <v>290</v>
      </c>
      <c r="B112" s="3" t="n">
        <f aca="false">0.253355/0.16</f>
        <v>1.58346875</v>
      </c>
      <c r="C112" s="3" t="n">
        <f aca="false">B112*$B$6</f>
        <v>0.279158447345959</v>
      </c>
      <c r="D112" s="3" t="n">
        <f aca="false">1/C112</f>
        <v>3.58219502045269</v>
      </c>
    </row>
    <row r="113" customFormat="false" ht="12.8" hidden="false" customHeight="false" outlineLevel="0" collapsed="false">
      <c r="A113" s="0" t="s">
        <v>291</v>
      </c>
      <c r="B113" s="3" t="n">
        <f aca="false">0.249787/0.16</f>
        <v>1.56116875</v>
      </c>
      <c r="C113" s="3" t="n">
        <f aca="false">B113*$B$6</f>
        <v>0.275227057240651</v>
      </c>
      <c r="D113" s="3" t="n">
        <f aca="false">1/C113</f>
        <v>3.63336370350255</v>
      </c>
    </row>
    <row r="114" customFormat="false" ht="12.8" hidden="false" customHeight="false" outlineLevel="0" collapsed="false">
      <c r="A114" s="0" t="s">
        <v>292</v>
      </c>
      <c r="B114" s="3" t="n">
        <f aca="false">0.249787/0.16</f>
        <v>1.56116875</v>
      </c>
      <c r="C114" s="3" t="n">
        <f aca="false">B114*$B$6</f>
        <v>0.275227057240651</v>
      </c>
      <c r="D114" s="3" t="n">
        <f aca="false">1/C114</f>
        <v>3.63336370350255</v>
      </c>
    </row>
    <row r="115" customFormat="false" ht="12.8" hidden="false" customHeight="false" outlineLevel="0" collapsed="false">
      <c r="A115" s="0" t="s">
        <v>293</v>
      </c>
      <c r="B115" s="3" t="n">
        <f aca="false">0.253355/0.16</f>
        <v>1.58346875</v>
      </c>
      <c r="C115" s="3" t="n">
        <f aca="false">B115*$B$6</f>
        <v>0.279158447345959</v>
      </c>
      <c r="D115" s="3" t="n">
        <f aca="false">1/C115</f>
        <v>3.58219502045269</v>
      </c>
    </row>
    <row r="116" customFormat="false" ht="12.8" hidden="false" customHeight="false" outlineLevel="0" collapsed="false">
      <c r="A116" s="0" t="s">
        <v>294</v>
      </c>
      <c r="B116" s="3" t="n">
        <f aca="false">0.253355/0.16</f>
        <v>1.58346875</v>
      </c>
      <c r="C116" s="3" t="n">
        <f aca="false">B116*$B$6</f>
        <v>0.279158447345959</v>
      </c>
      <c r="D116" s="3" t="n">
        <f aca="false">1/C116</f>
        <v>3.58219502045269</v>
      </c>
    </row>
    <row r="117" customFormat="false" ht="12.8" hidden="false" customHeight="false" outlineLevel="0" collapsed="false">
      <c r="A117" s="0" t="s">
        <v>295</v>
      </c>
      <c r="B117" s="3" t="n">
        <f aca="false">0.249787/0.16</f>
        <v>1.56116875</v>
      </c>
      <c r="C117" s="3" t="n">
        <f aca="false">B117*$B$6</f>
        <v>0.275227057240651</v>
      </c>
      <c r="D117" s="3" t="n">
        <f aca="false">1/C117</f>
        <v>3.63336370350255</v>
      </c>
    </row>
    <row r="118" customFormat="false" ht="12.8" hidden="false" customHeight="false" outlineLevel="0" collapsed="false">
      <c r="A118" s="0" t="s">
        <v>296</v>
      </c>
      <c r="B118" s="3" t="n">
        <f aca="false">0.249787/0.16</f>
        <v>1.56116875</v>
      </c>
      <c r="C118" s="3" t="n">
        <f aca="false">B118*$B$6</f>
        <v>0.275227057240651</v>
      </c>
      <c r="D118" s="3" t="n">
        <f aca="false">1/C118</f>
        <v>3.63336370350255</v>
      </c>
    </row>
    <row r="119" customFormat="false" ht="12.8" hidden="false" customHeight="false" outlineLevel="0" collapsed="false">
      <c r="A119" s="0" t="s">
        <v>297</v>
      </c>
      <c r="B119" s="3" t="n">
        <f aca="false">0.253355/0.16</f>
        <v>1.58346875</v>
      </c>
      <c r="C119" s="3" t="n">
        <f aca="false">B119*$B$6</f>
        <v>0.279158447345959</v>
      </c>
      <c r="D119" s="3" t="n">
        <f aca="false">1/C119</f>
        <v>3.58219502045269</v>
      </c>
    </row>
    <row r="120" customFormat="false" ht="12.8" hidden="false" customHeight="false" outlineLevel="0" collapsed="false">
      <c r="A120" s="0" t="s">
        <v>298</v>
      </c>
      <c r="B120" s="3" t="n">
        <f aca="false">0.253355/0.16</f>
        <v>1.58346875</v>
      </c>
      <c r="C120" s="3" t="n">
        <f aca="false">B120*$B$6</f>
        <v>0.279158447345959</v>
      </c>
      <c r="D120" s="3" t="n">
        <f aca="false">1/C120</f>
        <v>3.58219502045269</v>
      </c>
    </row>
    <row r="121" customFormat="false" ht="12.8" hidden="false" customHeight="false" outlineLevel="0" collapsed="false">
      <c r="A121" s="0" t="s">
        <v>299</v>
      </c>
      <c r="B121" s="3" t="n">
        <f aca="false">0.249787/0.16</f>
        <v>1.56116875</v>
      </c>
      <c r="C121" s="3" t="n">
        <f aca="false">B121*$B$6</f>
        <v>0.275227057240651</v>
      </c>
      <c r="D121" s="3" t="n">
        <f aca="false">1/C121</f>
        <v>3.63336370350255</v>
      </c>
    </row>
    <row r="122" customFormat="false" ht="12.8" hidden="false" customHeight="false" outlineLevel="0" collapsed="false">
      <c r="A122" s="0" t="s">
        <v>300</v>
      </c>
      <c r="B122" s="3" t="n">
        <f aca="false">0.249787/0.16</f>
        <v>1.56116875</v>
      </c>
      <c r="C122" s="3" t="n">
        <f aca="false">B122*$B$6</f>
        <v>0.275227057240651</v>
      </c>
      <c r="D122" s="3" t="n">
        <f aca="false">1/C122</f>
        <v>3.63336370350255</v>
      </c>
    </row>
    <row r="123" customFormat="false" ht="12.8" hidden="false" customHeight="false" outlineLevel="0" collapsed="false">
      <c r="A123" s="0" t="s">
        <v>301</v>
      </c>
      <c r="B123" s="3" t="n">
        <f aca="false">0.253355/0.16</f>
        <v>1.58346875</v>
      </c>
      <c r="C123" s="3" t="n">
        <f aca="false">B123*$B$6</f>
        <v>0.279158447345959</v>
      </c>
      <c r="D123" s="3" t="n">
        <f aca="false">1/C123</f>
        <v>3.58219502045269</v>
      </c>
    </row>
    <row r="124" customFormat="false" ht="12.8" hidden="false" customHeight="false" outlineLevel="0" collapsed="false">
      <c r="B124" s="3"/>
      <c r="C124" s="3"/>
      <c r="D124" s="3"/>
    </row>
    <row r="125" customFormat="false" ht="12.8" hidden="false" customHeight="false" outlineLevel="0" collapsed="false">
      <c r="B125" s="3"/>
      <c r="C125" s="3"/>
      <c r="D125" s="3"/>
    </row>
    <row r="126" customFormat="false" ht="12.8" hidden="false" customHeight="false" outlineLevel="0" collapsed="false">
      <c r="B126" s="3"/>
      <c r="C126" s="3"/>
      <c r="D126" s="3"/>
    </row>
    <row r="127" customFormat="false" ht="12.8" hidden="false" customHeight="false" outlineLevel="0" collapsed="false">
      <c r="B127" s="3"/>
      <c r="C127" s="3"/>
      <c r="D127" s="3"/>
    </row>
    <row r="128" customFormat="false" ht="12.8" hidden="false" customHeight="false" outlineLevel="0" collapsed="false">
      <c r="B128" s="3"/>
      <c r="C128" s="3"/>
      <c r="D128" s="3"/>
    </row>
    <row r="129" customFormat="false" ht="12.8" hidden="false" customHeight="false" outlineLevel="0" collapsed="false">
      <c r="B129" s="3"/>
      <c r="C129" s="3"/>
      <c r="D129" s="3"/>
    </row>
    <row r="130" customFormat="false" ht="12.8" hidden="false" customHeight="false" outlineLevel="0" collapsed="false">
      <c r="B130" s="3"/>
      <c r="C130" s="3"/>
      <c r="D130" s="3"/>
    </row>
    <row r="131" customFormat="false" ht="12.8" hidden="false" customHeight="false" outlineLevel="0" collapsed="false">
      <c r="B131" s="3"/>
      <c r="C131" s="3"/>
      <c r="D131" s="3"/>
    </row>
    <row r="132" customFormat="false" ht="12.8" hidden="false" customHeight="false" outlineLevel="0" collapsed="false">
      <c r="B132" s="3"/>
      <c r="C132" s="3"/>
      <c r="D132" s="3"/>
    </row>
    <row r="133" customFormat="false" ht="12.8" hidden="false" customHeight="false" outlineLevel="0" collapsed="false">
      <c r="B133" s="3"/>
      <c r="C133" s="3"/>
      <c r="D133" s="3"/>
    </row>
    <row r="134" customFormat="false" ht="12.8" hidden="false" customHeight="false" outlineLevel="0" collapsed="false">
      <c r="B134" s="3"/>
      <c r="C134" s="3"/>
      <c r="D134" s="3"/>
    </row>
    <row r="135" customFormat="false" ht="12.8" hidden="false" customHeight="false" outlineLevel="0" collapsed="false">
      <c r="B135" s="3"/>
      <c r="C135" s="3"/>
      <c r="D135" s="3"/>
    </row>
    <row r="136" customFormat="false" ht="12.8" hidden="false" customHeight="false" outlineLevel="0" collapsed="false">
      <c r="B136" s="3"/>
      <c r="C136" s="3"/>
      <c r="D136" s="3"/>
    </row>
    <row r="137" customFormat="false" ht="12.8" hidden="false" customHeight="false" outlineLevel="0" collapsed="false">
      <c r="B137" s="3"/>
      <c r="C137" s="3"/>
      <c r="D137" s="3"/>
    </row>
    <row r="138" customFormat="false" ht="12.8" hidden="false" customHeight="false" outlineLevel="0" collapsed="false">
      <c r="B138" s="3"/>
      <c r="C138" s="3"/>
      <c r="D138" s="3"/>
    </row>
    <row r="139" customFormat="false" ht="12.8" hidden="false" customHeight="false" outlineLevel="0" collapsed="false">
      <c r="B139" s="3"/>
      <c r="C139" s="3"/>
      <c r="D139" s="3"/>
    </row>
    <row r="140" customFormat="false" ht="12.8" hidden="false" customHeight="false" outlineLevel="0" collapsed="false">
      <c r="B140" s="3"/>
      <c r="C140" s="3"/>
      <c r="D140" s="3"/>
    </row>
    <row r="141" customFormat="false" ht="12.8" hidden="false" customHeight="false" outlineLevel="0" collapsed="false">
      <c r="B141" s="3"/>
      <c r="C141" s="3"/>
      <c r="D141" s="3"/>
    </row>
    <row r="142" customFormat="false" ht="12.8" hidden="false" customHeight="false" outlineLevel="0" collapsed="false">
      <c r="B142" s="3"/>
      <c r="C142" s="3"/>
      <c r="D142" s="3"/>
    </row>
    <row r="143" customFormat="false" ht="12.8" hidden="false" customHeight="false" outlineLevel="0" collapsed="false">
      <c r="B143" s="3"/>
      <c r="C143" s="3"/>
      <c r="D143" s="3"/>
    </row>
    <row r="144" customFormat="false" ht="12.8" hidden="false" customHeight="false" outlineLevel="0" collapsed="false">
      <c r="B144" s="3"/>
      <c r="C144" s="3"/>
      <c r="D144" s="3"/>
    </row>
    <row r="145" customFormat="false" ht="12.8" hidden="false" customHeight="false" outlineLevel="0" collapsed="false">
      <c r="B145" s="3"/>
      <c r="C145" s="3"/>
      <c r="D145" s="3"/>
    </row>
    <row r="146" customFormat="false" ht="12.8" hidden="false" customHeight="false" outlineLevel="0" collapsed="false">
      <c r="B146" s="3"/>
      <c r="C146" s="3"/>
      <c r="D146" s="3"/>
    </row>
    <row r="147" customFormat="false" ht="12.8" hidden="false" customHeight="false" outlineLevel="0" collapsed="false">
      <c r="B147" s="3"/>
      <c r="C147" s="3"/>
      <c r="D147" s="3"/>
    </row>
    <row r="148" customFormat="false" ht="12.8" hidden="false" customHeight="false" outlineLevel="0" collapsed="false">
      <c r="B148" s="3"/>
      <c r="C148" s="3"/>
      <c r="D148" s="3"/>
    </row>
    <row r="149" customFormat="false" ht="12.8" hidden="false" customHeight="false" outlineLevel="0" collapsed="false">
      <c r="B149" s="3"/>
      <c r="C149" s="3"/>
      <c r="D149" s="3"/>
    </row>
    <row r="150" customFormat="false" ht="12.8" hidden="false" customHeight="false" outlineLevel="0" collapsed="false">
      <c r="B150" s="3"/>
      <c r="C150" s="3"/>
      <c r="D150" s="3"/>
    </row>
    <row r="151" customFormat="false" ht="12.8" hidden="false" customHeight="false" outlineLevel="0" collapsed="false">
      <c r="B151" s="3"/>
      <c r="C151" s="3"/>
      <c r="D151" s="3"/>
    </row>
    <row r="152" customFormat="false" ht="12.8" hidden="false" customHeight="false" outlineLevel="0" collapsed="false">
      <c r="B152" s="3"/>
      <c r="C152" s="3"/>
      <c r="D152" s="3"/>
    </row>
    <row r="153" customFormat="false" ht="12.8" hidden="false" customHeight="false" outlineLevel="0" collapsed="false">
      <c r="B153" s="3"/>
      <c r="C153" s="3"/>
      <c r="D153" s="3"/>
    </row>
    <row r="154" customFormat="false" ht="12.8" hidden="false" customHeight="false" outlineLevel="0" collapsed="false">
      <c r="B154" s="3"/>
      <c r="C154" s="3"/>
      <c r="D154" s="3"/>
    </row>
    <row r="155" customFormat="false" ht="12.8" hidden="false" customHeight="false" outlineLevel="0" collapsed="false">
      <c r="B155" s="3"/>
      <c r="C155" s="3"/>
      <c r="D155" s="3"/>
    </row>
    <row r="156" customFormat="false" ht="12.8" hidden="false" customHeight="false" outlineLevel="0" collapsed="false">
      <c r="B156" s="3"/>
      <c r="C156" s="3"/>
      <c r="D156" s="3"/>
    </row>
    <row r="157" customFormat="false" ht="12.8" hidden="false" customHeight="false" outlineLevel="0" collapsed="false">
      <c r="B157" s="3"/>
      <c r="C157" s="3"/>
      <c r="D157" s="3"/>
    </row>
    <row r="158" customFormat="false" ht="12.8" hidden="false" customHeight="false" outlineLevel="0" collapsed="false">
      <c r="B158" s="3"/>
      <c r="C158" s="3"/>
      <c r="D15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58"/>
  <sheetViews>
    <sheetView showFormulas="false" showGridLines="true" showRowColHeaders="true" showZeros="true" rightToLeft="false" tabSelected="false" showOutlineSymbols="true" defaultGridColor="true" view="normal" topLeftCell="A118" colorId="64" zoomScale="130" zoomScaleNormal="130" zoomScalePageLayoutView="100" workbookViewId="0">
      <selection pane="topLeft" activeCell="F145" activeCellId="0" sqref="F1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33.62"/>
    <col collapsed="false" customWidth="true" hidden="false" outlineLevel="0" max="3" min="3" style="0" width="22.72"/>
    <col collapsed="false" customWidth="true" hidden="false" outlineLevel="0" max="4" min="4" style="0" width="23.35"/>
    <col collapsed="false" customWidth="true" hidden="false" outlineLevel="0" max="5" min="5" style="0" width="28.9"/>
    <col collapsed="false" customWidth="true" hidden="false" outlineLevel="0" max="6" min="6" style="0" width="22.55"/>
  </cols>
  <sheetData>
    <row r="2" customFormat="false" ht="12.8" hidden="false" customHeight="false" outlineLevel="0" collapsed="false">
      <c r="A2" s="1" t="s">
        <v>0</v>
      </c>
      <c r="B2" s="2" t="n">
        <f aca="false">0.51099895*1000000</f>
        <v>510998.95</v>
      </c>
      <c r="C2" s="1" t="s">
        <v>1</v>
      </c>
    </row>
    <row r="3" customFormat="false" ht="12.8" hidden="false" customHeight="false" outlineLevel="0" collapsed="false">
      <c r="A3" s="1" t="s">
        <v>2</v>
      </c>
      <c r="B3" s="2" t="n">
        <v>299792458</v>
      </c>
    </row>
    <row r="4" customFormat="false" ht="12.8" hidden="false" customHeight="false" outlineLevel="0" collapsed="false">
      <c r="A4" s="0" t="s">
        <v>3</v>
      </c>
      <c r="B4" s="2" t="n">
        <v>1700000000</v>
      </c>
      <c r="C4" s="1" t="s">
        <v>1</v>
      </c>
    </row>
    <row r="5" customFormat="false" ht="12.8" hidden="false" customHeight="false" outlineLevel="0" collapsed="false">
      <c r="A5" s="0" t="s">
        <v>4</v>
      </c>
      <c r="B5" s="0" t="n">
        <f aca="false">1/$B$3*SQRT(($B$4+$B$2)^2-$B$2^2)</f>
        <v>5.67229387129245</v>
      </c>
    </row>
    <row r="6" customFormat="false" ht="12.8" hidden="false" customHeight="false" outlineLevel="0" collapsed="false">
      <c r="A6" s="0" t="s">
        <v>5</v>
      </c>
      <c r="B6" s="0" t="n">
        <f aca="false">1/$B$5</f>
        <v>0.176295520417412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</row>
    <row r="9" customFormat="false" ht="12.8" hidden="false" customHeight="false" outlineLevel="0" collapsed="false">
      <c r="A9" s="0" t="s">
        <v>302</v>
      </c>
      <c r="B9" s="3" t="n">
        <v>-0.0044502</v>
      </c>
      <c r="C9" s="3" t="n">
        <f aca="false">B9*$B$6</f>
        <v>-0.000784550324961568</v>
      </c>
      <c r="D9" s="3" t="n">
        <f aca="false">1/C9</f>
        <v>-1274.6154939761</v>
      </c>
    </row>
    <row r="10" customFormat="false" ht="12.8" hidden="false" customHeight="false" outlineLevel="0" collapsed="false">
      <c r="A10" s="0" t="s">
        <v>303</v>
      </c>
      <c r="B10" s="3" t="n">
        <v>-0.00159919</v>
      </c>
      <c r="C10" s="3" t="n">
        <f aca="false">B10*$B$6</f>
        <v>-0.000281930033296322</v>
      </c>
      <c r="D10" s="3" t="n">
        <f aca="false">1/C10</f>
        <v>-3546.9793278425</v>
      </c>
    </row>
    <row r="11" customFormat="false" ht="12.8" hidden="false" customHeight="false" outlineLevel="0" collapsed="false">
      <c r="A11" s="0" t="s">
        <v>304</v>
      </c>
      <c r="B11" s="3" t="n">
        <v>-0.00553438</v>
      </c>
      <c r="C11" s="3" t="n">
        <f aca="false">B11*$B$6</f>
        <v>-0.000975686402287718</v>
      </c>
      <c r="D11" s="3" t="n">
        <f aca="false">1/C11</f>
        <v>-1024.91947992231</v>
      </c>
    </row>
    <row r="12" customFormat="false" ht="12.8" hidden="false" customHeight="false" outlineLevel="0" collapsed="false">
      <c r="A12" s="0" t="s">
        <v>305</v>
      </c>
      <c r="B12" s="3" t="n">
        <v>-0.00159919</v>
      </c>
      <c r="C12" s="3" t="n">
        <f aca="false">B12*$B$6</f>
        <v>-0.000281930033296322</v>
      </c>
      <c r="D12" s="3" t="n">
        <f aca="false">1/C12</f>
        <v>-3546.9793278425</v>
      </c>
    </row>
    <row r="13" customFormat="false" ht="12.8" hidden="false" customHeight="false" outlineLevel="0" collapsed="false">
      <c r="A13" s="0" t="s">
        <v>306</v>
      </c>
      <c r="B13" s="3" t="n">
        <v>-0.0044502</v>
      </c>
      <c r="C13" s="3" t="n">
        <f aca="false">B13*$B$6</f>
        <v>-0.000784550324961568</v>
      </c>
      <c r="D13" s="3" t="n">
        <f aca="false">1/C13</f>
        <v>-1274.6154939761</v>
      </c>
    </row>
    <row r="14" customFormat="false" ht="12.8" hidden="false" customHeight="false" outlineLevel="0" collapsed="false">
      <c r="A14" s="0" t="s">
        <v>307</v>
      </c>
      <c r="B14" s="3" t="n">
        <v>-0.0044502</v>
      </c>
      <c r="C14" s="3" t="n">
        <f aca="false">B14*$B$6</f>
        <v>-0.000784550324961568</v>
      </c>
      <c r="D14" s="3" t="n">
        <f aca="false">1/C14</f>
        <v>-1274.6154939761</v>
      </c>
    </row>
    <row r="15" customFormat="false" ht="12.8" hidden="false" customHeight="false" outlineLevel="0" collapsed="false">
      <c r="A15" s="0" t="s">
        <v>308</v>
      </c>
      <c r="B15" s="3" t="n">
        <v>-0.00159919</v>
      </c>
      <c r="C15" s="3" t="n">
        <f aca="false">B15*$B$6</f>
        <v>-0.000281930033296322</v>
      </c>
      <c r="D15" s="3" t="n">
        <f aca="false">1/C15</f>
        <v>-3546.9793278425</v>
      </c>
    </row>
    <row r="16" customFormat="false" ht="12.8" hidden="false" customHeight="false" outlineLevel="0" collapsed="false">
      <c r="A16" s="0" t="s">
        <v>309</v>
      </c>
      <c r="B16" s="3" t="n">
        <v>-0.00553438</v>
      </c>
      <c r="C16" s="3" t="n">
        <f aca="false">B16*$B$6</f>
        <v>-0.000975686402287718</v>
      </c>
      <c r="D16" s="3" t="n">
        <f aca="false">1/C16</f>
        <v>-1024.91947992231</v>
      </c>
    </row>
    <row r="17" customFormat="false" ht="12.8" hidden="false" customHeight="false" outlineLevel="0" collapsed="false">
      <c r="A17" s="0" t="s">
        <v>310</v>
      </c>
      <c r="B17" s="3" t="n">
        <v>-0.00159919</v>
      </c>
      <c r="C17" s="3" t="n">
        <f aca="false">B17*$B$6</f>
        <v>-0.000281930033296322</v>
      </c>
      <c r="D17" s="3" t="n">
        <f aca="false">1/C17</f>
        <v>-3546.9793278425</v>
      </c>
    </row>
    <row r="18" customFormat="false" ht="12.8" hidden="false" customHeight="false" outlineLevel="0" collapsed="false">
      <c r="A18" s="0" t="s">
        <v>311</v>
      </c>
      <c r="B18" s="3" t="n">
        <v>-0.0044502</v>
      </c>
      <c r="C18" s="3" t="n">
        <f aca="false">B18*$B$6</f>
        <v>-0.000784550324961568</v>
      </c>
      <c r="D18" s="3" t="n">
        <f aca="false">1/C18</f>
        <v>-1274.6154939761</v>
      </c>
    </row>
    <row r="19" customFormat="false" ht="12.8" hidden="false" customHeight="false" outlineLevel="0" collapsed="false">
      <c r="A19" s="0" t="s">
        <v>312</v>
      </c>
      <c r="B19" s="3" t="n">
        <v>-0.0044502</v>
      </c>
      <c r="C19" s="3" t="n">
        <f aca="false">B19*$B$6</f>
        <v>-0.000784550324961568</v>
      </c>
      <c r="D19" s="3" t="n">
        <f aca="false">1/C19</f>
        <v>-1274.6154939761</v>
      </c>
    </row>
    <row r="20" customFormat="false" ht="12.8" hidden="false" customHeight="false" outlineLevel="0" collapsed="false">
      <c r="A20" s="0" t="s">
        <v>313</v>
      </c>
      <c r="B20" s="3" t="n">
        <v>-0.00159919</v>
      </c>
      <c r="C20" s="3" t="n">
        <f aca="false">B20*$B$6</f>
        <v>-0.000281930033296322</v>
      </c>
      <c r="D20" s="3" t="n">
        <f aca="false">1/C20</f>
        <v>-3546.9793278425</v>
      </c>
    </row>
    <row r="21" customFormat="false" ht="12.8" hidden="false" customHeight="false" outlineLevel="0" collapsed="false">
      <c r="A21" s="0" t="s">
        <v>314</v>
      </c>
      <c r="B21" s="3" t="n">
        <v>-0.00553438</v>
      </c>
      <c r="C21" s="3" t="n">
        <f aca="false">B21*$B$6</f>
        <v>-0.000975686402287718</v>
      </c>
      <c r="D21" s="3" t="n">
        <f aca="false">1/C21</f>
        <v>-1024.91947992231</v>
      </c>
    </row>
    <row r="22" customFormat="false" ht="12.8" hidden="false" customHeight="false" outlineLevel="0" collapsed="false">
      <c r="A22" s="0" t="s">
        <v>315</v>
      </c>
      <c r="B22" s="3" t="n">
        <v>-0.00159919</v>
      </c>
      <c r="C22" s="3" t="n">
        <f aca="false">B22*$B$6</f>
        <v>-0.000281930033296322</v>
      </c>
      <c r="D22" s="3" t="n">
        <f aca="false">1/C22</f>
        <v>-3546.9793278425</v>
      </c>
    </row>
    <row r="23" customFormat="false" ht="12.8" hidden="false" customHeight="false" outlineLevel="0" collapsed="false">
      <c r="A23" s="0" t="s">
        <v>316</v>
      </c>
      <c r="B23" s="3" t="n">
        <v>-0.0044502</v>
      </c>
      <c r="C23" s="3" t="n">
        <f aca="false">B23*$B$6</f>
        <v>-0.000784550324961568</v>
      </c>
      <c r="D23" s="3" t="n">
        <f aca="false">1/C23</f>
        <v>-1274.6154939761</v>
      </c>
    </row>
    <row r="24" customFormat="false" ht="12.8" hidden="false" customHeight="false" outlineLevel="0" collapsed="false">
      <c r="A24" s="0" t="s">
        <v>317</v>
      </c>
      <c r="B24" s="3" t="n">
        <v>-0.0044502</v>
      </c>
      <c r="C24" s="3" t="n">
        <f aca="false">B24*$B$6</f>
        <v>-0.000784550324961568</v>
      </c>
      <c r="D24" s="3" t="n">
        <f aca="false">1/C24</f>
        <v>-1274.6154939761</v>
      </c>
    </row>
    <row r="25" customFormat="false" ht="12.8" hidden="false" customHeight="false" outlineLevel="0" collapsed="false">
      <c r="A25" s="0" t="s">
        <v>318</v>
      </c>
      <c r="B25" s="3" t="n">
        <v>-0.00159919</v>
      </c>
      <c r="C25" s="3" t="n">
        <f aca="false">B25*$B$6</f>
        <v>-0.000281930033296322</v>
      </c>
      <c r="D25" s="3" t="n">
        <f aca="false">1/C25</f>
        <v>-3546.9793278425</v>
      </c>
    </row>
    <row r="26" customFormat="false" ht="12.8" hidden="false" customHeight="false" outlineLevel="0" collapsed="false">
      <c r="A26" s="0" t="s">
        <v>319</v>
      </c>
      <c r="B26" s="3" t="n">
        <v>-0.00553438</v>
      </c>
      <c r="C26" s="3" t="n">
        <f aca="false">B26*$B$6</f>
        <v>-0.000975686402287718</v>
      </c>
      <c r="D26" s="3" t="n">
        <f aca="false">1/C26</f>
        <v>-1024.91947992231</v>
      </c>
    </row>
    <row r="27" customFormat="false" ht="12.8" hidden="false" customHeight="false" outlineLevel="0" collapsed="false">
      <c r="A27" s="0" t="s">
        <v>320</v>
      </c>
      <c r="B27" s="3" t="n">
        <v>-0.00159919</v>
      </c>
      <c r="C27" s="3" t="n">
        <f aca="false">B27*$B$6</f>
        <v>-0.000281930033296322</v>
      </c>
      <c r="D27" s="3" t="n">
        <f aca="false">1/C27</f>
        <v>-3546.9793278425</v>
      </c>
    </row>
    <row r="28" customFormat="false" ht="12.8" hidden="false" customHeight="false" outlineLevel="0" collapsed="false">
      <c r="A28" s="0" t="s">
        <v>321</v>
      </c>
      <c r="B28" s="3" t="n">
        <v>-0.0044502</v>
      </c>
      <c r="C28" s="3" t="n">
        <f aca="false">B28*$B$6</f>
        <v>-0.000784550324961568</v>
      </c>
      <c r="D28" s="3" t="n">
        <f aca="false">1/C28</f>
        <v>-1274.6154939761</v>
      </c>
    </row>
    <row r="29" customFormat="false" ht="12.8" hidden="false" customHeight="false" outlineLevel="0" collapsed="false">
      <c r="A29" s="0" t="s">
        <v>322</v>
      </c>
      <c r="B29" s="3" t="n">
        <v>-0.0044502</v>
      </c>
      <c r="C29" s="3" t="n">
        <f aca="false">B29*$B$6</f>
        <v>-0.000784550324961568</v>
      </c>
      <c r="D29" s="3" t="n">
        <f aca="false">1/C29</f>
        <v>-1274.6154939761</v>
      </c>
    </row>
    <row r="30" customFormat="false" ht="12.8" hidden="false" customHeight="false" outlineLevel="0" collapsed="false">
      <c r="A30" s="0" t="s">
        <v>323</v>
      </c>
      <c r="B30" s="3" t="n">
        <v>-0.00159919</v>
      </c>
      <c r="C30" s="3" t="n">
        <f aca="false">B30*$B$6</f>
        <v>-0.000281930033296322</v>
      </c>
      <c r="D30" s="3" t="n">
        <f aca="false">1/C30</f>
        <v>-3546.9793278425</v>
      </c>
    </row>
    <row r="31" customFormat="false" ht="12.8" hidden="false" customHeight="false" outlineLevel="0" collapsed="false">
      <c r="A31" s="0" t="s">
        <v>324</v>
      </c>
      <c r="B31" s="3" t="n">
        <v>-0.00553438</v>
      </c>
      <c r="C31" s="3" t="n">
        <f aca="false">B31*$B$6</f>
        <v>-0.000975686402287718</v>
      </c>
      <c r="D31" s="3" t="n">
        <f aca="false">1/C31</f>
        <v>-1024.91947992231</v>
      </c>
    </row>
    <row r="32" customFormat="false" ht="12.8" hidden="false" customHeight="false" outlineLevel="0" collapsed="false">
      <c r="A32" s="0" t="s">
        <v>325</v>
      </c>
      <c r="B32" s="3" t="n">
        <v>-0.00159919</v>
      </c>
      <c r="C32" s="3" t="n">
        <f aca="false">B32*$B$6</f>
        <v>-0.000281930033296322</v>
      </c>
      <c r="D32" s="3" t="n">
        <f aca="false">1/C32</f>
        <v>-3546.9793278425</v>
      </c>
    </row>
    <row r="33" customFormat="false" ht="12.8" hidden="false" customHeight="false" outlineLevel="0" collapsed="false">
      <c r="A33" s="0" t="s">
        <v>326</v>
      </c>
      <c r="B33" s="3" t="n">
        <v>-0.0044502</v>
      </c>
      <c r="C33" s="3" t="n">
        <f aca="false">B33*$B$6</f>
        <v>-0.000784550324961568</v>
      </c>
      <c r="D33" s="3" t="n">
        <f aca="false">1/C33</f>
        <v>-1274.6154939761</v>
      </c>
    </row>
    <row r="34" customFormat="false" ht="12.8" hidden="false" customHeight="false" outlineLevel="0" collapsed="false">
      <c r="A34" s="0" t="s">
        <v>327</v>
      </c>
      <c r="B34" s="3" t="n">
        <v>-0.0044502</v>
      </c>
      <c r="C34" s="3" t="n">
        <f aca="false">B34*$B$6</f>
        <v>-0.000784550324961568</v>
      </c>
      <c r="D34" s="3" t="n">
        <f aca="false">1/C34</f>
        <v>-1274.6154939761</v>
      </c>
    </row>
    <row r="35" customFormat="false" ht="12.8" hidden="false" customHeight="false" outlineLevel="0" collapsed="false">
      <c r="A35" s="0" t="s">
        <v>328</v>
      </c>
      <c r="B35" s="3" t="n">
        <v>-0.00159919</v>
      </c>
      <c r="C35" s="3" t="n">
        <f aca="false">B35*$B$6</f>
        <v>-0.000281930033296322</v>
      </c>
      <c r="D35" s="3" t="n">
        <f aca="false">1/C35</f>
        <v>-3546.9793278425</v>
      </c>
    </row>
    <row r="36" customFormat="false" ht="12.8" hidden="false" customHeight="false" outlineLevel="0" collapsed="false">
      <c r="A36" s="0" t="s">
        <v>329</v>
      </c>
      <c r="B36" s="3" t="n">
        <v>-0.00553438</v>
      </c>
      <c r="C36" s="3" t="n">
        <f aca="false">B36*$B$6</f>
        <v>-0.000975686402287718</v>
      </c>
      <c r="D36" s="3" t="n">
        <f aca="false">1/C36</f>
        <v>-1024.91947992231</v>
      </c>
    </row>
    <row r="37" customFormat="false" ht="12.8" hidden="false" customHeight="false" outlineLevel="0" collapsed="false">
      <c r="A37" s="0" t="s">
        <v>330</v>
      </c>
      <c r="B37" s="3" t="n">
        <v>-0.00159919</v>
      </c>
      <c r="C37" s="3" t="n">
        <f aca="false">B37*$B$6</f>
        <v>-0.000281930033296322</v>
      </c>
      <c r="D37" s="3" t="n">
        <f aca="false">1/C37</f>
        <v>-3546.9793278425</v>
      </c>
    </row>
    <row r="38" customFormat="false" ht="12.8" hidden="false" customHeight="false" outlineLevel="0" collapsed="false">
      <c r="A38" s="0" t="s">
        <v>331</v>
      </c>
      <c r="B38" s="3" t="n">
        <v>-0.0044502</v>
      </c>
      <c r="C38" s="3" t="n">
        <f aca="false">B38*$B$6</f>
        <v>-0.000784550324961568</v>
      </c>
      <c r="D38" s="3" t="n">
        <f aca="false">1/C38</f>
        <v>-1274.6154939761</v>
      </c>
    </row>
    <row r="39" customFormat="false" ht="12.8" hidden="false" customHeight="false" outlineLevel="0" collapsed="false">
      <c r="A39" s="0" t="s">
        <v>332</v>
      </c>
      <c r="B39" s="3" t="n">
        <v>-0.0044502</v>
      </c>
      <c r="C39" s="3" t="n">
        <f aca="false">B39*$B$6</f>
        <v>-0.000784550324961568</v>
      </c>
      <c r="D39" s="3" t="n">
        <f aca="false">1/C39</f>
        <v>-1274.6154939761</v>
      </c>
    </row>
    <row r="40" customFormat="false" ht="12.8" hidden="false" customHeight="false" outlineLevel="0" collapsed="false">
      <c r="A40" s="0" t="s">
        <v>333</v>
      </c>
      <c r="B40" s="3" t="n">
        <v>-0.00159919</v>
      </c>
      <c r="C40" s="3" t="n">
        <f aca="false">B40*$B$6</f>
        <v>-0.000281930033296322</v>
      </c>
      <c r="D40" s="3" t="n">
        <f aca="false">1/C40</f>
        <v>-3546.9793278425</v>
      </c>
    </row>
    <row r="41" customFormat="false" ht="12.8" hidden="false" customHeight="false" outlineLevel="0" collapsed="false">
      <c r="A41" s="0" t="s">
        <v>334</v>
      </c>
      <c r="B41" s="3" t="n">
        <v>-0.00553438</v>
      </c>
      <c r="C41" s="3" t="n">
        <f aca="false">B41*$B$6</f>
        <v>-0.000975686402287718</v>
      </c>
      <c r="D41" s="3" t="n">
        <f aca="false">1/C41</f>
        <v>-1024.91947992231</v>
      </c>
    </row>
    <row r="42" customFormat="false" ht="12.8" hidden="false" customHeight="false" outlineLevel="0" collapsed="false">
      <c r="A42" s="0" t="s">
        <v>335</v>
      </c>
      <c r="B42" s="3" t="n">
        <v>-0.00159919</v>
      </c>
      <c r="C42" s="3" t="n">
        <f aca="false">B42*$B$6</f>
        <v>-0.000281930033296322</v>
      </c>
      <c r="D42" s="3" t="n">
        <f aca="false">1/C42</f>
        <v>-3546.9793278425</v>
      </c>
    </row>
    <row r="43" customFormat="false" ht="12.8" hidden="false" customHeight="false" outlineLevel="0" collapsed="false">
      <c r="A43" s="0" t="s">
        <v>336</v>
      </c>
      <c r="B43" s="3" t="n">
        <v>-0.0044502</v>
      </c>
      <c r="C43" s="3" t="n">
        <f aca="false">B43*$B$6</f>
        <v>-0.000784550324961568</v>
      </c>
      <c r="D43" s="3" t="n">
        <f aca="false">1/C43</f>
        <v>-1274.6154939761</v>
      </c>
    </row>
    <row r="44" customFormat="false" ht="12.8" hidden="false" customHeight="false" outlineLevel="0" collapsed="false">
      <c r="A44" s="0" t="s">
        <v>337</v>
      </c>
      <c r="B44" s="3" t="n">
        <v>-0.0044502</v>
      </c>
      <c r="C44" s="3" t="n">
        <f aca="false">B44*$B$6</f>
        <v>-0.000784550324961568</v>
      </c>
      <c r="D44" s="3" t="n">
        <f aca="false">1/C44</f>
        <v>-1274.6154939761</v>
      </c>
    </row>
    <row r="45" customFormat="false" ht="12.8" hidden="false" customHeight="false" outlineLevel="0" collapsed="false">
      <c r="A45" s="0" t="s">
        <v>338</v>
      </c>
      <c r="B45" s="3" t="n">
        <v>-0.00159919</v>
      </c>
      <c r="C45" s="3" t="n">
        <f aca="false">B45*$B$6</f>
        <v>-0.000281930033296322</v>
      </c>
      <c r="D45" s="3" t="n">
        <f aca="false">1/C45</f>
        <v>-3546.9793278425</v>
      </c>
    </row>
    <row r="46" customFormat="false" ht="12.8" hidden="false" customHeight="false" outlineLevel="0" collapsed="false">
      <c r="A46" s="0" t="s">
        <v>339</v>
      </c>
      <c r="B46" s="3" t="n">
        <v>-0.00553438</v>
      </c>
      <c r="C46" s="3" t="n">
        <f aca="false">B46*$B$6</f>
        <v>-0.000975686402287718</v>
      </c>
      <c r="D46" s="3" t="n">
        <f aca="false">1/C46</f>
        <v>-1024.91947992231</v>
      </c>
    </row>
    <row r="47" customFormat="false" ht="12.8" hidden="false" customHeight="false" outlineLevel="0" collapsed="false">
      <c r="A47" s="0" t="s">
        <v>340</v>
      </c>
      <c r="B47" s="3" t="n">
        <v>-0.00159919</v>
      </c>
      <c r="C47" s="3" t="n">
        <f aca="false">B47*$B$6</f>
        <v>-0.000281930033296322</v>
      </c>
      <c r="D47" s="3" t="n">
        <f aca="false">1/C47</f>
        <v>-3546.9793278425</v>
      </c>
    </row>
    <row r="48" customFormat="false" ht="12.8" hidden="false" customHeight="false" outlineLevel="0" collapsed="false">
      <c r="A48" s="0" t="s">
        <v>341</v>
      </c>
      <c r="B48" s="3" t="n">
        <v>-0.0044502</v>
      </c>
      <c r="C48" s="3" t="n">
        <f aca="false">B48*$B$6</f>
        <v>-0.000784550324961568</v>
      </c>
      <c r="D48" s="3" t="n">
        <f aca="false">1/C48</f>
        <v>-1274.6154939761</v>
      </c>
    </row>
    <row r="49" customFormat="false" ht="12.8" hidden="false" customHeight="false" outlineLevel="0" collapsed="false">
      <c r="A49" s="0" t="s">
        <v>342</v>
      </c>
      <c r="B49" s="3" t="n">
        <v>-0.0044502</v>
      </c>
      <c r="C49" s="3" t="n">
        <f aca="false">B49*$B$6</f>
        <v>-0.000784550324961568</v>
      </c>
      <c r="D49" s="3" t="n">
        <f aca="false">1/C49</f>
        <v>-1274.6154939761</v>
      </c>
    </row>
    <row r="50" customFormat="false" ht="12.8" hidden="false" customHeight="false" outlineLevel="0" collapsed="false">
      <c r="A50" s="0" t="s">
        <v>343</v>
      </c>
      <c r="B50" s="3" t="n">
        <v>-0.00159919</v>
      </c>
      <c r="C50" s="3" t="n">
        <f aca="false">B50*$B$6</f>
        <v>-0.000281930033296322</v>
      </c>
      <c r="D50" s="3" t="n">
        <f aca="false">1/C50</f>
        <v>-3546.9793278425</v>
      </c>
    </row>
    <row r="51" customFormat="false" ht="12.8" hidden="false" customHeight="false" outlineLevel="0" collapsed="false">
      <c r="A51" s="0" t="s">
        <v>344</v>
      </c>
      <c r="B51" s="3" t="n">
        <v>-0.00553438</v>
      </c>
      <c r="C51" s="3" t="n">
        <f aca="false">B51*$B$6</f>
        <v>-0.000975686402287718</v>
      </c>
      <c r="D51" s="3" t="n">
        <f aca="false">1/C51</f>
        <v>-1024.91947992231</v>
      </c>
    </row>
    <row r="52" customFormat="false" ht="12.8" hidden="false" customHeight="false" outlineLevel="0" collapsed="false">
      <c r="A52" s="0" t="s">
        <v>345</v>
      </c>
      <c r="B52" s="3" t="n">
        <v>-0.00159919</v>
      </c>
      <c r="C52" s="3" t="n">
        <f aca="false">B52*$B$6</f>
        <v>-0.000281930033296322</v>
      </c>
      <c r="D52" s="3" t="n">
        <f aca="false">1/C52</f>
        <v>-3546.9793278425</v>
      </c>
    </row>
    <row r="53" customFormat="false" ht="12.8" hidden="false" customHeight="false" outlineLevel="0" collapsed="false">
      <c r="A53" s="0" t="s">
        <v>346</v>
      </c>
      <c r="B53" s="3" t="n">
        <v>-0.0044502</v>
      </c>
      <c r="C53" s="3" t="n">
        <f aca="false">B53*$B$6</f>
        <v>-0.000784550324961568</v>
      </c>
      <c r="D53" s="3" t="n">
        <f aca="false">1/C53</f>
        <v>-1274.6154939761</v>
      </c>
    </row>
    <row r="54" customFormat="false" ht="12.8" hidden="false" customHeight="false" outlineLevel="0" collapsed="false">
      <c r="A54" s="0" t="s">
        <v>347</v>
      </c>
      <c r="B54" s="3" t="n">
        <v>-0.0044502</v>
      </c>
      <c r="C54" s="3" t="n">
        <f aca="false">B54*$B$6</f>
        <v>-0.000784550324961568</v>
      </c>
      <c r="D54" s="3" t="n">
        <f aca="false">1/C54</f>
        <v>-1274.6154939761</v>
      </c>
    </row>
    <row r="55" customFormat="false" ht="12.8" hidden="false" customHeight="false" outlineLevel="0" collapsed="false">
      <c r="A55" s="0" t="s">
        <v>348</v>
      </c>
      <c r="B55" s="3" t="n">
        <v>-0.00159919</v>
      </c>
      <c r="C55" s="3" t="n">
        <f aca="false">B55*$B$6</f>
        <v>-0.000281930033296322</v>
      </c>
      <c r="D55" s="3" t="n">
        <f aca="false">1/C55</f>
        <v>-3546.9793278425</v>
      </c>
    </row>
    <row r="56" customFormat="false" ht="12.8" hidden="false" customHeight="false" outlineLevel="0" collapsed="false">
      <c r="A56" s="0" t="s">
        <v>349</v>
      </c>
      <c r="B56" s="3" t="n">
        <v>-0.00553438</v>
      </c>
      <c r="C56" s="3" t="n">
        <f aca="false">B56*$B$6</f>
        <v>-0.000975686402287718</v>
      </c>
      <c r="D56" s="3" t="n">
        <f aca="false">1/C56</f>
        <v>-1024.91947992231</v>
      </c>
    </row>
    <row r="57" customFormat="false" ht="12.8" hidden="false" customHeight="false" outlineLevel="0" collapsed="false">
      <c r="A57" s="0" t="s">
        <v>350</v>
      </c>
      <c r="B57" s="3" t="n">
        <v>-0.00159919</v>
      </c>
      <c r="C57" s="3" t="n">
        <f aca="false">B57*$B$6</f>
        <v>-0.000281930033296322</v>
      </c>
      <c r="D57" s="3" t="n">
        <f aca="false">1/C57</f>
        <v>-3546.9793278425</v>
      </c>
    </row>
    <row r="58" customFormat="false" ht="12.8" hidden="false" customHeight="false" outlineLevel="0" collapsed="false">
      <c r="A58" s="0" t="s">
        <v>351</v>
      </c>
      <c r="B58" s="3" t="n">
        <v>-0.0044502</v>
      </c>
      <c r="C58" s="3" t="n">
        <f aca="false">B58*$B$6</f>
        <v>-0.000784550324961568</v>
      </c>
      <c r="D58" s="3" t="n">
        <f aca="false">1/C58</f>
        <v>-1274.6154939761</v>
      </c>
    </row>
    <row r="59" customFormat="false" ht="12.8" hidden="false" customHeight="false" outlineLevel="0" collapsed="false">
      <c r="A59" s="0" t="s">
        <v>352</v>
      </c>
      <c r="B59" s="3" t="n">
        <v>-0.0044502</v>
      </c>
      <c r="C59" s="3" t="n">
        <f aca="false">B59*$B$6</f>
        <v>-0.000784550324961568</v>
      </c>
      <c r="D59" s="3" t="n">
        <f aca="false">1/C59</f>
        <v>-1274.6154939761</v>
      </c>
    </row>
    <row r="60" customFormat="false" ht="12.8" hidden="false" customHeight="false" outlineLevel="0" collapsed="false">
      <c r="A60" s="0" t="s">
        <v>353</v>
      </c>
      <c r="B60" s="3" t="n">
        <v>-0.00159919</v>
      </c>
      <c r="C60" s="3" t="n">
        <f aca="false">B60*$B$6</f>
        <v>-0.000281930033296322</v>
      </c>
      <c r="D60" s="3" t="n">
        <f aca="false">1/C60</f>
        <v>-3546.9793278425</v>
      </c>
    </row>
    <row r="61" customFormat="false" ht="12.8" hidden="false" customHeight="false" outlineLevel="0" collapsed="false">
      <c r="A61" s="0" t="s">
        <v>354</v>
      </c>
      <c r="B61" s="3" t="n">
        <v>-0.00553438</v>
      </c>
      <c r="C61" s="3" t="n">
        <f aca="false">B61*$B$6</f>
        <v>-0.000975686402287718</v>
      </c>
      <c r="D61" s="3" t="n">
        <f aca="false">1/C61</f>
        <v>-1024.91947992231</v>
      </c>
    </row>
    <row r="62" customFormat="false" ht="12.8" hidden="false" customHeight="false" outlineLevel="0" collapsed="false">
      <c r="A62" s="0" t="s">
        <v>355</v>
      </c>
      <c r="B62" s="3" t="n">
        <v>-0.00159919</v>
      </c>
      <c r="C62" s="3" t="n">
        <f aca="false">B62*$B$6</f>
        <v>-0.000281930033296322</v>
      </c>
      <c r="D62" s="3" t="n">
        <f aca="false">1/C62</f>
        <v>-3546.9793278425</v>
      </c>
    </row>
    <row r="63" customFormat="false" ht="12.8" hidden="false" customHeight="false" outlineLevel="0" collapsed="false">
      <c r="A63" s="0" t="s">
        <v>356</v>
      </c>
      <c r="B63" s="3" t="n">
        <v>-0.0044502</v>
      </c>
      <c r="C63" s="3" t="n">
        <f aca="false">B63*$B$6</f>
        <v>-0.000784550324961568</v>
      </c>
      <c r="D63" s="3" t="n">
        <f aca="false">1/C63</f>
        <v>-1274.6154939761</v>
      </c>
    </row>
    <row r="64" customFormat="false" ht="12.8" hidden="false" customHeight="false" outlineLevel="0" collapsed="false">
      <c r="A64" s="0" t="s">
        <v>357</v>
      </c>
      <c r="B64" s="3" t="n">
        <v>-0.0044502</v>
      </c>
      <c r="C64" s="3" t="n">
        <f aca="false">B64*$B$6</f>
        <v>-0.000784550324961568</v>
      </c>
      <c r="D64" s="3" t="n">
        <f aca="false">1/C64</f>
        <v>-1274.6154939761</v>
      </c>
    </row>
    <row r="65" customFormat="false" ht="12.8" hidden="false" customHeight="false" outlineLevel="0" collapsed="false">
      <c r="A65" s="0" t="s">
        <v>358</v>
      </c>
      <c r="B65" s="3" t="n">
        <v>-0.00159919</v>
      </c>
      <c r="C65" s="3" t="n">
        <f aca="false">B65*$B$6</f>
        <v>-0.000281930033296322</v>
      </c>
      <c r="D65" s="3" t="n">
        <f aca="false">1/C65</f>
        <v>-3546.9793278425</v>
      </c>
    </row>
    <row r="66" customFormat="false" ht="12.8" hidden="false" customHeight="false" outlineLevel="0" collapsed="false">
      <c r="A66" s="0" t="s">
        <v>359</v>
      </c>
      <c r="B66" s="3" t="n">
        <v>-0.00553438</v>
      </c>
      <c r="C66" s="3" t="n">
        <f aca="false">B66*$B$6</f>
        <v>-0.000975686402287718</v>
      </c>
      <c r="D66" s="3" t="n">
        <f aca="false">1/C66</f>
        <v>-1024.91947992231</v>
      </c>
    </row>
    <row r="67" customFormat="false" ht="12.8" hidden="false" customHeight="false" outlineLevel="0" collapsed="false">
      <c r="A67" s="0" t="s">
        <v>360</v>
      </c>
      <c r="B67" s="3" t="n">
        <v>-0.00159919</v>
      </c>
      <c r="C67" s="3" t="n">
        <f aca="false">B67*$B$6</f>
        <v>-0.000281930033296322</v>
      </c>
      <c r="D67" s="3" t="n">
        <f aca="false">1/C67</f>
        <v>-3546.9793278425</v>
      </c>
    </row>
    <row r="68" customFormat="false" ht="12.8" hidden="false" customHeight="false" outlineLevel="0" collapsed="false">
      <c r="A68" s="0" t="s">
        <v>361</v>
      </c>
      <c r="B68" s="3" t="n">
        <v>-0.0044502</v>
      </c>
      <c r="C68" s="3" t="n">
        <f aca="false">B68*$B$6</f>
        <v>-0.000784550324961568</v>
      </c>
      <c r="D68" s="3" t="n">
        <f aca="false">1/C68</f>
        <v>-1274.6154939761</v>
      </c>
    </row>
    <row r="69" customFormat="false" ht="12.8" hidden="false" customHeight="false" outlineLevel="0" collapsed="false">
      <c r="A69" s="0" t="s">
        <v>362</v>
      </c>
      <c r="B69" s="3" t="n">
        <v>-0.0044502</v>
      </c>
      <c r="C69" s="3" t="n">
        <f aca="false">B69*$B$6</f>
        <v>-0.000784550324961568</v>
      </c>
      <c r="D69" s="3" t="n">
        <f aca="false">1/C69</f>
        <v>-1274.6154939761</v>
      </c>
    </row>
    <row r="70" customFormat="false" ht="12.8" hidden="false" customHeight="false" outlineLevel="0" collapsed="false">
      <c r="A70" s="0" t="s">
        <v>363</v>
      </c>
      <c r="B70" s="3" t="n">
        <v>-0.00159919</v>
      </c>
      <c r="C70" s="3" t="n">
        <f aca="false">B70*$B$6</f>
        <v>-0.000281930033296322</v>
      </c>
      <c r="D70" s="3" t="n">
        <f aca="false">1/C70</f>
        <v>-3546.9793278425</v>
      </c>
    </row>
    <row r="71" customFormat="false" ht="12.8" hidden="false" customHeight="false" outlineLevel="0" collapsed="false">
      <c r="A71" s="0" t="s">
        <v>364</v>
      </c>
      <c r="B71" s="3" t="n">
        <v>-0.00553438</v>
      </c>
      <c r="C71" s="3" t="n">
        <f aca="false">B71*$B$6</f>
        <v>-0.000975686402287718</v>
      </c>
      <c r="D71" s="3" t="n">
        <f aca="false">1/C71</f>
        <v>-1024.91947992231</v>
      </c>
    </row>
    <row r="72" customFormat="false" ht="12.8" hidden="false" customHeight="false" outlineLevel="0" collapsed="false">
      <c r="A72" s="0" t="s">
        <v>365</v>
      </c>
      <c r="B72" s="3" t="n">
        <v>-0.00159919</v>
      </c>
      <c r="C72" s="3" t="n">
        <f aca="false">B72*$B$6</f>
        <v>-0.000281930033296322</v>
      </c>
      <c r="D72" s="3" t="n">
        <f aca="false">1/C72</f>
        <v>-3546.9793278425</v>
      </c>
    </row>
    <row r="73" customFormat="false" ht="12.8" hidden="false" customHeight="false" outlineLevel="0" collapsed="false">
      <c r="A73" s="0" t="s">
        <v>366</v>
      </c>
      <c r="B73" s="3" t="n">
        <v>-0.0044502</v>
      </c>
      <c r="C73" s="3" t="n">
        <f aca="false">B73*$B$6</f>
        <v>-0.000784550324961568</v>
      </c>
      <c r="D73" s="3" t="n">
        <f aca="false">1/C73</f>
        <v>-1274.6154939761</v>
      </c>
    </row>
    <row r="74" customFormat="false" ht="12.8" hidden="false" customHeight="false" outlineLevel="0" collapsed="false">
      <c r="A74" s="0" t="s">
        <v>367</v>
      </c>
      <c r="B74" s="3" t="n">
        <v>-0.0044502</v>
      </c>
      <c r="C74" s="3" t="n">
        <f aca="false">B74*$B$6</f>
        <v>-0.000784550324961568</v>
      </c>
      <c r="D74" s="3" t="n">
        <f aca="false">1/C74</f>
        <v>-1274.6154939761</v>
      </c>
    </row>
    <row r="75" customFormat="false" ht="12.8" hidden="false" customHeight="false" outlineLevel="0" collapsed="false">
      <c r="A75" s="0" t="s">
        <v>368</v>
      </c>
      <c r="B75" s="3" t="n">
        <v>-0.00159919</v>
      </c>
      <c r="C75" s="3" t="n">
        <f aca="false">B75*$B$6</f>
        <v>-0.000281930033296322</v>
      </c>
      <c r="D75" s="3" t="n">
        <f aca="false">1/C75</f>
        <v>-3546.9793278425</v>
      </c>
    </row>
    <row r="76" customFormat="false" ht="12.8" hidden="false" customHeight="false" outlineLevel="0" collapsed="false">
      <c r="A76" s="0" t="s">
        <v>369</v>
      </c>
      <c r="B76" s="3" t="n">
        <v>-0.00553438</v>
      </c>
      <c r="C76" s="3" t="n">
        <f aca="false">B76*$B$6</f>
        <v>-0.000975686402287718</v>
      </c>
      <c r="D76" s="3" t="n">
        <f aca="false">1/C76</f>
        <v>-1024.91947992231</v>
      </c>
    </row>
    <row r="77" customFormat="false" ht="12.8" hidden="false" customHeight="false" outlineLevel="0" collapsed="false">
      <c r="A77" s="0" t="s">
        <v>370</v>
      </c>
      <c r="B77" s="3" t="n">
        <v>-0.00159919</v>
      </c>
      <c r="C77" s="3" t="n">
        <f aca="false">B77*$B$6</f>
        <v>-0.000281930033296322</v>
      </c>
      <c r="D77" s="3" t="n">
        <f aca="false">1/C77</f>
        <v>-3546.9793278425</v>
      </c>
    </row>
    <row r="78" customFormat="false" ht="12.8" hidden="false" customHeight="false" outlineLevel="0" collapsed="false">
      <c r="A78" s="0" t="s">
        <v>371</v>
      </c>
      <c r="B78" s="3" t="n">
        <v>-0.0044502</v>
      </c>
      <c r="C78" s="3" t="n">
        <f aca="false">B78*$B$6</f>
        <v>-0.000784550324961568</v>
      </c>
      <c r="D78" s="3" t="n">
        <f aca="false">1/C78</f>
        <v>-1274.6154939761</v>
      </c>
    </row>
    <row r="79" customFormat="false" ht="12.8" hidden="false" customHeight="false" outlineLevel="0" collapsed="false">
      <c r="A79" s="0" t="s">
        <v>372</v>
      </c>
      <c r="B79" s="3" t="n">
        <v>-0.0044502</v>
      </c>
      <c r="C79" s="3" t="n">
        <f aca="false">B79*$B$6</f>
        <v>-0.000784550324961568</v>
      </c>
      <c r="D79" s="3" t="n">
        <f aca="false">1/C79</f>
        <v>-1274.6154939761</v>
      </c>
    </row>
    <row r="80" customFormat="false" ht="12.8" hidden="false" customHeight="false" outlineLevel="0" collapsed="false">
      <c r="A80" s="0" t="s">
        <v>373</v>
      </c>
      <c r="B80" s="3" t="n">
        <v>-0.00159919</v>
      </c>
      <c r="C80" s="3" t="n">
        <f aca="false">B80*$B$6</f>
        <v>-0.000281930033296322</v>
      </c>
      <c r="D80" s="3" t="n">
        <f aca="false">1/C80</f>
        <v>-3546.9793278425</v>
      </c>
    </row>
    <row r="81" customFormat="false" ht="12.8" hidden="false" customHeight="false" outlineLevel="0" collapsed="false">
      <c r="A81" s="0" t="s">
        <v>374</v>
      </c>
      <c r="B81" s="3" t="n">
        <v>-0.00553438</v>
      </c>
      <c r="C81" s="3" t="n">
        <f aca="false">B81*$B$6</f>
        <v>-0.000975686402287718</v>
      </c>
      <c r="D81" s="3" t="n">
        <f aca="false">1/C81</f>
        <v>-1024.91947992231</v>
      </c>
    </row>
    <row r="82" customFormat="false" ht="12.8" hidden="false" customHeight="false" outlineLevel="0" collapsed="false">
      <c r="A82" s="0" t="s">
        <v>375</v>
      </c>
      <c r="B82" s="3" t="n">
        <v>-0.00159919</v>
      </c>
      <c r="C82" s="3" t="n">
        <f aca="false">B82*$B$6</f>
        <v>-0.000281930033296322</v>
      </c>
      <c r="D82" s="3" t="n">
        <f aca="false">1/C82</f>
        <v>-3546.9793278425</v>
      </c>
    </row>
    <row r="83" customFormat="false" ht="12.8" hidden="false" customHeight="false" outlineLevel="0" collapsed="false">
      <c r="A83" s="0" t="s">
        <v>376</v>
      </c>
      <c r="B83" s="3" t="n">
        <v>-0.0044502</v>
      </c>
      <c r="C83" s="3" t="n">
        <f aca="false">B83*$B$6</f>
        <v>-0.000784550324961568</v>
      </c>
      <c r="D83" s="3" t="n">
        <f aca="false">1/C83</f>
        <v>-1274.6154939761</v>
      </c>
    </row>
    <row r="84" customFormat="false" ht="12.8" hidden="false" customHeight="false" outlineLevel="0" collapsed="false">
      <c r="A84" s="0" t="s">
        <v>377</v>
      </c>
      <c r="B84" s="3" t="n">
        <v>-0.0044502</v>
      </c>
      <c r="C84" s="3" t="n">
        <f aca="false">B84*$B$6</f>
        <v>-0.000784550324961568</v>
      </c>
      <c r="D84" s="3" t="n">
        <f aca="false">1/C84</f>
        <v>-1274.6154939761</v>
      </c>
    </row>
    <row r="85" customFormat="false" ht="12.8" hidden="false" customHeight="false" outlineLevel="0" collapsed="false">
      <c r="A85" s="0" t="s">
        <v>378</v>
      </c>
      <c r="B85" s="3" t="n">
        <v>-0.00159919</v>
      </c>
      <c r="C85" s="3" t="n">
        <f aca="false">B85*$B$6</f>
        <v>-0.000281930033296322</v>
      </c>
      <c r="D85" s="3" t="n">
        <f aca="false">1/C85</f>
        <v>-3546.9793278425</v>
      </c>
    </row>
    <row r="86" customFormat="false" ht="12.8" hidden="false" customHeight="false" outlineLevel="0" collapsed="false">
      <c r="A86" s="0" t="s">
        <v>379</v>
      </c>
      <c r="B86" s="3" t="n">
        <v>-0.00553438</v>
      </c>
      <c r="C86" s="3" t="n">
        <f aca="false">B86*$B$6</f>
        <v>-0.000975686402287718</v>
      </c>
      <c r="D86" s="3" t="n">
        <f aca="false">1/C86</f>
        <v>-1024.91947992231</v>
      </c>
    </row>
    <row r="87" customFormat="false" ht="12.8" hidden="false" customHeight="false" outlineLevel="0" collapsed="false">
      <c r="A87" s="0" t="s">
        <v>380</v>
      </c>
      <c r="B87" s="3" t="n">
        <v>-0.00159919</v>
      </c>
      <c r="C87" s="3" t="n">
        <f aca="false">B87*$B$6</f>
        <v>-0.000281930033296322</v>
      </c>
      <c r="D87" s="3" t="n">
        <f aca="false">1/C87</f>
        <v>-3546.9793278425</v>
      </c>
    </row>
    <row r="88" customFormat="false" ht="12.8" hidden="false" customHeight="false" outlineLevel="0" collapsed="false">
      <c r="A88" s="0" t="s">
        <v>381</v>
      </c>
      <c r="B88" s="3" t="n">
        <v>-0.0044502</v>
      </c>
      <c r="C88" s="3" t="n">
        <f aca="false">B88*$B$6</f>
        <v>-0.000784550324961568</v>
      </c>
      <c r="D88" s="3" t="n">
        <f aca="false">1/C88</f>
        <v>-1274.6154939761</v>
      </c>
    </row>
    <row r="89" customFormat="false" ht="12.8" hidden="false" customHeight="false" outlineLevel="0" collapsed="false">
      <c r="B89" s="3"/>
      <c r="C89" s="3"/>
      <c r="D89" s="3"/>
    </row>
    <row r="90" customFormat="false" ht="12.8" hidden="false" customHeight="false" outlineLevel="0" collapsed="false">
      <c r="A90" s="0" t="s">
        <v>382</v>
      </c>
      <c r="B90" s="3" t="n">
        <v>0.00297607</v>
      </c>
      <c r="C90" s="3" t="n">
        <f aca="false">B90*$B$6</f>
        <v>0.000524667809448648</v>
      </c>
      <c r="D90" s="3" t="n">
        <f aca="false">1/C90</f>
        <v>1905.96789433462</v>
      </c>
    </row>
    <row r="91" customFormat="false" ht="12.8" hidden="false" customHeight="false" outlineLevel="0" collapsed="false">
      <c r="A91" s="0" t="s">
        <v>383</v>
      </c>
      <c r="B91" s="3" t="n">
        <v>0.00297607</v>
      </c>
      <c r="C91" s="3" t="n">
        <f aca="false">B91*$B$6</f>
        <v>0.000524667809448648</v>
      </c>
      <c r="D91" s="3" t="n">
        <f aca="false">1/C91</f>
        <v>1905.96789433462</v>
      </c>
    </row>
    <row r="92" customFormat="false" ht="12.8" hidden="false" customHeight="false" outlineLevel="0" collapsed="false">
      <c r="A92" s="0" t="s">
        <v>384</v>
      </c>
      <c r="B92" s="3" t="n">
        <v>0.00297607</v>
      </c>
      <c r="C92" s="3" t="n">
        <f aca="false">B92*$B$6</f>
        <v>0.000524667809448648</v>
      </c>
      <c r="D92" s="3" t="n">
        <f aca="false">1/C92</f>
        <v>1905.96789433462</v>
      </c>
    </row>
    <row r="93" customFormat="false" ht="12.8" hidden="false" customHeight="false" outlineLevel="0" collapsed="false">
      <c r="A93" s="0" t="s">
        <v>385</v>
      </c>
      <c r="B93" s="3" t="n">
        <v>0.00297607</v>
      </c>
      <c r="C93" s="3" t="n">
        <f aca="false">B93*$B$6</f>
        <v>0.000524667809448648</v>
      </c>
      <c r="D93" s="3" t="n">
        <f aca="false">1/C93</f>
        <v>1905.96789433462</v>
      </c>
    </row>
    <row r="94" customFormat="false" ht="12.8" hidden="false" customHeight="false" outlineLevel="0" collapsed="false">
      <c r="A94" s="0" t="s">
        <v>386</v>
      </c>
      <c r="B94" s="3" t="n">
        <v>0.00297607</v>
      </c>
      <c r="C94" s="3" t="n">
        <f aca="false">B94*$B$6</f>
        <v>0.000524667809448648</v>
      </c>
      <c r="D94" s="3" t="n">
        <f aca="false">1/C94</f>
        <v>1905.96789433462</v>
      </c>
    </row>
    <row r="95" customFormat="false" ht="12.8" hidden="false" customHeight="false" outlineLevel="0" collapsed="false">
      <c r="A95" s="0" t="s">
        <v>387</v>
      </c>
      <c r="B95" s="3" t="n">
        <v>0.00297607</v>
      </c>
      <c r="C95" s="3" t="n">
        <f aca="false">B95*$B$6</f>
        <v>0.000524667809448648</v>
      </c>
      <c r="D95" s="3" t="n">
        <f aca="false">1/C95</f>
        <v>1905.96789433462</v>
      </c>
    </row>
    <row r="96" customFormat="false" ht="12.8" hidden="false" customHeight="false" outlineLevel="0" collapsed="false">
      <c r="A96" s="0" t="s">
        <v>388</v>
      </c>
      <c r="B96" s="3" t="n">
        <v>0.00297607</v>
      </c>
      <c r="C96" s="3" t="n">
        <f aca="false">B96*$B$6</f>
        <v>0.000524667809448648</v>
      </c>
      <c r="D96" s="3" t="n">
        <f aca="false">1/C96</f>
        <v>1905.96789433462</v>
      </c>
    </row>
    <row r="97" customFormat="false" ht="12.8" hidden="false" customHeight="false" outlineLevel="0" collapsed="false">
      <c r="A97" s="0" t="s">
        <v>389</v>
      </c>
      <c r="B97" s="3" t="n">
        <v>0.00297607</v>
      </c>
      <c r="C97" s="3" t="n">
        <f aca="false">B97*$B$6</f>
        <v>0.000524667809448648</v>
      </c>
      <c r="D97" s="3" t="n">
        <f aca="false">1/C97</f>
        <v>1905.96789433462</v>
      </c>
    </row>
    <row r="98" customFormat="false" ht="12.8" hidden="false" customHeight="false" outlineLevel="0" collapsed="false">
      <c r="A98" s="0" t="s">
        <v>390</v>
      </c>
      <c r="B98" s="3" t="n">
        <v>0.00297607</v>
      </c>
      <c r="C98" s="3" t="n">
        <f aca="false">B98*$B$6</f>
        <v>0.000524667809448648</v>
      </c>
      <c r="D98" s="3" t="n">
        <f aca="false">1/C98</f>
        <v>1905.96789433462</v>
      </c>
    </row>
    <row r="99" customFormat="false" ht="12.8" hidden="false" customHeight="false" outlineLevel="0" collapsed="false">
      <c r="A99" s="0" t="s">
        <v>391</v>
      </c>
      <c r="B99" s="3" t="n">
        <v>0.00297607</v>
      </c>
      <c r="C99" s="3" t="n">
        <f aca="false">B99*$B$6</f>
        <v>0.000524667809448648</v>
      </c>
      <c r="D99" s="3" t="n">
        <f aca="false">1/C99</f>
        <v>1905.96789433462</v>
      </c>
    </row>
    <row r="100" customFormat="false" ht="12.8" hidden="false" customHeight="false" outlineLevel="0" collapsed="false">
      <c r="A100" s="0" t="s">
        <v>392</v>
      </c>
      <c r="B100" s="3" t="n">
        <v>0.00297607</v>
      </c>
      <c r="C100" s="3" t="n">
        <f aca="false">B100*$B$6</f>
        <v>0.000524667809448648</v>
      </c>
      <c r="D100" s="3" t="n">
        <f aca="false">1/C100</f>
        <v>1905.96789433462</v>
      </c>
    </row>
    <row r="101" customFormat="false" ht="12.8" hidden="false" customHeight="false" outlineLevel="0" collapsed="false">
      <c r="A101" s="0" t="s">
        <v>393</v>
      </c>
      <c r="B101" s="3" t="n">
        <v>0.00297607</v>
      </c>
      <c r="C101" s="3" t="n">
        <f aca="false">B101*$B$6</f>
        <v>0.000524667809448648</v>
      </c>
      <c r="D101" s="3" t="n">
        <f aca="false">1/C101</f>
        <v>1905.96789433462</v>
      </c>
    </row>
    <row r="102" customFormat="false" ht="12.8" hidden="false" customHeight="false" outlineLevel="0" collapsed="false">
      <c r="A102" s="0" t="s">
        <v>394</v>
      </c>
      <c r="B102" s="3" t="n">
        <v>0.00297607</v>
      </c>
      <c r="C102" s="3" t="n">
        <f aca="false">B102*$B$6</f>
        <v>0.000524667809448648</v>
      </c>
      <c r="D102" s="3" t="n">
        <f aca="false">1/C102</f>
        <v>1905.96789433462</v>
      </c>
    </row>
    <row r="103" customFormat="false" ht="12.8" hidden="false" customHeight="false" outlineLevel="0" collapsed="false">
      <c r="A103" s="0" t="s">
        <v>395</v>
      </c>
      <c r="B103" s="3" t="n">
        <v>0.00297607</v>
      </c>
      <c r="C103" s="3" t="n">
        <f aca="false">B103*$B$6</f>
        <v>0.000524667809448648</v>
      </c>
      <c r="D103" s="3" t="n">
        <f aca="false">1/C103</f>
        <v>1905.96789433462</v>
      </c>
    </row>
    <row r="104" customFormat="false" ht="12.8" hidden="false" customHeight="false" outlineLevel="0" collapsed="false">
      <c r="A104" s="0" t="s">
        <v>396</v>
      </c>
      <c r="B104" s="3" t="n">
        <v>0.00297607</v>
      </c>
      <c r="C104" s="3" t="n">
        <f aca="false">B104*$B$6</f>
        <v>0.000524667809448648</v>
      </c>
      <c r="D104" s="3" t="n">
        <f aca="false">1/C104</f>
        <v>1905.96789433462</v>
      </c>
    </row>
    <row r="105" customFormat="false" ht="12.8" hidden="false" customHeight="false" outlineLevel="0" collapsed="false">
      <c r="A105" s="0" t="s">
        <v>397</v>
      </c>
      <c r="B105" s="3" t="n">
        <v>0.00297607</v>
      </c>
      <c r="C105" s="3" t="n">
        <f aca="false">B105*$B$6</f>
        <v>0.000524667809448648</v>
      </c>
      <c r="D105" s="3" t="n">
        <f aca="false">1/C105</f>
        <v>1905.96789433462</v>
      </c>
    </row>
    <row r="106" customFormat="false" ht="12.8" hidden="false" customHeight="false" outlineLevel="0" collapsed="false">
      <c r="A106" s="0" t="s">
        <v>398</v>
      </c>
      <c r="B106" s="3" t="n">
        <v>0.00297607</v>
      </c>
      <c r="C106" s="3" t="n">
        <f aca="false">B106*$B$6</f>
        <v>0.000524667809448648</v>
      </c>
      <c r="D106" s="3" t="n">
        <f aca="false">1/C106</f>
        <v>1905.96789433462</v>
      </c>
    </row>
    <row r="107" customFormat="false" ht="12.8" hidden="false" customHeight="false" outlineLevel="0" collapsed="false">
      <c r="A107" s="0" t="s">
        <v>399</v>
      </c>
      <c r="B107" s="3" t="n">
        <v>0.00297607</v>
      </c>
      <c r="C107" s="3" t="n">
        <f aca="false">B107*$B$6</f>
        <v>0.000524667809448648</v>
      </c>
      <c r="D107" s="3" t="n">
        <f aca="false">1/C107</f>
        <v>1905.96789433462</v>
      </c>
    </row>
    <row r="108" customFormat="false" ht="12.8" hidden="false" customHeight="false" outlineLevel="0" collapsed="false">
      <c r="A108" s="0" t="s">
        <v>400</v>
      </c>
      <c r="B108" s="3" t="n">
        <v>0.00297607</v>
      </c>
      <c r="C108" s="3" t="n">
        <f aca="false">B108*$B$6</f>
        <v>0.000524667809448648</v>
      </c>
      <c r="D108" s="3" t="n">
        <f aca="false">1/C108</f>
        <v>1905.96789433462</v>
      </c>
    </row>
    <row r="109" customFormat="false" ht="12.8" hidden="false" customHeight="false" outlineLevel="0" collapsed="false">
      <c r="A109" s="0" t="s">
        <v>401</v>
      </c>
      <c r="B109" s="3" t="n">
        <v>0.00297607</v>
      </c>
      <c r="C109" s="3" t="n">
        <f aca="false">B109*$B$6</f>
        <v>0.000524667809448648</v>
      </c>
      <c r="D109" s="3" t="n">
        <f aca="false">1/C109</f>
        <v>1905.96789433462</v>
      </c>
    </row>
    <row r="110" customFormat="false" ht="12.8" hidden="false" customHeight="false" outlineLevel="0" collapsed="false">
      <c r="A110" s="0" t="s">
        <v>402</v>
      </c>
      <c r="B110" s="3" t="n">
        <v>0.00297607</v>
      </c>
      <c r="C110" s="3" t="n">
        <f aca="false">B110*$B$6</f>
        <v>0.000524667809448648</v>
      </c>
      <c r="D110" s="3" t="n">
        <f aca="false">1/C110</f>
        <v>1905.96789433462</v>
      </c>
    </row>
    <row r="111" customFormat="false" ht="12.8" hidden="false" customHeight="false" outlineLevel="0" collapsed="false">
      <c r="A111" s="0" t="s">
        <v>403</v>
      </c>
      <c r="B111" s="3" t="n">
        <v>0.00297607</v>
      </c>
      <c r="C111" s="3" t="n">
        <f aca="false">B111*$B$6</f>
        <v>0.000524667809448648</v>
      </c>
      <c r="D111" s="3" t="n">
        <f aca="false">1/C111</f>
        <v>1905.96789433462</v>
      </c>
    </row>
    <row r="112" customFormat="false" ht="12.8" hidden="false" customHeight="false" outlineLevel="0" collapsed="false">
      <c r="A112" s="0" t="s">
        <v>404</v>
      </c>
      <c r="B112" s="3" t="n">
        <v>0.00297607</v>
      </c>
      <c r="C112" s="3" t="n">
        <f aca="false">B112*$B$6</f>
        <v>0.000524667809448648</v>
      </c>
      <c r="D112" s="3" t="n">
        <f aca="false">1/C112</f>
        <v>1905.96789433462</v>
      </c>
    </row>
    <row r="113" customFormat="false" ht="12.8" hidden="false" customHeight="false" outlineLevel="0" collapsed="false">
      <c r="A113" s="0" t="s">
        <v>405</v>
      </c>
      <c r="B113" s="3" t="n">
        <v>0.00297607</v>
      </c>
      <c r="C113" s="3" t="n">
        <f aca="false">B113*$B$6</f>
        <v>0.000524667809448648</v>
      </c>
      <c r="D113" s="3" t="n">
        <f aca="false">1/C113</f>
        <v>1905.96789433462</v>
      </c>
    </row>
    <row r="114" customFormat="false" ht="12.8" hidden="false" customHeight="false" outlineLevel="0" collapsed="false">
      <c r="A114" s="0" t="s">
        <v>406</v>
      </c>
      <c r="B114" s="3" t="n">
        <v>0.00297607</v>
      </c>
      <c r="C114" s="3" t="n">
        <f aca="false">B114*$B$6</f>
        <v>0.000524667809448648</v>
      </c>
      <c r="D114" s="3" t="n">
        <f aca="false">1/C114</f>
        <v>1905.96789433462</v>
      </c>
    </row>
    <row r="115" customFormat="false" ht="12.8" hidden="false" customHeight="false" outlineLevel="0" collapsed="false">
      <c r="A115" s="0" t="s">
        <v>407</v>
      </c>
      <c r="B115" s="3" t="n">
        <v>0.00297607</v>
      </c>
      <c r="C115" s="3" t="n">
        <f aca="false">B115*$B$6</f>
        <v>0.000524667809448648</v>
      </c>
      <c r="D115" s="3" t="n">
        <f aca="false">1/C115</f>
        <v>1905.96789433462</v>
      </c>
    </row>
    <row r="116" customFormat="false" ht="12.8" hidden="false" customHeight="false" outlineLevel="0" collapsed="false">
      <c r="A116" s="0" t="s">
        <v>408</v>
      </c>
      <c r="B116" s="3" t="n">
        <v>0.00297607</v>
      </c>
      <c r="C116" s="3" t="n">
        <f aca="false">B116*$B$6</f>
        <v>0.000524667809448648</v>
      </c>
      <c r="D116" s="3" t="n">
        <f aca="false">1/C116</f>
        <v>1905.96789433462</v>
      </c>
    </row>
    <row r="117" customFormat="false" ht="12.8" hidden="false" customHeight="false" outlineLevel="0" collapsed="false">
      <c r="A117" s="0" t="s">
        <v>409</v>
      </c>
      <c r="B117" s="3" t="n">
        <v>0.00297607</v>
      </c>
      <c r="C117" s="3" t="n">
        <f aca="false">B117*$B$6</f>
        <v>0.000524667809448648</v>
      </c>
      <c r="D117" s="3" t="n">
        <f aca="false">1/C117</f>
        <v>1905.96789433462</v>
      </c>
    </row>
    <row r="118" customFormat="false" ht="12.8" hidden="false" customHeight="false" outlineLevel="0" collapsed="false">
      <c r="A118" s="0" t="s">
        <v>410</v>
      </c>
      <c r="B118" s="3" t="n">
        <v>0.00297607</v>
      </c>
      <c r="C118" s="3" t="n">
        <f aca="false">B118*$B$6</f>
        <v>0.000524667809448648</v>
      </c>
      <c r="D118" s="3" t="n">
        <f aca="false">1/C118</f>
        <v>1905.96789433462</v>
      </c>
    </row>
    <row r="119" customFormat="false" ht="12.8" hidden="false" customHeight="false" outlineLevel="0" collapsed="false">
      <c r="A119" s="0" t="s">
        <v>411</v>
      </c>
      <c r="B119" s="3" t="n">
        <v>0.00297607</v>
      </c>
      <c r="C119" s="3" t="n">
        <f aca="false">B119*$B$6</f>
        <v>0.000524667809448648</v>
      </c>
      <c r="D119" s="3" t="n">
        <f aca="false">1/C119</f>
        <v>1905.96789433462</v>
      </c>
    </row>
    <row r="120" customFormat="false" ht="12.8" hidden="false" customHeight="false" outlineLevel="0" collapsed="false">
      <c r="A120" s="0" t="s">
        <v>412</v>
      </c>
      <c r="B120" s="3" t="n">
        <v>0.00297607</v>
      </c>
      <c r="C120" s="3" t="n">
        <f aca="false">B120*$B$6</f>
        <v>0.000524667809448648</v>
      </c>
      <c r="D120" s="3" t="n">
        <f aca="false">1/C120</f>
        <v>1905.96789433462</v>
      </c>
    </row>
    <row r="121" customFormat="false" ht="12.8" hidden="false" customHeight="false" outlineLevel="0" collapsed="false">
      <c r="A121" s="0" t="s">
        <v>413</v>
      </c>
      <c r="B121" s="3" t="n">
        <v>0.00297607</v>
      </c>
      <c r="C121" s="3" t="n">
        <f aca="false">B121*$B$6</f>
        <v>0.000524667809448648</v>
      </c>
      <c r="D121" s="3" t="n">
        <f aca="false">1/C121</f>
        <v>1905.96789433462</v>
      </c>
    </row>
    <row r="122" customFormat="false" ht="12.8" hidden="false" customHeight="false" outlineLevel="0" collapsed="false">
      <c r="A122" s="0" t="s">
        <v>414</v>
      </c>
      <c r="B122" s="3" t="n">
        <v>0.00297607</v>
      </c>
      <c r="C122" s="3" t="n">
        <f aca="false">B122*$B$6</f>
        <v>0.000524667809448648</v>
      </c>
      <c r="D122" s="3" t="n">
        <f aca="false">1/C122</f>
        <v>1905.96789433462</v>
      </c>
    </row>
    <row r="123" customFormat="false" ht="12.8" hidden="false" customHeight="false" outlineLevel="0" collapsed="false">
      <c r="A123" s="0" t="s">
        <v>415</v>
      </c>
      <c r="B123" s="3" t="n">
        <v>0.00297607</v>
      </c>
      <c r="C123" s="3" t="n">
        <f aca="false">B123*$B$6</f>
        <v>0.000524667809448648</v>
      </c>
      <c r="D123" s="3" t="n">
        <f aca="false">1/C123</f>
        <v>1905.96789433462</v>
      </c>
    </row>
    <row r="124" customFormat="false" ht="12.8" hidden="false" customHeight="false" outlineLevel="0" collapsed="false">
      <c r="A124" s="0" t="s">
        <v>416</v>
      </c>
      <c r="B124" s="3" t="n">
        <v>0.00297607</v>
      </c>
      <c r="C124" s="3" t="n">
        <f aca="false">B124*$B$6</f>
        <v>0.000524667809448648</v>
      </c>
      <c r="D124" s="3" t="n">
        <f aca="false">1/C124</f>
        <v>1905.96789433462</v>
      </c>
    </row>
    <row r="125" customFormat="false" ht="12.8" hidden="false" customHeight="false" outlineLevel="0" collapsed="false">
      <c r="A125" s="0" t="s">
        <v>417</v>
      </c>
      <c r="B125" s="3" t="n">
        <v>0.00297607</v>
      </c>
      <c r="C125" s="3" t="n">
        <f aca="false">B125*$B$6</f>
        <v>0.000524667809448648</v>
      </c>
      <c r="D125" s="3" t="n">
        <f aca="false">1/C125</f>
        <v>1905.96789433462</v>
      </c>
    </row>
    <row r="126" customFormat="false" ht="12.8" hidden="false" customHeight="false" outlineLevel="0" collapsed="false">
      <c r="A126" s="0" t="s">
        <v>418</v>
      </c>
      <c r="B126" s="3" t="n">
        <v>0.00297607</v>
      </c>
      <c r="C126" s="3" t="n">
        <f aca="false">B126*$B$6</f>
        <v>0.000524667809448648</v>
      </c>
      <c r="D126" s="3" t="n">
        <f aca="false">1/C126</f>
        <v>1905.96789433462</v>
      </c>
    </row>
    <row r="127" customFormat="false" ht="12.8" hidden="false" customHeight="false" outlineLevel="0" collapsed="false">
      <c r="A127" s="0" t="s">
        <v>419</v>
      </c>
      <c r="B127" s="3" t="n">
        <v>0.00297607</v>
      </c>
      <c r="C127" s="3" t="n">
        <f aca="false">B127*$B$6</f>
        <v>0.000524667809448648</v>
      </c>
      <c r="D127" s="3" t="n">
        <f aca="false">1/C127</f>
        <v>1905.96789433462</v>
      </c>
    </row>
    <row r="128" customFormat="false" ht="12.8" hidden="false" customHeight="false" outlineLevel="0" collapsed="false">
      <c r="A128" s="0" t="s">
        <v>420</v>
      </c>
      <c r="B128" s="3" t="n">
        <v>0.00297607</v>
      </c>
      <c r="C128" s="3" t="n">
        <f aca="false">B128*$B$6</f>
        <v>0.000524667809448648</v>
      </c>
      <c r="D128" s="3" t="n">
        <f aca="false">1/C128</f>
        <v>1905.96789433462</v>
      </c>
    </row>
    <row r="129" customFormat="false" ht="12.8" hidden="false" customHeight="false" outlineLevel="0" collapsed="false">
      <c r="A129" s="0" t="s">
        <v>421</v>
      </c>
      <c r="B129" s="3" t="n">
        <v>0.00297607</v>
      </c>
      <c r="C129" s="3" t="n">
        <f aca="false">B129*$B$6</f>
        <v>0.000524667809448648</v>
      </c>
      <c r="D129" s="3" t="n">
        <f aca="false">1/C129</f>
        <v>1905.96789433462</v>
      </c>
    </row>
    <row r="130" customFormat="false" ht="12.8" hidden="false" customHeight="false" outlineLevel="0" collapsed="false">
      <c r="A130" s="0" t="s">
        <v>422</v>
      </c>
      <c r="B130" s="3" t="n">
        <v>0.00297607</v>
      </c>
      <c r="C130" s="3" t="n">
        <f aca="false">B130*$B$6</f>
        <v>0.000524667809448648</v>
      </c>
      <c r="D130" s="3" t="n">
        <f aca="false">1/C130</f>
        <v>1905.96789433462</v>
      </c>
    </row>
    <row r="131" customFormat="false" ht="12.8" hidden="false" customHeight="false" outlineLevel="0" collapsed="false">
      <c r="A131" s="0" t="s">
        <v>423</v>
      </c>
      <c r="B131" s="3" t="n">
        <v>0.00297607</v>
      </c>
      <c r="C131" s="3" t="n">
        <f aca="false">B131*$B$6</f>
        <v>0.000524667809448648</v>
      </c>
      <c r="D131" s="3" t="n">
        <f aca="false">1/C131</f>
        <v>1905.96789433462</v>
      </c>
    </row>
    <row r="132" customFormat="false" ht="12.8" hidden="false" customHeight="false" outlineLevel="0" collapsed="false">
      <c r="A132" s="0" t="s">
        <v>424</v>
      </c>
      <c r="B132" s="3" t="n">
        <v>0.00297607</v>
      </c>
      <c r="C132" s="3" t="n">
        <f aca="false">B132*$B$6</f>
        <v>0.000524667809448648</v>
      </c>
      <c r="D132" s="3" t="n">
        <f aca="false">1/C132</f>
        <v>1905.96789433462</v>
      </c>
    </row>
    <row r="133" customFormat="false" ht="12.8" hidden="false" customHeight="false" outlineLevel="0" collapsed="false">
      <c r="A133" s="0" t="s">
        <v>425</v>
      </c>
      <c r="B133" s="3" t="n">
        <v>0.00297607</v>
      </c>
      <c r="C133" s="3" t="n">
        <f aca="false">B133*$B$6</f>
        <v>0.000524667809448648</v>
      </c>
      <c r="D133" s="3" t="n">
        <f aca="false">1/C133</f>
        <v>1905.96789433462</v>
      </c>
    </row>
    <row r="134" customFormat="false" ht="12.8" hidden="false" customHeight="false" outlineLevel="0" collapsed="false">
      <c r="A134" s="0" t="s">
        <v>426</v>
      </c>
      <c r="B134" s="3" t="n">
        <v>0.00297607</v>
      </c>
      <c r="C134" s="3" t="n">
        <f aca="false">B134*$B$6</f>
        <v>0.000524667809448648</v>
      </c>
      <c r="D134" s="3" t="n">
        <f aca="false">1/C134</f>
        <v>1905.96789433462</v>
      </c>
    </row>
    <row r="135" customFormat="false" ht="12.8" hidden="false" customHeight="false" outlineLevel="0" collapsed="false">
      <c r="A135" s="0" t="s">
        <v>427</v>
      </c>
      <c r="B135" s="3" t="n">
        <v>0.00297607</v>
      </c>
      <c r="C135" s="3" t="n">
        <f aca="false">B135*$B$6</f>
        <v>0.000524667809448648</v>
      </c>
      <c r="D135" s="3" t="n">
        <f aca="false">1/C135</f>
        <v>1905.96789433462</v>
      </c>
    </row>
    <row r="136" customFormat="false" ht="12.8" hidden="false" customHeight="false" outlineLevel="0" collapsed="false">
      <c r="A136" s="0" t="s">
        <v>428</v>
      </c>
      <c r="B136" s="3" t="n">
        <v>0.00297607</v>
      </c>
      <c r="C136" s="3" t="n">
        <f aca="false">B136*$B$6</f>
        <v>0.000524667809448648</v>
      </c>
      <c r="D136" s="3" t="n">
        <f aca="false">1/C136</f>
        <v>1905.96789433462</v>
      </c>
    </row>
    <row r="137" customFormat="false" ht="12.8" hidden="false" customHeight="false" outlineLevel="0" collapsed="false">
      <c r="A137" s="0" t="s">
        <v>429</v>
      </c>
      <c r="B137" s="3" t="n">
        <v>0.00297607</v>
      </c>
      <c r="C137" s="3" t="n">
        <f aca="false">B137*$B$6</f>
        <v>0.000524667809448648</v>
      </c>
      <c r="D137" s="3" t="n">
        <f aca="false">1/C137</f>
        <v>1905.96789433462</v>
      </c>
    </row>
    <row r="138" customFormat="false" ht="12.8" hidden="false" customHeight="false" outlineLevel="0" collapsed="false">
      <c r="A138" s="0" t="s">
        <v>430</v>
      </c>
      <c r="B138" s="3" t="n">
        <v>0.00297607</v>
      </c>
      <c r="C138" s="3" t="n">
        <f aca="false">B138*$B$6</f>
        <v>0.000524667809448648</v>
      </c>
      <c r="D138" s="3" t="n">
        <f aca="false">1/C138</f>
        <v>1905.96789433462</v>
      </c>
    </row>
    <row r="139" customFormat="false" ht="12.8" hidden="false" customHeight="false" outlineLevel="0" collapsed="false">
      <c r="A139" s="0" t="s">
        <v>431</v>
      </c>
      <c r="B139" s="3" t="n">
        <v>0.00297607</v>
      </c>
      <c r="C139" s="3" t="n">
        <f aca="false">B139*$B$6</f>
        <v>0.000524667809448648</v>
      </c>
      <c r="D139" s="3" t="n">
        <f aca="false">1/C139</f>
        <v>1905.96789433462</v>
      </c>
    </row>
    <row r="140" customFormat="false" ht="12.8" hidden="false" customHeight="false" outlineLevel="0" collapsed="false">
      <c r="A140" s="0" t="s">
        <v>432</v>
      </c>
      <c r="B140" s="3" t="n">
        <v>0.00297607</v>
      </c>
      <c r="C140" s="3" t="n">
        <f aca="false">B140*$B$6</f>
        <v>0.000524667809448648</v>
      </c>
      <c r="D140" s="3" t="n">
        <f aca="false">1/C140</f>
        <v>1905.96789433462</v>
      </c>
    </row>
    <row r="141" customFormat="false" ht="12.8" hidden="false" customHeight="false" outlineLevel="0" collapsed="false">
      <c r="A141" s="0" t="s">
        <v>433</v>
      </c>
      <c r="B141" s="3" t="n">
        <v>0.00297607</v>
      </c>
      <c r="C141" s="3" t="n">
        <f aca="false">B141*$B$6</f>
        <v>0.000524667809448648</v>
      </c>
      <c r="D141" s="3" t="n">
        <f aca="false">1/C141</f>
        <v>1905.96789433462</v>
      </c>
    </row>
    <row r="142" customFormat="false" ht="12.8" hidden="false" customHeight="false" outlineLevel="0" collapsed="false">
      <c r="A142" s="0" t="s">
        <v>434</v>
      </c>
      <c r="B142" s="3" t="n">
        <v>0.00297607</v>
      </c>
      <c r="C142" s="3" t="n">
        <f aca="false">B142*$B$6</f>
        <v>0.000524667809448648</v>
      </c>
      <c r="D142" s="3" t="n">
        <f aca="false">1/C142</f>
        <v>1905.96789433462</v>
      </c>
      <c r="E142" s="0" t="n">
        <v>0.000524667809448648</v>
      </c>
      <c r="F142" s="0" t="n">
        <v>1905.96789433462</v>
      </c>
    </row>
    <row r="143" customFormat="false" ht="12.8" hidden="false" customHeight="false" outlineLevel="0" collapsed="false">
      <c r="A143" s="0" t="s">
        <v>435</v>
      </c>
      <c r="B143" s="3" t="n">
        <v>0.00297607</v>
      </c>
      <c r="C143" s="3" t="n">
        <f aca="false">B143*$B$6</f>
        <v>0.000524667809448648</v>
      </c>
      <c r="D143" s="3" t="n">
        <f aca="false">1/C143</f>
        <v>1905.96789433462</v>
      </c>
    </row>
    <row r="144" customFormat="false" ht="12.8" hidden="false" customHeight="false" outlineLevel="0" collapsed="false">
      <c r="A144" s="0" t="s">
        <v>436</v>
      </c>
      <c r="B144" s="3" t="n">
        <v>0.00297607</v>
      </c>
      <c r="C144" s="3" t="n">
        <f aca="false">B144*$B$6</f>
        <v>0.000524667809448648</v>
      </c>
      <c r="D144" s="3" t="n">
        <f aca="false">1/C144</f>
        <v>1905.96789433462</v>
      </c>
    </row>
    <row r="145" customFormat="false" ht="12.8" hidden="false" customHeight="false" outlineLevel="0" collapsed="false">
      <c r="A145" s="0" t="s">
        <v>437</v>
      </c>
      <c r="B145" s="3" t="n">
        <v>0.00297607</v>
      </c>
      <c r="C145" s="3" t="n">
        <f aca="false">B145*$B$6</f>
        <v>0.000524667809448648</v>
      </c>
      <c r="D145" s="3" t="n">
        <f aca="false">1/C145</f>
        <v>1905.96789433462</v>
      </c>
    </row>
    <row r="146" customFormat="false" ht="12.8" hidden="false" customHeight="false" outlineLevel="0" collapsed="false">
      <c r="A146" s="0" t="s">
        <v>438</v>
      </c>
      <c r="B146" s="3" t="n">
        <v>0.00297607</v>
      </c>
      <c r="C146" s="3" t="n">
        <f aca="false">B146*$B$6</f>
        <v>0.000524667809448648</v>
      </c>
      <c r="D146" s="3" t="n">
        <f aca="false">1/C146</f>
        <v>1905.96789433462</v>
      </c>
    </row>
    <row r="147" customFormat="false" ht="12.8" hidden="false" customHeight="false" outlineLevel="0" collapsed="false">
      <c r="A147" s="0" t="s">
        <v>439</v>
      </c>
      <c r="B147" s="3" t="n">
        <v>0.00297607</v>
      </c>
      <c r="C147" s="3" t="n">
        <f aca="false">B147*$B$6</f>
        <v>0.000524667809448648</v>
      </c>
      <c r="D147" s="3" t="n">
        <f aca="false">1/C147</f>
        <v>1905.96789433462</v>
      </c>
    </row>
    <row r="148" customFormat="false" ht="12.8" hidden="false" customHeight="false" outlineLevel="0" collapsed="false">
      <c r="A148" s="0" t="s">
        <v>440</v>
      </c>
      <c r="B148" s="3" t="n">
        <v>0.00297607</v>
      </c>
      <c r="C148" s="3" t="n">
        <f aca="false">B148*$B$6</f>
        <v>0.000524667809448648</v>
      </c>
      <c r="D148" s="3" t="n">
        <f aca="false">1/C148</f>
        <v>1905.96789433462</v>
      </c>
    </row>
    <row r="149" customFormat="false" ht="12.8" hidden="false" customHeight="false" outlineLevel="0" collapsed="false">
      <c r="A149" s="0" t="s">
        <v>441</v>
      </c>
      <c r="B149" s="3" t="n">
        <v>0.00297607</v>
      </c>
      <c r="C149" s="3" t="n">
        <f aca="false">B149*$B$6</f>
        <v>0.000524667809448648</v>
      </c>
      <c r="D149" s="3" t="n">
        <f aca="false">1/C149</f>
        <v>1905.96789433462</v>
      </c>
    </row>
    <row r="150" customFormat="false" ht="12.8" hidden="false" customHeight="false" outlineLevel="0" collapsed="false">
      <c r="A150" s="0" t="s">
        <v>442</v>
      </c>
      <c r="B150" s="3" t="n">
        <v>0.00297607</v>
      </c>
      <c r="C150" s="3" t="n">
        <f aca="false">B150*$B$6</f>
        <v>0.000524667809448648</v>
      </c>
      <c r="D150" s="3" t="n">
        <f aca="false">1/C150</f>
        <v>1905.96789433462</v>
      </c>
    </row>
    <row r="151" customFormat="false" ht="12.8" hidden="false" customHeight="false" outlineLevel="0" collapsed="false">
      <c r="A151" s="0" t="s">
        <v>443</v>
      </c>
      <c r="B151" s="3" t="n">
        <v>0.00297607</v>
      </c>
      <c r="C151" s="3" t="n">
        <f aca="false">B151*$B$6</f>
        <v>0.000524667809448648</v>
      </c>
      <c r="D151" s="3" t="n">
        <f aca="false">1/C151</f>
        <v>1905.96789433462</v>
      </c>
    </row>
    <row r="152" customFormat="false" ht="12.8" hidden="false" customHeight="false" outlineLevel="0" collapsed="false">
      <c r="A152" s="0" t="s">
        <v>444</v>
      </c>
      <c r="B152" s="3" t="n">
        <v>0.00297607</v>
      </c>
      <c r="C152" s="3" t="n">
        <f aca="false">B152*$B$6</f>
        <v>0.000524667809448648</v>
      </c>
      <c r="D152" s="3" t="n">
        <f aca="false">1/C152</f>
        <v>1905.96789433462</v>
      </c>
    </row>
    <row r="153" customFormat="false" ht="12.8" hidden="false" customHeight="false" outlineLevel="0" collapsed="false">
      <c r="A153" s="0" t="s">
        <v>445</v>
      </c>
      <c r="B153" s="3" t="n">
        <v>0.00297607</v>
      </c>
      <c r="C153" s="3" t="n">
        <f aca="false">B153*$B$6</f>
        <v>0.000524667809448648</v>
      </c>
      <c r="D153" s="3" t="n">
        <f aca="false">1/C153</f>
        <v>1905.96789433462</v>
      </c>
    </row>
    <row r="154" customFormat="false" ht="12.8" hidden="false" customHeight="false" outlineLevel="0" collapsed="false">
      <c r="B154" s="3"/>
      <c r="C154" s="3"/>
      <c r="D154" s="3"/>
    </row>
    <row r="155" customFormat="false" ht="12.8" hidden="false" customHeight="false" outlineLevel="0" collapsed="false">
      <c r="B155" s="3"/>
      <c r="C155" s="3"/>
      <c r="D155" s="3"/>
    </row>
    <row r="156" customFormat="false" ht="12.8" hidden="false" customHeight="false" outlineLevel="0" collapsed="false">
      <c r="B156" s="3"/>
      <c r="C156" s="3"/>
      <c r="D156" s="3"/>
    </row>
    <row r="157" customFormat="false" ht="12.8" hidden="false" customHeight="false" outlineLevel="0" collapsed="false">
      <c r="B157" s="3"/>
      <c r="C157" s="3"/>
      <c r="D157" s="3"/>
    </row>
    <row r="158" customFormat="false" ht="12.8" hidden="false" customHeight="false" outlineLevel="0" collapsed="false">
      <c r="B158" s="3"/>
      <c r="C158" s="3"/>
      <c r="D15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5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3" activeCellId="0" sqref="A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9.34"/>
    <col collapsed="false" customWidth="true" hidden="false" outlineLevel="0" max="4" min="2" style="0" width="21.98"/>
    <col collapsed="false" customWidth="true" hidden="false" outlineLevel="0" max="5" min="5" style="0" width="28.9"/>
    <col collapsed="false" customWidth="true" hidden="false" outlineLevel="0" max="6" min="6" style="0" width="22.55"/>
  </cols>
  <sheetData>
    <row r="2" customFormat="false" ht="12.8" hidden="false" customHeight="false" outlineLevel="0" collapsed="false">
      <c r="A2" s="1" t="s">
        <v>0</v>
      </c>
      <c r="B2" s="2" t="n">
        <f aca="false">0.51099895*1000000</f>
        <v>510998.95</v>
      </c>
      <c r="C2" s="1" t="s">
        <v>1</v>
      </c>
    </row>
    <row r="3" customFormat="false" ht="12.8" hidden="false" customHeight="false" outlineLevel="0" collapsed="false">
      <c r="A3" s="1" t="s">
        <v>2</v>
      </c>
      <c r="B3" s="2" t="n">
        <v>299792458</v>
      </c>
    </row>
    <row r="4" customFormat="false" ht="12.8" hidden="false" customHeight="false" outlineLevel="0" collapsed="false">
      <c r="A4" s="0" t="s">
        <v>3</v>
      </c>
      <c r="B4" s="2" t="n">
        <v>1700000000</v>
      </c>
      <c r="C4" s="1" t="s">
        <v>1</v>
      </c>
    </row>
    <row r="5" customFormat="false" ht="12.8" hidden="false" customHeight="false" outlineLevel="0" collapsed="false">
      <c r="A5" s="0" t="s">
        <v>4</v>
      </c>
      <c r="B5" s="0" t="n">
        <f aca="false">1/$B$3*SQRT(($B$4+$B$2)^2-$B$2^2)</f>
        <v>5.67229387129245</v>
      </c>
    </row>
    <row r="6" customFormat="false" ht="12.8" hidden="false" customHeight="false" outlineLevel="0" collapsed="false">
      <c r="A6" s="0" t="s">
        <v>5</v>
      </c>
      <c r="B6" s="0" t="n">
        <f aca="false">1/$B$5</f>
        <v>0.176295520417412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</row>
    <row r="9" customFormat="false" ht="12.8" hidden="false" customHeight="false" outlineLevel="0" collapsed="false">
      <c r="A9" s="0" t="s">
        <v>446</v>
      </c>
      <c r="B9" s="3" t="n">
        <f aca="false">0.188/0.16</f>
        <v>1.175</v>
      </c>
      <c r="C9" s="3" t="n">
        <f aca="false">B9*$B$6</f>
        <v>0.207147236490459</v>
      </c>
      <c r="D9" s="3" t="n">
        <f aca="false">1/C9</f>
        <v>4.82748414578081</v>
      </c>
    </row>
    <row r="10" customFormat="false" ht="12.8" hidden="false" customHeight="false" outlineLevel="0" collapsed="false">
      <c r="A10" s="0" t="s">
        <v>447</v>
      </c>
      <c r="B10" s="3" t="n">
        <f aca="false">0.188/0.16</f>
        <v>1.175</v>
      </c>
      <c r="C10" s="3" t="n">
        <f aca="false">B10*$B$6</f>
        <v>0.207147236490459</v>
      </c>
      <c r="D10" s="3" t="n">
        <f aca="false">1/C10</f>
        <v>4.82748414578081</v>
      </c>
    </row>
    <row r="11" customFormat="false" ht="12.8" hidden="false" customHeight="false" outlineLevel="0" collapsed="false">
      <c r="A11" s="0" t="s">
        <v>448</v>
      </c>
      <c r="B11" s="3" t="n">
        <f aca="false">0.188/0.16</f>
        <v>1.175</v>
      </c>
      <c r="C11" s="3" t="n">
        <f aca="false">B11*$B$6</f>
        <v>0.207147236490459</v>
      </c>
      <c r="D11" s="3" t="n">
        <f aca="false">1/C11</f>
        <v>4.82748414578081</v>
      </c>
    </row>
    <row r="12" customFormat="false" ht="12.8" hidden="false" customHeight="false" outlineLevel="0" collapsed="false">
      <c r="A12" s="0" t="s">
        <v>449</v>
      </c>
      <c r="B12" s="3" t="n">
        <f aca="false">0.188/0.16</f>
        <v>1.175</v>
      </c>
      <c r="C12" s="3" t="n">
        <f aca="false">B12*$B$6</f>
        <v>0.207147236490459</v>
      </c>
      <c r="D12" s="3" t="n">
        <f aca="false">1/C12</f>
        <v>4.82748414578081</v>
      </c>
    </row>
    <row r="13" customFormat="false" ht="12.8" hidden="false" customHeight="false" outlineLevel="0" collapsed="false">
      <c r="A13" s="0" t="s">
        <v>450</v>
      </c>
      <c r="B13" s="3" t="n">
        <f aca="false">0.188/0.16</f>
        <v>1.175</v>
      </c>
      <c r="C13" s="3" t="n">
        <f aca="false">B13*$B$6</f>
        <v>0.207147236490459</v>
      </c>
      <c r="D13" s="3" t="n">
        <f aca="false">1/C13</f>
        <v>4.82748414578081</v>
      </c>
    </row>
    <row r="14" customFormat="false" ht="12.8" hidden="false" customHeight="false" outlineLevel="0" collapsed="false">
      <c r="A14" s="0" t="s">
        <v>451</v>
      </c>
      <c r="B14" s="3" t="n">
        <f aca="false">0.188/0.16</f>
        <v>1.175</v>
      </c>
      <c r="C14" s="3" t="n">
        <f aca="false">B14*$B$6</f>
        <v>0.207147236490459</v>
      </c>
      <c r="D14" s="3" t="n">
        <f aca="false">1/C14</f>
        <v>4.82748414578081</v>
      </c>
    </row>
    <row r="15" customFormat="false" ht="12.8" hidden="false" customHeight="false" outlineLevel="0" collapsed="false">
      <c r="A15" s="0" t="s">
        <v>452</v>
      </c>
      <c r="B15" s="3" t="n">
        <f aca="false">0.188/0.16</f>
        <v>1.175</v>
      </c>
      <c r="C15" s="3" t="n">
        <f aca="false">B15*$B$6</f>
        <v>0.207147236490459</v>
      </c>
      <c r="D15" s="3" t="n">
        <f aca="false">1/C15</f>
        <v>4.82748414578081</v>
      </c>
    </row>
    <row r="16" customFormat="false" ht="12.8" hidden="false" customHeight="false" outlineLevel="0" collapsed="false">
      <c r="A16" s="0" t="s">
        <v>453</v>
      </c>
      <c r="B16" s="3" t="n">
        <f aca="false">0.188/0.16</f>
        <v>1.175</v>
      </c>
      <c r="C16" s="3" t="n">
        <f aca="false">B16*$B$6</f>
        <v>0.207147236490459</v>
      </c>
      <c r="D16" s="3" t="n">
        <f aca="false">1/C16</f>
        <v>4.82748414578081</v>
      </c>
    </row>
    <row r="17" customFormat="false" ht="12.8" hidden="false" customHeight="false" outlineLevel="0" collapsed="false">
      <c r="A17" s="0" t="s">
        <v>454</v>
      </c>
      <c r="B17" s="3" t="n">
        <f aca="false">0.188/0.16</f>
        <v>1.175</v>
      </c>
      <c r="C17" s="3" t="n">
        <f aca="false">B17*$B$6</f>
        <v>0.207147236490459</v>
      </c>
      <c r="D17" s="3" t="n">
        <f aca="false">1/C17</f>
        <v>4.82748414578081</v>
      </c>
    </row>
    <row r="18" customFormat="false" ht="12.8" hidden="false" customHeight="false" outlineLevel="0" collapsed="false">
      <c r="A18" s="0" t="s">
        <v>455</v>
      </c>
      <c r="B18" s="3" t="n">
        <f aca="false">0.188/0.16</f>
        <v>1.175</v>
      </c>
      <c r="C18" s="3" t="n">
        <f aca="false">B18*$B$6</f>
        <v>0.207147236490459</v>
      </c>
      <c r="D18" s="3" t="n">
        <f aca="false">1/C18</f>
        <v>4.82748414578081</v>
      </c>
    </row>
    <row r="19" customFormat="false" ht="12.8" hidden="false" customHeight="false" outlineLevel="0" collapsed="false">
      <c r="A19" s="0" t="s">
        <v>456</v>
      </c>
      <c r="B19" s="3" t="n">
        <f aca="false">0.188/0.16</f>
        <v>1.175</v>
      </c>
      <c r="C19" s="3" t="n">
        <f aca="false">B19*$B$6</f>
        <v>0.207147236490459</v>
      </c>
      <c r="D19" s="3" t="n">
        <f aca="false">1/C19</f>
        <v>4.82748414578081</v>
      </c>
    </row>
    <row r="20" customFormat="false" ht="12.8" hidden="false" customHeight="false" outlineLevel="0" collapsed="false">
      <c r="A20" s="0" t="s">
        <v>457</v>
      </c>
      <c r="B20" s="3" t="n">
        <f aca="false">0.188/0.16</f>
        <v>1.175</v>
      </c>
      <c r="C20" s="3" t="n">
        <f aca="false">B20*$B$6</f>
        <v>0.207147236490459</v>
      </c>
      <c r="D20" s="3" t="n">
        <f aca="false">1/C20</f>
        <v>4.82748414578081</v>
      </c>
    </row>
    <row r="21" customFormat="false" ht="12.8" hidden="false" customHeight="false" outlineLevel="0" collapsed="false">
      <c r="A21" s="0" t="s">
        <v>458</v>
      </c>
      <c r="B21" s="3" t="n">
        <f aca="false">0.188/0.16</f>
        <v>1.175</v>
      </c>
      <c r="C21" s="3" t="n">
        <f aca="false">B21*$B$6</f>
        <v>0.207147236490459</v>
      </c>
      <c r="D21" s="3" t="n">
        <f aca="false">1/C21</f>
        <v>4.82748414578081</v>
      </c>
    </row>
    <row r="22" customFormat="false" ht="12.8" hidden="false" customHeight="false" outlineLevel="0" collapsed="false">
      <c r="A22" s="0" t="s">
        <v>459</v>
      </c>
      <c r="B22" s="3" t="n">
        <f aca="false">0.188/0.16</f>
        <v>1.175</v>
      </c>
      <c r="C22" s="3" t="n">
        <f aca="false">B22*$B$6</f>
        <v>0.207147236490459</v>
      </c>
      <c r="D22" s="3" t="n">
        <f aca="false">1/C22</f>
        <v>4.82748414578081</v>
      </c>
    </row>
    <row r="23" customFormat="false" ht="12.8" hidden="false" customHeight="false" outlineLevel="0" collapsed="false">
      <c r="A23" s="0" t="s">
        <v>460</v>
      </c>
      <c r="B23" s="3" t="n">
        <f aca="false">0.188/0.16</f>
        <v>1.175</v>
      </c>
      <c r="C23" s="3" t="n">
        <f aca="false">B23*$B$6</f>
        <v>0.207147236490459</v>
      </c>
      <c r="D23" s="3" t="n">
        <f aca="false">1/C23</f>
        <v>4.82748414578081</v>
      </c>
    </row>
    <row r="24" customFormat="false" ht="12.8" hidden="false" customHeight="false" outlineLevel="0" collapsed="false">
      <c r="B24" s="3"/>
      <c r="C24" s="3"/>
      <c r="D24" s="3"/>
    </row>
    <row r="25" customFormat="false" ht="12.8" hidden="false" customHeight="false" outlineLevel="0" collapsed="false">
      <c r="B25" s="3"/>
      <c r="C25" s="3"/>
      <c r="D25" s="3"/>
    </row>
    <row r="26" customFormat="false" ht="12.8" hidden="false" customHeight="false" outlineLevel="0" collapsed="false">
      <c r="B26" s="3"/>
      <c r="C26" s="3"/>
      <c r="D26" s="3"/>
    </row>
    <row r="27" customFormat="false" ht="12.8" hidden="false" customHeight="false" outlineLevel="0" collapsed="false">
      <c r="B27" s="3"/>
      <c r="C27" s="3"/>
      <c r="D27" s="3"/>
    </row>
    <row r="28" customFormat="false" ht="12.8" hidden="false" customHeight="false" outlineLevel="0" collapsed="false">
      <c r="B28" s="3"/>
      <c r="C28" s="3"/>
      <c r="D28" s="3"/>
    </row>
    <row r="29" customFormat="false" ht="12.8" hidden="false" customHeight="false" outlineLevel="0" collapsed="false">
      <c r="B29" s="3"/>
      <c r="C29" s="3"/>
      <c r="D29" s="3"/>
    </row>
    <row r="30" customFormat="false" ht="12.8" hidden="false" customHeight="false" outlineLevel="0" collapsed="false">
      <c r="B30" s="3"/>
      <c r="C30" s="3"/>
      <c r="D30" s="3"/>
    </row>
    <row r="31" customFormat="false" ht="12.8" hidden="false" customHeight="false" outlineLevel="0" collapsed="false">
      <c r="B31" s="3"/>
      <c r="C31" s="3"/>
      <c r="D31" s="3"/>
    </row>
    <row r="32" customFormat="false" ht="12.8" hidden="false" customHeight="false" outlineLevel="0" collapsed="false">
      <c r="B32" s="3"/>
      <c r="C32" s="3"/>
      <c r="D32" s="3"/>
    </row>
    <row r="33" customFormat="false" ht="12.8" hidden="false" customHeight="false" outlineLevel="0" collapsed="false">
      <c r="B33" s="3"/>
      <c r="C33" s="3"/>
      <c r="D33" s="3"/>
    </row>
    <row r="34" customFormat="false" ht="12.8" hidden="false" customHeight="false" outlineLevel="0" collapsed="false">
      <c r="B34" s="3"/>
      <c r="C34" s="3"/>
      <c r="D34" s="3"/>
    </row>
    <row r="35" customFormat="false" ht="12.8" hidden="false" customHeight="false" outlineLevel="0" collapsed="false">
      <c r="B35" s="3"/>
      <c r="C35" s="3"/>
      <c r="D35" s="3"/>
    </row>
    <row r="36" customFormat="false" ht="12.8" hidden="false" customHeight="false" outlineLevel="0" collapsed="false">
      <c r="B36" s="3"/>
      <c r="C36" s="3"/>
      <c r="D36" s="3"/>
    </row>
    <row r="37" customFormat="false" ht="12.8" hidden="false" customHeight="false" outlineLevel="0" collapsed="false">
      <c r="B37" s="3"/>
      <c r="C37" s="3"/>
      <c r="D37" s="3"/>
    </row>
    <row r="38" customFormat="false" ht="12.8" hidden="false" customHeight="false" outlineLevel="0" collapsed="false">
      <c r="B38" s="3"/>
      <c r="C38" s="3"/>
      <c r="D38" s="3"/>
    </row>
    <row r="39" customFormat="false" ht="12.8" hidden="false" customHeight="false" outlineLevel="0" collapsed="false">
      <c r="B39" s="3"/>
      <c r="C39" s="3"/>
      <c r="D39" s="3"/>
    </row>
    <row r="40" customFormat="false" ht="12.8" hidden="false" customHeight="false" outlineLevel="0" collapsed="false">
      <c r="B40" s="3"/>
      <c r="C40" s="3"/>
      <c r="D40" s="3"/>
    </row>
    <row r="41" customFormat="false" ht="12.8" hidden="false" customHeight="false" outlineLevel="0" collapsed="false">
      <c r="B41" s="3"/>
      <c r="C41" s="3"/>
      <c r="D41" s="3"/>
    </row>
    <row r="42" customFormat="false" ht="12.8" hidden="false" customHeight="false" outlineLevel="0" collapsed="false">
      <c r="B42" s="3"/>
      <c r="C42" s="3"/>
      <c r="D42" s="3"/>
    </row>
    <row r="43" customFormat="false" ht="12.8" hidden="false" customHeight="false" outlineLevel="0" collapsed="false">
      <c r="B43" s="3"/>
      <c r="C43" s="3"/>
      <c r="D43" s="3"/>
    </row>
    <row r="44" customFormat="false" ht="12.8" hidden="false" customHeight="false" outlineLevel="0" collapsed="false">
      <c r="B44" s="3"/>
      <c r="C44" s="3"/>
      <c r="D44" s="3"/>
    </row>
    <row r="45" customFormat="false" ht="12.8" hidden="false" customHeight="false" outlineLevel="0" collapsed="false">
      <c r="B45" s="3"/>
      <c r="C45" s="3"/>
      <c r="D45" s="3"/>
    </row>
    <row r="46" customFormat="false" ht="12.8" hidden="false" customHeight="false" outlineLevel="0" collapsed="false">
      <c r="B46" s="3"/>
      <c r="C46" s="3"/>
      <c r="D46" s="3"/>
    </row>
    <row r="47" customFormat="false" ht="12.8" hidden="false" customHeight="false" outlineLevel="0" collapsed="false">
      <c r="B47" s="3"/>
      <c r="C47" s="3"/>
      <c r="D47" s="3"/>
    </row>
    <row r="48" customFormat="false" ht="12.8" hidden="false" customHeight="false" outlineLevel="0" collapsed="false">
      <c r="B48" s="3"/>
      <c r="C48" s="3"/>
      <c r="D48" s="3"/>
    </row>
    <row r="49" customFormat="false" ht="12.8" hidden="false" customHeight="false" outlineLevel="0" collapsed="false">
      <c r="B49" s="3"/>
      <c r="C49" s="3"/>
      <c r="D49" s="3"/>
    </row>
    <row r="50" customFormat="false" ht="12.8" hidden="false" customHeight="false" outlineLevel="0" collapsed="false">
      <c r="B50" s="3"/>
      <c r="C50" s="3"/>
      <c r="D50" s="3"/>
    </row>
    <row r="51" customFormat="false" ht="12.8" hidden="false" customHeight="false" outlineLevel="0" collapsed="false">
      <c r="B51" s="3"/>
      <c r="C51" s="3"/>
      <c r="D51" s="3"/>
    </row>
    <row r="52" customFormat="false" ht="12.8" hidden="false" customHeight="false" outlineLevel="0" collapsed="false">
      <c r="B52" s="3"/>
      <c r="C52" s="3"/>
      <c r="D52" s="3"/>
    </row>
    <row r="53" customFormat="false" ht="12.8" hidden="false" customHeight="false" outlineLevel="0" collapsed="false">
      <c r="B53" s="3"/>
      <c r="C53" s="3"/>
      <c r="D53" s="3"/>
    </row>
    <row r="54" customFormat="false" ht="12.8" hidden="false" customHeight="false" outlineLevel="0" collapsed="false">
      <c r="B54" s="3"/>
      <c r="C54" s="3"/>
      <c r="D54" s="3"/>
    </row>
    <row r="55" customFormat="false" ht="12.8" hidden="false" customHeight="false" outlineLevel="0" collapsed="false">
      <c r="B55" s="3"/>
      <c r="C55" s="3"/>
      <c r="D55" s="3"/>
    </row>
    <row r="56" customFormat="false" ht="12.8" hidden="false" customHeight="false" outlineLevel="0" collapsed="false">
      <c r="B56" s="3"/>
      <c r="C56" s="3"/>
      <c r="D56" s="3"/>
    </row>
    <row r="57" customFormat="false" ht="12.8" hidden="false" customHeight="false" outlineLevel="0" collapsed="false">
      <c r="B57" s="3"/>
      <c r="C57" s="3"/>
      <c r="D57" s="3"/>
    </row>
    <row r="58" customFormat="false" ht="12.8" hidden="false" customHeight="false" outlineLevel="0" collapsed="false">
      <c r="B58" s="3"/>
      <c r="C58" s="3"/>
      <c r="D58" s="3"/>
    </row>
    <row r="59" customFormat="false" ht="12.8" hidden="false" customHeight="false" outlineLevel="0" collapsed="false">
      <c r="B59" s="3"/>
      <c r="C59" s="3"/>
      <c r="D59" s="3"/>
    </row>
    <row r="60" customFormat="false" ht="12.8" hidden="false" customHeight="false" outlineLevel="0" collapsed="false">
      <c r="B60" s="3"/>
      <c r="C60" s="3"/>
      <c r="D60" s="3"/>
    </row>
    <row r="61" customFormat="false" ht="12.8" hidden="false" customHeight="false" outlineLevel="0" collapsed="false">
      <c r="B61" s="3"/>
      <c r="C61" s="3"/>
      <c r="D61" s="3"/>
    </row>
    <row r="62" customFormat="false" ht="12.8" hidden="false" customHeight="false" outlineLevel="0" collapsed="false">
      <c r="B62" s="3"/>
      <c r="C62" s="3"/>
      <c r="D62" s="3"/>
    </row>
    <row r="63" customFormat="false" ht="12.8" hidden="false" customHeight="false" outlineLevel="0" collapsed="false">
      <c r="B63" s="3"/>
      <c r="C63" s="3"/>
      <c r="D63" s="3"/>
    </row>
    <row r="64" customFormat="false" ht="12.8" hidden="false" customHeight="false" outlineLevel="0" collapsed="false">
      <c r="B64" s="3"/>
      <c r="C64" s="3"/>
      <c r="D64" s="3"/>
    </row>
    <row r="65" customFormat="false" ht="12.8" hidden="false" customHeight="false" outlineLevel="0" collapsed="false">
      <c r="B65" s="3"/>
      <c r="C65" s="3"/>
      <c r="D65" s="3"/>
    </row>
    <row r="66" customFormat="false" ht="12.8" hidden="false" customHeight="false" outlineLevel="0" collapsed="false">
      <c r="B66" s="3"/>
      <c r="C66" s="3"/>
      <c r="D66" s="3"/>
    </row>
    <row r="67" customFormat="false" ht="12.8" hidden="false" customHeight="false" outlineLevel="0" collapsed="false">
      <c r="B67" s="3"/>
      <c r="C67" s="3"/>
      <c r="D67" s="3"/>
    </row>
    <row r="68" customFormat="false" ht="12.8" hidden="false" customHeight="false" outlineLevel="0" collapsed="false">
      <c r="B68" s="3"/>
      <c r="C68" s="3"/>
      <c r="D68" s="3"/>
    </row>
    <row r="69" customFormat="false" ht="12.8" hidden="false" customHeight="false" outlineLevel="0" collapsed="false">
      <c r="B69" s="3"/>
      <c r="C69" s="3"/>
      <c r="D69" s="3"/>
    </row>
    <row r="70" customFormat="false" ht="12.8" hidden="false" customHeight="false" outlineLevel="0" collapsed="false">
      <c r="B70" s="3"/>
      <c r="C70" s="3"/>
      <c r="D70" s="3"/>
    </row>
    <row r="71" customFormat="false" ht="12.8" hidden="false" customHeight="false" outlineLevel="0" collapsed="false">
      <c r="B71" s="3"/>
      <c r="C71" s="3"/>
      <c r="D71" s="3"/>
    </row>
    <row r="72" customFormat="false" ht="12.8" hidden="false" customHeight="false" outlineLevel="0" collapsed="false">
      <c r="B72" s="3"/>
      <c r="C72" s="3"/>
      <c r="D72" s="3"/>
    </row>
    <row r="73" customFormat="false" ht="12.8" hidden="false" customHeight="false" outlineLevel="0" collapsed="false">
      <c r="B73" s="3"/>
      <c r="C73" s="3"/>
      <c r="D73" s="3"/>
    </row>
    <row r="74" customFormat="false" ht="12.8" hidden="false" customHeight="false" outlineLevel="0" collapsed="false">
      <c r="B74" s="3"/>
      <c r="C74" s="3"/>
      <c r="D74" s="3"/>
    </row>
    <row r="75" customFormat="false" ht="12.8" hidden="false" customHeight="false" outlineLevel="0" collapsed="false">
      <c r="B75" s="3"/>
      <c r="C75" s="3"/>
      <c r="D75" s="3"/>
    </row>
    <row r="76" customFormat="false" ht="12.8" hidden="false" customHeight="false" outlineLevel="0" collapsed="false">
      <c r="B76" s="3"/>
      <c r="C76" s="3"/>
      <c r="D76" s="3"/>
    </row>
    <row r="77" customFormat="false" ht="12.8" hidden="false" customHeight="false" outlineLevel="0" collapsed="false">
      <c r="B77" s="3"/>
      <c r="C77" s="3"/>
      <c r="D77" s="3"/>
    </row>
    <row r="78" customFormat="false" ht="12.8" hidden="false" customHeight="false" outlineLevel="0" collapsed="false">
      <c r="B78" s="3"/>
      <c r="C78" s="3"/>
      <c r="D78" s="3"/>
    </row>
    <row r="79" customFormat="false" ht="12.8" hidden="false" customHeight="false" outlineLevel="0" collapsed="false">
      <c r="B79" s="3"/>
      <c r="C79" s="3"/>
      <c r="D79" s="3"/>
    </row>
    <row r="80" customFormat="false" ht="12.8" hidden="false" customHeight="false" outlineLevel="0" collapsed="false">
      <c r="B80" s="3"/>
      <c r="C80" s="3"/>
      <c r="D80" s="3"/>
    </row>
    <row r="81" customFormat="false" ht="12.8" hidden="false" customHeight="false" outlineLevel="0" collapsed="false">
      <c r="B81" s="3"/>
      <c r="C81" s="3"/>
      <c r="D81" s="3"/>
    </row>
    <row r="82" customFormat="false" ht="12.8" hidden="false" customHeight="false" outlineLevel="0" collapsed="false">
      <c r="B82" s="3"/>
      <c r="C82" s="3"/>
      <c r="D82" s="3"/>
    </row>
    <row r="83" customFormat="false" ht="12.8" hidden="false" customHeight="false" outlineLevel="0" collapsed="false">
      <c r="B83" s="3"/>
      <c r="C83" s="3"/>
      <c r="D83" s="3"/>
    </row>
    <row r="84" customFormat="false" ht="12.8" hidden="false" customHeight="false" outlineLevel="0" collapsed="false">
      <c r="B84" s="3"/>
      <c r="C84" s="3"/>
      <c r="D84" s="3"/>
    </row>
    <row r="85" customFormat="false" ht="12.8" hidden="false" customHeight="false" outlineLevel="0" collapsed="false">
      <c r="B85" s="3"/>
      <c r="C85" s="3"/>
      <c r="D85" s="3"/>
    </row>
    <row r="86" customFormat="false" ht="12.8" hidden="false" customHeight="false" outlineLevel="0" collapsed="false">
      <c r="B86" s="3"/>
      <c r="C86" s="3"/>
      <c r="D86" s="3"/>
    </row>
    <row r="87" customFormat="false" ht="12.8" hidden="false" customHeight="false" outlineLevel="0" collapsed="false">
      <c r="B87" s="3"/>
      <c r="C87" s="3"/>
      <c r="D87" s="3"/>
    </row>
    <row r="88" customFormat="false" ht="12.8" hidden="false" customHeight="false" outlineLevel="0" collapsed="false">
      <c r="B88" s="3"/>
      <c r="C88" s="3"/>
      <c r="D88" s="3"/>
    </row>
    <row r="89" customFormat="false" ht="12.8" hidden="false" customHeight="false" outlineLevel="0" collapsed="false">
      <c r="B89" s="3"/>
      <c r="C89" s="3"/>
      <c r="D89" s="3"/>
    </row>
    <row r="90" customFormat="false" ht="12.8" hidden="false" customHeight="false" outlineLevel="0" collapsed="false">
      <c r="B90" s="3"/>
      <c r="C90" s="3"/>
      <c r="D90" s="3"/>
    </row>
    <row r="91" customFormat="false" ht="12.8" hidden="false" customHeight="false" outlineLevel="0" collapsed="false">
      <c r="B91" s="3"/>
      <c r="C91" s="3"/>
      <c r="D91" s="3"/>
    </row>
    <row r="92" customFormat="false" ht="12.8" hidden="false" customHeight="false" outlineLevel="0" collapsed="false">
      <c r="B92" s="3"/>
      <c r="C92" s="3"/>
      <c r="D92" s="3"/>
    </row>
    <row r="93" customFormat="false" ht="12.8" hidden="false" customHeight="false" outlineLevel="0" collapsed="false">
      <c r="B93" s="3"/>
      <c r="C93" s="3"/>
      <c r="D93" s="3"/>
    </row>
    <row r="94" customFormat="false" ht="12.8" hidden="false" customHeight="false" outlineLevel="0" collapsed="false">
      <c r="B94" s="3"/>
      <c r="C94" s="3"/>
      <c r="D94" s="3"/>
    </row>
    <row r="95" customFormat="false" ht="12.8" hidden="false" customHeight="false" outlineLevel="0" collapsed="false">
      <c r="B95" s="3"/>
      <c r="C95" s="3"/>
      <c r="D95" s="3"/>
    </row>
    <row r="96" customFormat="false" ht="12.8" hidden="false" customHeight="false" outlineLevel="0" collapsed="false">
      <c r="B96" s="3"/>
      <c r="C96" s="3"/>
      <c r="D96" s="3"/>
    </row>
    <row r="97" customFormat="false" ht="12.8" hidden="false" customHeight="false" outlineLevel="0" collapsed="false">
      <c r="B97" s="3"/>
      <c r="C97" s="3"/>
      <c r="D97" s="3"/>
    </row>
    <row r="98" customFormat="false" ht="12.8" hidden="false" customHeight="false" outlineLevel="0" collapsed="false">
      <c r="B98" s="3"/>
      <c r="C98" s="3"/>
      <c r="D98" s="3"/>
    </row>
    <row r="99" customFormat="false" ht="12.8" hidden="false" customHeight="false" outlineLevel="0" collapsed="false">
      <c r="B99" s="3"/>
      <c r="C99" s="3"/>
      <c r="D99" s="3"/>
    </row>
    <row r="100" customFormat="false" ht="12.8" hidden="false" customHeight="false" outlineLevel="0" collapsed="false">
      <c r="B100" s="3"/>
      <c r="C100" s="3"/>
      <c r="D100" s="3"/>
    </row>
    <row r="101" customFormat="false" ht="12.8" hidden="false" customHeight="false" outlineLevel="0" collapsed="false">
      <c r="B101" s="3"/>
      <c r="C101" s="3"/>
      <c r="D101" s="3"/>
    </row>
    <row r="102" customFormat="false" ht="12.8" hidden="false" customHeight="false" outlineLevel="0" collapsed="false">
      <c r="B102" s="3"/>
      <c r="C102" s="3"/>
      <c r="D102" s="3"/>
    </row>
    <row r="103" customFormat="false" ht="12.8" hidden="false" customHeight="false" outlineLevel="0" collapsed="false">
      <c r="B103" s="3"/>
      <c r="C103" s="3"/>
      <c r="D103" s="3"/>
    </row>
    <row r="104" customFormat="false" ht="12.8" hidden="false" customHeight="false" outlineLevel="0" collapsed="false">
      <c r="B104" s="3"/>
      <c r="C104" s="3"/>
      <c r="D104" s="3"/>
    </row>
    <row r="105" customFormat="false" ht="12.8" hidden="false" customHeight="false" outlineLevel="0" collapsed="false">
      <c r="B105" s="3"/>
      <c r="C105" s="3"/>
      <c r="D105" s="3"/>
    </row>
    <row r="106" customFormat="false" ht="12.8" hidden="false" customHeight="false" outlineLevel="0" collapsed="false">
      <c r="B106" s="3"/>
      <c r="C106" s="3"/>
      <c r="D106" s="3"/>
    </row>
    <row r="107" customFormat="false" ht="12.8" hidden="false" customHeight="false" outlineLevel="0" collapsed="false">
      <c r="B107" s="3"/>
      <c r="C107" s="3"/>
      <c r="D107" s="3"/>
    </row>
    <row r="108" customFormat="false" ht="12.8" hidden="false" customHeight="false" outlineLevel="0" collapsed="false">
      <c r="B108" s="3"/>
      <c r="C108" s="3"/>
      <c r="D108" s="3"/>
    </row>
    <row r="109" customFormat="false" ht="12.8" hidden="false" customHeight="false" outlineLevel="0" collapsed="false">
      <c r="B109" s="3"/>
      <c r="C109" s="3"/>
      <c r="D109" s="3"/>
    </row>
    <row r="110" customFormat="false" ht="12.8" hidden="false" customHeight="false" outlineLevel="0" collapsed="false">
      <c r="B110" s="3"/>
      <c r="C110" s="3"/>
      <c r="D110" s="3"/>
    </row>
    <row r="111" customFormat="false" ht="12.8" hidden="false" customHeight="false" outlineLevel="0" collapsed="false">
      <c r="B111" s="3"/>
      <c r="C111" s="3"/>
      <c r="D111" s="3"/>
    </row>
    <row r="112" customFormat="false" ht="12.8" hidden="false" customHeight="false" outlineLevel="0" collapsed="false">
      <c r="B112" s="3"/>
      <c r="C112" s="3"/>
      <c r="D112" s="3"/>
    </row>
    <row r="113" customFormat="false" ht="12.8" hidden="false" customHeight="false" outlineLevel="0" collapsed="false">
      <c r="B113" s="3"/>
      <c r="C113" s="3"/>
      <c r="D113" s="3"/>
    </row>
    <row r="114" customFormat="false" ht="12.8" hidden="false" customHeight="false" outlineLevel="0" collapsed="false">
      <c r="B114" s="3"/>
      <c r="C114" s="3"/>
      <c r="D114" s="3"/>
    </row>
    <row r="115" customFormat="false" ht="12.8" hidden="false" customHeight="false" outlineLevel="0" collapsed="false">
      <c r="B115" s="3"/>
      <c r="C115" s="3"/>
      <c r="D115" s="3"/>
    </row>
    <row r="116" customFormat="false" ht="12.8" hidden="false" customHeight="false" outlineLevel="0" collapsed="false">
      <c r="B116" s="3"/>
      <c r="C116" s="3"/>
      <c r="D116" s="3"/>
    </row>
    <row r="117" customFormat="false" ht="12.8" hidden="false" customHeight="false" outlineLevel="0" collapsed="false">
      <c r="B117" s="3"/>
      <c r="C117" s="3"/>
      <c r="D117" s="3"/>
    </row>
    <row r="118" customFormat="false" ht="12.8" hidden="false" customHeight="false" outlineLevel="0" collapsed="false">
      <c r="B118" s="3"/>
      <c r="C118" s="3"/>
      <c r="D118" s="3"/>
    </row>
    <row r="119" customFormat="false" ht="12.8" hidden="false" customHeight="false" outlineLevel="0" collapsed="false">
      <c r="B119" s="3"/>
      <c r="C119" s="3"/>
      <c r="D119" s="3"/>
    </row>
    <row r="120" customFormat="false" ht="12.8" hidden="false" customHeight="false" outlineLevel="0" collapsed="false">
      <c r="B120" s="3"/>
      <c r="C120" s="3"/>
      <c r="D120" s="3"/>
    </row>
    <row r="121" customFormat="false" ht="12.8" hidden="false" customHeight="false" outlineLevel="0" collapsed="false">
      <c r="B121" s="3"/>
      <c r="C121" s="3"/>
      <c r="D121" s="3"/>
    </row>
    <row r="122" customFormat="false" ht="12.8" hidden="false" customHeight="false" outlineLevel="0" collapsed="false">
      <c r="B122" s="3"/>
      <c r="C122" s="3"/>
      <c r="D122" s="3"/>
    </row>
    <row r="123" customFormat="false" ht="12.8" hidden="false" customHeight="false" outlineLevel="0" collapsed="false">
      <c r="B123" s="3"/>
      <c r="C123" s="3"/>
      <c r="D123" s="3"/>
    </row>
    <row r="124" customFormat="false" ht="12.8" hidden="false" customHeight="false" outlineLevel="0" collapsed="false">
      <c r="B124" s="3"/>
      <c r="C124" s="3"/>
      <c r="D124" s="3"/>
    </row>
    <row r="125" customFormat="false" ht="12.8" hidden="false" customHeight="false" outlineLevel="0" collapsed="false">
      <c r="B125" s="3"/>
      <c r="C125" s="3"/>
      <c r="D125" s="3"/>
    </row>
    <row r="126" customFormat="false" ht="12.8" hidden="false" customHeight="false" outlineLevel="0" collapsed="false">
      <c r="B126" s="3"/>
      <c r="C126" s="3"/>
      <c r="D126" s="3"/>
    </row>
    <row r="127" customFormat="false" ht="12.8" hidden="false" customHeight="false" outlineLevel="0" collapsed="false">
      <c r="B127" s="3"/>
      <c r="C127" s="3"/>
      <c r="D127" s="3"/>
    </row>
    <row r="128" customFormat="false" ht="12.8" hidden="false" customHeight="false" outlineLevel="0" collapsed="false">
      <c r="B128" s="3"/>
      <c r="C128" s="3"/>
      <c r="D128" s="3"/>
    </row>
    <row r="129" customFormat="false" ht="12.8" hidden="false" customHeight="false" outlineLevel="0" collapsed="false">
      <c r="B129" s="3"/>
      <c r="C129" s="3"/>
      <c r="D129" s="3"/>
    </row>
    <row r="130" customFormat="false" ht="12.8" hidden="false" customHeight="false" outlineLevel="0" collapsed="false">
      <c r="B130" s="3"/>
      <c r="C130" s="3"/>
      <c r="D130" s="3"/>
    </row>
    <row r="131" customFormat="false" ht="12.8" hidden="false" customHeight="false" outlineLevel="0" collapsed="false">
      <c r="B131" s="3"/>
      <c r="C131" s="3"/>
      <c r="D131" s="3"/>
    </row>
    <row r="132" customFormat="false" ht="12.8" hidden="false" customHeight="false" outlineLevel="0" collapsed="false">
      <c r="B132" s="3"/>
      <c r="C132" s="3"/>
      <c r="D132" s="3"/>
    </row>
    <row r="133" customFormat="false" ht="12.8" hidden="false" customHeight="false" outlineLevel="0" collapsed="false">
      <c r="B133" s="3"/>
      <c r="C133" s="3"/>
      <c r="D133" s="3"/>
    </row>
    <row r="134" customFormat="false" ht="12.8" hidden="false" customHeight="false" outlineLevel="0" collapsed="false">
      <c r="B134" s="3"/>
      <c r="C134" s="3"/>
      <c r="D134" s="3"/>
    </row>
    <row r="135" customFormat="false" ht="12.8" hidden="false" customHeight="false" outlineLevel="0" collapsed="false">
      <c r="B135" s="3"/>
      <c r="C135" s="3"/>
      <c r="D135" s="3"/>
    </row>
    <row r="136" customFormat="false" ht="12.8" hidden="false" customHeight="false" outlineLevel="0" collapsed="false">
      <c r="B136" s="3"/>
      <c r="C136" s="3"/>
      <c r="D136" s="3"/>
    </row>
    <row r="137" customFormat="false" ht="12.8" hidden="false" customHeight="false" outlineLevel="0" collapsed="false">
      <c r="B137" s="3"/>
      <c r="C137" s="3"/>
      <c r="D137" s="3"/>
    </row>
    <row r="138" customFormat="false" ht="12.8" hidden="false" customHeight="false" outlineLevel="0" collapsed="false">
      <c r="B138" s="3"/>
      <c r="C138" s="3"/>
      <c r="D138" s="3"/>
    </row>
    <row r="139" customFormat="false" ht="12.8" hidden="false" customHeight="false" outlineLevel="0" collapsed="false">
      <c r="B139" s="3"/>
      <c r="C139" s="3"/>
      <c r="D139" s="3"/>
    </row>
    <row r="140" customFormat="false" ht="12.8" hidden="false" customHeight="false" outlineLevel="0" collapsed="false">
      <c r="B140" s="3"/>
      <c r="C140" s="3"/>
      <c r="D140" s="3"/>
    </row>
    <row r="141" customFormat="false" ht="12.8" hidden="false" customHeight="false" outlineLevel="0" collapsed="false">
      <c r="B141" s="3"/>
      <c r="C141" s="3"/>
      <c r="D141" s="3"/>
    </row>
    <row r="142" customFormat="false" ht="12.8" hidden="false" customHeight="false" outlineLevel="0" collapsed="false">
      <c r="B142" s="3"/>
      <c r="C142" s="3"/>
      <c r="D142" s="3"/>
    </row>
    <row r="143" customFormat="false" ht="12.8" hidden="false" customHeight="false" outlineLevel="0" collapsed="false">
      <c r="B143" s="3"/>
      <c r="C143" s="3"/>
      <c r="D143" s="3"/>
    </row>
    <row r="144" customFormat="false" ht="12.8" hidden="false" customHeight="false" outlineLevel="0" collapsed="false">
      <c r="B144" s="3"/>
      <c r="C144" s="3"/>
      <c r="D144" s="3"/>
    </row>
    <row r="145" customFormat="false" ht="12.8" hidden="false" customHeight="false" outlineLevel="0" collapsed="false">
      <c r="B145" s="3"/>
      <c r="C145" s="3"/>
      <c r="D145" s="3"/>
    </row>
    <row r="146" customFormat="false" ht="12.8" hidden="false" customHeight="false" outlineLevel="0" collapsed="false">
      <c r="B146" s="3"/>
      <c r="C146" s="3"/>
      <c r="D146" s="3"/>
    </row>
    <row r="147" customFormat="false" ht="12.8" hidden="false" customHeight="false" outlineLevel="0" collapsed="false">
      <c r="B147" s="3"/>
      <c r="C147" s="3"/>
      <c r="D147" s="3"/>
    </row>
    <row r="148" customFormat="false" ht="12.8" hidden="false" customHeight="false" outlineLevel="0" collapsed="false">
      <c r="B148" s="3"/>
      <c r="C148" s="3"/>
      <c r="D148" s="3"/>
    </row>
    <row r="149" customFormat="false" ht="12.8" hidden="false" customHeight="false" outlineLevel="0" collapsed="false">
      <c r="B149" s="3"/>
      <c r="C149" s="3"/>
      <c r="D149" s="3"/>
    </row>
    <row r="150" customFormat="false" ht="12.8" hidden="false" customHeight="false" outlineLevel="0" collapsed="false">
      <c r="B150" s="3"/>
      <c r="C150" s="3"/>
      <c r="D150" s="3"/>
    </row>
    <row r="151" customFormat="false" ht="12.8" hidden="false" customHeight="false" outlineLevel="0" collapsed="false">
      <c r="B151" s="3"/>
      <c r="C151" s="3"/>
      <c r="D151" s="3"/>
    </row>
    <row r="152" customFormat="false" ht="12.8" hidden="false" customHeight="false" outlineLevel="0" collapsed="false">
      <c r="B152" s="3"/>
      <c r="C152" s="3"/>
      <c r="D152" s="3"/>
    </row>
    <row r="153" customFormat="false" ht="12.8" hidden="false" customHeight="false" outlineLevel="0" collapsed="false">
      <c r="B153" s="3"/>
      <c r="C153" s="3"/>
      <c r="D153" s="3"/>
    </row>
    <row r="154" customFormat="false" ht="12.8" hidden="false" customHeight="false" outlineLevel="0" collapsed="false">
      <c r="B154" s="3"/>
      <c r="C154" s="3"/>
      <c r="D154" s="3"/>
    </row>
    <row r="155" customFormat="false" ht="12.8" hidden="false" customHeight="false" outlineLevel="0" collapsed="false">
      <c r="B155" s="3"/>
      <c r="C155" s="3"/>
      <c r="D155" s="3"/>
    </row>
    <row r="156" customFormat="false" ht="12.8" hidden="false" customHeight="false" outlineLevel="0" collapsed="false">
      <c r="B156" s="3"/>
      <c r="C156" s="3"/>
      <c r="D156" s="3"/>
    </row>
    <row r="157" customFormat="false" ht="12.8" hidden="false" customHeight="false" outlineLevel="0" collapsed="false">
      <c r="B157" s="3"/>
      <c r="C157" s="3"/>
      <c r="D157" s="3"/>
    </row>
    <row r="158" customFormat="false" ht="12.8" hidden="false" customHeight="false" outlineLevel="0" collapsed="false">
      <c r="B158" s="3"/>
      <c r="C158" s="3"/>
      <c r="D15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2024-09-09T12:35:41Z</dcterms:created>
  <dc:creator/>
  <dc:description/>
  <dc:language>en-US</dc:language>
  <cp:lastModifiedBy/>
  <dcterms:modified xsi:type="dcterms:W3CDTF">2024-09-10T15:34:18Z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