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zaki/Desktop/"/>
    </mc:Choice>
  </mc:AlternateContent>
  <xr:revisionPtr revIDLastSave="0" documentId="8_{4128D420-19F6-2141-BA40-61056EA951AB}" xr6:coauthVersionLast="31" xr6:coauthVersionMax="31" xr10:uidLastSave="{00000000-0000-0000-0000-000000000000}"/>
  <bookViews>
    <workbookView xWindow="0" yWindow="460" windowWidth="28800" windowHeight="16200" xr2:uid="{1C8252F3-F2CE-F54C-A138-5D7D8C3747A0}"/>
  </bookViews>
  <sheets>
    <sheet name="Feuil1" sheetId="1" r:id="rId1"/>
    <sheet name="Feuil3" sheetId="3" r:id="rId2"/>
  </sheets>
  <externalReferences>
    <externalReference r:id="rId3"/>
  </externalReferences>
  <definedNames>
    <definedName name="_FilterDatabase" localSheetId="0" hidden="1">Feuil1!$A$1:$L$150</definedName>
    <definedName name="L_BusinessUnit">[1]List!$D$2:$D$7</definedName>
    <definedName name="L_Country">[1]List!$G$2:$G$20</definedName>
    <definedName name="L_department_A">[1]List!$A$2:$A$20</definedName>
    <definedName name="L_JobTitle">[1]List!$AA$2:$AA$20</definedName>
    <definedName name="L_Manager">[1]List!$AY$2:$AY$100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80" i="3"/>
  <c r="C81" i="3"/>
  <c r="C82" i="3"/>
  <c r="C83" i="3"/>
  <c r="C84" i="3"/>
  <c r="C85" i="3"/>
  <c r="C86" i="3"/>
  <c r="C87" i="3"/>
  <c r="C88" i="3"/>
  <c r="C89" i="3"/>
  <c r="C90" i="3"/>
  <c r="C69" i="3"/>
  <c r="C70" i="3"/>
  <c r="C71" i="3"/>
  <c r="C72" i="3"/>
  <c r="C73" i="3"/>
  <c r="C74" i="3"/>
  <c r="C75" i="3"/>
  <c r="C76" i="3"/>
  <c r="C77" i="3"/>
  <c r="C78" i="3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15" i="3"/>
  <c r="C16" i="3"/>
  <c r="C17" i="3"/>
  <c r="C18" i="3"/>
  <c r="C19" i="3"/>
  <c r="C20" i="3"/>
  <c r="C21" i="3"/>
  <c r="C22" i="3"/>
  <c r="C23" i="3"/>
  <c r="C24" i="3"/>
  <c r="C25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" i="3"/>
  <c r="B96" i="3"/>
  <c r="B97" i="3"/>
  <c r="B98" i="3"/>
  <c r="B99" i="3"/>
  <c r="B100" i="3"/>
  <c r="B101" i="3"/>
  <c r="B102" i="3"/>
  <c r="B103" i="3"/>
  <c r="B104" i="3"/>
  <c r="B89" i="3"/>
  <c r="B90" i="3"/>
  <c r="B91" i="3"/>
  <c r="B92" i="3"/>
  <c r="B93" i="3"/>
  <c r="B94" i="3"/>
  <c r="B95" i="3"/>
  <c r="B79" i="3"/>
  <c r="B80" i="3"/>
  <c r="B81" i="3"/>
  <c r="B82" i="3"/>
  <c r="B83" i="3"/>
  <c r="B84" i="3"/>
  <c r="B85" i="3"/>
  <c r="B86" i="3"/>
  <c r="B87" i="3"/>
  <c r="B88" i="3"/>
  <c r="B68" i="3"/>
  <c r="B69" i="3"/>
  <c r="B70" i="3"/>
  <c r="B71" i="3"/>
  <c r="B72" i="3"/>
  <c r="B73" i="3"/>
  <c r="B74" i="3"/>
  <c r="B75" i="3"/>
  <c r="B76" i="3"/>
  <c r="B77" i="3"/>
  <c r="B78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27" i="3"/>
  <c r="B28" i="3"/>
  <c r="B29" i="3"/>
  <c r="B30" i="3"/>
  <c r="B31" i="3"/>
  <c r="B32" i="3"/>
  <c r="B33" i="3"/>
  <c r="B34" i="3"/>
  <c r="B35" i="3"/>
  <c r="B36" i="3"/>
  <c r="B37" i="3"/>
  <c r="B17" i="3"/>
  <c r="B18" i="3"/>
  <c r="B19" i="3"/>
  <c r="B20" i="3"/>
  <c r="B21" i="3"/>
  <c r="B22" i="3"/>
  <c r="B23" i="3"/>
  <c r="B24" i="3"/>
  <c r="B25" i="3"/>
  <c r="B26" i="3"/>
  <c r="B7" i="3"/>
  <c r="B8" i="3"/>
  <c r="B9" i="3"/>
  <c r="B10" i="3"/>
  <c r="B11" i="3"/>
  <c r="B12" i="3"/>
  <c r="B13" i="3"/>
  <c r="B14" i="3"/>
  <c r="B15" i="3"/>
  <c r="B16" i="3"/>
  <c r="B2" i="3"/>
  <c r="B3" i="3"/>
  <c r="B4" i="3"/>
  <c r="B5" i="3"/>
  <c r="B6" i="3"/>
  <c r="B1" i="3"/>
  <c r="A98" i="3" l="1"/>
  <c r="A99" i="3"/>
  <c r="A100" i="3"/>
  <c r="A101" i="3"/>
  <c r="A102" i="3"/>
  <c r="A103" i="3"/>
  <c r="A104" i="3"/>
  <c r="A91" i="3"/>
  <c r="A92" i="3"/>
  <c r="A93" i="3"/>
  <c r="A94" i="3"/>
  <c r="A95" i="3"/>
  <c r="A96" i="3"/>
  <c r="A97" i="3"/>
  <c r="A84" i="3"/>
  <c r="A85" i="3"/>
  <c r="A86" i="3"/>
  <c r="A87" i="3"/>
  <c r="A88" i="3"/>
  <c r="A89" i="3"/>
  <c r="A90" i="3"/>
  <c r="A75" i="3"/>
  <c r="A76" i="3"/>
  <c r="A77" i="3"/>
  <c r="A78" i="3"/>
  <c r="A79" i="3"/>
  <c r="A80" i="3"/>
  <c r="A81" i="3"/>
  <c r="A82" i="3"/>
  <c r="A83" i="3"/>
  <c r="A63" i="3"/>
  <c r="A64" i="3"/>
  <c r="A65" i="3"/>
  <c r="A66" i="3"/>
  <c r="A67" i="3"/>
  <c r="A68" i="3"/>
  <c r="A69" i="3"/>
  <c r="A70" i="3"/>
  <c r="A71" i="3"/>
  <c r="A72" i="3"/>
  <c r="A73" i="3"/>
  <c r="A74" i="3"/>
  <c r="A53" i="3"/>
  <c r="A54" i="3"/>
  <c r="A55" i="3"/>
  <c r="A56" i="3"/>
  <c r="A57" i="3"/>
  <c r="A58" i="3"/>
  <c r="A59" i="3"/>
  <c r="A60" i="3"/>
  <c r="A61" i="3"/>
  <c r="A62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1" i="3"/>
  <c r="N17" i="1" l="1"/>
  <c r="M2" i="1"/>
  <c r="N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N14" i="1" l="1"/>
  <c r="N15" i="1"/>
  <c r="N22" i="1"/>
  <c r="N23" i="1"/>
  <c r="N24" i="1"/>
  <c r="N25" i="1"/>
  <c r="N77" i="1"/>
  <c r="N85" i="1"/>
  <c r="N87" i="1"/>
  <c r="N93" i="1"/>
  <c r="N94" i="1"/>
  <c r="N95" i="1"/>
  <c r="N109" i="1"/>
  <c r="N110" i="1"/>
  <c r="N111" i="1"/>
  <c r="N112" i="1"/>
  <c r="N117" i="1"/>
  <c r="N125" i="1"/>
  <c r="N126" i="1"/>
  <c r="N127" i="1"/>
  <c r="N128" i="1"/>
  <c r="N134" i="1"/>
  <c r="N135" i="1"/>
  <c r="N136" i="1"/>
  <c r="N137" i="1"/>
  <c r="N141" i="1"/>
  <c r="N142" i="1"/>
  <c r="N149" i="1"/>
  <c r="N150" i="1"/>
  <c r="N3" i="1"/>
  <c r="N6" i="1"/>
  <c r="N7" i="1"/>
  <c r="N8" i="1"/>
  <c r="N9" i="1"/>
  <c r="N10" i="1"/>
  <c r="N11" i="1"/>
  <c r="N12" i="1"/>
  <c r="N13" i="1"/>
  <c r="N16" i="1"/>
  <c r="N18" i="1"/>
  <c r="N19" i="1"/>
  <c r="N20" i="1"/>
  <c r="N21" i="1"/>
  <c r="N2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8" i="1"/>
  <c r="N69" i="1"/>
  <c r="N70" i="1"/>
  <c r="N71" i="1"/>
  <c r="N72" i="1"/>
  <c r="N73" i="1"/>
  <c r="N74" i="1"/>
  <c r="N75" i="1"/>
  <c r="N76" i="1"/>
  <c r="N78" i="1"/>
  <c r="N79" i="1"/>
  <c r="N80" i="1"/>
  <c r="N82" i="1"/>
  <c r="N83" i="1"/>
  <c r="N84" i="1"/>
  <c r="N88" i="1"/>
  <c r="N89" i="1"/>
  <c r="N90" i="1"/>
  <c r="N91" i="1"/>
  <c r="N92" i="1"/>
  <c r="N96" i="1"/>
  <c r="N97" i="1"/>
  <c r="N98" i="1"/>
  <c r="N99" i="1"/>
  <c r="N100" i="1"/>
  <c r="N101" i="1"/>
  <c r="N102" i="1"/>
  <c r="N103" i="1"/>
  <c r="N104" i="1"/>
  <c r="N105" i="1"/>
  <c r="N107" i="1"/>
  <c r="N108" i="1"/>
  <c r="N113" i="1"/>
  <c r="N115" i="1"/>
  <c r="N116" i="1"/>
  <c r="N118" i="1"/>
  <c r="N119" i="1"/>
  <c r="N120" i="1"/>
  <c r="N121" i="1"/>
  <c r="N122" i="1"/>
  <c r="N123" i="1"/>
  <c r="N124" i="1"/>
  <c r="N129" i="1"/>
  <c r="N130" i="1"/>
  <c r="N131" i="1"/>
  <c r="N132" i="1"/>
  <c r="N133" i="1"/>
  <c r="N138" i="1"/>
  <c r="N139" i="1"/>
  <c r="N140" i="1"/>
  <c r="N143" i="1"/>
  <c r="N144" i="1"/>
  <c r="N145" i="1"/>
  <c r="N146" i="1"/>
  <c r="N147" i="1"/>
  <c r="N1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KRoussiau</author>
    <author>Emmanuelle BILLY</author>
  </authors>
  <commentList>
    <comment ref="C1" authorId="0" shapeId="0" xr:uid="{F9FA8AE5-C67C-2942-9E28-B9A563528CDE}">
      <text>
        <r>
          <rPr>
            <b/>
            <sz val="9"/>
            <color rgb="FF000000"/>
            <rFont val="Tahoma"/>
            <family val="2"/>
          </rPr>
          <t>KRoussiau: lieu du contrat de travail  : qui les paie ?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D1" authorId="1" shapeId="0" xr:uid="{883107CC-953D-014C-A1AF-18C5AC74BD83}">
      <text>
        <r>
          <rPr>
            <b/>
            <sz val="9"/>
            <color rgb="FF000000"/>
            <rFont val="Tahoma"/>
            <family val="2"/>
          </rPr>
          <t>Emmanuelle BILLY: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date d'entrée dans la société</t>
        </r>
      </text>
    </comment>
    <comment ref="E1" authorId="1" shapeId="0" xr:uid="{229FAF17-C0E3-6041-9D1B-ACEA267EFF04}">
      <text>
        <r>
          <rPr>
            <b/>
            <sz val="9"/>
            <color indexed="81"/>
            <rFont val="Tahoma"/>
            <family val="2"/>
          </rPr>
          <t>Emmanuelle BILLY:</t>
        </r>
        <r>
          <rPr>
            <sz val="9"/>
            <color indexed="81"/>
            <rFont val="Tahoma"/>
            <family val="2"/>
          </rPr>
          <t xml:space="preserve">
une date à chaque poste différent occupé</t>
        </r>
      </text>
    </comment>
  </commentList>
</comments>
</file>

<file path=xl/sharedStrings.xml><?xml version="1.0" encoding="utf-8"?>
<sst xmlns="http://schemas.openxmlformats.org/spreadsheetml/2006/main" count="1893" uniqueCount="433">
  <si>
    <t>Last name</t>
  </si>
  <si>
    <t>First name</t>
  </si>
  <si>
    <t>Work Country</t>
  </si>
  <si>
    <t>Company start date</t>
  </si>
  <si>
    <t>Job start date</t>
  </si>
  <si>
    <t>Company exit physical date</t>
  </si>
  <si>
    <t>Company statutory exit date</t>
  </si>
  <si>
    <t>Job Title 
(as per contract)</t>
  </si>
  <si>
    <t>Job Type (fonction générique)</t>
  </si>
  <si>
    <t>Business Unit</t>
  </si>
  <si>
    <t>Department</t>
  </si>
  <si>
    <t>Administrative Manager full name N+1</t>
  </si>
  <si>
    <t>ABGRALL</t>
  </si>
  <si>
    <t>Solenn</t>
  </si>
  <si>
    <t>France</t>
  </si>
  <si>
    <t/>
  </si>
  <si>
    <t>Chef de Projet</t>
  </si>
  <si>
    <t>MOA</t>
  </si>
  <si>
    <t>Global</t>
  </si>
  <si>
    <t>Technology</t>
  </si>
  <si>
    <t>ADEMOLA</t>
  </si>
  <si>
    <t>Olana</t>
  </si>
  <si>
    <t>AGBONOUGA</t>
  </si>
  <si>
    <t>Stéphanie</t>
  </si>
  <si>
    <t>Germany</t>
  </si>
  <si>
    <t>Consultante</t>
  </si>
  <si>
    <t>Consultant</t>
  </si>
  <si>
    <t>Public</t>
  </si>
  <si>
    <t>Professional Service</t>
  </si>
  <si>
    <t>Financial Consulting</t>
  </si>
  <si>
    <t>AKHZAME</t>
  </si>
  <si>
    <t xml:space="preserve">Fatima Ezzahra </t>
  </si>
  <si>
    <t>Morocco</t>
  </si>
  <si>
    <t>Gestionnaire Back-Office</t>
  </si>
  <si>
    <t>Back Office</t>
  </si>
  <si>
    <t>ALA</t>
  </si>
  <si>
    <t>Ken</t>
  </si>
  <si>
    <t>Corporate</t>
  </si>
  <si>
    <t>ALBORGHETTI</t>
  </si>
  <si>
    <t>Fabiola</t>
  </si>
  <si>
    <t>Italy</t>
  </si>
  <si>
    <t>Comptable</t>
  </si>
  <si>
    <t>Accountant</t>
  </si>
  <si>
    <t>Administration</t>
  </si>
  <si>
    <t>ALETTI</t>
  </si>
  <si>
    <t>Marco</t>
  </si>
  <si>
    <t>Business Manager</t>
  </si>
  <si>
    <t>Sales</t>
  </si>
  <si>
    <t>ASLY</t>
  </si>
  <si>
    <t>Salwa</t>
  </si>
  <si>
    <t>AUBERTIN</t>
  </si>
  <si>
    <t>Florent</t>
  </si>
  <si>
    <t>Software Engineer</t>
  </si>
  <si>
    <t>Developer</t>
  </si>
  <si>
    <t>AZZOUZI</t>
  </si>
  <si>
    <t>Mariam</t>
  </si>
  <si>
    <t>BALAY</t>
  </si>
  <si>
    <t>Augustin</t>
  </si>
  <si>
    <t>Consultant Manager</t>
  </si>
  <si>
    <t>BARBERIO</t>
  </si>
  <si>
    <t>Emanuele</t>
  </si>
  <si>
    <t>Ingénieur Commercial</t>
  </si>
  <si>
    <t>BEAUVISAGE</t>
  </si>
  <si>
    <t>Matthieu</t>
  </si>
  <si>
    <t>BEGIER</t>
  </si>
  <si>
    <t>Alexandra</t>
  </si>
  <si>
    <t xml:space="preserve">Ingénieur Commercial </t>
  </si>
  <si>
    <t>BELLIARD-FLECHON</t>
  </si>
  <si>
    <t>Fabrice</t>
  </si>
  <si>
    <t>BENMOUSSA</t>
  </si>
  <si>
    <t>BERTRAND</t>
  </si>
  <si>
    <t>Olivier</t>
  </si>
  <si>
    <t>Consulting</t>
  </si>
  <si>
    <t>BESSON</t>
  </si>
  <si>
    <t>BILLY</t>
  </si>
  <si>
    <t>Emmanuelle</t>
  </si>
  <si>
    <t>User Experience Manager</t>
  </si>
  <si>
    <t>Contrôleur de Gestion Groupe</t>
  </si>
  <si>
    <t>Controller</t>
  </si>
  <si>
    <t>BLONDEL</t>
  </si>
  <si>
    <t>Ségolène</t>
  </si>
  <si>
    <t>Switzerland</t>
  </si>
  <si>
    <t xml:space="preserve">Manager </t>
  </si>
  <si>
    <t>BODET</t>
  </si>
  <si>
    <t>Guillaume</t>
  </si>
  <si>
    <t>Directeur de la Technologie</t>
  </si>
  <si>
    <t>BONIFACE</t>
  </si>
  <si>
    <t>Mélyna</t>
  </si>
  <si>
    <t>BORDACHAR</t>
  </si>
  <si>
    <t>Camille</t>
  </si>
  <si>
    <t>Graphiste PAO &amp; Web</t>
  </si>
  <si>
    <t>Communication</t>
  </si>
  <si>
    <t>Marketing &amp; Communication</t>
  </si>
  <si>
    <t>BOULOT</t>
  </si>
  <si>
    <t>Eric</t>
  </si>
  <si>
    <t>Directeur</t>
  </si>
  <si>
    <t>Director</t>
  </si>
  <si>
    <t>BRAMI</t>
  </si>
  <si>
    <t>Joseph Jonathan</t>
  </si>
  <si>
    <t>Consultant Senior</t>
  </si>
  <si>
    <t>BRINKERHOFF</t>
  </si>
  <si>
    <t>Davis Meier</t>
  </si>
  <si>
    <t>Stagiaire Consultant</t>
  </si>
  <si>
    <t>CARLES</t>
  </si>
  <si>
    <t>Laurent</t>
  </si>
  <si>
    <t>CASTAING</t>
  </si>
  <si>
    <t>Grégoire</t>
  </si>
  <si>
    <t>CEYTE</t>
  </si>
  <si>
    <t>Frédéric</t>
  </si>
  <si>
    <t>CHACON</t>
  </si>
  <si>
    <t>Ludovic</t>
  </si>
  <si>
    <t>Directeur Commercial et Marketing</t>
  </si>
  <si>
    <t>Product Owner</t>
  </si>
  <si>
    <t>CHALLAN BELVAL</t>
  </si>
  <si>
    <t>Raphaël</t>
  </si>
  <si>
    <t>CHERKAOUI</t>
  </si>
  <si>
    <t>Omar</t>
  </si>
  <si>
    <t>CHOUVENC</t>
  </si>
  <si>
    <t>Julie</t>
  </si>
  <si>
    <t>Responsable Data Financial Control</t>
  </si>
  <si>
    <t>CLAERHOUT</t>
  </si>
  <si>
    <t>Christophe</t>
  </si>
  <si>
    <t>Belgium</t>
  </si>
  <si>
    <t>Consultant Benelux</t>
  </si>
  <si>
    <t>CONTRASTIN</t>
  </si>
  <si>
    <t>Léa</t>
  </si>
  <si>
    <t>COQUELIN</t>
  </si>
  <si>
    <t>Baptiste</t>
  </si>
  <si>
    <t>Conseillère Commerciale</t>
  </si>
  <si>
    <t>Chargé de Communication</t>
  </si>
  <si>
    <t>COSTE</t>
  </si>
  <si>
    <t>Isabelle</t>
  </si>
  <si>
    <t xml:space="preserve">Chargée de clientèle </t>
  </si>
  <si>
    <t>CROQUET</t>
  </si>
  <si>
    <t>Claire</t>
  </si>
  <si>
    <t>Consultante Senior</t>
  </si>
  <si>
    <t>DE MARQUEISSAC</t>
  </si>
  <si>
    <t>Caroline</t>
  </si>
  <si>
    <t>DELANGHE</t>
  </si>
  <si>
    <t>Valentin</t>
  </si>
  <si>
    <t>DELAYE</t>
  </si>
  <si>
    <t>Virginie</t>
  </si>
  <si>
    <t>Support Engineer</t>
  </si>
  <si>
    <t>Support</t>
  </si>
  <si>
    <t>DEMICHELI</t>
  </si>
  <si>
    <t>Ricardo</t>
  </si>
  <si>
    <t>DENNERY</t>
  </si>
  <si>
    <t>DERIVERY</t>
  </si>
  <si>
    <t>Anaïs</t>
  </si>
  <si>
    <t>Quant</t>
  </si>
  <si>
    <t>Data market administrator</t>
  </si>
  <si>
    <t>Chef de projet communication événementielle</t>
  </si>
  <si>
    <t>Marketing &amp; communication</t>
  </si>
  <si>
    <t>DERVAL</t>
  </si>
  <si>
    <t>Vincent</t>
  </si>
  <si>
    <t>Program Manager</t>
  </si>
  <si>
    <t>DIAZ</t>
  </si>
  <si>
    <t>Juan</t>
  </si>
  <si>
    <t>Ingénieur système</t>
  </si>
  <si>
    <t>Exploitation Engineer</t>
  </si>
  <si>
    <t>DIERCKENS</t>
  </si>
  <si>
    <t>Antoine</t>
  </si>
  <si>
    <t>DOUIEB</t>
  </si>
  <si>
    <t>Didier</t>
  </si>
  <si>
    <t>DREYER</t>
  </si>
  <si>
    <t>Vanessa</t>
  </si>
  <si>
    <t>DUBRUJEAUD</t>
  </si>
  <si>
    <t>Astrid</t>
  </si>
  <si>
    <t>Astrid SR</t>
  </si>
  <si>
    <t>Responsable Back-Office</t>
  </si>
  <si>
    <t>Contrôleur Financier Groupe</t>
  </si>
  <si>
    <t>DURAFFOURG</t>
  </si>
  <si>
    <t>Alicia</t>
  </si>
  <si>
    <t>EFANGA</t>
  </si>
  <si>
    <t>Jennifer</t>
  </si>
  <si>
    <t>EL AHMADI</t>
  </si>
  <si>
    <t>Meryem</t>
  </si>
  <si>
    <t>EL KADIOUI EL IDRISSI</t>
  </si>
  <si>
    <t>Meriem</t>
  </si>
  <si>
    <t>ELATOUGA</t>
  </si>
  <si>
    <t>Youness</t>
  </si>
  <si>
    <t>Responsable Commercial Régional</t>
  </si>
  <si>
    <t>ERRAMI</t>
  </si>
  <si>
    <t>Lamiaa</t>
  </si>
  <si>
    <t>ESSAFI</t>
  </si>
  <si>
    <t>Mohammed</t>
  </si>
  <si>
    <t>FAKHRI</t>
  </si>
  <si>
    <t>Soumaya</t>
  </si>
  <si>
    <t>FARO</t>
  </si>
  <si>
    <t>Enzo</t>
  </si>
  <si>
    <t>FAVIER</t>
  </si>
  <si>
    <t>Nicolas</t>
  </si>
  <si>
    <t>Responsable régional</t>
  </si>
  <si>
    <t>Sales/Professional Services/Financial Consulting</t>
  </si>
  <si>
    <t>FAVRE</t>
  </si>
  <si>
    <t>Cyrielle</t>
  </si>
  <si>
    <t>FIAMBERTI</t>
  </si>
  <si>
    <t>Alessandro</t>
  </si>
  <si>
    <t>Chargé de Relations Clients</t>
  </si>
  <si>
    <t>FIHALI</t>
  </si>
  <si>
    <t>Zakaria</t>
  </si>
  <si>
    <t>FINCK</t>
  </si>
  <si>
    <t>Alexis</t>
  </si>
  <si>
    <t>Project Management Officer</t>
  </si>
  <si>
    <t>FOUILLOT</t>
  </si>
  <si>
    <t>Pierre-Alexandre</t>
  </si>
  <si>
    <t>FOUSSAT</t>
  </si>
  <si>
    <t>Anne</t>
  </si>
  <si>
    <t>Responsable Administratif et Comptable</t>
  </si>
  <si>
    <t>FRIDMAN</t>
  </si>
  <si>
    <t>Jessica</t>
  </si>
  <si>
    <t>GARDNER</t>
  </si>
  <si>
    <t>Alexandre Ashley</t>
  </si>
  <si>
    <t>GAUTHIER</t>
  </si>
  <si>
    <t>Thibaut</t>
  </si>
  <si>
    <t>Contrôleur qualité &amp; reporting</t>
  </si>
  <si>
    <t>Quality Controller &amp; reporting</t>
  </si>
  <si>
    <t>GAUVRY</t>
  </si>
  <si>
    <t>Pierre</t>
  </si>
  <si>
    <t>Sales Manager</t>
  </si>
  <si>
    <t>GIRARD</t>
  </si>
  <si>
    <t>Florian</t>
  </si>
  <si>
    <t>GULESSIAN</t>
  </si>
  <si>
    <t>Anastasia</t>
  </si>
  <si>
    <t>HADJ-KACI</t>
  </si>
  <si>
    <t>Hocine</t>
  </si>
  <si>
    <t>HANOUCHE</t>
  </si>
  <si>
    <t>Zineb</t>
  </si>
  <si>
    <t>Comptable Clients Groupe</t>
  </si>
  <si>
    <t xml:space="preserve">HENRY </t>
  </si>
  <si>
    <t>HILCENKO</t>
  </si>
  <si>
    <t>Yvon</t>
  </si>
  <si>
    <t>HORTA</t>
  </si>
  <si>
    <t>Campus Manager</t>
  </si>
  <si>
    <t>HUPPERT</t>
  </si>
  <si>
    <t>Charlotte</t>
  </si>
  <si>
    <t>HUTIN</t>
  </si>
  <si>
    <t>Jean-Nicolas</t>
  </si>
  <si>
    <t>Chargée de recrutement &amp; projets RH</t>
  </si>
  <si>
    <t>Human Ressources</t>
  </si>
  <si>
    <t>JACQUET</t>
  </si>
  <si>
    <t>JOLIVET</t>
  </si>
  <si>
    <t xml:space="preserve">Chef de Projet </t>
  </si>
  <si>
    <t>KAINA</t>
  </si>
  <si>
    <t>Mehdi</t>
  </si>
  <si>
    <t>Analyste Exploitation</t>
  </si>
  <si>
    <t>LAARAICHI</t>
  </si>
  <si>
    <t>Zouhair</t>
  </si>
  <si>
    <t>Pricing Engineering and Market Data Manager</t>
  </si>
  <si>
    <t>LAMOTTE</t>
  </si>
  <si>
    <t>Jean-Baptiste</t>
  </si>
  <si>
    <t>LARRET</t>
  </si>
  <si>
    <t>LAUNAY</t>
  </si>
  <si>
    <t>Audrey</t>
  </si>
  <si>
    <t>Consultant senior</t>
  </si>
  <si>
    <t>LE MERDY</t>
  </si>
  <si>
    <t>LE NINIVEN</t>
  </si>
  <si>
    <t>LEMA</t>
  </si>
  <si>
    <t>Alejandro</t>
  </si>
  <si>
    <t>LEPREVIER</t>
  </si>
  <si>
    <t>Comptable Général</t>
  </si>
  <si>
    <t>LEY</t>
  </si>
  <si>
    <t>Wendy</t>
  </si>
  <si>
    <t>LONCLE</t>
  </si>
  <si>
    <t>Boris</t>
  </si>
  <si>
    <t>LOPEZ</t>
  </si>
  <si>
    <t>Gerardo</t>
  </si>
  <si>
    <t>Manager</t>
  </si>
  <si>
    <t>LUU</t>
  </si>
  <si>
    <t>Martine</t>
  </si>
  <si>
    <t>LUX</t>
  </si>
  <si>
    <t>Johanna</t>
  </si>
  <si>
    <t>M'GHAFRI</t>
  </si>
  <si>
    <t>Othmane</t>
  </si>
  <si>
    <t>MADKOUR</t>
  </si>
  <si>
    <t>Mohssine</t>
  </si>
  <si>
    <t>MAGDELENAT</t>
  </si>
  <si>
    <t>Philippe</t>
  </si>
  <si>
    <t>Chef de Produit - Product Owner</t>
  </si>
  <si>
    <t>MAILLET</t>
  </si>
  <si>
    <t>Morgane</t>
  </si>
  <si>
    <t>MARIAGE</t>
  </si>
  <si>
    <t>Chargée de Comptes Clients</t>
  </si>
  <si>
    <t>Credit executive</t>
  </si>
  <si>
    <t>MAROCCO</t>
  </si>
  <si>
    <t>Aurélien</t>
  </si>
  <si>
    <t>MASSE</t>
  </si>
  <si>
    <t>Adjoint du Directeur de la Technologie</t>
  </si>
  <si>
    <t>MOENS</t>
  </si>
  <si>
    <t>Ine</t>
  </si>
  <si>
    <t>MOULIN</t>
  </si>
  <si>
    <t>Anne-Gaël</t>
  </si>
  <si>
    <t>Consultante Manager</t>
  </si>
  <si>
    <t>MOUNTASSIR</t>
  </si>
  <si>
    <t>Rachida</t>
  </si>
  <si>
    <t>Agent d'entretien ménager</t>
  </si>
  <si>
    <t>Housekeeper</t>
  </si>
  <si>
    <t>Facilities</t>
  </si>
  <si>
    <t>NEY</t>
  </si>
  <si>
    <t>Ludmilla</t>
  </si>
  <si>
    <t>Ingénieur Logiciel</t>
  </si>
  <si>
    <t>NGUYEN</t>
  </si>
  <si>
    <t>Laure</t>
  </si>
  <si>
    <t>O'FLYNN</t>
  </si>
  <si>
    <t>Conor</t>
  </si>
  <si>
    <t>UK</t>
  </si>
  <si>
    <t>Managing Director</t>
  </si>
  <si>
    <t>PARISOT</t>
  </si>
  <si>
    <t>Architecte Système</t>
  </si>
  <si>
    <t>PERDOMI</t>
  </si>
  <si>
    <t>Roberto</t>
  </si>
  <si>
    <t>Commercial Italie</t>
  </si>
  <si>
    <t>PETERSEN</t>
  </si>
  <si>
    <t>Dirk</t>
  </si>
  <si>
    <t>PILLA</t>
  </si>
  <si>
    <t>Jean-Grégoire</t>
  </si>
  <si>
    <t>PIRET</t>
  </si>
  <si>
    <t>PONSON</t>
  </si>
  <si>
    <t>POURTAU</t>
  </si>
  <si>
    <t>Mathieu</t>
  </si>
  <si>
    <t>QUANTIN</t>
  </si>
  <si>
    <t>Harold</t>
  </si>
  <si>
    <t>Responsable Secteur Public France</t>
  </si>
  <si>
    <t>RACINE</t>
  </si>
  <si>
    <t xml:space="preserve">Consultant </t>
  </si>
  <si>
    <t>RAOUDI</t>
  </si>
  <si>
    <t>Tariq</t>
  </si>
  <si>
    <t>RATHOUIS</t>
  </si>
  <si>
    <t>REVOL</t>
  </si>
  <si>
    <t>Julien</t>
  </si>
  <si>
    <t>RICOLFI</t>
  </si>
  <si>
    <t>ROBERT</t>
  </si>
  <si>
    <t>Xiao-Mei Lydia</t>
  </si>
  <si>
    <t>Chef de Projet Digital</t>
  </si>
  <si>
    <t>RODRIGUEZ</t>
  </si>
  <si>
    <t>José Ignacio</t>
  </si>
  <si>
    <t>SABOURIN</t>
  </si>
  <si>
    <t>Maxime</t>
  </si>
  <si>
    <t>SAILA</t>
  </si>
  <si>
    <t>Yves</t>
  </si>
  <si>
    <t>SAINT-PAUL</t>
  </si>
  <si>
    <t>SALLES</t>
  </si>
  <si>
    <t>Marion</t>
  </si>
  <si>
    <t>SANCHEZ</t>
  </si>
  <si>
    <t>Jordan</t>
  </si>
  <si>
    <t>SANGARIN</t>
  </si>
  <si>
    <t>SCHNEIDER</t>
  </si>
  <si>
    <t>Alain</t>
  </si>
  <si>
    <t>SCHOTT</t>
  </si>
  <si>
    <t>User Experience Deisgner</t>
  </si>
  <si>
    <t>Responsable Services &amp; Conseils Financiers</t>
  </si>
  <si>
    <t>STILI</t>
  </si>
  <si>
    <t>Salim</t>
  </si>
  <si>
    <t>TOBIE-ECHEVERRIA</t>
  </si>
  <si>
    <t>Gaëtan</t>
  </si>
  <si>
    <t>TOUSSAINT</t>
  </si>
  <si>
    <t>Alexandre</t>
  </si>
  <si>
    <t>TRANQUILLE</t>
  </si>
  <si>
    <t>Maud</t>
  </si>
  <si>
    <t>Support Manager</t>
  </si>
  <si>
    <t>Assistante de Direction</t>
  </si>
  <si>
    <t>Sales Assistant</t>
  </si>
  <si>
    <t>VALENTE</t>
  </si>
  <si>
    <t>Consultant Customer Support</t>
  </si>
  <si>
    <t>VAN DER MEER</t>
  </si>
  <si>
    <t>Rolf</t>
  </si>
  <si>
    <t>VEDIKUNNEL</t>
  </si>
  <si>
    <t>Joseph</t>
  </si>
  <si>
    <t>Responsable Business Development</t>
  </si>
  <si>
    <t>Financials</t>
  </si>
  <si>
    <t>Chef de Projet Informatique</t>
  </si>
  <si>
    <t>VILLANOVA</t>
  </si>
  <si>
    <t>Carlos</t>
  </si>
  <si>
    <t>Stagiaire Consultant en Gestion de la Dette</t>
  </si>
  <si>
    <t>VOS</t>
  </si>
  <si>
    <t>Anna</t>
  </si>
  <si>
    <t>WARTEL</t>
  </si>
  <si>
    <t>Stéphane</t>
  </si>
  <si>
    <t>Consultante Customer Care Habitat</t>
  </si>
  <si>
    <t>WOLK</t>
  </si>
  <si>
    <t>Office Manager</t>
  </si>
  <si>
    <t>Facilities Administrator</t>
  </si>
  <si>
    <t>YAZID</t>
  </si>
  <si>
    <t>Randja</t>
  </si>
  <si>
    <t>ZAKI</t>
  </si>
  <si>
    <t>Hibatoullah</t>
  </si>
  <si>
    <t>Chargée de recrutement et relations écoles</t>
  </si>
  <si>
    <t>Stagiaire Support</t>
  </si>
  <si>
    <t>ZIRA</t>
  </si>
  <si>
    <t>COLASANTE</t>
  </si>
  <si>
    <t>BREBANT</t>
  </si>
  <si>
    <t>Ghislain</t>
  </si>
  <si>
    <t>JORGE</t>
  </si>
  <si>
    <t>Cindy</t>
  </si>
  <si>
    <t xml:space="preserve"> BLONDEL Ségolène</t>
  </si>
  <si>
    <t xml:space="preserve"> BALAY Augustin</t>
  </si>
  <si>
    <t xml:space="preserve"> CHERKAOUI Omar</t>
  </si>
  <si>
    <t xml:space="preserve"> CROQUET Claire</t>
  </si>
  <si>
    <t xml:space="preserve"> PERDOMI Roberto</t>
  </si>
  <si>
    <t xml:space="preserve"> MASSE Aurélien</t>
  </si>
  <si>
    <t xml:space="preserve"> GAUVRY Pierre</t>
  </si>
  <si>
    <t xml:space="preserve"> CEYTE Frédéric</t>
  </si>
  <si>
    <t xml:space="preserve"> BODET Guillaume</t>
  </si>
  <si>
    <t xml:space="preserve"> DESCOURTIEUX Jacques</t>
  </si>
  <si>
    <t xml:space="preserve"> BOULOT Eric</t>
  </si>
  <si>
    <t xml:space="preserve"> HUPPERT Charlotte</t>
  </si>
  <si>
    <t xml:space="preserve"> CHATARD Patrice</t>
  </si>
  <si>
    <t xml:space="preserve"> DE MARQUEISSAC Caroline</t>
  </si>
  <si>
    <t xml:space="preserve"> SCHNEIDER Alain</t>
  </si>
  <si>
    <t xml:space="preserve"> PONSON Vincent</t>
  </si>
  <si>
    <t xml:space="preserve"> LAARAICHI Zouhair</t>
  </si>
  <si>
    <t xml:space="preserve"> CASTAING Grégoire</t>
  </si>
  <si>
    <t xml:space="preserve"> LE NINIVEN Antoine</t>
  </si>
  <si>
    <t xml:space="preserve"> RICOLFI Vincent</t>
  </si>
  <si>
    <t xml:space="preserve"> DOUIEB Didier</t>
  </si>
  <si>
    <t xml:space="preserve"> LUX Johanna</t>
  </si>
  <si>
    <t xml:space="preserve"> ELATOUGA Youness</t>
  </si>
  <si>
    <t xml:space="preserve"> PILLA Jean-Gregoire</t>
  </si>
  <si>
    <t xml:space="preserve"> HUTIN Jean-Nicolas</t>
  </si>
  <si>
    <t xml:space="preserve"> MOULIN Anne-Gaël</t>
  </si>
  <si>
    <t xml:space="preserve"> FOUILLOT Pierre-Alexandre</t>
  </si>
  <si>
    <t xml:space="preserve"> TOBIE-ECHEVERRIA Gaëtan</t>
  </si>
  <si>
    <t xml:space="preserve"> SAINT-PAUL Mathieu</t>
  </si>
  <si>
    <t>email</t>
  </si>
  <si>
    <t>first letter email</t>
  </si>
  <si>
    <t>feakhzame@financeactive.com</t>
  </si>
  <si>
    <t>dmbrinkerhoff@financeactive.com</t>
  </si>
  <si>
    <t>pafouillot@financeactive.com</t>
  </si>
  <si>
    <t>jnhutin@riskedge.fr</t>
  </si>
  <si>
    <t>jblamotte@financeactive.com</t>
  </si>
  <si>
    <t>agmoulin@financeactive.com</t>
  </si>
  <si>
    <t>jgpilla@financeactive.com</t>
  </si>
  <si>
    <t>sagbonouga@riskedge.fr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</si>
</sst>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1" x14ac:knownFonts="1"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70C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/>
    <xf numFmtId="0" fontId="6" fillId="0" borderId="4" xfId="0" applyFont="1" applyFill="1" applyBorder="1"/>
    <xf numFmtId="164" fontId="6" fillId="0" borderId="3" xfId="0" applyNumberFormat="1" applyFont="1" applyFill="1" applyBorder="1"/>
    <xf numFmtId="164" fontId="7" fillId="0" borderId="3" xfId="0" applyNumberFormat="1" applyFont="1" applyFill="1" applyBorder="1"/>
    <xf numFmtId="0" fontId="6" fillId="0" borderId="3" xfId="0" applyFont="1" applyBorder="1"/>
    <xf numFmtId="0" fontId="6" fillId="0" borderId="3" xfId="0" applyFont="1" applyFill="1" applyBorder="1"/>
    <xf numFmtId="0" fontId="5" fillId="0" borderId="3" xfId="0" applyFont="1" applyBorder="1"/>
    <xf numFmtId="0" fontId="6" fillId="0" borderId="4" xfId="0" applyFont="1" applyBorder="1"/>
    <xf numFmtId="164" fontId="6" fillId="0" borderId="3" xfId="0" applyNumberFormat="1" applyFont="1" applyBorder="1"/>
    <xf numFmtId="0" fontId="6" fillId="3" borderId="3" xfId="0" applyFont="1" applyFill="1" applyBorder="1"/>
    <xf numFmtId="0" fontId="1" fillId="2" borderId="0" xfId="0" applyFont="1" applyFill="1" applyBorder="1" applyAlignment="1">
      <alignment horizontal="center" vertical="center" wrapText="1"/>
    </xf>
    <xf numFmtId="0" fontId="10" fillId="0" borderId="0" xfId="1"/>
    <xf numFmtId="49" fontId="1" fillId="2" borderId="0" xfId="0" applyNumberFormat="1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25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nanceactive.sharepoint.com/Volumes/RH/Tableaux%20de%20Bord%20RH/Headcount/Headcount_2015%20to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édure"/>
      <sheetName val="List"/>
      <sheetName val="Data"/>
      <sheetName val="DATA (2)"/>
      <sheetName val="Publipostage"/>
      <sheetName val="Anaplan-Feb 17 to Jan 18"/>
      <sheetName val="Anaplan-Feb 18 to Jan 19"/>
      <sheetName val="Anaplan-New"/>
      <sheetName val="Anaplan-Exit"/>
      <sheetName val="Entrance"/>
      <sheetName val="CODIR RH"/>
      <sheetName val="Exit"/>
      <sheetName val="Codes Analytiques"/>
    </sheetNames>
    <sheetDataSet>
      <sheetData sheetId="0"/>
      <sheetData sheetId="1">
        <row r="2">
          <cell r="A2" t="str">
            <v>Administration</v>
          </cell>
          <cell r="D2" t="str">
            <v>Public</v>
          </cell>
          <cell r="G2" t="str">
            <v>France</v>
          </cell>
          <cell r="AA2" t="str">
            <v>Accountant</v>
          </cell>
          <cell r="AY2" t="str">
            <v>RE3 - BALAY Augustin</v>
          </cell>
        </row>
        <row r="3">
          <cell r="A3" t="str">
            <v>Consulting</v>
          </cell>
          <cell r="D3" t="str">
            <v>Corporate</v>
          </cell>
          <cell r="G3" t="str">
            <v>Belgium</v>
          </cell>
          <cell r="AA3" t="str">
            <v>Applicative Engineer</v>
          </cell>
          <cell r="AY3" t="str">
            <v>CH16 - BLONDEL Ségolène</v>
          </cell>
        </row>
        <row r="4">
          <cell r="A4" t="str">
            <v>Facilities</v>
          </cell>
          <cell r="D4" t="str">
            <v>Financials</v>
          </cell>
          <cell r="G4" t="str">
            <v>China</v>
          </cell>
          <cell r="AA4" t="str">
            <v>Back Office</v>
          </cell>
          <cell r="AY4" t="str">
            <v>654 - BODET Guillaume</v>
          </cell>
        </row>
        <row r="5">
          <cell r="A5" t="str">
            <v>Financial Consulting</v>
          </cell>
          <cell r="D5" t="str">
            <v>Global</v>
          </cell>
          <cell r="G5" t="str">
            <v>Finland</v>
          </cell>
          <cell r="AA5" t="str">
            <v>Communication</v>
          </cell>
          <cell r="AY5" t="str">
            <v>RE1 - BOULOT Eric</v>
          </cell>
        </row>
        <row r="6">
          <cell r="A6" t="str">
            <v>Marketing &amp; communication</v>
          </cell>
          <cell r="G6" t="str">
            <v>Germany</v>
          </cell>
          <cell r="AA6" t="str">
            <v>Consultant</v>
          </cell>
          <cell r="AY6" t="str">
            <v>RE1 - BOULOT Eric</v>
          </cell>
        </row>
        <row r="7">
          <cell r="A7" t="str">
            <v>Professional Service</v>
          </cell>
          <cell r="G7" t="str">
            <v>Italy</v>
          </cell>
          <cell r="AA7" t="str">
            <v>Controller</v>
          </cell>
          <cell r="AY7" t="str">
            <v>580 - CASTAING Grégoire</v>
          </cell>
        </row>
        <row r="8">
          <cell r="A8" t="str">
            <v>Sales</v>
          </cell>
          <cell r="G8" t="str">
            <v>Luxembourg</v>
          </cell>
          <cell r="AA8" t="str">
            <v>Credit executive</v>
          </cell>
          <cell r="AY8" t="str">
            <v>580 - CASTAING Grégoire</v>
          </cell>
        </row>
        <row r="9">
          <cell r="A9" t="str">
            <v>Technology</v>
          </cell>
          <cell r="G9" t="str">
            <v>Morocco</v>
          </cell>
          <cell r="AA9" t="str">
            <v>Developer</v>
          </cell>
          <cell r="AY9" t="str">
            <v>968 - CEYTE Frédéric</v>
          </cell>
        </row>
        <row r="10">
          <cell r="A10" t="str">
            <v>Sales/Professional Services/Financial Consulting</v>
          </cell>
          <cell r="G10" t="str">
            <v>Mexico</v>
          </cell>
          <cell r="AA10" t="str">
            <v>Exploitation Engineer</v>
          </cell>
          <cell r="AY10" t="str">
            <v>8 - CHATARD Patrice</v>
          </cell>
        </row>
        <row r="11">
          <cell r="G11" t="str">
            <v>Norway</v>
          </cell>
          <cell r="AA11" t="str">
            <v>General Manager</v>
          </cell>
          <cell r="AY11" t="str">
            <v>593 - CHERKAOUI Omar</v>
          </cell>
        </row>
        <row r="12">
          <cell r="G12" t="str">
            <v>Spain</v>
          </cell>
          <cell r="AA12" t="str">
            <v>Human Ressources</v>
          </cell>
          <cell r="AY12" t="str">
            <v>MA44 - CHERKAOUI Omar</v>
          </cell>
        </row>
        <row r="13">
          <cell r="G13" t="str">
            <v>Sweden</v>
          </cell>
          <cell r="AA13" t="str">
            <v>MOA</v>
          </cell>
          <cell r="AY13" t="str">
            <v>160 - COLLETTE Matthieu</v>
          </cell>
        </row>
        <row r="14">
          <cell r="G14" t="str">
            <v>Switzerland</v>
          </cell>
          <cell r="AA14" t="str">
            <v>Sales</v>
          </cell>
          <cell r="AY14" t="str">
            <v>160 - COLLETTE Matthieu</v>
          </cell>
        </row>
        <row r="15">
          <cell r="G15" t="str">
            <v>UK</v>
          </cell>
          <cell r="AA15" t="str">
            <v>Translator</v>
          </cell>
          <cell r="AY15" t="str">
            <v>732 - CROQUET Claire</v>
          </cell>
        </row>
        <row r="16">
          <cell r="G16" t="str">
            <v>USA</v>
          </cell>
          <cell r="AA16" t="str">
            <v>Sales Assistant</v>
          </cell>
          <cell r="AY16" t="str">
            <v>163 - DE MARQUEISSAC Caroline</v>
          </cell>
        </row>
        <row r="17">
          <cell r="G17" t="str">
            <v>Global</v>
          </cell>
          <cell r="AA17" t="str">
            <v>Facilities Administrator</v>
          </cell>
          <cell r="AY17" t="str">
            <v>9 - DESCOURTIEUX Jacques</v>
          </cell>
        </row>
        <row r="18">
          <cell r="AA18" t="str">
            <v>Data market administrator</v>
          </cell>
          <cell r="AY18" t="str">
            <v>563 - DOUIEB Didier</v>
          </cell>
        </row>
        <row r="19">
          <cell r="AA19" t="str">
            <v>Housekeeper</v>
          </cell>
          <cell r="AY19" t="str">
            <v>178 - DUCOUX Nicolas</v>
          </cell>
        </row>
        <row r="20">
          <cell r="AA20" t="str">
            <v>Support</v>
          </cell>
          <cell r="AY20" t="str">
            <v>810 - ELATOUGA Youness</v>
          </cell>
        </row>
        <row r="21">
          <cell r="AY21" t="str">
            <v>595 - FABRE Romain</v>
          </cell>
        </row>
        <row r="22">
          <cell r="AY22" t="str">
            <v>609 - FAVIER Nicolas</v>
          </cell>
        </row>
        <row r="23">
          <cell r="AY23" t="str">
            <v>843 - FOUILLOT Pierre-Alexandre</v>
          </cell>
        </row>
        <row r="24">
          <cell r="AY24" t="str">
            <v>799 - GAUVRY Pierre</v>
          </cell>
        </row>
        <row r="25">
          <cell r="AY25" t="str">
            <v>925 - HUPPERT Charlotte</v>
          </cell>
        </row>
        <row r="26">
          <cell r="AY26" t="str">
            <v>RE2 - HUTIN Jean-Nicolas</v>
          </cell>
        </row>
        <row r="27">
          <cell r="AY27" t="str">
            <v>180 - KAINA Omar</v>
          </cell>
        </row>
        <row r="28">
          <cell r="AY28" t="str">
            <v>554 - LAARAICHI Zouhair</v>
          </cell>
        </row>
        <row r="29">
          <cell r="AY29" t="str">
            <v>554 - LAARAICHI Zouhair</v>
          </cell>
        </row>
        <row r="30">
          <cell r="AY30" t="str">
            <v>847 - LARRET Florian</v>
          </cell>
        </row>
        <row r="31">
          <cell r="AY31" t="str">
            <v>175 - LE NINIVEN Antoine</v>
          </cell>
        </row>
        <row r="32">
          <cell r="AY32" t="str">
            <v>175 - LE NINIVEN Antoine</v>
          </cell>
        </row>
        <row r="33">
          <cell r="AY33" t="str">
            <v>753 - LOPEZ Gerardo</v>
          </cell>
        </row>
        <row r="34">
          <cell r="AY34" t="str">
            <v>687 - LUX Johanna</v>
          </cell>
        </row>
        <row r="35">
          <cell r="AY35" t="str">
            <v>540 - MAGDELENAT Philippe</v>
          </cell>
        </row>
        <row r="36">
          <cell r="AY36" t="str">
            <v>540 - MAGDELENAT Philippe</v>
          </cell>
        </row>
        <row r="37">
          <cell r="AY37" t="str">
            <v>898 - MASSE Aurélien</v>
          </cell>
        </row>
        <row r="38">
          <cell r="AY38" t="str">
            <v>707 - MOULIN Anne-Gaël</v>
          </cell>
        </row>
        <row r="39">
          <cell r="AY39" t="str">
            <v>707 - MOULIN Anne-Gaël</v>
          </cell>
        </row>
        <row r="40">
          <cell r="AY40" t="str">
            <v>707 - MOULIN Anne-Gaël</v>
          </cell>
        </row>
        <row r="41">
          <cell r="AY41" t="str">
            <v>IT11 - PERDOMI Roberto</v>
          </cell>
        </row>
        <row r="42">
          <cell r="AY42" t="str">
            <v>IT11 - PERDOMI Roberto</v>
          </cell>
        </row>
        <row r="43">
          <cell r="AY43" t="str">
            <v>759 - PILLA Jean-Grégoire</v>
          </cell>
        </row>
        <row r="44">
          <cell r="AY44" t="str">
            <v>759 - PILLA Jean-Grégoire</v>
          </cell>
        </row>
        <row r="45">
          <cell r="AY45" t="str">
            <v>35 - PONSON Vincent</v>
          </cell>
        </row>
        <row r="46">
          <cell r="AY46" t="str">
            <v>35 - PONSON Vincent</v>
          </cell>
        </row>
        <row r="47">
          <cell r="AY47" t="str">
            <v>553 - RATHOUIS Olivier</v>
          </cell>
        </row>
        <row r="48">
          <cell r="AY48" t="str">
            <v>808 - ROUSSIAU Karine</v>
          </cell>
        </row>
        <row r="49">
          <cell r="AY49" t="str">
            <v>613 - SAINT-PAUL Mathieu</v>
          </cell>
        </row>
        <row r="50">
          <cell r="AY50" t="str">
            <v>3 - SCHNEIDER Alain</v>
          </cell>
        </row>
        <row r="51">
          <cell r="AY51" t="str">
            <v>959 - TOBIE-ECHEVERRIA Gaëtan</v>
          </cell>
        </row>
        <row r="52">
          <cell r="AY52" t="str">
            <v>959 - TOBIE-ECHEVERRIA Gaëtan</v>
          </cell>
        </row>
        <row r="53">
          <cell r="AY53" t="str">
            <v>36 - VEDIKUNNEL Joseph</v>
          </cell>
        </row>
        <row r="54">
          <cell r="AY54" t="str">
            <v>825 - WOLF Clémence</v>
          </cell>
        </row>
        <row r="55">
          <cell r="AY55" t="str">
            <v>825 - WOLF Clémence</v>
          </cell>
        </row>
        <row r="56">
          <cell r="AY56" t="str">
            <v>644 - RICOLFI Vincent</v>
          </cell>
        </row>
        <row r="57">
          <cell r="AY57"/>
        </row>
        <row r="58">
          <cell r="AY58"/>
        </row>
        <row r="59">
          <cell r="AY59"/>
        </row>
        <row r="60">
          <cell r="AY60"/>
        </row>
        <row r="61">
          <cell r="AY61"/>
        </row>
        <row r="62">
          <cell r="AY62"/>
        </row>
        <row r="63">
          <cell r="AY63"/>
        </row>
        <row r="64">
          <cell r="AY64"/>
        </row>
        <row r="65">
          <cell r="AY65"/>
        </row>
        <row r="66">
          <cell r="AY66"/>
        </row>
        <row r="67">
          <cell r="AY67"/>
        </row>
        <row r="68">
          <cell r="AY68"/>
        </row>
        <row r="69">
          <cell r="AY69"/>
        </row>
        <row r="70">
          <cell r="AY70"/>
        </row>
        <row r="71">
          <cell r="AY71"/>
        </row>
        <row r="72">
          <cell r="AY72"/>
        </row>
        <row r="73">
          <cell r="AY73"/>
        </row>
        <row r="74">
          <cell r="AY74"/>
        </row>
        <row r="75">
          <cell r="AY75"/>
        </row>
        <row r="76">
          <cell r="AY76"/>
        </row>
        <row r="77">
          <cell r="AY77"/>
        </row>
        <row r="78">
          <cell r="AY78"/>
        </row>
        <row r="79">
          <cell r="AY79"/>
        </row>
        <row r="80">
          <cell r="AY80"/>
        </row>
        <row r="81">
          <cell r="AY81"/>
        </row>
        <row r="82">
          <cell r="AY82"/>
        </row>
        <row r="83">
          <cell r="AY83"/>
        </row>
        <row r="84">
          <cell r="AY84"/>
        </row>
        <row r="85">
          <cell r="AY85"/>
        </row>
        <row r="86">
          <cell r="AY86"/>
        </row>
        <row r="87">
          <cell r="AY87"/>
        </row>
        <row r="88">
          <cell r="AY88"/>
        </row>
        <row r="89">
          <cell r="AY89"/>
        </row>
        <row r="90">
          <cell r="AY90"/>
        </row>
        <row r="91">
          <cell r="AY91"/>
        </row>
        <row r="92">
          <cell r="AY92"/>
        </row>
        <row r="93">
          <cell r="AY93"/>
        </row>
        <row r="94">
          <cell r="AY94"/>
        </row>
        <row r="95">
          <cell r="AY95"/>
        </row>
        <row r="96">
          <cell r="AY96"/>
        </row>
        <row r="97">
          <cell r="AY97"/>
        </row>
        <row r="98">
          <cell r="AY98"/>
        </row>
        <row r="99">
          <cell r="AY99"/>
        </row>
        <row r="100">
          <cell r="AY100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jnhutin@riskedge.fr" TargetMode="External"/><Relationship Id="rId7" Type="http://schemas.openxmlformats.org/officeDocument/2006/relationships/hyperlink" Target="mailto:sagbonouga@riskedge.fr" TargetMode="External"/><Relationship Id="rId2" Type="http://schemas.openxmlformats.org/officeDocument/2006/relationships/hyperlink" Target="mailto:pafouillot@financeactive.com" TargetMode="External"/><Relationship Id="rId1" Type="http://schemas.openxmlformats.org/officeDocument/2006/relationships/hyperlink" Target="mailto:dmbrinkerhoff@financeactive.com" TargetMode="External"/><Relationship Id="rId6" Type="http://schemas.openxmlformats.org/officeDocument/2006/relationships/hyperlink" Target="mailto:jgpilla@financeactive.com" TargetMode="External"/><Relationship Id="rId5" Type="http://schemas.openxmlformats.org/officeDocument/2006/relationships/hyperlink" Target="mailto:agmoulin@financeactive.com" TargetMode="External"/><Relationship Id="rId4" Type="http://schemas.openxmlformats.org/officeDocument/2006/relationships/hyperlink" Target="mailto:jblamotte@financeactive.com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1755-3F6D-BB40-AF74-E199892B0B34}">
  <dimension ref="A1:N150"/>
  <sheetViews>
    <sheetView tabSelected="1" workbookViewId="0">
      <selection activeCell="F49" sqref="F49"/>
    </sheetView>
  </sheetViews>
  <sheetFormatPr baseColWidth="10" defaultRowHeight="16" x14ac:dyDescent="0.2"/>
  <cols>
    <col min="8" max="8" width="28.83203125" customWidth="1"/>
    <col min="9" max="9" width="19.33203125" customWidth="1"/>
    <col min="11" max="11" width="19.33203125" customWidth="1"/>
    <col min="12" max="12" width="27" customWidth="1"/>
    <col min="14" max="14" width="33.5" customWidth="1"/>
  </cols>
  <sheetData>
    <row r="1" spans="1:14" ht="37" thickBo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5" t="s">
        <v>424</v>
      </c>
      <c r="N1" s="17" t="s">
        <v>423</v>
      </c>
    </row>
    <row r="2" spans="1:14" x14ac:dyDescent="0.2">
      <c r="A2" s="5" t="s">
        <v>12</v>
      </c>
      <c r="B2" s="5" t="s">
        <v>13</v>
      </c>
      <c r="C2" s="6" t="s">
        <v>14</v>
      </c>
      <c r="D2" s="7">
        <v>42233</v>
      </c>
      <c r="E2" s="7">
        <v>42736</v>
      </c>
      <c r="F2" s="8" t="s">
        <v>15</v>
      </c>
      <c r="G2" s="8" t="s">
        <v>15</v>
      </c>
      <c r="H2" s="9" t="s">
        <v>16</v>
      </c>
      <c r="I2" s="9" t="s">
        <v>17</v>
      </c>
      <c r="J2" s="10" t="s">
        <v>18</v>
      </c>
      <c r="K2" s="10" t="s">
        <v>19</v>
      </c>
      <c r="L2" t="s">
        <v>417</v>
      </c>
      <c r="M2" t="str">
        <f>LEFT(B2,1)</f>
        <v>S</v>
      </c>
      <c r="N2" t="str">
        <f>CONCATENATE(M2,A2,"@financeactive.com")</f>
        <v>SABGRALL@financeactive.com</v>
      </c>
    </row>
    <row r="3" spans="1:14" x14ac:dyDescent="0.2">
      <c r="A3" s="5" t="s">
        <v>20</v>
      </c>
      <c r="B3" s="5" t="s">
        <v>21</v>
      </c>
      <c r="C3" s="6" t="s">
        <v>24</v>
      </c>
      <c r="D3" s="7">
        <v>42492</v>
      </c>
      <c r="E3" s="7">
        <v>42614</v>
      </c>
      <c r="F3" s="8" t="s">
        <v>15</v>
      </c>
      <c r="G3" s="8" t="s">
        <v>15</v>
      </c>
      <c r="H3" s="10" t="s">
        <v>25</v>
      </c>
      <c r="I3" s="10" t="s">
        <v>26</v>
      </c>
      <c r="J3" s="10" t="s">
        <v>27</v>
      </c>
      <c r="K3" s="10" t="s">
        <v>28</v>
      </c>
      <c r="L3" t="s">
        <v>394</v>
      </c>
      <c r="M3" t="str">
        <f t="shared" ref="M3:M66" si="0">LEFT(B3,1)</f>
        <v>O</v>
      </c>
      <c r="N3" t="str">
        <f>CONCATENATE(M3,A3,"@financeactive.com")</f>
        <v>OADEMOLA@financeactive.com</v>
      </c>
    </row>
    <row r="4" spans="1:14" x14ac:dyDescent="0.2">
      <c r="A4" s="11" t="s">
        <v>22</v>
      </c>
      <c r="B4" s="11" t="s">
        <v>23</v>
      </c>
      <c r="C4" s="12" t="s">
        <v>14</v>
      </c>
      <c r="D4" s="13">
        <v>42552</v>
      </c>
      <c r="E4" s="13">
        <v>42552</v>
      </c>
      <c r="F4" s="8" t="s">
        <v>15</v>
      </c>
      <c r="G4" s="8" t="s">
        <v>15</v>
      </c>
      <c r="H4" s="9" t="s">
        <v>25</v>
      </c>
      <c r="I4" s="9" t="s">
        <v>26</v>
      </c>
      <c r="J4" s="9" t="s">
        <v>27</v>
      </c>
      <c r="K4" s="9" t="s">
        <v>29</v>
      </c>
      <c r="L4" t="s">
        <v>395</v>
      </c>
      <c r="M4" t="str">
        <f t="shared" si="0"/>
        <v>S</v>
      </c>
      <c r="N4" s="16" t="s">
        <v>432</v>
      </c>
    </row>
    <row r="5" spans="1:14" x14ac:dyDescent="0.2">
      <c r="A5" s="5" t="s">
        <v>30</v>
      </c>
      <c r="B5" s="5" t="s">
        <v>31</v>
      </c>
      <c r="C5" s="12" t="s">
        <v>32</v>
      </c>
      <c r="D5" s="13">
        <v>42891</v>
      </c>
      <c r="E5" s="13">
        <v>43010</v>
      </c>
      <c r="F5" s="8" t="s">
        <v>15</v>
      </c>
      <c r="G5" s="8" t="s">
        <v>15</v>
      </c>
      <c r="H5" s="9" t="s">
        <v>33</v>
      </c>
      <c r="I5" s="9" t="s">
        <v>34</v>
      </c>
      <c r="J5" s="9" t="s">
        <v>27</v>
      </c>
      <c r="K5" s="9" t="s">
        <v>28</v>
      </c>
      <c r="L5" t="s">
        <v>396</v>
      </c>
      <c r="M5" t="str">
        <f t="shared" si="0"/>
        <v>F</v>
      </c>
      <c r="N5" t="s">
        <v>425</v>
      </c>
    </row>
    <row r="6" spans="1:14" x14ac:dyDescent="0.2">
      <c r="A6" s="5" t="s">
        <v>35</v>
      </c>
      <c r="B6" s="5" t="s">
        <v>36</v>
      </c>
      <c r="C6" s="6" t="s">
        <v>14</v>
      </c>
      <c r="D6" s="7">
        <v>42374</v>
      </c>
      <c r="E6" s="7">
        <v>42374</v>
      </c>
      <c r="F6" s="8" t="s">
        <v>15</v>
      </c>
      <c r="G6" s="8" t="s">
        <v>15</v>
      </c>
      <c r="H6" s="10" t="s">
        <v>26</v>
      </c>
      <c r="I6" s="10" t="s">
        <v>34</v>
      </c>
      <c r="J6" s="10" t="s">
        <v>37</v>
      </c>
      <c r="K6" s="10" t="s">
        <v>28</v>
      </c>
      <c r="L6" t="s">
        <v>397</v>
      </c>
      <c r="M6" t="str">
        <f t="shared" si="0"/>
        <v>K</v>
      </c>
      <c r="N6" t="str">
        <f t="shared" ref="N6:N26" si="1">CONCATENATE(M6,A6,"@financeactive.com")</f>
        <v>KALA@financeactive.com</v>
      </c>
    </row>
    <row r="7" spans="1:14" x14ac:dyDescent="0.2">
      <c r="A7" s="5" t="s">
        <v>38</v>
      </c>
      <c r="B7" s="5" t="s">
        <v>39</v>
      </c>
      <c r="C7" s="6" t="s">
        <v>40</v>
      </c>
      <c r="D7" s="7">
        <v>41365</v>
      </c>
      <c r="E7" s="13">
        <v>42948</v>
      </c>
      <c r="F7" s="8" t="s">
        <v>15</v>
      </c>
      <c r="G7" s="8" t="s">
        <v>15</v>
      </c>
      <c r="H7" s="10" t="s">
        <v>41</v>
      </c>
      <c r="I7" s="10" t="s">
        <v>42</v>
      </c>
      <c r="J7" s="10" t="s">
        <v>18</v>
      </c>
      <c r="K7" s="10" t="s">
        <v>43</v>
      </c>
      <c r="L7" t="s">
        <v>398</v>
      </c>
      <c r="M7" t="str">
        <f t="shared" si="0"/>
        <v>F</v>
      </c>
      <c r="N7" t="str">
        <f t="shared" si="1"/>
        <v>FALBORGHETTI@financeactive.com</v>
      </c>
    </row>
    <row r="8" spans="1:14" x14ac:dyDescent="0.2">
      <c r="A8" s="5" t="s">
        <v>44</v>
      </c>
      <c r="B8" s="5" t="s">
        <v>45</v>
      </c>
      <c r="C8" s="12" t="s">
        <v>40</v>
      </c>
      <c r="D8" s="13">
        <v>40483</v>
      </c>
      <c r="E8" s="13">
        <v>42948</v>
      </c>
      <c r="F8" s="8" t="s">
        <v>15</v>
      </c>
      <c r="G8" s="8" t="s">
        <v>15</v>
      </c>
      <c r="H8" s="9" t="s">
        <v>46</v>
      </c>
      <c r="I8" s="9" t="s">
        <v>47</v>
      </c>
      <c r="J8" s="9" t="s">
        <v>37</v>
      </c>
      <c r="K8" s="9" t="s">
        <v>47</v>
      </c>
      <c r="L8" t="s">
        <v>398</v>
      </c>
      <c r="M8" t="str">
        <f t="shared" si="0"/>
        <v>M</v>
      </c>
      <c r="N8" t="str">
        <f t="shared" si="1"/>
        <v>MALETTI@financeactive.com</v>
      </c>
    </row>
    <row r="9" spans="1:14" x14ac:dyDescent="0.2">
      <c r="A9" s="5" t="s">
        <v>48</v>
      </c>
      <c r="B9" s="5" t="s">
        <v>49</v>
      </c>
      <c r="C9" s="6" t="s">
        <v>32</v>
      </c>
      <c r="D9" s="7">
        <v>39816</v>
      </c>
      <c r="E9" s="7">
        <v>39816</v>
      </c>
      <c r="F9" s="8" t="s">
        <v>15</v>
      </c>
      <c r="G9" s="8" t="s">
        <v>15</v>
      </c>
      <c r="H9" s="10" t="s">
        <v>33</v>
      </c>
      <c r="I9" s="10" t="s">
        <v>34</v>
      </c>
      <c r="J9" s="10" t="s">
        <v>27</v>
      </c>
      <c r="K9" s="10" t="s">
        <v>28</v>
      </c>
      <c r="L9" t="s">
        <v>396</v>
      </c>
      <c r="M9" t="str">
        <f t="shared" si="0"/>
        <v>S</v>
      </c>
      <c r="N9" t="str">
        <f t="shared" si="1"/>
        <v>SASLY@financeactive.com</v>
      </c>
    </row>
    <row r="10" spans="1:14" x14ac:dyDescent="0.2">
      <c r="A10" s="5" t="s">
        <v>50</v>
      </c>
      <c r="B10" s="5" t="s">
        <v>51</v>
      </c>
      <c r="C10" s="6" t="s">
        <v>14</v>
      </c>
      <c r="D10" s="7">
        <v>41512</v>
      </c>
      <c r="E10" s="7">
        <v>41512</v>
      </c>
      <c r="F10" s="8" t="s">
        <v>15</v>
      </c>
      <c r="G10" s="8" t="s">
        <v>15</v>
      </c>
      <c r="H10" s="10" t="s">
        <v>52</v>
      </c>
      <c r="I10" s="10" t="s">
        <v>53</v>
      </c>
      <c r="J10" s="10" t="s">
        <v>18</v>
      </c>
      <c r="K10" s="10" t="s">
        <v>19</v>
      </c>
      <c r="L10" t="s">
        <v>399</v>
      </c>
      <c r="M10" t="str">
        <f t="shared" si="0"/>
        <v>F</v>
      </c>
      <c r="N10" t="str">
        <f t="shared" si="1"/>
        <v>FAUBERTIN@financeactive.com</v>
      </c>
    </row>
    <row r="11" spans="1:14" x14ac:dyDescent="0.2">
      <c r="A11" s="5" t="s">
        <v>54</v>
      </c>
      <c r="B11" s="5" t="s">
        <v>55</v>
      </c>
      <c r="C11" s="6" t="s">
        <v>32</v>
      </c>
      <c r="D11" s="7">
        <v>39936</v>
      </c>
      <c r="E11" s="7">
        <v>39936</v>
      </c>
      <c r="F11" s="8" t="s">
        <v>15</v>
      </c>
      <c r="G11" s="8" t="s">
        <v>15</v>
      </c>
      <c r="H11" s="10" t="s">
        <v>33</v>
      </c>
      <c r="I11" s="10" t="s">
        <v>34</v>
      </c>
      <c r="J11" s="10" t="s">
        <v>27</v>
      </c>
      <c r="K11" s="10" t="s">
        <v>28</v>
      </c>
      <c r="L11" t="s">
        <v>396</v>
      </c>
      <c r="M11" t="str">
        <f t="shared" si="0"/>
        <v>M</v>
      </c>
      <c r="N11" t="str">
        <f t="shared" si="1"/>
        <v>MAZZOUZI@financeactive.com</v>
      </c>
    </row>
    <row r="12" spans="1:14" x14ac:dyDescent="0.2">
      <c r="A12" s="11" t="s">
        <v>56</v>
      </c>
      <c r="B12" s="11" t="s">
        <v>57</v>
      </c>
      <c r="C12" s="12" t="s">
        <v>14</v>
      </c>
      <c r="D12" s="13">
        <v>42552</v>
      </c>
      <c r="E12" s="13">
        <v>42767</v>
      </c>
      <c r="F12" s="8" t="s">
        <v>15</v>
      </c>
      <c r="G12" s="8" t="s">
        <v>15</v>
      </c>
      <c r="H12" s="9" t="s">
        <v>58</v>
      </c>
      <c r="I12" s="9" t="s">
        <v>26</v>
      </c>
      <c r="J12" s="9" t="s">
        <v>27</v>
      </c>
      <c r="K12" s="9" t="s">
        <v>29</v>
      </c>
      <c r="L12" t="s">
        <v>418</v>
      </c>
      <c r="M12" t="str">
        <f t="shared" si="0"/>
        <v>A</v>
      </c>
      <c r="N12" t="str">
        <f t="shared" si="1"/>
        <v>ABALAY@financeactive.com</v>
      </c>
    </row>
    <row r="13" spans="1:14" x14ac:dyDescent="0.2">
      <c r="A13" s="11" t="s">
        <v>59</v>
      </c>
      <c r="B13" s="5" t="s">
        <v>60</v>
      </c>
      <c r="C13" s="12" t="s">
        <v>14</v>
      </c>
      <c r="D13" s="13">
        <v>42024</v>
      </c>
      <c r="E13" s="13">
        <v>42917</v>
      </c>
      <c r="F13" s="8" t="s">
        <v>15</v>
      </c>
      <c r="G13" s="8" t="s">
        <v>15</v>
      </c>
      <c r="H13" s="10" t="s">
        <v>61</v>
      </c>
      <c r="I13" s="9" t="s">
        <v>47</v>
      </c>
      <c r="J13" s="9" t="s">
        <v>37</v>
      </c>
      <c r="K13" s="9" t="s">
        <v>47</v>
      </c>
      <c r="L13" t="s">
        <v>400</v>
      </c>
      <c r="M13" t="str">
        <f t="shared" si="0"/>
        <v>E</v>
      </c>
      <c r="N13" t="str">
        <f t="shared" si="1"/>
        <v>EBARBERIO@financeactive.com</v>
      </c>
    </row>
    <row r="14" spans="1:14" x14ac:dyDescent="0.2">
      <c r="A14" s="11" t="s">
        <v>62</v>
      </c>
      <c r="B14" s="11" t="s">
        <v>63</v>
      </c>
      <c r="C14" s="12" t="s">
        <v>14</v>
      </c>
      <c r="D14" s="13">
        <v>42723</v>
      </c>
      <c r="E14" s="13">
        <v>42723</v>
      </c>
      <c r="F14" s="8" t="s">
        <v>15</v>
      </c>
      <c r="G14" s="8" t="s">
        <v>15</v>
      </c>
      <c r="H14" s="9" t="s">
        <v>26</v>
      </c>
      <c r="I14" s="9" t="s">
        <v>26</v>
      </c>
      <c r="J14" s="9" t="s">
        <v>37</v>
      </c>
      <c r="K14" s="9" t="s">
        <v>29</v>
      </c>
      <c r="L14" t="s">
        <v>397</v>
      </c>
      <c r="M14" t="str">
        <f t="shared" si="0"/>
        <v>M</v>
      </c>
      <c r="N14" t="str">
        <f t="shared" si="1"/>
        <v>MBEAUVISAGE@financeactive.com</v>
      </c>
    </row>
    <row r="15" spans="1:14" x14ac:dyDescent="0.2">
      <c r="A15" s="5" t="s">
        <v>64</v>
      </c>
      <c r="B15" s="5" t="s">
        <v>65</v>
      </c>
      <c r="C15" s="6" t="s">
        <v>14</v>
      </c>
      <c r="D15" s="7">
        <v>41674</v>
      </c>
      <c r="E15" s="7">
        <v>41674</v>
      </c>
      <c r="F15" s="8" t="s">
        <v>15</v>
      </c>
      <c r="G15" s="8" t="s">
        <v>15</v>
      </c>
      <c r="H15" s="10" t="s">
        <v>66</v>
      </c>
      <c r="I15" s="10" t="s">
        <v>47</v>
      </c>
      <c r="J15" s="10" t="s">
        <v>27</v>
      </c>
      <c r="K15" s="10" t="s">
        <v>47</v>
      </c>
      <c r="L15" t="s">
        <v>401</v>
      </c>
      <c r="M15" t="str">
        <f t="shared" si="0"/>
        <v>A</v>
      </c>
      <c r="N15" t="str">
        <f t="shared" si="1"/>
        <v>ABEGIER@financeactive.com</v>
      </c>
    </row>
    <row r="16" spans="1:14" x14ac:dyDescent="0.2">
      <c r="A16" s="5" t="s">
        <v>67</v>
      </c>
      <c r="B16" s="5" t="s">
        <v>68</v>
      </c>
      <c r="C16" s="6" t="s">
        <v>14</v>
      </c>
      <c r="D16" s="7">
        <v>41365</v>
      </c>
      <c r="E16" s="7">
        <v>41365</v>
      </c>
      <c r="F16" s="8" t="s">
        <v>15</v>
      </c>
      <c r="G16" s="8" t="s">
        <v>15</v>
      </c>
      <c r="H16" s="10" t="s">
        <v>52</v>
      </c>
      <c r="I16" s="10" t="s">
        <v>53</v>
      </c>
      <c r="J16" s="10" t="s">
        <v>18</v>
      </c>
      <c r="K16" s="10" t="s">
        <v>19</v>
      </c>
      <c r="L16" t="s">
        <v>399</v>
      </c>
      <c r="M16" t="str">
        <f t="shared" si="0"/>
        <v>F</v>
      </c>
      <c r="N16" t="str">
        <f t="shared" si="1"/>
        <v>FBELLIARD-FLECHON@financeactive.com</v>
      </c>
    </row>
    <row r="17" spans="1:14" x14ac:dyDescent="0.2">
      <c r="A17" s="5" t="s">
        <v>69</v>
      </c>
      <c r="B17" s="5" t="s">
        <v>55</v>
      </c>
      <c r="C17" s="6" t="s">
        <v>32</v>
      </c>
      <c r="D17" s="7">
        <v>41057</v>
      </c>
      <c r="E17" s="7">
        <v>41057</v>
      </c>
      <c r="F17" s="8" t="s">
        <v>15</v>
      </c>
      <c r="G17" s="8" t="s">
        <v>15</v>
      </c>
      <c r="H17" s="10" t="s">
        <v>33</v>
      </c>
      <c r="I17" s="10" t="s">
        <v>34</v>
      </c>
      <c r="J17" s="10" t="s">
        <v>27</v>
      </c>
      <c r="K17" s="10" t="s">
        <v>28</v>
      </c>
      <c r="L17" t="s">
        <v>396</v>
      </c>
      <c r="M17" t="str">
        <f t="shared" si="0"/>
        <v>M</v>
      </c>
      <c r="N17" t="str">
        <f t="shared" si="1"/>
        <v>MBENMOUSSA@financeactive.com</v>
      </c>
    </row>
    <row r="18" spans="1:14" x14ac:dyDescent="0.2">
      <c r="A18" s="5" t="s">
        <v>70</v>
      </c>
      <c r="B18" s="5" t="s">
        <v>71</v>
      </c>
      <c r="C18" s="12" t="s">
        <v>14</v>
      </c>
      <c r="D18" s="13">
        <v>42072</v>
      </c>
      <c r="E18" s="13">
        <v>42767</v>
      </c>
      <c r="F18" s="8" t="s">
        <v>15</v>
      </c>
      <c r="G18" s="8" t="s">
        <v>15</v>
      </c>
      <c r="H18" s="10" t="s">
        <v>26</v>
      </c>
      <c r="I18" s="10" t="s">
        <v>26</v>
      </c>
      <c r="J18" s="10" t="s">
        <v>27</v>
      </c>
      <c r="K18" s="9" t="s">
        <v>72</v>
      </c>
      <c r="L18" t="s">
        <v>419</v>
      </c>
      <c r="M18" t="str">
        <f t="shared" si="0"/>
        <v>O</v>
      </c>
      <c r="N18" t="str">
        <f t="shared" si="1"/>
        <v>OBERTRAND@financeactive.com</v>
      </c>
    </row>
    <row r="19" spans="1:14" x14ac:dyDescent="0.2">
      <c r="A19" s="5" t="s">
        <v>73</v>
      </c>
      <c r="B19" s="5" t="s">
        <v>71</v>
      </c>
      <c r="C19" s="6" t="s">
        <v>14</v>
      </c>
      <c r="D19" s="7">
        <v>37530</v>
      </c>
      <c r="E19" s="13">
        <v>42736</v>
      </c>
      <c r="F19" s="8" t="s">
        <v>15</v>
      </c>
      <c r="G19" s="8" t="s">
        <v>15</v>
      </c>
      <c r="H19" s="10" t="s">
        <v>76</v>
      </c>
      <c r="I19" s="10" t="s">
        <v>53</v>
      </c>
      <c r="J19" s="10" t="s">
        <v>18</v>
      </c>
      <c r="K19" s="10" t="s">
        <v>19</v>
      </c>
      <c r="L19" t="s">
        <v>402</v>
      </c>
      <c r="M19" t="str">
        <f t="shared" si="0"/>
        <v>O</v>
      </c>
      <c r="N19" t="str">
        <f t="shared" si="1"/>
        <v>OBESSON@financeactive.com</v>
      </c>
    </row>
    <row r="20" spans="1:14" x14ac:dyDescent="0.2">
      <c r="A20" s="5" t="s">
        <v>74</v>
      </c>
      <c r="B20" s="5" t="s">
        <v>75</v>
      </c>
      <c r="C20" s="6" t="s">
        <v>14</v>
      </c>
      <c r="D20" s="7">
        <v>42144</v>
      </c>
      <c r="E20" s="7">
        <v>42144</v>
      </c>
      <c r="F20" s="8" t="s">
        <v>15</v>
      </c>
      <c r="G20" s="8" t="s">
        <v>15</v>
      </c>
      <c r="H20" s="10" t="s">
        <v>77</v>
      </c>
      <c r="I20" s="10" t="s">
        <v>78</v>
      </c>
      <c r="J20" s="10" t="s">
        <v>18</v>
      </c>
      <c r="K20" s="10" t="s">
        <v>43</v>
      </c>
      <c r="L20" t="s">
        <v>403</v>
      </c>
      <c r="M20" t="str">
        <f t="shared" si="0"/>
        <v>E</v>
      </c>
      <c r="N20" t="str">
        <f t="shared" si="1"/>
        <v>EBILLY@financeactive.com</v>
      </c>
    </row>
    <row r="21" spans="1:14" x14ac:dyDescent="0.2">
      <c r="A21" s="5" t="s">
        <v>79</v>
      </c>
      <c r="B21" s="5" t="s">
        <v>80</v>
      </c>
      <c r="C21" s="6" t="s">
        <v>81</v>
      </c>
      <c r="D21" s="7">
        <v>38999</v>
      </c>
      <c r="E21" s="7">
        <v>38999</v>
      </c>
      <c r="F21" s="8" t="s">
        <v>15</v>
      </c>
      <c r="G21" s="8" t="s">
        <v>15</v>
      </c>
      <c r="H21" s="10" t="s">
        <v>82</v>
      </c>
      <c r="I21" s="10" t="s">
        <v>26</v>
      </c>
      <c r="J21" s="10" t="s">
        <v>27</v>
      </c>
      <c r="K21" s="10" t="s">
        <v>72</v>
      </c>
      <c r="L21" t="s">
        <v>404</v>
      </c>
      <c r="M21" t="str">
        <f t="shared" si="0"/>
        <v>S</v>
      </c>
      <c r="N21" t="str">
        <f t="shared" si="1"/>
        <v>SBLONDEL@financeactive.com</v>
      </c>
    </row>
    <row r="22" spans="1:14" x14ac:dyDescent="0.2">
      <c r="A22" s="5" t="s">
        <v>83</v>
      </c>
      <c r="B22" s="5" t="s">
        <v>84</v>
      </c>
      <c r="C22" s="6" t="s">
        <v>14</v>
      </c>
      <c r="D22" s="7">
        <v>40553</v>
      </c>
      <c r="E22" s="7">
        <v>40553</v>
      </c>
      <c r="F22" s="8" t="s">
        <v>15</v>
      </c>
      <c r="G22" s="8" t="s">
        <v>15</v>
      </c>
      <c r="H22" s="10" t="s">
        <v>85</v>
      </c>
      <c r="I22" s="10" t="s">
        <v>53</v>
      </c>
      <c r="J22" s="10" t="s">
        <v>18</v>
      </c>
      <c r="K22" s="10" t="s">
        <v>19</v>
      </c>
      <c r="L22" t="s">
        <v>403</v>
      </c>
      <c r="M22" t="str">
        <f t="shared" si="0"/>
        <v>G</v>
      </c>
      <c r="N22" t="str">
        <f t="shared" si="1"/>
        <v>GBODET@financeactive.com</v>
      </c>
    </row>
    <row r="23" spans="1:14" x14ac:dyDescent="0.2">
      <c r="A23" s="11" t="s">
        <v>86</v>
      </c>
      <c r="B23" s="11" t="s">
        <v>87</v>
      </c>
      <c r="C23" s="12" t="s">
        <v>14</v>
      </c>
      <c r="D23" s="13">
        <v>42632</v>
      </c>
      <c r="E23" s="13">
        <v>42632</v>
      </c>
      <c r="F23" s="8" t="s">
        <v>15</v>
      </c>
      <c r="G23" s="8" t="s">
        <v>15</v>
      </c>
      <c r="H23" s="9" t="s">
        <v>52</v>
      </c>
      <c r="I23" s="9" t="s">
        <v>53</v>
      </c>
      <c r="J23" s="9" t="s">
        <v>18</v>
      </c>
      <c r="K23" s="9" t="s">
        <v>19</v>
      </c>
      <c r="L23" t="s">
        <v>399</v>
      </c>
      <c r="M23" t="str">
        <f t="shared" si="0"/>
        <v>M</v>
      </c>
      <c r="N23" t="str">
        <f t="shared" si="1"/>
        <v>MBONIFACE@financeactive.com</v>
      </c>
    </row>
    <row r="24" spans="1:14" x14ac:dyDescent="0.2">
      <c r="A24" s="5" t="s">
        <v>88</v>
      </c>
      <c r="B24" s="5" t="s">
        <v>89</v>
      </c>
      <c r="C24" s="6" t="s">
        <v>14</v>
      </c>
      <c r="D24" s="7">
        <v>41471</v>
      </c>
      <c r="E24" s="7">
        <v>41640</v>
      </c>
      <c r="F24" s="8" t="s">
        <v>15</v>
      </c>
      <c r="G24" s="8" t="s">
        <v>15</v>
      </c>
      <c r="H24" s="10" t="s">
        <v>90</v>
      </c>
      <c r="I24" s="10" t="s">
        <v>91</v>
      </c>
      <c r="J24" s="10" t="s">
        <v>18</v>
      </c>
      <c r="K24" s="10" t="s">
        <v>92</v>
      </c>
      <c r="L24" t="s">
        <v>405</v>
      </c>
      <c r="M24" t="str">
        <f t="shared" si="0"/>
        <v>C</v>
      </c>
      <c r="N24" t="str">
        <f t="shared" si="1"/>
        <v>CBORDACHAR@financeactive.com</v>
      </c>
    </row>
    <row r="25" spans="1:14" x14ac:dyDescent="0.2">
      <c r="A25" s="5" t="s">
        <v>93</v>
      </c>
      <c r="B25" s="5" t="s">
        <v>94</v>
      </c>
      <c r="C25" s="12" t="s">
        <v>14</v>
      </c>
      <c r="D25" s="13">
        <v>42552</v>
      </c>
      <c r="E25" s="13">
        <v>43101</v>
      </c>
      <c r="F25" s="8">
        <v>43160</v>
      </c>
      <c r="G25" s="8">
        <v>43281</v>
      </c>
      <c r="H25" s="9" t="s">
        <v>95</v>
      </c>
      <c r="I25" s="9" t="s">
        <v>96</v>
      </c>
      <c r="J25" s="9" t="s">
        <v>27</v>
      </c>
      <c r="K25" s="9" t="s">
        <v>72</v>
      </c>
      <c r="L25" t="s">
        <v>406</v>
      </c>
      <c r="M25" t="str">
        <f t="shared" si="0"/>
        <v>E</v>
      </c>
      <c r="N25" t="str">
        <f t="shared" si="1"/>
        <v>EBOULOT@financeactive.com</v>
      </c>
    </row>
    <row r="26" spans="1:14" x14ac:dyDescent="0.2">
      <c r="A26" s="5" t="s">
        <v>97</v>
      </c>
      <c r="B26" s="5" t="s">
        <v>98</v>
      </c>
      <c r="C26" s="12" t="s">
        <v>14</v>
      </c>
      <c r="D26" s="7">
        <v>41092</v>
      </c>
      <c r="E26" s="13">
        <v>42767</v>
      </c>
      <c r="F26" s="8" t="s">
        <v>15</v>
      </c>
      <c r="G26" s="8" t="s">
        <v>15</v>
      </c>
      <c r="H26" s="9" t="s">
        <v>99</v>
      </c>
      <c r="I26" s="9" t="s">
        <v>34</v>
      </c>
      <c r="J26" s="9" t="s">
        <v>37</v>
      </c>
      <c r="K26" s="9" t="s">
        <v>28</v>
      </c>
      <c r="L26" t="s">
        <v>397</v>
      </c>
      <c r="M26" t="str">
        <f t="shared" si="0"/>
        <v>J</v>
      </c>
      <c r="N26" t="str">
        <f t="shared" si="1"/>
        <v>JBRAMI@financeactive.com</v>
      </c>
    </row>
    <row r="27" spans="1:14" x14ac:dyDescent="0.2">
      <c r="A27" s="5" t="s">
        <v>100</v>
      </c>
      <c r="B27" s="5" t="s">
        <v>101</v>
      </c>
      <c r="C27" s="12" t="s">
        <v>81</v>
      </c>
      <c r="D27" s="13">
        <v>43054</v>
      </c>
      <c r="E27" s="13">
        <v>43101</v>
      </c>
      <c r="F27" s="8">
        <v>43309</v>
      </c>
      <c r="G27" s="8">
        <v>43309</v>
      </c>
      <c r="H27" s="9" t="s">
        <v>102</v>
      </c>
      <c r="I27" s="9" t="s">
        <v>26</v>
      </c>
      <c r="J27" s="9" t="s">
        <v>27</v>
      </c>
      <c r="K27" s="9" t="s">
        <v>28</v>
      </c>
      <c r="L27" t="s">
        <v>394</v>
      </c>
      <c r="M27" t="str">
        <f t="shared" si="0"/>
        <v>D</v>
      </c>
      <c r="N27" s="16" t="s">
        <v>426</v>
      </c>
    </row>
    <row r="28" spans="1:14" x14ac:dyDescent="0.2">
      <c r="A28" s="5" t="s">
        <v>103</v>
      </c>
      <c r="B28" s="5" t="s">
        <v>104</v>
      </c>
      <c r="C28" s="6" t="s">
        <v>14</v>
      </c>
      <c r="D28" s="7">
        <v>41426</v>
      </c>
      <c r="E28" s="7">
        <v>41426</v>
      </c>
      <c r="F28" s="8" t="s">
        <v>15</v>
      </c>
      <c r="G28" s="8" t="s">
        <v>15</v>
      </c>
      <c r="H28" s="10" t="s">
        <v>52</v>
      </c>
      <c r="I28" s="10" t="s">
        <v>53</v>
      </c>
      <c r="J28" s="10" t="s">
        <v>18</v>
      </c>
      <c r="K28" s="10" t="s">
        <v>19</v>
      </c>
      <c r="L28" t="s">
        <v>399</v>
      </c>
      <c r="M28" t="str">
        <f t="shared" si="0"/>
        <v>L</v>
      </c>
      <c r="N28" t="str">
        <f t="shared" ref="N28:N66" si="2">CONCATENATE(M28,A28,"@financeactive.com")</f>
        <v>LCARLES@financeactive.com</v>
      </c>
    </row>
    <row r="29" spans="1:14" x14ac:dyDescent="0.2">
      <c r="A29" s="5" t="s">
        <v>105</v>
      </c>
      <c r="B29" s="5" t="s">
        <v>106</v>
      </c>
      <c r="C29" s="6" t="s">
        <v>14</v>
      </c>
      <c r="D29" s="7">
        <v>39917</v>
      </c>
      <c r="E29" s="7">
        <v>42767</v>
      </c>
      <c r="F29" s="8" t="s">
        <v>15</v>
      </c>
      <c r="G29" s="8" t="s">
        <v>15</v>
      </c>
      <c r="H29" s="10" t="s">
        <v>58</v>
      </c>
      <c r="I29" s="10" t="s">
        <v>26</v>
      </c>
      <c r="J29" s="10" t="s">
        <v>27</v>
      </c>
      <c r="K29" s="10" t="s">
        <v>29</v>
      </c>
      <c r="L29" t="s">
        <v>406</v>
      </c>
      <c r="M29" t="str">
        <f t="shared" si="0"/>
        <v>G</v>
      </c>
      <c r="N29" t="str">
        <f t="shared" si="2"/>
        <v>GCASTAING@financeactive.com</v>
      </c>
    </row>
    <row r="30" spans="1:14" x14ac:dyDescent="0.2">
      <c r="A30" s="5" t="s">
        <v>107</v>
      </c>
      <c r="B30" s="5" t="s">
        <v>108</v>
      </c>
      <c r="C30" s="12" t="s">
        <v>14</v>
      </c>
      <c r="D30" s="13">
        <v>43073</v>
      </c>
      <c r="E30" s="13">
        <v>43073</v>
      </c>
      <c r="F30" s="8" t="s">
        <v>15</v>
      </c>
      <c r="G30" s="8" t="s">
        <v>15</v>
      </c>
      <c r="H30" s="9" t="s">
        <v>111</v>
      </c>
      <c r="I30" s="9" t="s">
        <v>47</v>
      </c>
      <c r="J30" s="9" t="s">
        <v>18</v>
      </c>
      <c r="K30" s="9" t="s">
        <v>47</v>
      </c>
      <c r="L30" t="s">
        <v>403</v>
      </c>
      <c r="M30" t="str">
        <f t="shared" si="0"/>
        <v>F</v>
      </c>
      <c r="N30" t="str">
        <f t="shared" si="2"/>
        <v>FCEYTE@financeactive.com</v>
      </c>
    </row>
    <row r="31" spans="1:14" x14ac:dyDescent="0.2">
      <c r="A31" s="5" t="s">
        <v>109</v>
      </c>
      <c r="B31" s="5" t="s">
        <v>110</v>
      </c>
      <c r="C31" s="6" t="s">
        <v>14</v>
      </c>
      <c r="D31" s="7">
        <v>39873</v>
      </c>
      <c r="E31" s="7">
        <v>39873</v>
      </c>
      <c r="F31" s="8" t="s">
        <v>15</v>
      </c>
      <c r="G31" s="8" t="s">
        <v>15</v>
      </c>
      <c r="H31" s="10" t="s">
        <v>112</v>
      </c>
      <c r="I31" s="10" t="s">
        <v>53</v>
      </c>
      <c r="J31" s="10" t="s">
        <v>18</v>
      </c>
      <c r="K31" s="10" t="s">
        <v>19</v>
      </c>
      <c r="L31" t="s">
        <v>399</v>
      </c>
      <c r="M31" t="str">
        <f t="shared" si="0"/>
        <v>L</v>
      </c>
      <c r="N31" t="str">
        <f t="shared" si="2"/>
        <v>LCHACON@financeactive.com</v>
      </c>
    </row>
    <row r="32" spans="1:14" x14ac:dyDescent="0.2">
      <c r="A32" s="11" t="s">
        <v>113</v>
      </c>
      <c r="B32" s="11" t="s">
        <v>114</v>
      </c>
      <c r="C32" s="12" t="s">
        <v>14</v>
      </c>
      <c r="D32" s="13">
        <v>42828</v>
      </c>
      <c r="E32" s="13">
        <v>43010</v>
      </c>
      <c r="F32" s="8" t="s">
        <v>15</v>
      </c>
      <c r="G32" s="8" t="s">
        <v>15</v>
      </c>
      <c r="H32" s="9" t="s">
        <v>26</v>
      </c>
      <c r="I32" s="9" t="s">
        <v>26</v>
      </c>
      <c r="J32" s="9" t="s">
        <v>27</v>
      </c>
      <c r="K32" s="9" t="s">
        <v>28</v>
      </c>
      <c r="L32" t="s">
        <v>407</v>
      </c>
      <c r="M32" t="str">
        <f t="shared" si="0"/>
        <v>R</v>
      </c>
      <c r="N32" t="str">
        <f t="shared" si="2"/>
        <v>RCHALLAN BELVAL@financeactive.com</v>
      </c>
    </row>
    <row r="33" spans="1:14" x14ac:dyDescent="0.2">
      <c r="A33" s="5" t="s">
        <v>115</v>
      </c>
      <c r="B33" s="5" t="s">
        <v>116</v>
      </c>
      <c r="C33" s="6" t="s">
        <v>32</v>
      </c>
      <c r="D33" s="7">
        <v>40269</v>
      </c>
      <c r="E33" s="7">
        <v>42125</v>
      </c>
      <c r="F33" s="8" t="s">
        <v>15</v>
      </c>
      <c r="G33" s="8" t="s">
        <v>15</v>
      </c>
      <c r="H33" s="10" t="s">
        <v>119</v>
      </c>
      <c r="I33" s="10" t="s">
        <v>34</v>
      </c>
      <c r="J33" s="10" t="s">
        <v>27</v>
      </c>
      <c r="K33" s="10" t="s">
        <v>28</v>
      </c>
      <c r="L33" t="s">
        <v>406</v>
      </c>
      <c r="M33" t="str">
        <f t="shared" si="0"/>
        <v>O</v>
      </c>
      <c r="N33" t="str">
        <f t="shared" si="2"/>
        <v>OCHERKAOUI@financeactive.com</v>
      </c>
    </row>
    <row r="34" spans="1:14" x14ac:dyDescent="0.2">
      <c r="A34" s="11" t="s">
        <v>117</v>
      </c>
      <c r="B34" s="11" t="s">
        <v>118</v>
      </c>
      <c r="C34" s="12" t="s">
        <v>14</v>
      </c>
      <c r="D34" s="13">
        <v>42737</v>
      </c>
      <c r="E34" s="13">
        <v>42737</v>
      </c>
      <c r="F34" s="8" t="s">
        <v>15</v>
      </c>
      <c r="G34" s="8" t="s">
        <v>15</v>
      </c>
      <c r="H34" s="9" t="s">
        <v>25</v>
      </c>
      <c r="I34" s="9" t="s">
        <v>26</v>
      </c>
      <c r="J34" s="9" t="s">
        <v>27</v>
      </c>
      <c r="K34" s="9" t="s">
        <v>28</v>
      </c>
      <c r="L34" t="s">
        <v>407</v>
      </c>
      <c r="M34" t="str">
        <f t="shared" si="0"/>
        <v>J</v>
      </c>
      <c r="N34" t="str">
        <f t="shared" si="2"/>
        <v>JCHOUVENC@financeactive.com</v>
      </c>
    </row>
    <row r="35" spans="1:14" x14ac:dyDescent="0.2">
      <c r="A35" s="5" t="s">
        <v>120</v>
      </c>
      <c r="B35" s="5" t="s">
        <v>121</v>
      </c>
      <c r="C35" s="6" t="s">
        <v>122</v>
      </c>
      <c r="D35" s="7">
        <v>40274</v>
      </c>
      <c r="E35" s="7">
        <v>40274</v>
      </c>
      <c r="F35" s="8" t="s">
        <v>15</v>
      </c>
      <c r="G35" s="8" t="s">
        <v>15</v>
      </c>
      <c r="H35" s="10" t="s">
        <v>123</v>
      </c>
      <c r="I35" s="10" t="s">
        <v>26</v>
      </c>
      <c r="J35" s="10" t="s">
        <v>27</v>
      </c>
      <c r="K35" s="10" t="s">
        <v>72</v>
      </c>
      <c r="L35" t="s">
        <v>394</v>
      </c>
      <c r="M35" t="str">
        <f t="shared" si="0"/>
        <v>C</v>
      </c>
      <c r="N35" t="str">
        <f t="shared" si="2"/>
        <v>CCLAERHOUT@financeactive.com</v>
      </c>
    </row>
    <row r="36" spans="1:14" x14ac:dyDescent="0.2">
      <c r="A36" s="11" t="s">
        <v>124</v>
      </c>
      <c r="B36" s="11" t="s">
        <v>125</v>
      </c>
      <c r="C36" s="12" t="s">
        <v>14</v>
      </c>
      <c r="D36" s="13">
        <v>42975</v>
      </c>
      <c r="E36" s="13">
        <v>42975</v>
      </c>
      <c r="F36" s="8">
        <v>43353</v>
      </c>
      <c r="G36" s="8">
        <v>43353</v>
      </c>
      <c r="H36" s="9" t="s">
        <v>128</v>
      </c>
      <c r="I36" s="9" t="s">
        <v>47</v>
      </c>
      <c r="J36" s="9" t="s">
        <v>27</v>
      </c>
      <c r="K36" s="9" t="s">
        <v>47</v>
      </c>
      <c r="L36" t="s">
        <v>408</v>
      </c>
      <c r="M36" t="str">
        <f t="shared" si="0"/>
        <v>L</v>
      </c>
      <c r="N36" t="str">
        <f t="shared" si="2"/>
        <v>LCONTRASTIN@financeactive.com</v>
      </c>
    </row>
    <row r="37" spans="1:14" x14ac:dyDescent="0.2">
      <c r="A37" s="5" t="s">
        <v>126</v>
      </c>
      <c r="B37" s="5" t="s">
        <v>127</v>
      </c>
      <c r="C37" s="6" t="s">
        <v>14</v>
      </c>
      <c r="D37" s="7">
        <v>42047</v>
      </c>
      <c r="E37" s="7">
        <v>42047</v>
      </c>
      <c r="F37" s="8" t="s">
        <v>15</v>
      </c>
      <c r="G37" s="8" t="s">
        <v>15</v>
      </c>
      <c r="H37" s="10" t="s">
        <v>129</v>
      </c>
      <c r="I37" s="10" t="s">
        <v>91</v>
      </c>
      <c r="J37" s="10" t="s">
        <v>18</v>
      </c>
      <c r="K37" s="10" t="s">
        <v>92</v>
      </c>
      <c r="L37" t="s">
        <v>405</v>
      </c>
      <c r="M37" t="str">
        <f t="shared" si="0"/>
        <v>B</v>
      </c>
      <c r="N37" t="str">
        <f t="shared" si="2"/>
        <v>BCOQUELIN@financeactive.com</v>
      </c>
    </row>
    <row r="38" spans="1:14" x14ac:dyDescent="0.2">
      <c r="A38" s="11" t="s">
        <v>130</v>
      </c>
      <c r="B38" s="11" t="s">
        <v>131</v>
      </c>
      <c r="C38" s="12" t="s">
        <v>14</v>
      </c>
      <c r="D38" s="13">
        <v>42128</v>
      </c>
      <c r="E38" s="7">
        <v>43101</v>
      </c>
      <c r="F38" s="8" t="s">
        <v>15</v>
      </c>
      <c r="G38" s="8" t="s">
        <v>15</v>
      </c>
      <c r="H38" s="9" t="s">
        <v>132</v>
      </c>
      <c r="I38" s="9" t="s">
        <v>47</v>
      </c>
      <c r="J38" s="9" t="s">
        <v>27</v>
      </c>
      <c r="K38" s="9" t="s">
        <v>92</v>
      </c>
      <c r="L38" t="s">
        <v>408</v>
      </c>
      <c r="M38" t="str">
        <f t="shared" si="0"/>
        <v>I</v>
      </c>
      <c r="N38" t="str">
        <f t="shared" si="2"/>
        <v>ICOSTE@financeactive.com</v>
      </c>
    </row>
    <row r="39" spans="1:14" x14ac:dyDescent="0.2">
      <c r="A39" s="5" t="s">
        <v>133</v>
      </c>
      <c r="B39" s="5" t="s">
        <v>134</v>
      </c>
      <c r="C39" s="6" t="s">
        <v>14</v>
      </c>
      <c r="D39" s="7">
        <v>40861</v>
      </c>
      <c r="E39" s="7">
        <v>41699</v>
      </c>
      <c r="F39" s="8" t="s">
        <v>15</v>
      </c>
      <c r="G39" s="8" t="s">
        <v>15</v>
      </c>
      <c r="H39" s="10" t="s">
        <v>135</v>
      </c>
      <c r="I39" s="10" t="s">
        <v>26</v>
      </c>
      <c r="J39" s="10" t="s">
        <v>37</v>
      </c>
      <c r="K39" s="10" t="s">
        <v>29</v>
      </c>
      <c r="L39" t="s">
        <v>418</v>
      </c>
      <c r="M39" t="str">
        <f t="shared" si="0"/>
        <v>C</v>
      </c>
      <c r="N39" t="str">
        <f t="shared" si="2"/>
        <v>CCROQUET@financeactive.com</v>
      </c>
    </row>
    <row r="40" spans="1:14" x14ac:dyDescent="0.2">
      <c r="A40" s="5" t="s">
        <v>136</v>
      </c>
      <c r="B40" s="5" t="s">
        <v>137</v>
      </c>
      <c r="C40" s="6" t="s">
        <v>14</v>
      </c>
      <c r="D40" s="7">
        <v>39326</v>
      </c>
      <c r="E40" s="7">
        <v>41699</v>
      </c>
      <c r="F40" s="8" t="s">
        <v>15</v>
      </c>
      <c r="G40" s="8" t="s">
        <v>15</v>
      </c>
      <c r="H40" s="10" t="s">
        <v>58</v>
      </c>
      <c r="I40" s="10" t="s">
        <v>26</v>
      </c>
      <c r="J40" s="10" t="s">
        <v>27</v>
      </c>
      <c r="K40" s="10" t="s">
        <v>72</v>
      </c>
      <c r="L40" t="s">
        <v>409</v>
      </c>
      <c r="M40" t="str">
        <f t="shared" si="0"/>
        <v>C</v>
      </c>
      <c r="N40" t="str">
        <f t="shared" si="2"/>
        <v>CDE MARQUEISSAC@financeactive.com</v>
      </c>
    </row>
    <row r="41" spans="1:14" x14ac:dyDescent="0.2">
      <c r="A41" s="5" t="s">
        <v>138</v>
      </c>
      <c r="B41" s="5" t="s">
        <v>139</v>
      </c>
      <c r="C41" s="6" t="s">
        <v>14</v>
      </c>
      <c r="D41" s="7">
        <v>42219</v>
      </c>
      <c r="E41" s="7">
        <v>42491</v>
      </c>
      <c r="F41" s="8" t="s">
        <v>15</v>
      </c>
      <c r="G41" s="8" t="s">
        <v>15</v>
      </c>
      <c r="H41" s="10" t="s">
        <v>26</v>
      </c>
      <c r="I41" s="10" t="s">
        <v>26</v>
      </c>
      <c r="J41" s="10" t="s">
        <v>37</v>
      </c>
      <c r="K41" s="10" t="s">
        <v>29</v>
      </c>
      <c r="L41" t="s">
        <v>397</v>
      </c>
      <c r="M41" t="str">
        <f t="shared" si="0"/>
        <v>V</v>
      </c>
      <c r="N41" t="str">
        <f t="shared" si="2"/>
        <v>VDELANGHE@financeactive.com</v>
      </c>
    </row>
    <row r="42" spans="1:14" x14ac:dyDescent="0.2">
      <c r="A42" s="5" t="s">
        <v>140</v>
      </c>
      <c r="B42" s="5" t="s">
        <v>141</v>
      </c>
      <c r="C42" s="12" t="s">
        <v>14</v>
      </c>
      <c r="D42" s="7">
        <v>42268</v>
      </c>
      <c r="E42" s="13">
        <v>43101</v>
      </c>
      <c r="F42" s="8" t="s">
        <v>15</v>
      </c>
      <c r="G42" s="8" t="s">
        <v>15</v>
      </c>
      <c r="H42" s="10" t="s">
        <v>142</v>
      </c>
      <c r="I42" s="9" t="s">
        <v>143</v>
      </c>
      <c r="J42" s="9" t="s">
        <v>18</v>
      </c>
      <c r="K42" s="9" t="s">
        <v>19</v>
      </c>
      <c r="L42" t="s">
        <v>399</v>
      </c>
      <c r="M42" t="str">
        <f t="shared" si="0"/>
        <v>V</v>
      </c>
      <c r="N42" t="str">
        <f t="shared" si="2"/>
        <v>VDELAYE@financeactive.com</v>
      </c>
    </row>
    <row r="43" spans="1:14" x14ac:dyDescent="0.2">
      <c r="A43" s="5" t="s">
        <v>144</v>
      </c>
      <c r="B43" s="5" t="s">
        <v>145</v>
      </c>
      <c r="C43" s="12" t="s">
        <v>40</v>
      </c>
      <c r="D43" s="13">
        <v>41834</v>
      </c>
      <c r="E43" s="13">
        <v>42948</v>
      </c>
      <c r="F43" s="8" t="s">
        <v>15</v>
      </c>
      <c r="G43" s="8" t="s">
        <v>15</v>
      </c>
      <c r="H43" s="9" t="s">
        <v>26</v>
      </c>
      <c r="I43" s="9" t="s">
        <v>26</v>
      </c>
      <c r="J43" s="9" t="s">
        <v>27</v>
      </c>
      <c r="K43" s="9" t="s">
        <v>72</v>
      </c>
      <c r="L43" t="s">
        <v>398</v>
      </c>
      <c r="M43" t="str">
        <f t="shared" si="0"/>
        <v>R</v>
      </c>
      <c r="N43" t="str">
        <f t="shared" si="2"/>
        <v>RDEMICHELI@financeactive.com</v>
      </c>
    </row>
    <row r="44" spans="1:14" x14ac:dyDescent="0.2">
      <c r="A44" s="5" t="s">
        <v>146</v>
      </c>
      <c r="B44" s="5" t="s">
        <v>139</v>
      </c>
      <c r="C44" s="6" t="s">
        <v>14</v>
      </c>
      <c r="D44" s="7">
        <v>42233</v>
      </c>
      <c r="E44" s="7">
        <v>42233</v>
      </c>
      <c r="F44" s="8" t="s">
        <v>15</v>
      </c>
      <c r="G44" s="8" t="s">
        <v>15</v>
      </c>
      <c r="H44" s="10" t="s">
        <v>149</v>
      </c>
      <c r="I44" s="10" t="s">
        <v>150</v>
      </c>
      <c r="J44" s="10" t="s">
        <v>18</v>
      </c>
      <c r="K44" s="10" t="s">
        <v>19</v>
      </c>
      <c r="L44" t="s">
        <v>410</v>
      </c>
      <c r="M44" t="str">
        <f t="shared" si="0"/>
        <v>V</v>
      </c>
      <c r="N44" t="str">
        <f t="shared" si="2"/>
        <v>VDENNERY@financeactive.com</v>
      </c>
    </row>
    <row r="45" spans="1:14" x14ac:dyDescent="0.2">
      <c r="A45" s="11" t="s">
        <v>147</v>
      </c>
      <c r="B45" s="11" t="s">
        <v>148</v>
      </c>
      <c r="C45" s="12" t="s">
        <v>14</v>
      </c>
      <c r="D45" s="13">
        <v>43003</v>
      </c>
      <c r="E45" s="13">
        <v>43003</v>
      </c>
      <c r="F45" s="8">
        <v>43371</v>
      </c>
      <c r="G45" s="8">
        <v>43371</v>
      </c>
      <c r="H45" s="9" t="s">
        <v>151</v>
      </c>
      <c r="I45" s="9" t="s">
        <v>91</v>
      </c>
      <c r="J45" s="9" t="s">
        <v>18</v>
      </c>
      <c r="K45" s="9" t="s">
        <v>152</v>
      </c>
      <c r="L45" t="s">
        <v>405</v>
      </c>
      <c r="M45" t="str">
        <f t="shared" si="0"/>
        <v>A</v>
      </c>
      <c r="N45" t="str">
        <f t="shared" si="2"/>
        <v>ADERIVERY@financeactive.com</v>
      </c>
    </row>
    <row r="46" spans="1:14" x14ac:dyDescent="0.2">
      <c r="A46" s="11" t="s">
        <v>153</v>
      </c>
      <c r="B46" s="11" t="s">
        <v>154</v>
      </c>
      <c r="C46" s="12" t="s">
        <v>14</v>
      </c>
      <c r="D46" s="13">
        <v>37130</v>
      </c>
      <c r="E46" s="13">
        <v>43101</v>
      </c>
      <c r="F46" s="8" t="s">
        <v>15</v>
      </c>
      <c r="G46" s="8" t="s">
        <v>15</v>
      </c>
      <c r="H46" s="14" t="s">
        <v>155</v>
      </c>
      <c r="I46" s="14" t="s">
        <v>17</v>
      </c>
      <c r="J46" s="9" t="s">
        <v>27</v>
      </c>
      <c r="K46" s="9" t="s">
        <v>29</v>
      </c>
      <c r="L46" t="s">
        <v>418</v>
      </c>
      <c r="M46" t="str">
        <f t="shared" si="0"/>
        <v>V</v>
      </c>
      <c r="N46" t="str">
        <f t="shared" si="2"/>
        <v>VDERVAL@financeactive.com</v>
      </c>
    </row>
    <row r="47" spans="1:14" x14ac:dyDescent="0.2">
      <c r="A47" s="11" t="s">
        <v>156</v>
      </c>
      <c r="B47" s="11" t="s">
        <v>157</v>
      </c>
      <c r="C47" s="12" t="s">
        <v>14</v>
      </c>
      <c r="D47" s="13">
        <v>43010</v>
      </c>
      <c r="E47" s="13">
        <v>43010</v>
      </c>
      <c r="F47" s="8" t="s">
        <v>15</v>
      </c>
      <c r="G47" s="8" t="s">
        <v>15</v>
      </c>
      <c r="H47" s="9" t="s">
        <v>158</v>
      </c>
      <c r="I47" s="9" t="s">
        <v>159</v>
      </c>
      <c r="J47" s="9" t="s">
        <v>18</v>
      </c>
      <c r="K47" s="9" t="s">
        <v>19</v>
      </c>
      <c r="L47" t="s">
        <v>399</v>
      </c>
      <c r="M47" t="str">
        <f t="shared" si="0"/>
        <v>J</v>
      </c>
      <c r="N47" t="str">
        <f t="shared" si="2"/>
        <v>JDIAZ@financeactive.com</v>
      </c>
    </row>
    <row r="48" spans="1:14" x14ac:dyDescent="0.2">
      <c r="A48" s="5" t="s">
        <v>160</v>
      </c>
      <c r="B48" s="5" t="s">
        <v>161</v>
      </c>
      <c r="C48" s="6" t="s">
        <v>14</v>
      </c>
      <c r="D48" s="7">
        <v>41799</v>
      </c>
      <c r="E48" s="7">
        <v>42767</v>
      </c>
      <c r="F48" s="8" t="s">
        <v>15</v>
      </c>
      <c r="G48" s="8" t="s">
        <v>15</v>
      </c>
      <c r="H48" s="10" t="s">
        <v>26</v>
      </c>
      <c r="I48" s="10" t="s">
        <v>26</v>
      </c>
      <c r="J48" s="10" t="s">
        <v>27</v>
      </c>
      <c r="K48" s="10" t="s">
        <v>29</v>
      </c>
      <c r="L48" t="s">
        <v>411</v>
      </c>
      <c r="M48" t="str">
        <f t="shared" si="0"/>
        <v>A</v>
      </c>
      <c r="N48" t="str">
        <f t="shared" si="2"/>
        <v>ADIERCKENS@financeactive.com</v>
      </c>
    </row>
    <row r="49" spans="1:14" x14ac:dyDescent="0.2">
      <c r="A49" s="5" t="s">
        <v>162</v>
      </c>
      <c r="B49" s="5" t="s">
        <v>163</v>
      </c>
      <c r="C49" s="6" t="s">
        <v>14</v>
      </c>
      <c r="D49" s="7">
        <v>39776</v>
      </c>
      <c r="E49" s="7">
        <v>39776</v>
      </c>
      <c r="F49" s="8">
        <v>43251</v>
      </c>
      <c r="G49" s="8">
        <v>43251</v>
      </c>
      <c r="H49" s="10" t="s">
        <v>169</v>
      </c>
      <c r="I49" s="10" t="s">
        <v>34</v>
      </c>
      <c r="J49" s="10" t="s">
        <v>27</v>
      </c>
      <c r="K49" s="10" t="s">
        <v>28</v>
      </c>
      <c r="L49" t="s">
        <v>409</v>
      </c>
      <c r="M49" t="str">
        <f t="shared" si="0"/>
        <v>D</v>
      </c>
      <c r="N49" t="str">
        <f t="shared" si="2"/>
        <v>DDOUIEB@financeactive.com</v>
      </c>
    </row>
    <row r="50" spans="1:14" x14ac:dyDescent="0.2">
      <c r="A50" s="5" t="s">
        <v>164</v>
      </c>
      <c r="B50" s="5" t="s">
        <v>165</v>
      </c>
      <c r="C50" s="6" t="s">
        <v>14</v>
      </c>
      <c r="D50" s="7">
        <v>41988</v>
      </c>
      <c r="E50" s="7">
        <v>41988</v>
      </c>
      <c r="F50" s="8" t="s">
        <v>15</v>
      </c>
      <c r="G50" s="8" t="s">
        <v>15</v>
      </c>
      <c r="H50" s="10" t="s">
        <v>25</v>
      </c>
      <c r="I50" s="10" t="s">
        <v>26</v>
      </c>
      <c r="J50" s="10" t="s">
        <v>27</v>
      </c>
      <c r="K50" s="10" t="s">
        <v>72</v>
      </c>
      <c r="L50" t="s">
        <v>412</v>
      </c>
      <c r="M50" t="str">
        <f t="shared" si="0"/>
        <v>V</v>
      </c>
      <c r="N50" t="str">
        <f t="shared" si="2"/>
        <v>VDREYER@financeactive.com</v>
      </c>
    </row>
    <row r="51" spans="1:14" x14ac:dyDescent="0.2">
      <c r="A51" s="5" t="s">
        <v>166</v>
      </c>
      <c r="B51" s="5" t="s">
        <v>167</v>
      </c>
      <c r="C51" s="6" t="s">
        <v>14</v>
      </c>
      <c r="D51" s="7">
        <v>37140</v>
      </c>
      <c r="E51" s="7">
        <v>37140</v>
      </c>
      <c r="F51" s="8" t="s">
        <v>15</v>
      </c>
      <c r="G51" s="8" t="s">
        <v>15</v>
      </c>
      <c r="H51" s="10" t="s">
        <v>170</v>
      </c>
      <c r="I51" s="10" t="s">
        <v>78</v>
      </c>
      <c r="J51" s="10" t="s">
        <v>18</v>
      </c>
      <c r="K51" s="10" t="s">
        <v>43</v>
      </c>
      <c r="L51" t="s">
        <v>420</v>
      </c>
      <c r="M51" t="str">
        <f t="shared" si="0"/>
        <v>A</v>
      </c>
      <c r="N51" t="str">
        <f t="shared" si="2"/>
        <v>ADUBRUJEAUD@financeactive.com</v>
      </c>
    </row>
    <row r="52" spans="1:14" x14ac:dyDescent="0.2">
      <c r="A52" s="5" t="s">
        <v>166</v>
      </c>
      <c r="B52" s="5" t="s">
        <v>168</v>
      </c>
      <c r="C52" s="6" t="s">
        <v>14</v>
      </c>
      <c r="D52" s="7">
        <v>37140</v>
      </c>
      <c r="E52" s="7">
        <v>37140</v>
      </c>
      <c r="F52" s="8" t="s">
        <v>15</v>
      </c>
      <c r="G52" s="8" t="s">
        <v>15</v>
      </c>
      <c r="H52" s="10" t="s">
        <v>170</v>
      </c>
      <c r="I52" s="10" t="s">
        <v>78</v>
      </c>
      <c r="J52" s="10" t="s">
        <v>18</v>
      </c>
      <c r="K52" s="10" t="s">
        <v>43</v>
      </c>
      <c r="L52" t="s">
        <v>420</v>
      </c>
      <c r="M52" t="str">
        <f t="shared" si="0"/>
        <v>A</v>
      </c>
      <c r="N52" t="str">
        <f t="shared" si="2"/>
        <v>ADUBRUJEAUD@financeactive.com</v>
      </c>
    </row>
    <row r="53" spans="1:14" x14ac:dyDescent="0.2">
      <c r="A53" s="11" t="s">
        <v>171</v>
      </c>
      <c r="B53" s="11" t="s">
        <v>172</v>
      </c>
      <c r="C53" s="12" t="s">
        <v>14</v>
      </c>
      <c r="D53" s="13">
        <v>42816</v>
      </c>
      <c r="E53" s="13">
        <v>42816</v>
      </c>
      <c r="F53" s="8" t="s">
        <v>15</v>
      </c>
      <c r="G53" s="8" t="s">
        <v>15</v>
      </c>
      <c r="H53" s="9" t="s">
        <v>25</v>
      </c>
      <c r="I53" s="9" t="s">
        <v>26</v>
      </c>
      <c r="J53" s="9" t="s">
        <v>27</v>
      </c>
      <c r="K53" s="9" t="s">
        <v>28</v>
      </c>
      <c r="L53" t="s">
        <v>407</v>
      </c>
      <c r="M53" t="str">
        <f t="shared" si="0"/>
        <v>A</v>
      </c>
      <c r="N53" t="str">
        <f t="shared" si="2"/>
        <v>ADURAFFOURG@financeactive.com</v>
      </c>
    </row>
    <row r="54" spans="1:14" x14ac:dyDescent="0.2">
      <c r="A54" s="11" t="s">
        <v>173</v>
      </c>
      <c r="B54" s="11" t="s">
        <v>174</v>
      </c>
      <c r="C54" s="12" t="s">
        <v>14</v>
      </c>
      <c r="D54" s="13">
        <v>42738</v>
      </c>
      <c r="E54" s="13">
        <v>43009</v>
      </c>
      <c r="F54" s="8" t="s">
        <v>15</v>
      </c>
      <c r="G54" s="8" t="s">
        <v>15</v>
      </c>
      <c r="H54" s="9" t="s">
        <v>25</v>
      </c>
      <c r="I54" s="9" t="s">
        <v>26</v>
      </c>
      <c r="J54" s="9" t="s">
        <v>27</v>
      </c>
      <c r="K54" s="9" t="s">
        <v>28</v>
      </c>
      <c r="L54" t="s">
        <v>409</v>
      </c>
      <c r="M54" t="str">
        <f t="shared" si="0"/>
        <v>J</v>
      </c>
      <c r="N54" t="str">
        <f t="shared" si="2"/>
        <v>JEFANGA@financeactive.com</v>
      </c>
    </row>
    <row r="55" spans="1:14" x14ac:dyDescent="0.2">
      <c r="A55" s="5" t="s">
        <v>175</v>
      </c>
      <c r="B55" s="5" t="s">
        <v>176</v>
      </c>
      <c r="C55" s="6" t="s">
        <v>32</v>
      </c>
      <c r="D55" s="7">
        <v>40148</v>
      </c>
      <c r="E55" s="7">
        <v>40148</v>
      </c>
      <c r="F55" s="8" t="s">
        <v>15</v>
      </c>
      <c r="G55" s="8" t="s">
        <v>15</v>
      </c>
      <c r="H55" s="10" t="s">
        <v>33</v>
      </c>
      <c r="I55" s="10" t="s">
        <v>34</v>
      </c>
      <c r="J55" s="10" t="s">
        <v>27</v>
      </c>
      <c r="K55" s="10" t="s">
        <v>28</v>
      </c>
      <c r="L55" t="s">
        <v>396</v>
      </c>
      <c r="M55" t="str">
        <f t="shared" si="0"/>
        <v>M</v>
      </c>
      <c r="N55" t="str">
        <f t="shared" si="2"/>
        <v>MEL AHMADI@financeactive.com</v>
      </c>
    </row>
    <row r="56" spans="1:14" x14ac:dyDescent="0.2">
      <c r="A56" s="5" t="s">
        <v>177</v>
      </c>
      <c r="B56" s="5" t="s">
        <v>178</v>
      </c>
      <c r="C56" s="6" t="s">
        <v>32</v>
      </c>
      <c r="D56" s="7">
        <v>39163</v>
      </c>
      <c r="E56" s="7">
        <v>39163</v>
      </c>
      <c r="F56" s="8" t="s">
        <v>15</v>
      </c>
      <c r="G56" s="8" t="s">
        <v>15</v>
      </c>
      <c r="H56" s="10" t="s">
        <v>33</v>
      </c>
      <c r="I56" s="10" t="s">
        <v>34</v>
      </c>
      <c r="J56" s="10" t="s">
        <v>27</v>
      </c>
      <c r="K56" s="10" t="s">
        <v>28</v>
      </c>
      <c r="L56" t="s">
        <v>396</v>
      </c>
      <c r="M56" t="str">
        <f t="shared" si="0"/>
        <v>M</v>
      </c>
      <c r="N56" t="str">
        <f t="shared" si="2"/>
        <v>MEL KADIOUI EL IDRISSI@financeactive.com</v>
      </c>
    </row>
    <row r="57" spans="1:14" x14ac:dyDescent="0.2">
      <c r="A57" s="5" t="s">
        <v>179</v>
      </c>
      <c r="B57" s="5" t="s">
        <v>180</v>
      </c>
      <c r="C57" s="6" t="s">
        <v>14</v>
      </c>
      <c r="D57" s="7">
        <v>41835</v>
      </c>
      <c r="E57" s="7">
        <v>42508</v>
      </c>
      <c r="F57" s="8" t="s">
        <v>15</v>
      </c>
      <c r="G57" s="8" t="s">
        <v>15</v>
      </c>
      <c r="H57" s="10" t="s">
        <v>181</v>
      </c>
      <c r="I57" s="10" t="s">
        <v>47</v>
      </c>
      <c r="J57" s="10" t="s">
        <v>27</v>
      </c>
      <c r="K57" s="10" t="s">
        <v>47</v>
      </c>
      <c r="L57" t="s">
        <v>401</v>
      </c>
      <c r="M57" t="str">
        <f t="shared" si="0"/>
        <v>Y</v>
      </c>
      <c r="N57" t="str">
        <f t="shared" si="2"/>
        <v>YELATOUGA@financeactive.com</v>
      </c>
    </row>
    <row r="58" spans="1:14" x14ac:dyDescent="0.2">
      <c r="A58" s="5" t="s">
        <v>182</v>
      </c>
      <c r="B58" s="5" t="s">
        <v>183</v>
      </c>
      <c r="C58" s="6" t="s">
        <v>32</v>
      </c>
      <c r="D58" s="7">
        <v>40336</v>
      </c>
      <c r="E58" s="7">
        <v>40336</v>
      </c>
      <c r="F58" s="8" t="s">
        <v>15</v>
      </c>
      <c r="G58" s="8" t="s">
        <v>15</v>
      </c>
      <c r="H58" s="10" t="s">
        <v>33</v>
      </c>
      <c r="I58" s="10" t="s">
        <v>34</v>
      </c>
      <c r="J58" s="10" t="s">
        <v>37</v>
      </c>
      <c r="K58" s="10" t="s">
        <v>28</v>
      </c>
      <c r="L58" t="s">
        <v>396</v>
      </c>
      <c r="M58" t="str">
        <f t="shared" si="0"/>
        <v>L</v>
      </c>
      <c r="N58" t="str">
        <f t="shared" si="2"/>
        <v>LERRAMI@financeactive.com</v>
      </c>
    </row>
    <row r="59" spans="1:14" x14ac:dyDescent="0.2">
      <c r="A59" s="5" t="s">
        <v>184</v>
      </c>
      <c r="B59" s="5" t="s">
        <v>185</v>
      </c>
      <c r="C59" s="6" t="s">
        <v>32</v>
      </c>
      <c r="D59" s="7">
        <v>42064</v>
      </c>
      <c r="E59" s="7">
        <v>42261</v>
      </c>
      <c r="F59" s="8" t="s">
        <v>15</v>
      </c>
      <c r="G59" s="8" t="s">
        <v>15</v>
      </c>
      <c r="H59" s="10" t="s">
        <v>33</v>
      </c>
      <c r="I59" s="10" t="s">
        <v>34</v>
      </c>
      <c r="J59" s="10" t="s">
        <v>27</v>
      </c>
      <c r="K59" s="10" t="s">
        <v>28</v>
      </c>
      <c r="L59" t="s">
        <v>396</v>
      </c>
      <c r="M59" t="str">
        <f t="shared" si="0"/>
        <v>M</v>
      </c>
      <c r="N59" t="str">
        <f t="shared" si="2"/>
        <v>MESSAFI@financeactive.com</v>
      </c>
    </row>
    <row r="60" spans="1:14" x14ac:dyDescent="0.2">
      <c r="A60" s="5" t="s">
        <v>186</v>
      </c>
      <c r="B60" s="5" t="s">
        <v>187</v>
      </c>
      <c r="C60" s="6" t="s">
        <v>32</v>
      </c>
      <c r="D60" s="7">
        <v>40087</v>
      </c>
      <c r="E60" s="7">
        <v>40087</v>
      </c>
      <c r="F60" s="8" t="s">
        <v>15</v>
      </c>
      <c r="G60" s="8" t="s">
        <v>15</v>
      </c>
      <c r="H60" s="10" t="s">
        <v>33</v>
      </c>
      <c r="I60" s="10" t="s">
        <v>34</v>
      </c>
      <c r="J60" s="10" t="s">
        <v>27</v>
      </c>
      <c r="K60" s="10" t="s">
        <v>28</v>
      </c>
      <c r="L60" t="s">
        <v>396</v>
      </c>
      <c r="M60" t="str">
        <f t="shared" si="0"/>
        <v>S</v>
      </c>
      <c r="N60" t="str">
        <f t="shared" si="2"/>
        <v>SFAKHRI@financeactive.com</v>
      </c>
    </row>
    <row r="61" spans="1:14" x14ac:dyDescent="0.2">
      <c r="A61" s="5" t="s">
        <v>188</v>
      </c>
      <c r="B61" s="5" t="s">
        <v>189</v>
      </c>
      <c r="C61" s="12" t="s">
        <v>40</v>
      </c>
      <c r="D61" s="13">
        <v>37681</v>
      </c>
      <c r="E61" s="13">
        <v>42948</v>
      </c>
      <c r="F61" s="8" t="s">
        <v>15</v>
      </c>
      <c r="G61" s="8" t="s">
        <v>15</v>
      </c>
      <c r="H61" s="9" t="s">
        <v>26</v>
      </c>
      <c r="I61" s="9" t="s">
        <v>26</v>
      </c>
      <c r="J61" s="9" t="s">
        <v>27</v>
      </c>
      <c r="K61" s="9" t="s">
        <v>29</v>
      </c>
      <c r="L61" t="s">
        <v>398</v>
      </c>
      <c r="M61" t="str">
        <f t="shared" si="0"/>
        <v>E</v>
      </c>
      <c r="N61" t="str">
        <f t="shared" si="2"/>
        <v>EFARO@financeactive.com</v>
      </c>
    </row>
    <row r="62" spans="1:14" x14ac:dyDescent="0.2">
      <c r="A62" s="5" t="s">
        <v>190</v>
      </c>
      <c r="B62" s="5" t="s">
        <v>191</v>
      </c>
      <c r="C62" s="12" t="s">
        <v>14</v>
      </c>
      <c r="D62" s="13">
        <v>40231</v>
      </c>
      <c r="E62" s="13">
        <v>43101</v>
      </c>
      <c r="F62" s="8" t="s">
        <v>15</v>
      </c>
      <c r="G62" s="8" t="s">
        <v>15</v>
      </c>
      <c r="H62" s="9" t="s">
        <v>192</v>
      </c>
      <c r="I62" s="9" t="s">
        <v>26</v>
      </c>
      <c r="J62" s="9" t="s">
        <v>27</v>
      </c>
      <c r="K62" s="9" t="s">
        <v>193</v>
      </c>
      <c r="L62" t="s">
        <v>411</v>
      </c>
      <c r="M62" t="str">
        <f t="shared" si="0"/>
        <v>N</v>
      </c>
      <c r="N62" t="str">
        <f t="shared" si="2"/>
        <v>NFAVIER@financeactive.com</v>
      </c>
    </row>
    <row r="63" spans="1:14" x14ac:dyDescent="0.2">
      <c r="A63" s="11" t="s">
        <v>194</v>
      </c>
      <c r="B63" s="5" t="s">
        <v>195</v>
      </c>
      <c r="C63" s="12" t="s">
        <v>14</v>
      </c>
      <c r="D63" s="13">
        <v>41974</v>
      </c>
      <c r="E63" s="13">
        <v>42917</v>
      </c>
      <c r="F63" s="8" t="s">
        <v>15</v>
      </c>
      <c r="G63" s="8" t="s">
        <v>15</v>
      </c>
      <c r="H63" s="9" t="s">
        <v>25</v>
      </c>
      <c r="I63" s="9" t="s">
        <v>26</v>
      </c>
      <c r="J63" s="9" t="s">
        <v>27</v>
      </c>
      <c r="K63" s="9" t="s">
        <v>28</v>
      </c>
      <c r="L63" t="s">
        <v>413</v>
      </c>
      <c r="M63" t="str">
        <f t="shared" si="0"/>
        <v>C</v>
      </c>
      <c r="N63" t="str">
        <f t="shared" si="2"/>
        <v>CFAVRE@financeactive.com</v>
      </c>
    </row>
    <row r="64" spans="1:14" x14ac:dyDescent="0.2">
      <c r="A64" s="5" t="s">
        <v>196</v>
      </c>
      <c r="B64" s="5" t="s">
        <v>197</v>
      </c>
      <c r="C64" s="12" t="s">
        <v>40</v>
      </c>
      <c r="D64" s="13">
        <v>41122</v>
      </c>
      <c r="E64" s="13">
        <v>42948</v>
      </c>
      <c r="F64" s="8" t="s">
        <v>15</v>
      </c>
      <c r="G64" s="8" t="s">
        <v>15</v>
      </c>
      <c r="H64" s="9" t="s">
        <v>198</v>
      </c>
      <c r="I64" s="9" t="s">
        <v>47</v>
      </c>
      <c r="J64" s="9" t="s">
        <v>27</v>
      </c>
      <c r="K64" s="9" t="s">
        <v>47</v>
      </c>
      <c r="L64" t="s">
        <v>398</v>
      </c>
      <c r="M64" t="str">
        <f t="shared" si="0"/>
        <v>A</v>
      </c>
      <c r="N64" t="str">
        <f t="shared" si="2"/>
        <v>AFIAMBERTI@financeactive.com</v>
      </c>
    </row>
    <row r="65" spans="1:14" x14ac:dyDescent="0.2">
      <c r="A65" s="11" t="s">
        <v>199</v>
      </c>
      <c r="B65" s="11" t="s">
        <v>200</v>
      </c>
      <c r="C65" s="12" t="s">
        <v>32</v>
      </c>
      <c r="D65" s="7">
        <v>42614</v>
      </c>
      <c r="E65" s="13">
        <v>42614</v>
      </c>
      <c r="F65" s="8" t="s">
        <v>15</v>
      </c>
      <c r="G65" s="8" t="s">
        <v>15</v>
      </c>
      <c r="H65" s="9" t="s">
        <v>33</v>
      </c>
      <c r="I65" s="9" t="s">
        <v>34</v>
      </c>
      <c r="J65" s="9" t="s">
        <v>27</v>
      </c>
      <c r="K65" s="9" t="s">
        <v>28</v>
      </c>
      <c r="L65" t="s">
        <v>396</v>
      </c>
      <c r="M65" t="str">
        <f t="shared" si="0"/>
        <v>Z</v>
      </c>
      <c r="N65" t="str">
        <f t="shared" si="2"/>
        <v>ZFIHALI@financeactive.com</v>
      </c>
    </row>
    <row r="66" spans="1:14" x14ac:dyDescent="0.2">
      <c r="A66" s="5" t="s">
        <v>201</v>
      </c>
      <c r="B66" s="5" t="s">
        <v>202</v>
      </c>
      <c r="C66" s="6" t="s">
        <v>14</v>
      </c>
      <c r="D66" s="7">
        <v>42326</v>
      </c>
      <c r="E66" s="7">
        <v>42326</v>
      </c>
      <c r="F66" s="8" t="s">
        <v>15</v>
      </c>
      <c r="G66" s="8" t="s">
        <v>15</v>
      </c>
      <c r="H66" s="10" t="s">
        <v>203</v>
      </c>
      <c r="I66" s="10" t="s">
        <v>17</v>
      </c>
      <c r="J66" s="10" t="s">
        <v>18</v>
      </c>
      <c r="K66" s="10" t="s">
        <v>19</v>
      </c>
      <c r="L66" t="s">
        <v>402</v>
      </c>
      <c r="M66" t="str">
        <f t="shared" si="0"/>
        <v>A</v>
      </c>
      <c r="N66" t="str">
        <f t="shared" si="2"/>
        <v>AFINCK@financeactive.com</v>
      </c>
    </row>
    <row r="67" spans="1:14" x14ac:dyDescent="0.2">
      <c r="A67" s="5" t="s">
        <v>204</v>
      </c>
      <c r="B67" s="5" t="s">
        <v>205</v>
      </c>
      <c r="C67" s="6" t="s">
        <v>14</v>
      </c>
      <c r="D67" s="7">
        <v>42072</v>
      </c>
      <c r="E67" s="7">
        <v>42072</v>
      </c>
      <c r="F67" s="8" t="s">
        <v>15</v>
      </c>
      <c r="G67" s="8" t="s">
        <v>15</v>
      </c>
      <c r="H67" s="10" t="s">
        <v>208</v>
      </c>
      <c r="I67" s="10" t="s">
        <v>42</v>
      </c>
      <c r="J67" s="10" t="s">
        <v>18</v>
      </c>
      <c r="K67" s="10" t="s">
        <v>43</v>
      </c>
      <c r="L67" t="s">
        <v>403</v>
      </c>
      <c r="M67" t="str">
        <f t="shared" ref="M67:M130" si="3">LEFT(B67,1)</f>
        <v>P</v>
      </c>
      <c r="N67" s="16" t="s">
        <v>427</v>
      </c>
    </row>
    <row r="68" spans="1:14" x14ac:dyDescent="0.2">
      <c r="A68" s="5" t="s">
        <v>206</v>
      </c>
      <c r="B68" s="5" t="s">
        <v>207</v>
      </c>
      <c r="C68" s="6" t="s">
        <v>14</v>
      </c>
      <c r="D68" s="7">
        <v>41246</v>
      </c>
      <c r="E68" s="7">
        <v>42064</v>
      </c>
      <c r="F68" s="8" t="s">
        <v>15</v>
      </c>
      <c r="G68" s="8" t="s">
        <v>15</v>
      </c>
      <c r="H68" s="10" t="s">
        <v>135</v>
      </c>
      <c r="I68" s="10" t="s">
        <v>26</v>
      </c>
      <c r="J68" s="10" t="s">
        <v>27</v>
      </c>
      <c r="K68" s="10" t="s">
        <v>72</v>
      </c>
      <c r="L68" t="s">
        <v>409</v>
      </c>
      <c r="M68" t="str">
        <f t="shared" si="3"/>
        <v>A</v>
      </c>
      <c r="N68" t="str">
        <f t="shared" ref="N68:N80" si="4">CONCATENATE(M68,A68,"@financeactive.com")</f>
        <v>AFOUSSAT@financeactive.com</v>
      </c>
    </row>
    <row r="69" spans="1:14" x14ac:dyDescent="0.2">
      <c r="A69" s="5" t="s">
        <v>209</v>
      </c>
      <c r="B69" s="5" t="s">
        <v>210</v>
      </c>
      <c r="C69" s="12" t="s">
        <v>14</v>
      </c>
      <c r="D69" s="13">
        <v>41568</v>
      </c>
      <c r="E69" s="13">
        <v>42767</v>
      </c>
      <c r="F69" s="8" t="s">
        <v>15</v>
      </c>
      <c r="G69" s="8" t="s">
        <v>15</v>
      </c>
      <c r="H69" s="9" t="s">
        <v>135</v>
      </c>
      <c r="I69" s="9" t="s">
        <v>26</v>
      </c>
      <c r="J69" s="9" t="s">
        <v>27</v>
      </c>
      <c r="K69" s="9" t="s">
        <v>29</v>
      </c>
      <c r="L69" t="s">
        <v>419</v>
      </c>
      <c r="M69" t="str">
        <f t="shared" si="3"/>
        <v>J</v>
      </c>
      <c r="N69" t="str">
        <f t="shared" si="4"/>
        <v>JFRIDMAN@financeactive.com</v>
      </c>
    </row>
    <row r="70" spans="1:14" x14ac:dyDescent="0.2">
      <c r="A70" s="5" t="s">
        <v>211</v>
      </c>
      <c r="B70" s="5" t="s">
        <v>212</v>
      </c>
      <c r="C70" s="12" t="s">
        <v>14</v>
      </c>
      <c r="D70" s="13">
        <v>38356</v>
      </c>
      <c r="E70" s="13">
        <v>43009</v>
      </c>
      <c r="F70" s="8" t="s">
        <v>15</v>
      </c>
      <c r="G70" s="8" t="s">
        <v>15</v>
      </c>
      <c r="H70" s="9" t="s">
        <v>215</v>
      </c>
      <c r="I70" s="9" t="s">
        <v>216</v>
      </c>
      <c r="J70" s="9" t="s">
        <v>27</v>
      </c>
      <c r="K70" s="9" t="s">
        <v>28</v>
      </c>
      <c r="L70" t="s">
        <v>408</v>
      </c>
      <c r="M70" t="str">
        <f t="shared" si="3"/>
        <v>A</v>
      </c>
      <c r="N70" t="str">
        <f t="shared" si="4"/>
        <v>AGARDNER@financeactive.com</v>
      </c>
    </row>
    <row r="71" spans="1:14" x14ac:dyDescent="0.2">
      <c r="A71" s="5" t="s">
        <v>213</v>
      </c>
      <c r="B71" s="5" t="s">
        <v>214</v>
      </c>
      <c r="C71" s="6" t="s">
        <v>14</v>
      </c>
      <c r="D71" s="7">
        <v>42430</v>
      </c>
      <c r="E71" s="7">
        <v>42614</v>
      </c>
      <c r="F71" s="8" t="s">
        <v>15</v>
      </c>
      <c r="G71" s="8" t="s">
        <v>15</v>
      </c>
      <c r="H71" s="10" t="s">
        <v>26</v>
      </c>
      <c r="I71" s="10" t="s">
        <v>26</v>
      </c>
      <c r="J71" s="10" t="s">
        <v>27</v>
      </c>
      <c r="K71" s="10" t="s">
        <v>28</v>
      </c>
      <c r="L71" t="s">
        <v>407</v>
      </c>
      <c r="M71" t="str">
        <f t="shared" si="3"/>
        <v>T</v>
      </c>
      <c r="N71" t="str">
        <f t="shared" si="4"/>
        <v>TGAUTHIER@financeactive.com</v>
      </c>
    </row>
    <row r="72" spans="1:14" x14ac:dyDescent="0.2">
      <c r="A72" s="5" t="s">
        <v>217</v>
      </c>
      <c r="B72" s="5" t="s">
        <v>218</v>
      </c>
      <c r="C72" s="6" t="s">
        <v>14</v>
      </c>
      <c r="D72" s="7">
        <v>41799</v>
      </c>
      <c r="E72" s="7">
        <v>41799</v>
      </c>
      <c r="F72" s="8" t="s">
        <v>15</v>
      </c>
      <c r="G72" s="8" t="s">
        <v>15</v>
      </c>
      <c r="H72" s="10" t="s">
        <v>219</v>
      </c>
      <c r="I72" s="10" t="s">
        <v>47</v>
      </c>
      <c r="J72" s="10" t="s">
        <v>37</v>
      </c>
      <c r="K72" s="10" t="s">
        <v>47</v>
      </c>
      <c r="L72" t="s">
        <v>401</v>
      </c>
      <c r="M72" t="str">
        <f t="shared" si="3"/>
        <v>P</v>
      </c>
      <c r="N72" t="str">
        <f t="shared" si="4"/>
        <v>PGAUVRY@financeactive.com</v>
      </c>
    </row>
    <row r="73" spans="1:14" x14ac:dyDescent="0.2">
      <c r="A73" s="5" t="s">
        <v>220</v>
      </c>
      <c r="B73" s="5" t="s">
        <v>221</v>
      </c>
      <c r="C73" s="6" t="s">
        <v>14</v>
      </c>
      <c r="D73" s="13">
        <v>42919</v>
      </c>
      <c r="E73" s="13">
        <v>42919</v>
      </c>
      <c r="F73" s="8" t="s">
        <v>15</v>
      </c>
      <c r="G73" s="8" t="s">
        <v>15</v>
      </c>
      <c r="H73" s="9" t="s">
        <v>26</v>
      </c>
      <c r="I73" s="10" t="s">
        <v>26</v>
      </c>
      <c r="J73" s="10" t="s">
        <v>27</v>
      </c>
      <c r="K73" s="10" t="s">
        <v>28</v>
      </c>
      <c r="L73" t="s">
        <v>407</v>
      </c>
      <c r="M73" t="str">
        <f t="shared" si="3"/>
        <v>F</v>
      </c>
      <c r="N73" t="str">
        <f t="shared" si="4"/>
        <v>FGIRARD@financeactive.com</v>
      </c>
    </row>
    <row r="74" spans="1:14" x14ac:dyDescent="0.2">
      <c r="A74" s="5" t="s">
        <v>222</v>
      </c>
      <c r="B74" s="5" t="s">
        <v>223</v>
      </c>
      <c r="C74" s="6" t="s">
        <v>14</v>
      </c>
      <c r="D74" s="7">
        <v>42464</v>
      </c>
      <c r="E74" s="7">
        <v>42464</v>
      </c>
      <c r="F74" s="8" t="s">
        <v>15</v>
      </c>
      <c r="G74" s="8" t="s">
        <v>15</v>
      </c>
      <c r="H74" s="10" t="s">
        <v>61</v>
      </c>
      <c r="I74" s="10" t="s">
        <v>47</v>
      </c>
      <c r="J74" s="10" t="s">
        <v>27</v>
      </c>
      <c r="K74" s="10" t="s">
        <v>47</v>
      </c>
      <c r="L74" t="s">
        <v>401</v>
      </c>
      <c r="M74" t="str">
        <f t="shared" si="3"/>
        <v>A</v>
      </c>
      <c r="N74" t="str">
        <f t="shared" si="4"/>
        <v>AGULESSIAN@financeactive.com</v>
      </c>
    </row>
    <row r="75" spans="1:14" x14ac:dyDescent="0.2">
      <c r="A75" s="5" t="s">
        <v>224</v>
      </c>
      <c r="B75" s="5" t="s">
        <v>225</v>
      </c>
      <c r="C75" s="6" t="s">
        <v>14</v>
      </c>
      <c r="D75" s="7">
        <v>40798</v>
      </c>
      <c r="E75" s="7">
        <v>41345</v>
      </c>
      <c r="F75" s="8" t="s">
        <v>15</v>
      </c>
      <c r="G75" s="8" t="s">
        <v>15</v>
      </c>
      <c r="H75" s="10" t="s">
        <v>228</v>
      </c>
      <c r="I75" s="10" t="s">
        <v>42</v>
      </c>
      <c r="J75" s="10" t="s">
        <v>18</v>
      </c>
      <c r="K75" s="10" t="s">
        <v>43</v>
      </c>
      <c r="L75" t="s">
        <v>420</v>
      </c>
      <c r="M75" t="str">
        <f t="shared" si="3"/>
        <v>H</v>
      </c>
      <c r="N75" t="str">
        <f t="shared" si="4"/>
        <v>HHADJ-KACI@financeactive.com</v>
      </c>
    </row>
    <row r="76" spans="1:14" x14ac:dyDescent="0.2">
      <c r="A76" s="5" t="s">
        <v>226</v>
      </c>
      <c r="B76" s="5" t="s">
        <v>227</v>
      </c>
      <c r="C76" s="6" t="s">
        <v>32</v>
      </c>
      <c r="D76" s="7">
        <v>39132</v>
      </c>
      <c r="E76" s="7">
        <v>39132</v>
      </c>
      <c r="F76" s="8" t="s">
        <v>15</v>
      </c>
      <c r="G76" s="8" t="s">
        <v>15</v>
      </c>
      <c r="H76" s="10" t="s">
        <v>33</v>
      </c>
      <c r="I76" s="10" t="s">
        <v>34</v>
      </c>
      <c r="J76" s="10" t="s">
        <v>27</v>
      </c>
      <c r="K76" s="10" t="s">
        <v>28</v>
      </c>
      <c r="L76" t="s">
        <v>396</v>
      </c>
      <c r="M76" t="str">
        <f t="shared" si="3"/>
        <v>Z</v>
      </c>
      <c r="N76" t="str">
        <f t="shared" si="4"/>
        <v>ZHANOUCHE@financeactive.com</v>
      </c>
    </row>
    <row r="77" spans="1:14" x14ac:dyDescent="0.2">
      <c r="A77" s="5" t="s">
        <v>229</v>
      </c>
      <c r="B77" s="5" t="s">
        <v>163</v>
      </c>
      <c r="C77" s="12" t="s">
        <v>14</v>
      </c>
      <c r="D77" s="13">
        <v>42478</v>
      </c>
      <c r="E77" s="13">
        <v>43101</v>
      </c>
      <c r="F77" s="8">
        <v>43280</v>
      </c>
      <c r="G77" s="8">
        <v>43280</v>
      </c>
      <c r="H77" s="10" t="s">
        <v>52</v>
      </c>
      <c r="I77" s="9" t="s">
        <v>53</v>
      </c>
      <c r="J77" s="9" t="s">
        <v>18</v>
      </c>
      <c r="K77" s="9" t="s">
        <v>19</v>
      </c>
      <c r="L77" t="s">
        <v>399</v>
      </c>
      <c r="M77" t="str">
        <f t="shared" si="3"/>
        <v>D</v>
      </c>
      <c r="N77" t="str">
        <f t="shared" si="4"/>
        <v>DHENRY @financeactive.com</v>
      </c>
    </row>
    <row r="78" spans="1:14" x14ac:dyDescent="0.2">
      <c r="A78" s="5" t="s">
        <v>230</v>
      </c>
      <c r="B78" s="5" t="s">
        <v>231</v>
      </c>
      <c r="C78" s="6" t="s">
        <v>14</v>
      </c>
      <c r="D78" s="7">
        <v>41512</v>
      </c>
      <c r="E78" s="7">
        <v>41512</v>
      </c>
      <c r="F78" s="8" t="s">
        <v>15</v>
      </c>
      <c r="G78" s="8" t="s">
        <v>15</v>
      </c>
      <c r="H78" s="10" t="s">
        <v>52</v>
      </c>
      <c r="I78" s="10" t="s">
        <v>53</v>
      </c>
      <c r="J78" s="10" t="s">
        <v>18</v>
      </c>
      <c r="K78" s="10" t="s">
        <v>19</v>
      </c>
      <c r="L78" t="s">
        <v>399</v>
      </c>
      <c r="M78" t="str">
        <f t="shared" si="3"/>
        <v>Y</v>
      </c>
      <c r="N78" t="str">
        <f t="shared" si="4"/>
        <v>YHILCENKO@financeactive.com</v>
      </c>
    </row>
    <row r="79" spans="1:14" x14ac:dyDescent="0.2">
      <c r="A79" s="5" t="s">
        <v>232</v>
      </c>
      <c r="B79" s="5" t="s">
        <v>51</v>
      </c>
      <c r="C79" s="12" t="s">
        <v>14</v>
      </c>
      <c r="D79" s="13">
        <v>42317</v>
      </c>
      <c r="E79" s="13">
        <v>43101</v>
      </c>
      <c r="F79" s="8" t="s">
        <v>15</v>
      </c>
      <c r="G79" s="8" t="s">
        <v>15</v>
      </c>
      <c r="H79" s="9" t="s">
        <v>233</v>
      </c>
      <c r="I79" s="9" t="s">
        <v>26</v>
      </c>
      <c r="J79" s="9" t="s">
        <v>27</v>
      </c>
      <c r="K79" s="9" t="s">
        <v>152</v>
      </c>
      <c r="L79" t="s">
        <v>409</v>
      </c>
      <c r="M79" t="str">
        <f t="shared" si="3"/>
        <v>F</v>
      </c>
      <c r="N79" t="str">
        <f t="shared" si="4"/>
        <v>FHORTA@financeactive.com</v>
      </c>
    </row>
    <row r="80" spans="1:14" x14ac:dyDescent="0.2">
      <c r="A80" s="11" t="s">
        <v>234</v>
      </c>
      <c r="B80" s="11" t="s">
        <v>235</v>
      </c>
      <c r="C80" s="12" t="s">
        <v>14</v>
      </c>
      <c r="D80" s="13">
        <v>42737</v>
      </c>
      <c r="E80" s="13">
        <v>42737</v>
      </c>
      <c r="F80" s="8" t="s">
        <v>15</v>
      </c>
      <c r="G80" s="8" t="s">
        <v>15</v>
      </c>
      <c r="H80" s="9" t="s">
        <v>238</v>
      </c>
      <c r="I80" s="9" t="s">
        <v>239</v>
      </c>
      <c r="J80" s="9" t="s">
        <v>18</v>
      </c>
      <c r="K80" s="9" t="s">
        <v>43</v>
      </c>
      <c r="L80" t="s">
        <v>403</v>
      </c>
      <c r="M80" t="str">
        <f t="shared" si="3"/>
        <v>C</v>
      </c>
      <c r="N80" t="str">
        <f t="shared" si="4"/>
        <v>CHUPPERT@financeactive.com</v>
      </c>
    </row>
    <row r="81" spans="1:14" x14ac:dyDescent="0.2">
      <c r="A81" s="11" t="s">
        <v>236</v>
      </c>
      <c r="B81" s="11" t="s">
        <v>237</v>
      </c>
      <c r="C81" s="12" t="s">
        <v>14</v>
      </c>
      <c r="D81" s="13">
        <v>42552</v>
      </c>
      <c r="E81" s="13">
        <v>42552</v>
      </c>
      <c r="F81" s="8" t="s">
        <v>15</v>
      </c>
      <c r="G81" s="8" t="s">
        <v>15</v>
      </c>
      <c r="H81" s="9" t="s">
        <v>95</v>
      </c>
      <c r="I81" s="9" t="s">
        <v>47</v>
      </c>
      <c r="J81" s="9" t="s">
        <v>18</v>
      </c>
      <c r="K81" s="9" t="s">
        <v>29</v>
      </c>
      <c r="L81" t="s">
        <v>406</v>
      </c>
      <c r="M81" t="str">
        <f t="shared" si="3"/>
        <v>J</v>
      </c>
      <c r="N81" s="16" t="s">
        <v>428</v>
      </c>
    </row>
    <row r="82" spans="1:14" x14ac:dyDescent="0.2">
      <c r="A82" s="11" t="s">
        <v>240</v>
      </c>
      <c r="B82" s="11" t="s">
        <v>161</v>
      </c>
      <c r="C82" s="12" t="s">
        <v>14</v>
      </c>
      <c r="D82" s="13">
        <v>42996</v>
      </c>
      <c r="E82" s="13">
        <v>42996</v>
      </c>
      <c r="F82" s="8">
        <v>43268</v>
      </c>
      <c r="G82" s="8">
        <v>43268</v>
      </c>
      <c r="H82" s="9" t="s">
        <v>26</v>
      </c>
      <c r="I82" s="9" t="s">
        <v>26</v>
      </c>
      <c r="J82" s="9" t="s">
        <v>27</v>
      </c>
      <c r="K82" s="9" t="s">
        <v>28</v>
      </c>
      <c r="L82" t="s">
        <v>419</v>
      </c>
      <c r="M82" t="str">
        <f t="shared" si="3"/>
        <v>A</v>
      </c>
      <c r="N82" t="str">
        <f>CONCATENATE(M82,A82,"@financeactive.com")</f>
        <v>AJACQUET@financeactive.com</v>
      </c>
    </row>
    <row r="83" spans="1:14" x14ac:dyDescent="0.2">
      <c r="A83" s="5" t="s">
        <v>241</v>
      </c>
      <c r="B83" s="5" t="s">
        <v>108</v>
      </c>
      <c r="C83" s="6" t="s">
        <v>14</v>
      </c>
      <c r="D83" s="7">
        <v>38628</v>
      </c>
      <c r="E83" s="7">
        <v>38628</v>
      </c>
      <c r="F83" s="8" t="s">
        <v>15</v>
      </c>
      <c r="G83" s="8" t="s">
        <v>15</v>
      </c>
      <c r="H83" s="10" t="s">
        <v>242</v>
      </c>
      <c r="I83" s="10" t="s">
        <v>26</v>
      </c>
      <c r="J83" s="10" t="s">
        <v>27</v>
      </c>
      <c r="K83" s="10" t="s">
        <v>72</v>
      </c>
      <c r="L83" t="s">
        <v>409</v>
      </c>
      <c r="M83" t="str">
        <f t="shared" si="3"/>
        <v>F</v>
      </c>
      <c r="N83" t="str">
        <f>CONCATENATE(M83,A83,"@financeactive.com")</f>
        <v>FJOLIVET@financeactive.com</v>
      </c>
    </row>
    <row r="84" spans="1:14" x14ac:dyDescent="0.2">
      <c r="A84" s="5" t="s">
        <v>243</v>
      </c>
      <c r="B84" s="5" t="s">
        <v>244</v>
      </c>
      <c r="C84" s="6" t="s">
        <v>14</v>
      </c>
      <c r="D84" s="7">
        <v>41127</v>
      </c>
      <c r="E84" s="7">
        <v>41127</v>
      </c>
      <c r="F84" s="8" t="s">
        <v>15</v>
      </c>
      <c r="G84" s="8" t="s">
        <v>15</v>
      </c>
      <c r="H84" s="10" t="s">
        <v>245</v>
      </c>
      <c r="I84" s="10" t="s">
        <v>159</v>
      </c>
      <c r="J84" s="10" t="s">
        <v>18</v>
      </c>
      <c r="K84" s="10" t="s">
        <v>19</v>
      </c>
      <c r="L84" t="s">
        <v>399</v>
      </c>
      <c r="M84" t="str">
        <f t="shared" si="3"/>
        <v>M</v>
      </c>
      <c r="N84" t="str">
        <f>CONCATENATE(M84,A84,"@financeactive.com")</f>
        <v>MKAINA@financeactive.com</v>
      </c>
    </row>
    <row r="85" spans="1:14" x14ac:dyDescent="0.2">
      <c r="A85" s="5" t="s">
        <v>246</v>
      </c>
      <c r="B85" s="5" t="s">
        <v>247</v>
      </c>
      <c r="C85" s="6" t="s">
        <v>14</v>
      </c>
      <c r="D85" s="7">
        <v>39727</v>
      </c>
      <c r="E85" s="13">
        <v>42736</v>
      </c>
      <c r="F85" s="8" t="s">
        <v>15</v>
      </c>
      <c r="G85" s="8" t="s">
        <v>15</v>
      </c>
      <c r="H85" s="14" t="s">
        <v>248</v>
      </c>
      <c r="I85" s="10" t="s">
        <v>150</v>
      </c>
      <c r="J85" s="10" t="s">
        <v>18</v>
      </c>
      <c r="K85" s="10" t="s">
        <v>19</v>
      </c>
      <c r="L85" t="s">
        <v>402</v>
      </c>
      <c r="M85" t="str">
        <f t="shared" si="3"/>
        <v>Z</v>
      </c>
      <c r="N85" t="str">
        <f>CONCATENATE(M85,A85,"@financeactive.com")</f>
        <v>ZLAARAICHI@financeactive.com</v>
      </c>
    </row>
    <row r="86" spans="1:14" x14ac:dyDescent="0.2">
      <c r="A86" s="5" t="s">
        <v>249</v>
      </c>
      <c r="B86" s="5" t="s">
        <v>250</v>
      </c>
      <c r="C86" s="6" t="s">
        <v>14</v>
      </c>
      <c r="D86" s="7">
        <v>42177</v>
      </c>
      <c r="E86" s="7">
        <v>42177</v>
      </c>
      <c r="F86" s="8" t="s">
        <v>15</v>
      </c>
      <c r="G86" s="8" t="s">
        <v>15</v>
      </c>
      <c r="H86" s="10" t="s">
        <v>52</v>
      </c>
      <c r="I86" s="10" t="s">
        <v>53</v>
      </c>
      <c r="J86" s="10" t="s">
        <v>18</v>
      </c>
      <c r="K86" s="10" t="s">
        <v>19</v>
      </c>
      <c r="L86" t="s">
        <v>399</v>
      </c>
      <c r="M86" t="str">
        <f t="shared" si="3"/>
        <v>J</v>
      </c>
      <c r="N86" s="16" t="s">
        <v>429</v>
      </c>
    </row>
    <row r="87" spans="1:14" x14ac:dyDescent="0.2">
      <c r="A87" s="5" t="s">
        <v>251</v>
      </c>
      <c r="B87" s="5" t="s">
        <v>221</v>
      </c>
      <c r="C87" s="12" t="s">
        <v>14</v>
      </c>
      <c r="D87" s="13">
        <v>42107</v>
      </c>
      <c r="E87" s="13">
        <v>43101</v>
      </c>
      <c r="F87" s="8" t="s">
        <v>15</v>
      </c>
      <c r="G87" s="8" t="s">
        <v>15</v>
      </c>
      <c r="H87" s="9" t="s">
        <v>254</v>
      </c>
      <c r="I87" s="9" t="s">
        <v>26</v>
      </c>
      <c r="J87" s="9" t="s">
        <v>27</v>
      </c>
      <c r="K87" s="9" t="s">
        <v>72</v>
      </c>
      <c r="L87" t="s">
        <v>407</v>
      </c>
      <c r="M87" t="str">
        <f t="shared" si="3"/>
        <v>F</v>
      </c>
      <c r="N87" t="str">
        <f t="shared" ref="N87:N105" si="5">CONCATENATE(M87,A87,"@financeactive.com")</f>
        <v>FLARRET@financeactive.com</v>
      </c>
    </row>
    <row r="88" spans="1:14" x14ac:dyDescent="0.2">
      <c r="A88" s="5" t="s">
        <v>252</v>
      </c>
      <c r="B88" s="5" t="s">
        <v>253</v>
      </c>
      <c r="C88" s="6" t="s">
        <v>14</v>
      </c>
      <c r="D88" s="7">
        <v>42520</v>
      </c>
      <c r="E88" s="7">
        <v>42520</v>
      </c>
      <c r="F88" s="8" t="s">
        <v>15</v>
      </c>
      <c r="G88" s="8" t="s">
        <v>15</v>
      </c>
      <c r="H88" s="10" t="s">
        <v>25</v>
      </c>
      <c r="I88" s="10" t="s">
        <v>26</v>
      </c>
      <c r="J88" s="10" t="s">
        <v>27</v>
      </c>
      <c r="K88" s="10" t="s">
        <v>28</v>
      </c>
      <c r="L88" t="s">
        <v>407</v>
      </c>
      <c r="M88" t="str">
        <f t="shared" si="3"/>
        <v>A</v>
      </c>
      <c r="N88" t="str">
        <f t="shared" si="5"/>
        <v>ALAUNAY@financeactive.com</v>
      </c>
    </row>
    <row r="89" spans="1:14" x14ac:dyDescent="0.2">
      <c r="A89" s="5" t="s">
        <v>255</v>
      </c>
      <c r="B89" s="5" t="s">
        <v>71</v>
      </c>
      <c r="C89" s="6" t="s">
        <v>14</v>
      </c>
      <c r="D89" s="7">
        <v>40707</v>
      </c>
      <c r="E89" s="7">
        <v>40707</v>
      </c>
      <c r="F89" s="8" t="s">
        <v>15</v>
      </c>
      <c r="G89" s="8" t="s">
        <v>15</v>
      </c>
      <c r="H89" s="10" t="s">
        <v>52</v>
      </c>
      <c r="I89" s="10" t="s">
        <v>53</v>
      </c>
      <c r="J89" s="10" t="s">
        <v>18</v>
      </c>
      <c r="K89" s="10" t="s">
        <v>19</v>
      </c>
      <c r="L89" t="s">
        <v>399</v>
      </c>
      <c r="M89" t="str">
        <f t="shared" si="3"/>
        <v>O</v>
      </c>
      <c r="N89" t="str">
        <f t="shared" si="5"/>
        <v>OLE MERDY@financeactive.com</v>
      </c>
    </row>
    <row r="90" spans="1:14" x14ac:dyDescent="0.2">
      <c r="A90" s="5" t="s">
        <v>256</v>
      </c>
      <c r="B90" s="5" t="s">
        <v>161</v>
      </c>
      <c r="C90" s="12" t="s">
        <v>14</v>
      </c>
      <c r="D90" s="13">
        <v>39405</v>
      </c>
      <c r="E90" s="13">
        <v>42767</v>
      </c>
      <c r="F90" s="8" t="s">
        <v>15</v>
      </c>
      <c r="G90" s="8" t="s">
        <v>15</v>
      </c>
      <c r="H90" s="9" t="s">
        <v>58</v>
      </c>
      <c r="I90" s="9" t="s">
        <v>26</v>
      </c>
      <c r="J90" s="9" t="s">
        <v>27</v>
      </c>
      <c r="K90" s="9" t="s">
        <v>29</v>
      </c>
      <c r="L90" t="s">
        <v>409</v>
      </c>
      <c r="M90" t="str">
        <f t="shared" si="3"/>
        <v>A</v>
      </c>
      <c r="N90" t="str">
        <f t="shared" si="5"/>
        <v>ALE NINIVEN@financeactive.com</v>
      </c>
    </row>
    <row r="91" spans="1:14" x14ac:dyDescent="0.2">
      <c r="A91" s="11" t="s">
        <v>257</v>
      </c>
      <c r="B91" s="11" t="s">
        <v>258</v>
      </c>
      <c r="C91" s="12" t="s">
        <v>14</v>
      </c>
      <c r="D91" s="13">
        <v>42738</v>
      </c>
      <c r="E91" s="13">
        <v>43132</v>
      </c>
      <c r="F91" s="8" t="s">
        <v>15</v>
      </c>
      <c r="G91" s="8" t="s">
        <v>15</v>
      </c>
      <c r="H91" s="9" t="s">
        <v>26</v>
      </c>
      <c r="I91" s="9" t="s">
        <v>26</v>
      </c>
      <c r="J91" s="9" t="s">
        <v>18</v>
      </c>
      <c r="K91" s="9" t="s">
        <v>29</v>
      </c>
      <c r="L91" t="s">
        <v>395</v>
      </c>
      <c r="M91" t="str">
        <f t="shared" si="3"/>
        <v>A</v>
      </c>
      <c r="N91" t="str">
        <f t="shared" si="5"/>
        <v>ALEMA@financeactive.com</v>
      </c>
    </row>
    <row r="92" spans="1:14" x14ac:dyDescent="0.2">
      <c r="A92" s="5" t="s">
        <v>259</v>
      </c>
      <c r="B92" s="5" t="s">
        <v>23</v>
      </c>
      <c r="C92" s="6" t="s">
        <v>14</v>
      </c>
      <c r="D92" s="7">
        <v>42348</v>
      </c>
      <c r="E92" s="7">
        <v>42348</v>
      </c>
      <c r="F92" s="8" t="s">
        <v>15</v>
      </c>
      <c r="G92" s="8" t="s">
        <v>15</v>
      </c>
      <c r="H92" s="10" t="s">
        <v>260</v>
      </c>
      <c r="I92" s="10" t="s">
        <v>42</v>
      </c>
      <c r="J92" s="10" t="s">
        <v>18</v>
      </c>
      <c r="K92" s="10" t="s">
        <v>43</v>
      </c>
      <c r="L92" t="s">
        <v>420</v>
      </c>
      <c r="M92" t="str">
        <f t="shared" si="3"/>
        <v>S</v>
      </c>
      <c r="N92" t="str">
        <f t="shared" si="5"/>
        <v>SLEPREVIER@financeactive.com</v>
      </c>
    </row>
    <row r="93" spans="1:14" x14ac:dyDescent="0.2">
      <c r="A93" s="11" t="s">
        <v>261</v>
      </c>
      <c r="B93" s="11" t="s">
        <v>262</v>
      </c>
      <c r="C93" s="12" t="s">
        <v>14</v>
      </c>
      <c r="D93" s="13">
        <v>43164</v>
      </c>
      <c r="E93" s="13">
        <v>43220</v>
      </c>
      <c r="F93" s="8">
        <v>979</v>
      </c>
      <c r="G93" s="8">
        <v>43343</v>
      </c>
      <c r="H93" s="9" t="s">
        <v>102</v>
      </c>
      <c r="I93" s="9" t="s">
        <v>26</v>
      </c>
      <c r="J93" s="9" t="s">
        <v>27</v>
      </c>
      <c r="K93" s="9" t="s">
        <v>28</v>
      </c>
      <c r="L93" t="s">
        <v>413</v>
      </c>
      <c r="M93" t="str">
        <f t="shared" si="3"/>
        <v>W</v>
      </c>
      <c r="N93" t="str">
        <f t="shared" si="5"/>
        <v>WLEY@financeactive.com</v>
      </c>
    </row>
    <row r="94" spans="1:14" x14ac:dyDescent="0.2">
      <c r="A94" s="11" t="s">
        <v>263</v>
      </c>
      <c r="B94" s="11" t="s">
        <v>264</v>
      </c>
      <c r="C94" s="12" t="s">
        <v>14</v>
      </c>
      <c r="D94" s="7">
        <v>42186</v>
      </c>
      <c r="E94" s="13">
        <v>42675</v>
      </c>
      <c r="F94" s="8" t="s">
        <v>15</v>
      </c>
      <c r="G94" s="8" t="s">
        <v>15</v>
      </c>
      <c r="H94" s="9" t="s">
        <v>26</v>
      </c>
      <c r="I94" s="9" t="s">
        <v>26</v>
      </c>
      <c r="J94" s="9" t="s">
        <v>27</v>
      </c>
      <c r="K94" s="9" t="s">
        <v>28</v>
      </c>
      <c r="L94" t="s">
        <v>414</v>
      </c>
      <c r="M94" t="str">
        <f t="shared" si="3"/>
        <v>B</v>
      </c>
      <c r="N94" t="str">
        <f t="shared" si="5"/>
        <v>BLONCLE@financeactive.com</v>
      </c>
    </row>
    <row r="95" spans="1:14" x14ac:dyDescent="0.2">
      <c r="A95" s="5" t="s">
        <v>265</v>
      </c>
      <c r="B95" s="5" t="s">
        <v>266</v>
      </c>
      <c r="C95" s="12" t="s">
        <v>14</v>
      </c>
      <c r="D95" s="7">
        <v>41386</v>
      </c>
      <c r="E95" s="13">
        <v>42736</v>
      </c>
      <c r="F95" s="8" t="s">
        <v>15</v>
      </c>
      <c r="G95" s="8" t="s">
        <v>15</v>
      </c>
      <c r="H95" s="14" t="s">
        <v>267</v>
      </c>
      <c r="I95" s="9" t="s">
        <v>17</v>
      </c>
      <c r="J95" s="9" t="s">
        <v>18</v>
      </c>
      <c r="K95" s="9" t="s">
        <v>19</v>
      </c>
      <c r="L95" t="s">
        <v>417</v>
      </c>
      <c r="M95" t="str">
        <f t="shared" si="3"/>
        <v>G</v>
      </c>
      <c r="N95" t="str">
        <f t="shared" si="5"/>
        <v>GLOPEZ@financeactive.com</v>
      </c>
    </row>
    <row r="96" spans="1:14" x14ac:dyDescent="0.2">
      <c r="A96" s="5" t="s">
        <v>268</v>
      </c>
      <c r="B96" s="5" t="s">
        <v>269</v>
      </c>
      <c r="C96" s="6" t="s">
        <v>14</v>
      </c>
      <c r="D96" s="7">
        <v>42507</v>
      </c>
      <c r="E96" s="7">
        <v>42507</v>
      </c>
      <c r="F96" s="8" t="s">
        <v>15</v>
      </c>
      <c r="G96" s="8" t="s">
        <v>15</v>
      </c>
      <c r="H96" s="10" t="s">
        <v>52</v>
      </c>
      <c r="I96" s="10" t="s">
        <v>53</v>
      </c>
      <c r="J96" s="10" t="s">
        <v>18</v>
      </c>
      <c r="K96" s="10" t="s">
        <v>19</v>
      </c>
      <c r="L96" t="s">
        <v>399</v>
      </c>
      <c r="M96" t="str">
        <f t="shared" si="3"/>
        <v>M</v>
      </c>
      <c r="N96" t="str">
        <f t="shared" si="5"/>
        <v>MLUU@financeactive.com</v>
      </c>
    </row>
    <row r="97" spans="1:14" x14ac:dyDescent="0.2">
      <c r="A97" s="5" t="s">
        <v>270</v>
      </c>
      <c r="B97" s="5" t="s">
        <v>271</v>
      </c>
      <c r="C97" s="6" t="s">
        <v>14</v>
      </c>
      <c r="D97" s="7">
        <v>40812</v>
      </c>
      <c r="E97" s="7">
        <v>41640</v>
      </c>
      <c r="F97" s="8" t="s">
        <v>15</v>
      </c>
      <c r="G97" s="8" t="s">
        <v>15</v>
      </c>
      <c r="H97" s="9" t="s">
        <v>238</v>
      </c>
      <c r="I97" s="10" t="s">
        <v>239</v>
      </c>
      <c r="J97" s="10" t="s">
        <v>18</v>
      </c>
      <c r="K97" s="10" t="s">
        <v>43</v>
      </c>
      <c r="L97" t="s">
        <v>403</v>
      </c>
      <c r="M97" t="str">
        <f t="shared" si="3"/>
        <v>J</v>
      </c>
      <c r="N97" t="str">
        <f t="shared" si="5"/>
        <v>JLUX@financeactive.com</v>
      </c>
    </row>
    <row r="98" spans="1:14" x14ac:dyDescent="0.2">
      <c r="A98" s="5" t="s">
        <v>272</v>
      </c>
      <c r="B98" s="5" t="s">
        <v>273</v>
      </c>
      <c r="C98" s="12" t="s">
        <v>32</v>
      </c>
      <c r="D98" s="13">
        <v>42898</v>
      </c>
      <c r="E98" s="13">
        <v>43087</v>
      </c>
      <c r="F98" s="8" t="s">
        <v>15</v>
      </c>
      <c r="G98" s="8" t="s">
        <v>15</v>
      </c>
      <c r="H98" s="9" t="s">
        <v>33</v>
      </c>
      <c r="I98" s="9" t="s">
        <v>34</v>
      </c>
      <c r="J98" s="9" t="s">
        <v>27</v>
      </c>
      <c r="K98" s="9" t="s">
        <v>28</v>
      </c>
      <c r="L98" t="s">
        <v>396</v>
      </c>
      <c r="M98" t="str">
        <f t="shared" si="3"/>
        <v>O</v>
      </c>
      <c r="N98" t="str">
        <f t="shared" si="5"/>
        <v>OM'GHAFRI@financeactive.com</v>
      </c>
    </row>
    <row r="99" spans="1:14" x14ac:dyDescent="0.2">
      <c r="A99" s="11" t="s">
        <v>274</v>
      </c>
      <c r="B99" s="11" t="s">
        <v>275</v>
      </c>
      <c r="C99" s="12" t="s">
        <v>14</v>
      </c>
      <c r="D99" s="13">
        <v>42401</v>
      </c>
      <c r="E99" s="13">
        <v>42970</v>
      </c>
      <c r="F99" s="8" t="s">
        <v>15</v>
      </c>
      <c r="G99" s="8" t="s">
        <v>15</v>
      </c>
      <c r="H99" s="9" t="s">
        <v>52</v>
      </c>
      <c r="I99" s="9" t="s">
        <v>53</v>
      </c>
      <c r="J99" s="9" t="s">
        <v>18</v>
      </c>
      <c r="K99" s="9" t="s">
        <v>19</v>
      </c>
      <c r="L99" t="s">
        <v>399</v>
      </c>
      <c r="M99" t="str">
        <f t="shared" si="3"/>
        <v>M</v>
      </c>
      <c r="N99" t="str">
        <f t="shared" si="5"/>
        <v>MMADKOUR@financeactive.com</v>
      </c>
    </row>
    <row r="100" spans="1:14" x14ac:dyDescent="0.2">
      <c r="A100" s="5" t="s">
        <v>276</v>
      </c>
      <c r="B100" s="5" t="s">
        <v>277</v>
      </c>
      <c r="C100" s="12" t="s">
        <v>14</v>
      </c>
      <c r="D100" s="7">
        <v>39630</v>
      </c>
      <c r="E100" s="13">
        <v>42948</v>
      </c>
      <c r="F100" s="8" t="s">
        <v>15</v>
      </c>
      <c r="G100" s="8" t="s">
        <v>15</v>
      </c>
      <c r="H100" s="14" t="s">
        <v>278</v>
      </c>
      <c r="I100" s="9" t="s">
        <v>17</v>
      </c>
      <c r="J100" s="9" t="s">
        <v>18</v>
      </c>
      <c r="K100" s="9" t="s">
        <v>19</v>
      </c>
      <c r="L100" t="s">
        <v>402</v>
      </c>
      <c r="M100" t="str">
        <f t="shared" si="3"/>
        <v>P</v>
      </c>
      <c r="N100" t="str">
        <f t="shared" si="5"/>
        <v>PMAGDELENAT@financeactive.com</v>
      </c>
    </row>
    <row r="101" spans="1:14" x14ac:dyDescent="0.2">
      <c r="A101" s="11" t="s">
        <v>279</v>
      </c>
      <c r="B101" s="11" t="s">
        <v>280</v>
      </c>
      <c r="C101" s="12" t="s">
        <v>14</v>
      </c>
      <c r="D101" s="13">
        <v>42737</v>
      </c>
      <c r="E101" s="13">
        <v>42737</v>
      </c>
      <c r="F101" s="8" t="s">
        <v>15</v>
      </c>
      <c r="G101" s="8" t="s">
        <v>15</v>
      </c>
      <c r="H101" s="10" t="s">
        <v>25</v>
      </c>
      <c r="I101" s="9" t="s">
        <v>34</v>
      </c>
      <c r="J101" s="9" t="s">
        <v>37</v>
      </c>
      <c r="K101" s="9" t="s">
        <v>28</v>
      </c>
      <c r="L101" t="s">
        <v>397</v>
      </c>
      <c r="M101" t="str">
        <f t="shared" si="3"/>
        <v>M</v>
      </c>
      <c r="N101" t="str">
        <f t="shared" si="5"/>
        <v>MMAILLET@financeactive.com</v>
      </c>
    </row>
    <row r="102" spans="1:14" x14ac:dyDescent="0.2">
      <c r="A102" s="11" t="s">
        <v>281</v>
      </c>
      <c r="B102" s="11" t="s">
        <v>23</v>
      </c>
      <c r="C102" s="12" t="s">
        <v>14</v>
      </c>
      <c r="D102" s="13">
        <v>42492</v>
      </c>
      <c r="E102" s="13">
        <v>42492</v>
      </c>
      <c r="F102" s="8" t="s">
        <v>15</v>
      </c>
      <c r="G102" s="8" t="s">
        <v>15</v>
      </c>
      <c r="H102" s="9" t="s">
        <v>282</v>
      </c>
      <c r="I102" s="9" t="s">
        <v>283</v>
      </c>
      <c r="J102" s="9" t="s">
        <v>18</v>
      </c>
      <c r="K102" s="9" t="s">
        <v>43</v>
      </c>
      <c r="L102" t="s">
        <v>420</v>
      </c>
      <c r="M102" t="str">
        <f t="shared" si="3"/>
        <v>S</v>
      </c>
      <c r="N102" t="str">
        <f t="shared" si="5"/>
        <v>SMARIAGE@financeactive.com</v>
      </c>
    </row>
    <row r="103" spans="1:14" x14ac:dyDescent="0.2">
      <c r="A103" s="5" t="s">
        <v>284</v>
      </c>
      <c r="B103" s="5" t="s">
        <v>285</v>
      </c>
      <c r="C103" s="12" t="s">
        <v>14</v>
      </c>
      <c r="D103" s="7">
        <v>41366</v>
      </c>
      <c r="E103" s="7">
        <v>42736</v>
      </c>
      <c r="F103" s="8" t="s">
        <v>15</v>
      </c>
      <c r="G103" s="8" t="s">
        <v>15</v>
      </c>
      <c r="H103" s="10" t="s">
        <v>52</v>
      </c>
      <c r="I103" s="9" t="s">
        <v>53</v>
      </c>
      <c r="J103" s="9" t="s">
        <v>18</v>
      </c>
      <c r="K103" s="9" t="s">
        <v>19</v>
      </c>
      <c r="L103" t="s">
        <v>399</v>
      </c>
      <c r="M103" t="str">
        <f t="shared" si="3"/>
        <v>A</v>
      </c>
      <c r="N103" t="str">
        <f t="shared" si="5"/>
        <v>AMAROCCO@financeactive.com</v>
      </c>
    </row>
    <row r="104" spans="1:14" x14ac:dyDescent="0.2">
      <c r="A104" s="5" t="s">
        <v>286</v>
      </c>
      <c r="B104" s="5" t="s">
        <v>285</v>
      </c>
      <c r="C104" s="6" t="s">
        <v>14</v>
      </c>
      <c r="D104" s="7">
        <v>42464</v>
      </c>
      <c r="E104" s="7">
        <v>42464</v>
      </c>
      <c r="F104" s="8" t="s">
        <v>15</v>
      </c>
      <c r="G104" s="8" t="s">
        <v>15</v>
      </c>
      <c r="H104" s="10" t="s">
        <v>287</v>
      </c>
      <c r="I104" s="10" t="s">
        <v>53</v>
      </c>
      <c r="J104" s="10" t="s">
        <v>18</v>
      </c>
      <c r="K104" s="10" t="s">
        <v>19</v>
      </c>
      <c r="L104" t="s">
        <v>402</v>
      </c>
      <c r="M104" t="str">
        <f t="shared" si="3"/>
        <v>A</v>
      </c>
      <c r="N104" t="str">
        <f t="shared" si="5"/>
        <v>AMASSE@financeactive.com</v>
      </c>
    </row>
    <row r="105" spans="1:14" x14ac:dyDescent="0.2">
      <c r="A105" s="5" t="s">
        <v>288</v>
      </c>
      <c r="B105" s="5" t="s">
        <v>289</v>
      </c>
      <c r="C105" s="6" t="s">
        <v>14</v>
      </c>
      <c r="D105" s="7">
        <v>41673</v>
      </c>
      <c r="E105" s="7">
        <v>42552</v>
      </c>
      <c r="F105" s="8" t="s">
        <v>15</v>
      </c>
      <c r="G105" s="8" t="s">
        <v>15</v>
      </c>
      <c r="H105" s="10" t="s">
        <v>25</v>
      </c>
      <c r="I105" s="10" t="s">
        <v>26</v>
      </c>
      <c r="J105" s="10" t="s">
        <v>37</v>
      </c>
      <c r="K105" s="10" t="s">
        <v>28</v>
      </c>
      <c r="L105" t="s">
        <v>422</v>
      </c>
      <c r="M105" t="str">
        <f t="shared" si="3"/>
        <v>I</v>
      </c>
      <c r="N105" t="str">
        <f t="shared" si="5"/>
        <v>IMOENS@financeactive.com</v>
      </c>
    </row>
    <row r="106" spans="1:14" x14ac:dyDescent="0.2">
      <c r="A106" s="11" t="s">
        <v>290</v>
      </c>
      <c r="B106" s="5" t="s">
        <v>291</v>
      </c>
      <c r="C106" s="12" t="s">
        <v>14</v>
      </c>
      <c r="D106" s="13">
        <v>40987</v>
      </c>
      <c r="E106" s="13">
        <v>43138</v>
      </c>
      <c r="F106" s="8" t="s">
        <v>15</v>
      </c>
      <c r="G106" s="8" t="s">
        <v>15</v>
      </c>
      <c r="H106" s="10" t="s">
        <v>292</v>
      </c>
      <c r="I106" s="9" t="s">
        <v>26</v>
      </c>
      <c r="J106" s="9" t="s">
        <v>27</v>
      </c>
      <c r="K106" s="9" t="s">
        <v>29</v>
      </c>
      <c r="L106" t="s">
        <v>409</v>
      </c>
      <c r="M106" t="str">
        <f t="shared" si="3"/>
        <v>A</v>
      </c>
      <c r="N106" s="16" t="s">
        <v>430</v>
      </c>
    </row>
    <row r="107" spans="1:14" x14ac:dyDescent="0.2">
      <c r="A107" s="11" t="s">
        <v>293</v>
      </c>
      <c r="B107" s="11" t="s">
        <v>294</v>
      </c>
      <c r="C107" s="12" t="s">
        <v>32</v>
      </c>
      <c r="D107" s="13">
        <v>39380</v>
      </c>
      <c r="E107" s="13">
        <v>39380</v>
      </c>
      <c r="F107" s="8" t="s">
        <v>15</v>
      </c>
      <c r="G107" s="8" t="s">
        <v>15</v>
      </c>
      <c r="H107" s="9" t="s">
        <v>295</v>
      </c>
      <c r="I107" s="9" t="s">
        <v>296</v>
      </c>
      <c r="J107" s="9" t="s">
        <v>18</v>
      </c>
      <c r="K107" s="9" t="s">
        <v>297</v>
      </c>
      <c r="L107" t="s">
        <v>396</v>
      </c>
      <c r="M107" t="str">
        <f t="shared" si="3"/>
        <v>R</v>
      </c>
      <c r="N107" t="str">
        <f t="shared" ref="N107:N113" si="6">CONCATENATE(M107,A107,"@financeactive.com")</f>
        <v>RMOUNTASSIR@financeactive.com</v>
      </c>
    </row>
    <row r="108" spans="1:14" x14ac:dyDescent="0.2">
      <c r="A108" s="5" t="s">
        <v>298</v>
      </c>
      <c r="B108" s="5" t="s">
        <v>299</v>
      </c>
      <c r="C108" s="12" t="s">
        <v>14</v>
      </c>
      <c r="D108" s="7">
        <v>39384</v>
      </c>
      <c r="E108" s="7">
        <v>42370</v>
      </c>
      <c r="F108" s="8" t="s">
        <v>15</v>
      </c>
      <c r="G108" s="8" t="s">
        <v>15</v>
      </c>
      <c r="H108" s="14" t="s">
        <v>300</v>
      </c>
      <c r="I108" s="10" t="s">
        <v>53</v>
      </c>
      <c r="J108" s="10" t="s">
        <v>18</v>
      </c>
      <c r="K108" s="10" t="s">
        <v>19</v>
      </c>
      <c r="L108" t="s">
        <v>399</v>
      </c>
      <c r="M108" t="str">
        <f t="shared" si="3"/>
        <v>L</v>
      </c>
      <c r="N108" t="str">
        <f t="shared" si="6"/>
        <v>LNEY@financeactive.com</v>
      </c>
    </row>
    <row r="109" spans="1:14" x14ac:dyDescent="0.2">
      <c r="A109" s="5" t="s">
        <v>301</v>
      </c>
      <c r="B109" s="5" t="s">
        <v>302</v>
      </c>
      <c r="C109" s="6" t="s">
        <v>14</v>
      </c>
      <c r="D109" s="7">
        <v>40154</v>
      </c>
      <c r="E109" s="7">
        <v>42464</v>
      </c>
      <c r="F109" s="8" t="s">
        <v>15</v>
      </c>
      <c r="G109" s="8" t="s">
        <v>15</v>
      </c>
      <c r="H109" s="10" t="s">
        <v>135</v>
      </c>
      <c r="I109" s="10" t="s">
        <v>26</v>
      </c>
      <c r="J109" s="10" t="s">
        <v>37</v>
      </c>
      <c r="K109" s="10" t="s">
        <v>28</v>
      </c>
      <c r="L109" t="s">
        <v>422</v>
      </c>
      <c r="M109" t="str">
        <f t="shared" si="3"/>
        <v>L</v>
      </c>
      <c r="N109" t="str">
        <f t="shared" si="6"/>
        <v>LNGUYEN@financeactive.com</v>
      </c>
    </row>
    <row r="110" spans="1:14" x14ac:dyDescent="0.2">
      <c r="A110" s="11" t="s">
        <v>303</v>
      </c>
      <c r="B110" s="11" t="s">
        <v>304</v>
      </c>
      <c r="C110" s="12" t="s">
        <v>305</v>
      </c>
      <c r="D110" s="13">
        <v>42534</v>
      </c>
      <c r="E110" s="13">
        <v>42534</v>
      </c>
      <c r="F110" s="8" t="s">
        <v>15</v>
      </c>
      <c r="G110" s="8" t="s">
        <v>15</v>
      </c>
      <c r="H110" s="9" t="s">
        <v>306</v>
      </c>
      <c r="I110" s="9" t="s">
        <v>47</v>
      </c>
      <c r="J110" s="9" t="s">
        <v>37</v>
      </c>
      <c r="K110" s="9" t="s">
        <v>47</v>
      </c>
      <c r="L110" t="s">
        <v>403</v>
      </c>
      <c r="M110" t="str">
        <f t="shared" si="3"/>
        <v>C</v>
      </c>
      <c r="N110" t="str">
        <f t="shared" si="6"/>
        <v>CO'FLYNN@financeactive.com</v>
      </c>
    </row>
    <row r="111" spans="1:14" x14ac:dyDescent="0.2">
      <c r="A111" s="11" t="s">
        <v>307</v>
      </c>
      <c r="B111" s="11" t="s">
        <v>63</v>
      </c>
      <c r="C111" s="12" t="s">
        <v>14</v>
      </c>
      <c r="D111" s="13">
        <v>42828</v>
      </c>
      <c r="E111" s="13">
        <v>42828</v>
      </c>
      <c r="F111" s="8" t="s">
        <v>15</v>
      </c>
      <c r="G111" s="8" t="s">
        <v>15</v>
      </c>
      <c r="H111" s="9" t="s">
        <v>308</v>
      </c>
      <c r="I111" s="9" t="s">
        <v>159</v>
      </c>
      <c r="J111" s="9" t="s">
        <v>18</v>
      </c>
      <c r="K111" s="9" t="s">
        <v>19</v>
      </c>
      <c r="L111" t="s">
        <v>402</v>
      </c>
      <c r="M111" t="str">
        <f t="shared" si="3"/>
        <v>M</v>
      </c>
      <c r="N111" t="str">
        <f t="shared" si="6"/>
        <v>MPARISOT@financeactive.com</v>
      </c>
    </row>
    <row r="112" spans="1:14" x14ac:dyDescent="0.2">
      <c r="A112" s="5" t="s">
        <v>309</v>
      </c>
      <c r="B112" s="5" t="s">
        <v>310</v>
      </c>
      <c r="C112" s="12" t="s">
        <v>40</v>
      </c>
      <c r="D112" s="13">
        <v>39556</v>
      </c>
      <c r="E112" s="13">
        <v>42948</v>
      </c>
      <c r="F112" s="8" t="s">
        <v>15</v>
      </c>
      <c r="G112" s="8" t="s">
        <v>15</v>
      </c>
      <c r="H112" s="9" t="s">
        <v>311</v>
      </c>
      <c r="I112" s="9" t="s">
        <v>47</v>
      </c>
      <c r="J112" s="9" t="s">
        <v>27</v>
      </c>
      <c r="K112" s="9" t="s">
        <v>72</v>
      </c>
      <c r="L112" t="s">
        <v>403</v>
      </c>
      <c r="M112" t="str">
        <f t="shared" si="3"/>
        <v>R</v>
      </c>
      <c r="N112" t="str">
        <f t="shared" si="6"/>
        <v>RPERDOMI@financeactive.com</v>
      </c>
    </row>
    <row r="113" spans="1:14" x14ac:dyDescent="0.2">
      <c r="A113" s="5" t="s">
        <v>312</v>
      </c>
      <c r="B113" s="5" t="s">
        <v>313</v>
      </c>
      <c r="C113" s="12" t="s">
        <v>14</v>
      </c>
      <c r="D113" s="13">
        <v>41568</v>
      </c>
      <c r="E113" s="13">
        <v>43101</v>
      </c>
      <c r="F113" s="8" t="s">
        <v>15</v>
      </c>
      <c r="G113" s="8" t="s">
        <v>15</v>
      </c>
      <c r="H113" s="9" t="s">
        <v>33</v>
      </c>
      <c r="I113" s="9" t="s">
        <v>34</v>
      </c>
      <c r="J113" s="9" t="s">
        <v>27</v>
      </c>
      <c r="K113" s="9" t="s">
        <v>28</v>
      </c>
      <c r="L113" t="s">
        <v>394</v>
      </c>
      <c r="M113" t="str">
        <f t="shared" si="3"/>
        <v>D</v>
      </c>
      <c r="N113" t="str">
        <f t="shared" si="6"/>
        <v>DPETERSEN@financeactive.com</v>
      </c>
    </row>
    <row r="114" spans="1:14" x14ac:dyDescent="0.2">
      <c r="A114" s="5" t="s">
        <v>314</v>
      </c>
      <c r="B114" s="5" t="s">
        <v>315</v>
      </c>
      <c r="C114" s="6" t="s">
        <v>14</v>
      </c>
      <c r="D114" s="7">
        <v>41456</v>
      </c>
      <c r="E114" s="13">
        <v>42736</v>
      </c>
      <c r="F114" s="8" t="s">
        <v>15</v>
      </c>
      <c r="G114" s="8" t="s">
        <v>15</v>
      </c>
      <c r="H114" s="14" t="s">
        <v>112</v>
      </c>
      <c r="I114" s="10" t="s">
        <v>17</v>
      </c>
      <c r="J114" s="10" t="s">
        <v>18</v>
      </c>
      <c r="K114" s="10" t="s">
        <v>19</v>
      </c>
      <c r="L114" t="s">
        <v>402</v>
      </c>
      <c r="M114" t="str">
        <f t="shared" si="3"/>
        <v>J</v>
      </c>
      <c r="N114" s="16" t="s">
        <v>431</v>
      </c>
    </row>
    <row r="115" spans="1:14" x14ac:dyDescent="0.2">
      <c r="A115" s="11" t="s">
        <v>316</v>
      </c>
      <c r="B115" s="11" t="s">
        <v>285</v>
      </c>
      <c r="C115" s="12" t="s">
        <v>14</v>
      </c>
      <c r="D115" s="13">
        <v>40469</v>
      </c>
      <c r="E115" s="13">
        <v>42644</v>
      </c>
      <c r="F115" s="8" t="s">
        <v>15</v>
      </c>
      <c r="G115" s="8" t="s">
        <v>15</v>
      </c>
      <c r="H115" s="9" t="s">
        <v>52</v>
      </c>
      <c r="I115" s="9" t="s">
        <v>53</v>
      </c>
      <c r="J115" s="9" t="s">
        <v>18</v>
      </c>
      <c r="K115" s="9" t="s">
        <v>19</v>
      </c>
      <c r="L115" t="s">
        <v>399</v>
      </c>
      <c r="M115" t="str">
        <f t="shared" si="3"/>
        <v>A</v>
      </c>
      <c r="N115" t="str">
        <f t="shared" ref="N115:N150" si="7">CONCATENATE(M115,A115,"@financeactive.com")</f>
        <v>APIRET@financeactive.com</v>
      </c>
    </row>
    <row r="116" spans="1:14" x14ac:dyDescent="0.2">
      <c r="A116" s="11" t="s">
        <v>317</v>
      </c>
      <c r="B116" s="11" t="s">
        <v>154</v>
      </c>
      <c r="C116" s="12" t="s">
        <v>14</v>
      </c>
      <c r="D116" s="13">
        <v>37501</v>
      </c>
      <c r="E116" s="13">
        <v>43101</v>
      </c>
      <c r="F116" s="8" t="s">
        <v>15</v>
      </c>
      <c r="G116" s="8" t="s">
        <v>15</v>
      </c>
      <c r="H116" s="9" t="s">
        <v>322</v>
      </c>
      <c r="I116" s="9" t="s">
        <v>96</v>
      </c>
      <c r="J116" s="9" t="s">
        <v>27</v>
      </c>
      <c r="K116" s="9" t="s">
        <v>72</v>
      </c>
      <c r="L116" t="s">
        <v>404</v>
      </c>
      <c r="M116" t="str">
        <f t="shared" si="3"/>
        <v>V</v>
      </c>
      <c r="N116" t="str">
        <f t="shared" si="7"/>
        <v>VPONSON@financeactive.com</v>
      </c>
    </row>
    <row r="117" spans="1:14" x14ac:dyDescent="0.2">
      <c r="A117" s="5" t="s">
        <v>318</v>
      </c>
      <c r="B117" s="5" t="s">
        <v>319</v>
      </c>
      <c r="C117" s="6" t="s">
        <v>14</v>
      </c>
      <c r="D117" s="7">
        <v>42380</v>
      </c>
      <c r="E117" s="7">
        <v>42380</v>
      </c>
      <c r="F117" s="8" t="s">
        <v>15</v>
      </c>
      <c r="G117" s="8" t="s">
        <v>15</v>
      </c>
      <c r="H117" s="10" t="s">
        <v>26</v>
      </c>
      <c r="I117" s="10" t="s">
        <v>26</v>
      </c>
      <c r="J117" s="10" t="s">
        <v>27</v>
      </c>
      <c r="K117" s="10" t="s">
        <v>72</v>
      </c>
      <c r="L117" t="s">
        <v>407</v>
      </c>
      <c r="M117" t="str">
        <f t="shared" si="3"/>
        <v>M</v>
      </c>
      <c r="N117" t="str">
        <f t="shared" si="7"/>
        <v>MPOURTAU@financeactive.com</v>
      </c>
    </row>
    <row r="118" spans="1:14" x14ac:dyDescent="0.2">
      <c r="A118" s="5" t="s">
        <v>320</v>
      </c>
      <c r="B118" s="5" t="s">
        <v>321</v>
      </c>
      <c r="C118" s="6" t="s">
        <v>14</v>
      </c>
      <c r="D118" s="7">
        <v>42095</v>
      </c>
      <c r="E118" s="7">
        <v>43101</v>
      </c>
      <c r="F118" s="8" t="s">
        <v>15</v>
      </c>
      <c r="G118" s="8" t="s">
        <v>15</v>
      </c>
      <c r="H118" s="10" t="s">
        <v>142</v>
      </c>
      <c r="I118" s="10" t="s">
        <v>143</v>
      </c>
      <c r="J118" s="10" t="s">
        <v>18</v>
      </c>
      <c r="K118" s="10" t="s">
        <v>19</v>
      </c>
      <c r="L118" t="s">
        <v>421</v>
      </c>
      <c r="M118" t="str">
        <f t="shared" si="3"/>
        <v>H</v>
      </c>
      <c r="N118" t="str">
        <f t="shared" si="7"/>
        <v>HQUANTIN@financeactive.com</v>
      </c>
    </row>
    <row r="119" spans="1:14" x14ac:dyDescent="0.2">
      <c r="A119" s="11" t="s">
        <v>323</v>
      </c>
      <c r="B119" s="11" t="s">
        <v>84</v>
      </c>
      <c r="C119" s="12" t="s">
        <v>14</v>
      </c>
      <c r="D119" s="13">
        <v>42534</v>
      </c>
      <c r="E119" s="13">
        <v>42705</v>
      </c>
      <c r="F119" s="8" t="s">
        <v>15</v>
      </c>
      <c r="G119" s="8" t="s">
        <v>15</v>
      </c>
      <c r="H119" s="9" t="s">
        <v>324</v>
      </c>
      <c r="I119" s="9" t="s">
        <v>34</v>
      </c>
      <c r="J119" s="9" t="s">
        <v>37</v>
      </c>
      <c r="K119" s="9" t="s">
        <v>28</v>
      </c>
      <c r="L119" t="s">
        <v>397</v>
      </c>
      <c r="M119" t="str">
        <f t="shared" si="3"/>
        <v>G</v>
      </c>
      <c r="N119" t="str">
        <f t="shared" si="7"/>
        <v>GRACINE@financeactive.com</v>
      </c>
    </row>
    <row r="120" spans="1:14" x14ac:dyDescent="0.2">
      <c r="A120" s="5" t="s">
        <v>325</v>
      </c>
      <c r="B120" s="5" t="s">
        <v>326</v>
      </c>
      <c r="C120" s="6" t="s">
        <v>32</v>
      </c>
      <c r="D120" s="7">
        <v>42064</v>
      </c>
      <c r="E120" s="7">
        <v>42261</v>
      </c>
      <c r="F120" s="8" t="s">
        <v>15</v>
      </c>
      <c r="G120" s="8" t="s">
        <v>15</v>
      </c>
      <c r="H120" s="10" t="s">
        <v>33</v>
      </c>
      <c r="I120" s="10" t="s">
        <v>34</v>
      </c>
      <c r="J120" s="10" t="s">
        <v>37</v>
      </c>
      <c r="K120" s="10" t="s">
        <v>28</v>
      </c>
      <c r="L120" t="s">
        <v>396</v>
      </c>
      <c r="M120" t="str">
        <f t="shared" si="3"/>
        <v>T</v>
      </c>
      <c r="N120" t="str">
        <f t="shared" si="7"/>
        <v>TRAOUDI@financeactive.com</v>
      </c>
    </row>
    <row r="121" spans="1:14" x14ac:dyDescent="0.2">
      <c r="A121" s="5" t="s">
        <v>327</v>
      </c>
      <c r="B121" s="5" t="s">
        <v>71</v>
      </c>
      <c r="C121" s="6" t="s">
        <v>14</v>
      </c>
      <c r="D121" s="7">
        <v>39723</v>
      </c>
      <c r="E121" s="7">
        <v>40969</v>
      </c>
      <c r="F121" s="8" t="s">
        <v>15</v>
      </c>
      <c r="G121" s="8" t="s">
        <v>15</v>
      </c>
      <c r="H121" s="10" t="s">
        <v>219</v>
      </c>
      <c r="I121" s="10" t="s">
        <v>47</v>
      </c>
      <c r="J121" s="10" t="s">
        <v>37</v>
      </c>
      <c r="K121" s="10" t="s">
        <v>47</v>
      </c>
      <c r="L121" t="s">
        <v>401</v>
      </c>
      <c r="M121" t="str">
        <f t="shared" si="3"/>
        <v>O</v>
      </c>
      <c r="N121" t="str">
        <f t="shared" si="7"/>
        <v>ORATHOUIS@financeactive.com</v>
      </c>
    </row>
    <row r="122" spans="1:14" x14ac:dyDescent="0.2">
      <c r="A122" s="5" t="s">
        <v>328</v>
      </c>
      <c r="B122" s="5" t="s">
        <v>329</v>
      </c>
      <c r="C122" s="6" t="s">
        <v>14</v>
      </c>
      <c r="D122" s="7">
        <v>42373</v>
      </c>
      <c r="E122" s="7">
        <v>42373</v>
      </c>
      <c r="F122" s="8" t="s">
        <v>15</v>
      </c>
      <c r="G122" s="8" t="s">
        <v>15</v>
      </c>
      <c r="H122" s="10" t="s">
        <v>52</v>
      </c>
      <c r="I122" s="10" t="s">
        <v>53</v>
      </c>
      <c r="J122" s="10" t="s">
        <v>18</v>
      </c>
      <c r="K122" s="10" t="s">
        <v>19</v>
      </c>
      <c r="L122" t="s">
        <v>399</v>
      </c>
      <c r="M122" t="str">
        <f t="shared" si="3"/>
        <v>J</v>
      </c>
      <c r="N122" t="str">
        <f t="shared" si="7"/>
        <v>JREVOL@financeactive.com</v>
      </c>
    </row>
    <row r="123" spans="1:14" x14ac:dyDescent="0.2">
      <c r="A123" s="5" t="s">
        <v>330</v>
      </c>
      <c r="B123" s="5" t="s">
        <v>154</v>
      </c>
      <c r="C123" s="6" t="s">
        <v>14</v>
      </c>
      <c r="D123" s="7">
        <v>40659</v>
      </c>
      <c r="E123" s="7">
        <v>42064</v>
      </c>
      <c r="F123" s="8" t="s">
        <v>15</v>
      </c>
      <c r="G123" s="8" t="s">
        <v>15</v>
      </c>
      <c r="H123" s="10" t="s">
        <v>99</v>
      </c>
      <c r="I123" s="10" t="s">
        <v>26</v>
      </c>
      <c r="J123" s="10" t="s">
        <v>27</v>
      </c>
      <c r="K123" s="10" t="s">
        <v>72</v>
      </c>
      <c r="L123" t="s">
        <v>409</v>
      </c>
      <c r="M123" t="str">
        <f t="shared" si="3"/>
        <v>V</v>
      </c>
      <c r="N123" t="str">
        <f t="shared" si="7"/>
        <v>VRICOLFI@financeactive.com</v>
      </c>
    </row>
    <row r="124" spans="1:14" x14ac:dyDescent="0.2">
      <c r="A124" s="11" t="s">
        <v>331</v>
      </c>
      <c r="B124" s="11" t="s">
        <v>332</v>
      </c>
      <c r="C124" s="12" t="s">
        <v>14</v>
      </c>
      <c r="D124" s="13">
        <v>42950</v>
      </c>
      <c r="E124" s="13">
        <v>42950</v>
      </c>
      <c r="F124" s="8" t="s">
        <v>15</v>
      </c>
      <c r="G124" s="8" t="s">
        <v>15</v>
      </c>
      <c r="H124" s="9" t="s">
        <v>333</v>
      </c>
      <c r="I124" s="9" t="s">
        <v>17</v>
      </c>
      <c r="J124" s="9" t="s">
        <v>18</v>
      </c>
      <c r="K124" s="9" t="s">
        <v>19</v>
      </c>
      <c r="L124" t="s">
        <v>417</v>
      </c>
      <c r="M124" t="str">
        <f t="shared" si="3"/>
        <v>X</v>
      </c>
      <c r="N124" t="str">
        <f t="shared" si="7"/>
        <v>XROBERT@financeactive.com</v>
      </c>
    </row>
    <row r="125" spans="1:14" x14ac:dyDescent="0.2">
      <c r="A125" s="5" t="s">
        <v>334</v>
      </c>
      <c r="B125" s="5" t="s">
        <v>335</v>
      </c>
      <c r="C125" s="12" t="s">
        <v>40</v>
      </c>
      <c r="D125" s="13">
        <v>43108</v>
      </c>
      <c r="E125" s="13">
        <v>43108</v>
      </c>
      <c r="F125" s="8" t="s">
        <v>15</v>
      </c>
      <c r="G125" s="8" t="s">
        <v>15</v>
      </c>
      <c r="H125" s="9" t="s">
        <v>26</v>
      </c>
      <c r="I125" s="9" t="s">
        <v>26</v>
      </c>
      <c r="J125" s="9" t="s">
        <v>27</v>
      </c>
      <c r="K125" s="9" t="s">
        <v>28</v>
      </c>
      <c r="L125" t="s">
        <v>398</v>
      </c>
      <c r="M125" t="str">
        <f t="shared" si="3"/>
        <v>J</v>
      </c>
      <c r="N125" t="str">
        <f t="shared" si="7"/>
        <v>JRODRIGUEZ@financeactive.com</v>
      </c>
    </row>
    <row r="126" spans="1:14" x14ac:dyDescent="0.2">
      <c r="A126" s="11" t="s">
        <v>336</v>
      </c>
      <c r="B126" s="11" t="s">
        <v>337</v>
      </c>
      <c r="C126" s="12" t="s">
        <v>14</v>
      </c>
      <c r="D126" s="13">
        <v>43164</v>
      </c>
      <c r="E126" s="13">
        <v>43164</v>
      </c>
      <c r="F126" s="8">
        <v>43343</v>
      </c>
      <c r="G126" s="8">
        <v>43343</v>
      </c>
      <c r="H126" s="9" t="s">
        <v>102</v>
      </c>
      <c r="I126" s="9" t="s">
        <v>26</v>
      </c>
      <c r="J126" s="9" t="s">
        <v>27</v>
      </c>
      <c r="K126" s="9" t="s">
        <v>28</v>
      </c>
      <c r="L126" t="s">
        <v>419</v>
      </c>
      <c r="M126" t="str">
        <f t="shared" si="3"/>
        <v>M</v>
      </c>
      <c r="N126" t="str">
        <f t="shared" si="7"/>
        <v>MSABOURIN@financeactive.com</v>
      </c>
    </row>
    <row r="127" spans="1:14" x14ac:dyDescent="0.2">
      <c r="A127" s="5" t="s">
        <v>338</v>
      </c>
      <c r="B127" s="5" t="s">
        <v>339</v>
      </c>
      <c r="C127" s="6" t="s">
        <v>14</v>
      </c>
      <c r="D127" s="7">
        <v>42072</v>
      </c>
      <c r="E127" s="13">
        <v>42767</v>
      </c>
      <c r="F127" s="8" t="s">
        <v>15</v>
      </c>
      <c r="G127" s="8" t="s">
        <v>15</v>
      </c>
      <c r="H127" s="9" t="s">
        <v>99</v>
      </c>
      <c r="I127" s="9" t="s">
        <v>26</v>
      </c>
      <c r="J127" s="9" t="s">
        <v>37</v>
      </c>
      <c r="K127" s="9" t="s">
        <v>29</v>
      </c>
      <c r="L127" t="s">
        <v>397</v>
      </c>
      <c r="M127" t="str">
        <f t="shared" si="3"/>
        <v>Y</v>
      </c>
      <c r="N127" t="str">
        <f t="shared" si="7"/>
        <v>YSAILA@financeactive.com</v>
      </c>
    </row>
    <row r="128" spans="1:14" x14ac:dyDescent="0.2">
      <c r="A128" s="5" t="s">
        <v>340</v>
      </c>
      <c r="B128" s="5" t="s">
        <v>319</v>
      </c>
      <c r="C128" s="6" t="s">
        <v>14</v>
      </c>
      <c r="D128" s="7">
        <v>40525</v>
      </c>
      <c r="E128" s="7">
        <v>41699</v>
      </c>
      <c r="F128" s="8" t="s">
        <v>15</v>
      </c>
      <c r="G128" s="8" t="s">
        <v>15</v>
      </c>
      <c r="H128" s="10" t="s">
        <v>99</v>
      </c>
      <c r="I128" s="10" t="s">
        <v>26</v>
      </c>
      <c r="J128" s="10" t="s">
        <v>37</v>
      </c>
      <c r="K128" s="10" t="s">
        <v>28</v>
      </c>
      <c r="L128" t="s">
        <v>406</v>
      </c>
      <c r="M128" t="str">
        <f t="shared" si="3"/>
        <v>M</v>
      </c>
      <c r="N128" t="str">
        <f t="shared" si="7"/>
        <v>MSAINT-PAUL@financeactive.com</v>
      </c>
    </row>
    <row r="129" spans="1:14" x14ac:dyDescent="0.2">
      <c r="A129" s="11" t="s">
        <v>341</v>
      </c>
      <c r="B129" s="11" t="s">
        <v>342</v>
      </c>
      <c r="C129" s="12" t="s">
        <v>14</v>
      </c>
      <c r="D129" s="13">
        <v>42443</v>
      </c>
      <c r="E129" s="13">
        <v>42627</v>
      </c>
      <c r="F129" s="8" t="s">
        <v>15</v>
      </c>
      <c r="G129" s="8" t="s">
        <v>15</v>
      </c>
      <c r="H129" s="9" t="s">
        <v>25</v>
      </c>
      <c r="I129" s="9" t="s">
        <v>26</v>
      </c>
      <c r="J129" s="9" t="s">
        <v>27</v>
      </c>
      <c r="K129" s="9" t="s">
        <v>28</v>
      </c>
      <c r="L129" t="s">
        <v>412</v>
      </c>
      <c r="M129" t="str">
        <f t="shared" si="3"/>
        <v>M</v>
      </c>
      <c r="N129" t="str">
        <f t="shared" si="7"/>
        <v>MSALLES@financeactive.com</v>
      </c>
    </row>
    <row r="130" spans="1:14" x14ac:dyDescent="0.2">
      <c r="A130" s="11" t="s">
        <v>343</v>
      </c>
      <c r="B130" s="11" t="s">
        <v>344</v>
      </c>
      <c r="C130" s="12" t="s">
        <v>14</v>
      </c>
      <c r="D130" s="13">
        <v>42786</v>
      </c>
      <c r="E130" s="13">
        <v>42917</v>
      </c>
      <c r="F130" s="8" t="s">
        <v>15</v>
      </c>
      <c r="G130" s="8" t="s">
        <v>15</v>
      </c>
      <c r="H130" s="9" t="s">
        <v>349</v>
      </c>
      <c r="I130" s="9" t="s">
        <v>53</v>
      </c>
      <c r="J130" s="9" t="s">
        <v>18</v>
      </c>
      <c r="K130" s="9" t="s">
        <v>19</v>
      </c>
      <c r="L130" t="s">
        <v>399</v>
      </c>
      <c r="M130" t="str">
        <f t="shared" si="3"/>
        <v>J</v>
      </c>
      <c r="N130" t="str">
        <f t="shared" si="7"/>
        <v>JSANCHEZ@financeactive.com</v>
      </c>
    </row>
    <row r="131" spans="1:14" x14ac:dyDescent="0.2">
      <c r="A131" s="5" t="s">
        <v>345</v>
      </c>
      <c r="B131" s="5" t="s">
        <v>108</v>
      </c>
      <c r="C131" s="6" t="s">
        <v>14</v>
      </c>
      <c r="D131" s="7">
        <v>42037</v>
      </c>
      <c r="E131" s="7">
        <v>42037</v>
      </c>
      <c r="F131" s="8" t="s">
        <v>15</v>
      </c>
      <c r="G131" s="8" t="s">
        <v>15</v>
      </c>
      <c r="H131" s="10" t="s">
        <v>52</v>
      </c>
      <c r="I131" s="10" t="s">
        <v>53</v>
      </c>
      <c r="J131" s="10" t="s">
        <v>18</v>
      </c>
      <c r="K131" s="10" t="s">
        <v>19</v>
      </c>
      <c r="L131" t="s">
        <v>399</v>
      </c>
      <c r="M131" t="str">
        <f t="shared" ref="M131:M150" si="8">LEFT(B131,1)</f>
        <v>F</v>
      </c>
      <c r="N131" t="str">
        <f t="shared" si="7"/>
        <v>FSANGARIN@financeactive.com</v>
      </c>
    </row>
    <row r="132" spans="1:14" x14ac:dyDescent="0.2">
      <c r="A132" s="5" t="s">
        <v>346</v>
      </c>
      <c r="B132" s="5" t="s">
        <v>347</v>
      </c>
      <c r="C132" s="6" t="s">
        <v>14</v>
      </c>
      <c r="D132" s="7">
        <v>36766</v>
      </c>
      <c r="E132" s="7">
        <v>36766</v>
      </c>
      <c r="F132" s="8" t="s">
        <v>15</v>
      </c>
      <c r="G132" s="8" t="s">
        <v>15</v>
      </c>
      <c r="H132" s="10" t="s">
        <v>350</v>
      </c>
      <c r="I132" s="10" t="s">
        <v>47</v>
      </c>
      <c r="J132" s="10" t="s">
        <v>27</v>
      </c>
      <c r="K132" s="10" t="s">
        <v>47</v>
      </c>
      <c r="L132" t="s">
        <v>401</v>
      </c>
      <c r="M132" t="str">
        <f t="shared" si="8"/>
        <v>A</v>
      </c>
      <c r="N132" t="str">
        <f t="shared" si="7"/>
        <v>ASCHNEIDER@financeactive.com</v>
      </c>
    </row>
    <row r="133" spans="1:14" x14ac:dyDescent="0.2">
      <c r="A133" s="5" t="s">
        <v>348</v>
      </c>
      <c r="B133" s="5" t="s">
        <v>207</v>
      </c>
      <c r="C133" s="12" t="s">
        <v>14</v>
      </c>
      <c r="D133" s="13">
        <v>43041</v>
      </c>
      <c r="E133" s="13">
        <v>43041</v>
      </c>
      <c r="F133" s="8" t="s">
        <v>15</v>
      </c>
      <c r="G133" s="8" t="s">
        <v>15</v>
      </c>
      <c r="H133" s="9" t="s">
        <v>25</v>
      </c>
      <c r="I133" s="9" t="s">
        <v>26</v>
      </c>
      <c r="J133" s="9" t="s">
        <v>27</v>
      </c>
      <c r="K133" s="9" t="s">
        <v>28</v>
      </c>
      <c r="L133" t="s">
        <v>407</v>
      </c>
      <c r="M133" t="str">
        <f t="shared" si="8"/>
        <v>A</v>
      </c>
      <c r="N133" t="str">
        <f t="shared" si="7"/>
        <v>ASCHOTT@financeactive.com</v>
      </c>
    </row>
    <row r="134" spans="1:14" x14ac:dyDescent="0.2">
      <c r="A134" s="11" t="s">
        <v>351</v>
      </c>
      <c r="B134" s="11" t="s">
        <v>352</v>
      </c>
      <c r="C134" s="12" t="s">
        <v>14</v>
      </c>
      <c r="D134" s="13">
        <v>42795</v>
      </c>
      <c r="E134" s="13">
        <v>42996</v>
      </c>
      <c r="F134" s="8" t="s">
        <v>15</v>
      </c>
      <c r="G134" s="8" t="s">
        <v>15</v>
      </c>
      <c r="H134" s="9" t="s">
        <v>26</v>
      </c>
      <c r="I134" s="9" t="s">
        <v>26</v>
      </c>
      <c r="J134" s="9" t="s">
        <v>37</v>
      </c>
      <c r="K134" s="9" t="s">
        <v>29</v>
      </c>
      <c r="L134" t="s">
        <v>397</v>
      </c>
      <c r="M134" t="str">
        <f t="shared" si="8"/>
        <v>S</v>
      </c>
      <c r="N134" t="str">
        <f t="shared" si="7"/>
        <v>SSTILI@financeactive.com</v>
      </c>
    </row>
    <row r="135" spans="1:14" x14ac:dyDescent="0.2">
      <c r="A135" s="11" t="s">
        <v>353</v>
      </c>
      <c r="B135" s="11" t="s">
        <v>354</v>
      </c>
      <c r="C135" s="12" t="s">
        <v>14</v>
      </c>
      <c r="D135" s="13">
        <v>43007</v>
      </c>
      <c r="E135" s="13">
        <v>43101</v>
      </c>
      <c r="F135" s="8" t="s">
        <v>15</v>
      </c>
      <c r="G135" s="8" t="s">
        <v>15</v>
      </c>
      <c r="H135" s="9" t="s">
        <v>359</v>
      </c>
      <c r="I135" s="9" t="s">
        <v>143</v>
      </c>
      <c r="J135" s="9" t="s">
        <v>18</v>
      </c>
      <c r="K135" s="9" t="s">
        <v>19</v>
      </c>
      <c r="L135" t="s">
        <v>402</v>
      </c>
      <c r="M135" t="str">
        <f t="shared" si="8"/>
        <v>G</v>
      </c>
      <c r="N135" t="str">
        <f t="shared" si="7"/>
        <v>GTOBIE-ECHEVERRIA@financeactive.com</v>
      </c>
    </row>
    <row r="136" spans="1:14" x14ac:dyDescent="0.2">
      <c r="A136" s="11" t="s">
        <v>355</v>
      </c>
      <c r="B136" s="11" t="s">
        <v>356</v>
      </c>
      <c r="C136" s="12" t="s">
        <v>14</v>
      </c>
      <c r="D136" s="13">
        <v>42779</v>
      </c>
      <c r="E136" s="13">
        <v>42779</v>
      </c>
      <c r="F136" s="8" t="s">
        <v>15</v>
      </c>
      <c r="G136" s="8" t="s">
        <v>15</v>
      </c>
      <c r="H136" s="9" t="s">
        <v>26</v>
      </c>
      <c r="I136" s="9" t="s">
        <v>34</v>
      </c>
      <c r="J136" s="9" t="s">
        <v>37</v>
      </c>
      <c r="K136" s="9" t="s">
        <v>28</v>
      </c>
      <c r="L136" t="s">
        <v>397</v>
      </c>
      <c r="M136" t="str">
        <f t="shared" si="8"/>
        <v>A</v>
      </c>
      <c r="N136" t="str">
        <f t="shared" si="7"/>
        <v>ATOUSSAINT@financeactive.com</v>
      </c>
    </row>
    <row r="137" spans="1:14" x14ac:dyDescent="0.2">
      <c r="A137" s="5" t="s">
        <v>357</v>
      </c>
      <c r="B137" s="5" t="s">
        <v>358</v>
      </c>
      <c r="C137" s="6" t="s">
        <v>14</v>
      </c>
      <c r="D137" s="7">
        <v>41878</v>
      </c>
      <c r="E137" s="7">
        <v>41878</v>
      </c>
      <c r="F137" s="8" t="s">
        <v>15</v>
      </c>
      <c r="G137" s="8" t="s">
        <v>15</v>
      </c>
      <c r="H137" s="10" t="s">
        <v>360</v>
      </c>
      <c r="I137" s="10" t="s">
        <v>361</v>
      </c>
      <c r="J137" s="10" t="s">
        <v>27</v>
      </c>
      <c r="K137" s="10" t="s">
        <v>47</v>
      </c>
      <c r="L137" t="s">
        <v>401</v>
      </c>
      <c r="M137" t="str">
        <f t="shared" si="8"/>
        <v>M</v>
      </c>
      <c r="N137" t="str">
        <f t="shared" si="7"/>
        <v>MTRANQUILLE@financeactive.com</v>
      </c>
    </row>
    <row r="138" spans="1:14" x14ac:dyDescent="0.2">
      <c r="A138" s="5" t="s">
        <v>362</v>
      </c>
      <c r="B138" s="5" t="s">
        <v>60</v>
      </c>
      <c r="C138" s="12" t="s">
        <v>40</v>
      </c>
      <c r="D138" s="13">
        <v>43089</v>
      </c>
      <c r="E138" s="13">
        <v>43089</v>
      </c>
      <c r="F138" s="8">
        <v>43273</v>
      </c>
      <c r="G138" s="8">
        <v>43273</v>
      </c>
      <c r="H138" s="9" t="s">
        <v>363</v>
      </c>
      <c r="I138" s="9" t="s">
        <v>26</v>
      </c>
      <c r="J138" s="9" t="s">
        <v>27</v>
      </c>
      <c r="K138" s="9" t="s">
        <v>28</v>
      </c>
      <c r="L138" t="s">
        <v>398</v>
      </c>
      <c r="M138" t="str">
        <f t="shared" si="8"/>
        <v>E</v>
      </c>
      <c r="N138" t="str">
        <f t="shared" si="7"/>
        <v>EVALENTE@financeactive.com</v>
      </c>
    </row>
    <row r="139" spans="1:14" x14ac:dyDescent="0.2">
      <c r="A139" s="5" t="s">
        <v>364</v>
      </c>
      <c r="B139" s="5" t="s">
        <v>365</v>
      </c>
      <c r="C139" s="12" t="s">
        <v>24</v>
      </c>
      <c r="D139" s="13">
        <v>40182</v>
      </c>
      <c r="E139" s="13">
        <v>42736</v>
      </c>
      <c r="F139" s="8" t="s">
        <v>15</v>
      </c>
      <c r="G139" s="8" t="s">
        <v>15</v>
      </c>
      <c r="H139" s="10" t="s">
        <v>368</v>
      </c>
      <c r="I139" s="9" t="s">
        <v>47</v>
      </c>
      <c r="J139" s="9" t="s">
        <v>369</v>
      </c>
      <c r="K139" s="9" t="s">
        <v>28</v>
      </c>
      <c r="L139" t="s">
        <v>402</v>
      </c>
      <c r="M139" t="str">
        <f t="shared" si="8"/>
        <v>R</v>
      </c>
      <c r="N139" t="str">
        <f t="shared" si="7"/>
        <v>RVAN DER MEER@financeactive.com</v>
      </c>
    </row>
    <row r="140" spans="1:14" x14ac:dyDescent="0.2">
      <c r="A140" s="5" t="s">
        <v>366</v>
      </c>
      <c r="B140" s="5" t="s">
        <v>367</v>
      </c>
      <c r="C140" s="6" t="s">
        <v>14</v>
      </c>
      <c r="D140" s="7">
        <v>37501</v>
      </c>
      <c r="E140" s="7">
        <v>37501</v>
      </c>
      <c r="F140" s="8" t="s">
        <v>15</v>
      </c>
      <c r="G140" s="8" t="s">
        <v>15</v>
      </c>
      <c r="H140" s="14" t="s">
        <v>370</v>
      </c>
      <c r="I140" s="10" t="s">
        <v>53</v>
      </c>
      <c r="J140" s="10" t="s">
        <v>18</v>
      </c>
      <c r="K140" s="10" t="s">
        <v>19</v>
      </c>
      <c r="L140" t="s">
        <v>402</v>
      </c>
      <c r="M140" t="str">
        <f t="shared" si="8"/>
        <v>J</v>
      </c>
      <c r="N140" t="str">
        <f t="shared" si="7"/>
        <v>JVEDIKUNNEL@financeactive.com</v>
      </c>
    </row>
    <row r="141" spans="1:14" x14ac:dyDescent="0.2">
      <c r="A141" s="11" t="s">
        <v>371</v>
      </c>
      <c r="B141" s="11" t="s">
        <v>372</v>
      </c>
      <c r="C141" s="12" t="s">
        <v>14</v>
      </c>
      <c r="D141" s="13">
        <v>43122</v>
      </c>
      <c r="E141" s="13">
        <v>43122</v>
      </c>
      <c r="F141" s="8">
        <v>43301</v>
      </c>
      <c r="G141" s="8">
        <v>43301</v>
      </c>
      <c r="H141" s="9" t="s">
        <v>373</v>
      </c>
      <c r="I141" s="9" t="s">
        <v>26</v>
      </c>
      <c r="J141" s="9" t="s">
        <v>27</v>
      </c>
      <c r="K141" s="9" t="s">
        <v>28</v>
      </c>
      <c r="L141" t="s">
        <v>407</v>
      </c>
      <c r="M141" t="str">
        <f t="shared" si="8"/>
        <v>C</v>
      </c>
      <c r="N141" t="str">
        <f t="shared" si="7"/>
        <v>CVILLANOVA@financeactive.com</v>
      </c>
    </row>
    <row r="142" spans="1:14" x14ac:dyDescent="0.2">
      <c r="A142" s="11" t="s">
        <v>374</v>
      </c>
      <c r="B142" s="11" t="s">
        <v>375</v>
      </c>
      <c r="C142" s="12" t="s">
        <v>14</v>
      </c>
      <c r="D142" s="13">
        <v>43132</v>
      </c>
      <c r="E142" s="13">
        <v>43132</v>
      </c>
      <c r="F142" s="8" t="s">
        <v>15</v>
      </c>
      <c r="G142" s="8" t="s">
        <v>15</v>
      </c>
      <c r="H142" s="9" t="s">
        <v>378</v>
      </c>
      <c r="I142" s="9" t="s">
        <v>26</v>
      </c>
      <c r="J142" s="9" t="s">
        <v>27</v>
      </c>
      <c r="K142" s="9" t="s">
        <v>28</v>
      </c>
      <c r="L142" t="s">
        <v>411</v>
      </c>
      <c r="M142" t="str">
        <f t="shared" si="8"/>
        <v>A</v>
      </c>
      <c r="N142" t="str">
        <f t="shared" si="7"/>
        <v>AVOS@financeactive.com</v>
      </c>
    </row>
    <row r="143" spans="1:14" x14ac:dyDescent="0.2">
      <c r="A143" s="11" t="s">
        <v>376</v>
      </c>
      <c r="B143" s="11" t="s">
        <v>377</v>
      </c>
      <c r="C143" s="12" t="s">
        <v>14</v>
      </c>
      <c r="D143" s="13">
        <v>42527</v>
      </c>
      <c r="E143" s="13">
        <v>42527</v>
      </c>
      <c r="F143" s="8" t="s">
        <v>15</v>
      </c>
      <c r="G143" s="8" t="s">
        <v>15</v>
      </c>
      <c r="H143" s="9" t="s">
        <v>308</v>
      </c>
      <c r="I143" s="9" t="s">
        <v>159</v>
      </c>
      <c r="J143" s="9" t="s">
        <v>18</v>
      </c>
      <c r="K143" s="9" t="s">
        <v>19</v>
      </c>
      <c r="L143" t="s">
        <v>402</v>
      </c>
      <c r="M143" t="str">
        <f t="shared" si="8"/>
        <v>S</v>
      </c>
      <c r="N143" t="str">
        <f t="shared" si="7"/>
        <v>SWARTEL@financeactive.com</v>
      </c>
    </row>
    <row r="144" spans="1:14" x14ac:dyDescent="0.2">
      <c r="A144" s="11" t="s">
        <v>379</v>
      </c>
      <c r="B144" s="11" t="s">
        <v>191</v>
      </c>
      <c r="C144" s="12" t="s">
        <v>14</v>
      </c>
      <c r="D144" s="13">
        <v>43145</v>
      </c>
      <c r="E144" s="13">
        <v>43145</v>
      </c>
      <c r="F144" s="8" t="s">
        <v>15</v>
      </c>
      <c r="G144" s="8" t="s">
        <v>15</v>
      </c>
      <c r="H144" s="9" t="s">
        <v>380</v>
      </c>
      <c r="I144" s="9" t="s">
        <v>381</v>
      </c>
      <c r="J144" s="9" t="s">
        <v>18</v>
      </c>
      <c r="K144" s="9" t="s">
        <v>297</v>
      </c>
      <c r="L144" t="s">
        <v>420</v>
      </c>
      <c r="M144" t="str">
        <f t="shared" si="8"/>
        <v>N</v>
      </c>
      <c r="N144" t="str">
        <f t="shared" si="7"/>
        <v>NWOLK@financeactive.com</v>
      </c>
    </row>
    <row r="145" spans="1:14" x14ac:dyDescent="0.2">
      <c r="A145" s="5" t="s">
        <v>382</v>
      </c>
      <c r="B145" s="5" t="s">
        <v>383</v>
      </c>
      <c r="C145" s="12" t="s">
        <v>14</v>
      </c>
      <c r="D145" s="13">
        <v>43003</v>
      </c>
      <c r="E145" s="13">
        <v>43003</v>
      </c>
      <c r="F145" s="8">
        <v>43364</v>
      </c>
      <c r="G145" s="8">
        <v>43364</v>
      </c>
      <c r="H145" s="9" t="s">
        <v>386</v>
      </c>
      <c r="I145" s="9" t="s">
        <v>239</v>
      </c>
      <c r="J145" s="9" t="s">
        <v>18</v>
      </c>
      <c r="K145" s="9" t="s">
        <v>43</v>
      </c>
      <c r="L145" t="s">
        <v>415</v>
      </c>
      <c r="M145" t="str">
        <f t="shared" si="8"/>
        <v>R</v>
      </c>
      <c r="N145" t="str">
        <f t="shared" si="7"/>
        <v>RYAZID@financeactive.com</v>
      </c>
    </row>
    <row r="146" spans="1:14" x14ac:dyDescent="0.2">
      <c r="A146" s="11" t="s">
        <v>384</v>
      </c>
      <c r="B146" s="11" t="s">
        <v>385</v>
      </c>
      <c r="C146" s="12" t="s">
        <v>14</v>
      </c>
      <c r="D146" s="13">
        <v>43164</v>
      </c>
      <c r="E146" s="13">
        <v>43164</v>
      </c>
      <c r="F146" s="8">
        <v>43347</v>
      </c>
      <c r="G146" s="8">
        <v>43347</v>
      </c>
      <c r="H146" s="9" t="s">
        <v>387</v>
      </c>
      <c r="I146" s="9" t="s">
        <v>143</v>
      </c>
      <c r="J146" s="9" t="s">
        <v>18</v>
      </c>
      <c r="K146" s="9" t="s">
        <v>19</v>
      </c>
      <c r="L146" t="s">
        <v>421</v>
      </c>
      <c r="M146" t="str">
        <f t="shared" si="8"/>
        <v>H</v>
      </c>
      <c r="N146" t="str">
        <f t="shared" si="7"/>
        <v>HZAKI@financeactive.com</v>
      </c>
    </row>
    <row r="147" spans="1:14" x14ac:dyDescent="0.2">
      <c r="A147" s="5" t="s">
        <v>388</v>
      </c>
      <c r="B147" s="5" t="s">
        <v>202</v>
      </c>
      <c r="C147" s="12" t="s">
        <v>14</v>
      </c>
      <c r="D147" s="13">
        <v>43041</v>
      </c>
      <c r="E147" s="13">
        <v>43041</v>
      </c>
      <c r="F147" s="8" t="s">
        <v>15</v>
      </c>
      <c r="G147" s="8" t="s">
        <v>15</v>
      </c>
      <c r="H147" s="9" t="s">
        <v>26</v>
      </c>
      <c r="I147" s="9" t="s">
        <v>26</v>
      </c>
      <c r="J147" s="9" t="s">
        <v>27</v>
      </c>
      <c r="K147" s="9" t="s">
        <v>28</v>
      </c>
      <c r="L147" t="s">
        <v>413</v>
      </c>
      <c r="M147" t="str">
        <f t="shared" si="8"/>
        <v>A</v>
      </c>
      <c r="N147" t="str">
        <f t="shared" si="7"/>
        <v>AZIRA@financeactive.com</v>
      </c>
    </row>
    <row r="148" spans="1:14" x14ac:dyDescent="0.2">
      <c r="A148" s="11" t="s">
        <v>389</v>
      </c>
      <c r="B148" s="11" t="s">
        <v>197</v>
      </c>
      <c r="C148" s="12" t="s">
        <v>40</v>
      </c>
      <c r="D148" s="13">
        <v>43185</v>
      </c>
      <c r="E148" s="13">
        <v>43185</v>
      </c>
      <c r="F148" s="8" t="s">
        <v>15</v>
      </c>
      <c r="G148" s="8" t="s">
        <v>15</v>
      </c>
      <c r="H148" s="9" t="s">
        <v>26</v>
      </c>
      <c r="I148" s="9" t="s">
        <v>26</v>
      </c>
      <c r="J148" s="9" t="s">
        <v>27</v>
      </c>
      <c r="K148" s="9" t="s">
        <v>28</v>
      </c>
      <c r="L148" t="s">
        <v>398</v>
      </c>
      <c r="M148" t="str">
        <f t="shared" si="8"/>
        <v>A</v>
      </c>
      <c r="N148" t="str">
        <f t="shared" si="7"/>
        <v>ACOLASANTE@financeactive.com</v>
      </c>
    </row>
    <row r="149" spans="1:14" x14ac:dyDescent="0.2">
      <c r="A149" s="11" t="s">
        <v>390</v>
      </c>
      <c r="B149" s="11" t="s">
        <v>391</v>
      </c>
      <c r="C149" s="12" t="s">
        <v>14</v>
      </c>
      <c r="D149" s="13">
        <v>43194</v>
      </c>
      <c r="E149" s="13">
        <v>43194</v>
      </c>
      <c r="F149" s="8" t="s">
        <v>15</v>
      </c>
      <c r="G149" s="8" t="s">
        <v>15</v>
      </c>
      <c r="H149" s="9" t="s">
        <v>66</v>
      </c>
      <c r="I149" s="9" t="s">
        <v>47</v>
      </c>
      <c r="J149" s="9" t="s">
        <v>27</v>
      </c>
      <c r="K149" s="9" t="s">
        <v>47</v>
      </c>
      <c r="L149" t="s">
        <v>416</v>
      </c>
      <c r="M149" t="str">
        <f t="shared" si="8"/>
        <v>G</v>
      </c>
      <c r="N149" t="str">
        <f t="shared" si="7"/>
        <v>GBREBANT@financeactive.com</v>
      </c>
    </row>
    <row r="150" spans="1:14" x14ac:dyDescent="0.2">
      <c r="A150" s="11" t="s">
        <v>392</v>
      </c>
      <c r="B150" s="11" t="s">
        <v>393</v>
      </c>
      <c r="C150" s="12" t="s">
        <v>14</v>
      </c>
      <c r="D150" s="13">
        <v>43199</v>
      </c>
      <c r="E150" s="13">
        <v>43199</v>
      </c>
      <c r="F150" s="8" t="s">
        <v>15</v>
      </c>
      <c r="G150" s="8" t="s">
        <v>15</v>
      </c>
      <c r="H150" s="9" t="s">
        <v>66</v>
      </c>
      <c r="I150" s="9" t="s">
        <v>47</v>
      </c>
      <c r="J150" s="9" t="s">
        <v>37</v>
      </c>
      <c r="K150" s="9" t="s">
        <v>47</v>
      </c>
      <c r="L150" t="s">
        <v>400</v>
      </c>
      <c r="M150" t="str">
        <f t="shared" si="8"/>
        <v>C</v>
      </c>
      <c r="N150" t="str">
        <f t="shared" si="7"/>
        <v>CJORGE@financeactive.com</v>
      </c>
    </row>
  </sheetData>
  <autoFilter ref="A1:L150" xr:uid="{3395A38A-C450-994F-A4DB-165D737284FF}"/>
  <conditionalFormatting sqref="C144:C150 C128:C133 C121 C103:C114 C2:C101">
    <cfRule type="expression" dxfId="249" priority="178">
      <formula>AND(XFA2&lt;&gt;" ",C2="")</formula>
    </cfRule>
  </conditionalFormatting>
  <conditionalFormatting sqref="D144:D150 D130:D133 D125 D103:D114 D2:D101">
    <cfRule type="expression" dxfId="248" priority="177">
      <formula>AND(XEZ2&lt;&gt;" ",D2="")</formula>
    </cfRule>
  </conditionalFormatting>
  <conditionalFormatting sqref="E103:E114 E2:E101 E125:E129">
    <cfRule type="expression" dxfId="247" priority="176">
      <formula>AND(XEZ2&lt;&gt;" ",E2="")</formula>
    </cfRule>
  </conditionalFormatting>
  <conditionalFormatting sqref="I144:I150 I128:I133 I121:I122 I119 I103:I114 I2:I101">
    <cfRule type="expression" dxfId="246" priority="174">
      <formula>AND(XET2&lt;&gt;" ",I2="")</formula>
    </cfRule>
  </conditionalFormatting>
  <conditionalFormatting sqref="K145:K150 K128:K133 K121:K122 K119 K83:K101 K79:K80 K72:K73 K64:K69 K42:K62 K40 K35:K38 K31:K32 K22:K29 K17:K19 K11:K14 K7:K9 K2:K5 K103:K114">
    <cfRule type="expression" dxfId="245" priority="173">
      <formula>AND(XET2&lt;&gt;" ",K2="")</formula>
    </cfRule>
  </conditionalFormatting>
  <conditionalFormatting sqref="J144:J150 J128:J133 J121:J122 J119 J103:J114 J83:J101 J62:J81 J54:J59 J2:J49">
    <cfRule type="expression" dxfId="244" priority="175">
      <formula>AND(XET2&lt;&gt;" ",J2="")</formula>
    </cfRule>
  </conditionalFormatting>
  <conditionalFormatting sqref="H144:H150 H130:H133 H128 H125 H121 H119 H103:H115 H2:H101">
    <cfRule type="expression" dxfId="243" priority="172">
      <formula>AND(XET2&lt;&gt;" ",H2="")</formula>
    </cfRule>
  </conditionalFormatting>
  <conditionalFormatting sqref="J50:J53">
    <cfRule type="expression" dxfId="242" priority="170">
      <formula>AND(XET50&lt;&gt;" ",J50="")</formula>
    </cfRule>
  </conditionalFormatting>
  <conditionalFormatting sqref="J60:J61">
    <cfRule type="expression" dxfId="241" priority="169">
      <formula>AND(XET60&lt;&gt;" ",J60="")</formula>
    </cfRule>
  </conditionalFormatting>
  <conditionalFormatting sqref="C77">
    <cfRule type="expression" dxfId="240" priority="168">
      <formula>AND(XFA77&lt;&gt;" ",C77="")</formula>
    </cfRule>
  </conditionalFormatting>
  <conditionalFormatting sqref="C78">
    <cfRule type="expression" dxfId="239" priority="167">
      <formula>AND(XFA78&lt;&gt;" ",C78="")</formula>
    </cfRule>
  </conditionalFormatting>
  <conditionalFormatting sqref="D77">
    <cfRule type="expression" dxfId="238" priority="166">
      <formula>AND(XEZ77&lt;&gt;" ",D77="")</formula>
    </cfRule>
  </conditionalFormatting>
  <conditionalFormatting sqref="D78">
    <cfRule type="expression" dxfId="237" priority="165">
      <formula>AND(XEZ78&lt;&gt;" ",D78="")</formula>
    </cfRule>
  </conditionalFormatting>
  <conditionalFormatting sqref="J82">
    <cfRule type="expression" dxfId="236" priority="164">
      <formula>AND(XET82&lt;&gt;" ",J82="")</formula>
    </cfRule>
  </conditionalFormatting>
  <conditionalFormatting sqref="K82">
    <cfRule type="expression" dxfId="235" priority="163">
      <formula>AND(XET82&lt;&gt;" ",K82="")</formula>
    </cfRule>
  </conditionalFormatting>
  <conditionalFormatting sqref="E91">
    <cfRule type="expression" dxfId="234" priority="162">
      <formula>AND(XFA91&lt;&gt;" ",E91="")</formula>
    </cfRule>
  </conditionalFormatting>
  <conditionalFormatting sqref="E91">
    <cfRule type="expression" dxfId="233" priority="161">
      <formula>AND(XFA91&lt;&gt;" ",E91="")</formula>
    </cfRule>
  </conditionalFormatting>
  <conditionalFormatting sqref="E93">
    <cfRule type="expression" dxfId="232" priority="160">
      <formula>AND(XFA93&lt;&gt;" ",E93="")</formula>
    </cfRule>
  </conditionalFormatting>
  <conditionalFormatting sqref="I96">
    <cfRule type="expression" dxfId="231" priority="159">
      <formula>AND(XEW96&lt;&gt;" ",I96="")</formula>
    </cfRule>
  </conditionalFormatting>
  <conditionalFormatting sqref="C102">
    <cfRule type="expression" dxfId="230" priority="158">
      <formula>AND(XFA102&lt;&gt;" ",C102="")</formula>
    </cfRule>
  </conditionalFormatting>
  <conditionalFormatting sqref="D102">
    <cfRule type="expression" dxfId="229" priority="157">
      <formula>AND(XEZ102&lt;&gt;" ",D102="")</formula>
    </cfRule>
  </conditionalFormatting>
  <conditionalFormatting sqref="E102">
    <cfRule type="expression" dxfId="228" priority="156">
      <formula>AND(XEZ102&lt;&gt;" ",E102="")</formula>
    </cfRule>
  </conditionalFormatting>
  <conditionalFormatting sqref="I102">
    <cfRule type="expression" dxfId="227" priority="154">
      <formula>AND(XET102&lt;&gt;" ",I102="")</formula>
    </cfRule>
  </conditionalFormatting>
  <conditionalFormatting sqref="K102">
    <cfRule type="expression" dxfId="226" priority="153">
      <formula>AND(XET102&lt;&gt;" ",K102="")</formula>
    </cfRule>
  </conditionalFormatting>
  <conditionalFormatting sqref="J102">
    <cfRule type="expression" dxfId="225" priority="155">
      <formula>AND(XET102&lt;&gt;" ",J102="")</formula>
    </cfRule>
  </conditionalFormatting>
  <conditionalFormatting sqref="H102">
    <cfRule type="expression" dxfId="224" priority="152">
      <formula>AND(XET102&lt;&gt;" ",H102="")</formula>
    </cfRule>
  </conditionalFormatting>
  <conditionalFormatting sqref="K144">
    <cfRule type="expression" dxfId="223" priority="150">
      <formula>AND(XET144&lt;&gt;" ",K144="")</formula>
    </cfRule>
  </conditionalFormatting>
  <conditionalFormatting sqref="E105">
    <cfRule type="expression" dxfId="222" priority="149">
      <formula>AND(XFA105&lt;&gt;" ",E105="")</formula>
    </cfRule>
  </conditionalFormatting>
  <conditionalFormatting sqref="E106">
    <cfRule type="expression" dxfId="221" priority="148">
      <formula>AND(XFA106&lt;&gt;" ",E106="")</formula>
    </cfRule>
  </conditionalFormatting>
  <conditionalFormatting sqref="E107">
    <cfRule type="expression" dxfId="220" priority="147">
      <formula>AND(XFA107&lt;&gt;" ",E107="")</formula>
    </cfRule>
  </conditionalFormatting>
  <conditionalFormatting sqref="D108">
    <cfRule type="expression" dxfId="219" priority="146">
      <formula>AND(XEZ108&lt;&gt;" ",D108="")</formula>
    </cfRule>
  </conditionalFormatting>
  <conditionalFormatting sqref="H108">
    <cfRule type="expression" dxfId="218" priority="145">
      <formula>AND(XET108&lt;&gt;" ",H108="")</formula>
    </cfRule>
  </conditionalFormatting>
  <conditionalFormatting sqref="K108">
    <cfRule type="expression" dxfId="217" priority="144">
      <formula>AND(XET108&lt;&gt;" ",K108="")</formula>
    </cfRule>
  </conditionalFormatting>
  <conditionalFormatting sqref="D110">
    <cfRule type="expression" dxfId="216" priority="142">
      <formula>AND(XEZ110&lt;&gt;" ",D110="")</formula>
    </cfRule>
  </conditionalFormatting>
  <conditionalFormatting sqref="E110">
    <cfRule type="expression" dxfId="215" priority="141">
      <formula>AND(XEZ110&lt;&gt;" ",E110="")</formula>
    </cfRule>
  </conditionalFormatting>
  <conditionalFormatting sqref="D110">
    <cfRule type="expression" dxfId="214" priority="140">
      <formula>AND(XEZ110&lt;&gt;" ",D110="")</formula>
    </cfRule>
  </conditionalFormatting>
  <conditionalFormatting sqref="H110">
    <cfRule type="expression" dxfId="213" priority="139">
      <formula>AND(XET110&lt;&gt;" ",H110="")</formula>
    </cfRule>
  </conditionalFormatting>
  <conditionalFormatting sqref="C115">
    <cfRule type="expression" dxfId="212" priority="138">
      <formula>AND(XFA115&lt;&gt;" ",C115="")</formula>
    </cfRule>
  </conditionalFormatting>
  <conditionalFormatting sqref="D115">
    <cfRule type="expression" dxfId="211" priority="137">
      <formula>AND(XEZ115&lt;&gt;" ",D115="")</formula>
    </cfRule>
  </conditionalFormatting>
  <conditionalFormatting sqref="E115">
    <cfRule type="expression" dxfId="210" priority="136">
      <formula>AND(XEZ115&lt;&gt;" ",E115="")</formula>
    </cfRule>
  </conditionalFormatting>
  <conditionalFormatting sqref="I115">
    <cfRule type="expression" dxfId="209" priority="134">
      <formula>AND(XET115&lt;&gt;" ",I115="")</formula>
    </cfRule>
  </conditionalFormatting>
  <conditionalFormatting sqref="K115">
    <cfRule type="expression" dxfId="208" priority="133">
      <formula>AND(XET115&lt;&gt;" ",K115="")</formula>
    </cfRule>
  </conditionalFormatting>
  <conditionalFormatting sqref="J115">
    <cfRule type="expression" dxfId="207" priority="135">
      <formula>AND(XET115&lt;&gt;" ",J115="")</formula>
    </cfRule>
  </conditionalFormatting>
  <conditionalFormatting sqref="C116:C119">
    <cfRule type="expression" dxfId="206" priority="132">
      <formula>AND(XFA116&lt;&gt;" ",C116="")</formula>
    </cfRule>
  </conditionalFormatting>
  <conditionalFormatting sqref="D116:D121">
    <cfRule type="expression" dxfId="205" priority="131">
      <formula>AND(XEZ116&lt;&gt;" ",D116="")</formula>
    </cfRule>
  </conditionalFormatting>
  <conditionalFormatting sqref="E116:E123">
    <cfRule type="expression" dxfId="204" priority="130">
      <formula>AND(XEZ116&lt;&gt;" ",E116="")</formula>
    </cfRule>
  </conditionalFormatting>
  <conditionalFormatting sqref="I116:I118">
    <cfRule type="expression" dxfId="203" priority="128">
      <formula>AND(XET116&lt;&gt;" ",I116="")</formula>
    </cfRule>
  </conditionalFormatting>
  <conditionalFormatting sqref="K116:K118">
    <cfRule type="expression" dxfId="202" priority="127">
      <formula>AND(XET116&lt;&gt;" ",K116="")</formula>
    </cfRule>
  </conditionalFormatting>
  <conditionalFormatting sqref="J116:J118">
    <cfRule type="expression" dxfId="201" priority="129">
      <formula>AND(XET116&lt;&gt;" ",J116="")</formula>
    </cfRule>
  </conditionalFormatting>
  <conditionalFormatting sqref="H116:H118">
    <cfRule type="expression" dxfId="200" priority="126">
      <formula>AND(XET116&lt;&gt;" ",H116="")</formula>
    </cfRule>
  </conditionalFormatting>
  <conditionalFormatting sqref="C120">
    <cfRule type="expression" dxfId="199" priority="124">
      <formula>AND(XFA120&lt;&gt;" ",C120="")</formula>
    </cfRule>
  </conditionalFormatting>
  <conditionalFormatting sqref="I120">
    <cfRule type="expression" dxfId="198" priority="122">
      <formula>AND(XET120&lt;&gt;" ",I120="")</formula>
    </cfRule>
  </conditionalFormatting>
  <conditionalFormatting sqref="K120">
    <cfRule type="expression" dxfId="197" priority="121">
      <formula>AND(XET120&lt;&gt;" ",K120="")</formula>
    </cfRule>
  </conditionalFormatting>
  <conditionalFormatting sqref="J120">
    <cfRule type="expression" dxfId="196" priority="123">
      <formula>AND(XET120&lt;&gt;" ",J120="")</formula>
    </cfRule>
  </conditionalFormatting>
  <conditionalFormatting sqref="H120">
    <cfRule type="expression" dxfId="195" priority="120">
      <formula>AND(XET120&lt;&gt;" ",H120="")</formula>
    </cfRule>
  </conditionalFormatting>
  <conditionalFormatting sqref="C122">
    <cfRule type="expression" dxfId="194" priority="119">
      <formula>AND(XFA122&lt;&gt;" ",C122="")</formula>
    </cfRule>
  </conditionalFormatting>
  <conditionalFormatting sqref="D122">
    <cfRule type="expression" dxfId="193" priority="118">
      <formula>AND(XEZ122&lt;&gt;" ",D122="")</formula>
    </cfRule>
  </conditionalFormatting>
  <conditionalFormatting sqref="H122">
    <cfRule type="expression" dxfId="192" priority="117">
      <formula>AND(XET122&lt;&gt;" ",H122="")</formula>
    </cfRule>
  </conditionalFormatting>
  <conditionalFormatting sqref="C123">
    <cfRule type="expression" dxfId="191" priority="116">
      <formula>AND(XFA123&lt;&gt;" ",C123="")</formula>
    </cfRule>
  </conditionalFormatting>
  <conditionalFormatting sqref="C124">
    <cfRule type="expression" dxfId="190" priority="115">
      <formula>AND(XFA124&lt;&gt;" ",C124="")</formula>
    </cfRule>
  </conditionalFormatting>
  <conditionalFormatting sqref="D123">
    <cfRule type="expression" dxfId="189" priority="114">
      <formula>AND(XEZ123&lt;&gt;" ",D123="")</formula>
    </cfRule>
  </conditionalFormatting>
  <conditionalFormatting sqref="D124">
    <cfRule type="expression" dxfId="188" priority="113">
      <formula>AND(XEZ124&lt;&gt;" ",D124="")</formula>
    </cfRule>
  </conditionalFormatting>
  <conditionalFormatting sqref="E124">
    <cfRule type="expression" dxfId="187" priority="112">
      <formula>AND(XEZ124&lt;&gt;" ",E124="")</formula>
    </cfRule>
  </conditionalFormatting>
  <conditionalFormatting sqref="H123">
    <cfRule type="expression" dxfId="186" priority="111">
      <formula>AND(XET123&lt;&gt;" ",H123="")</formula>
    </cfRule>
  </conditionalFormatting>
  <conditionalFormatting sqref="I123">
    <cfRule type="expression" dxfId="185" priority="110">
      <formula>AND(XET123&lt;&gt;" ",I123="")</formula>
    </cfRule>
  </conditionalFormatting>
  <conditionalFormatting sqref="J123">
    <cfRule type="expression" dxfId="184" priority="109">
      <formula>AND(XET123&lt;&gt;" ",J123="")</formula>
    </cfRule>
  </conditionalFormatting>
  <conditionalFormatting sqref="K123">
    <cfRule type="expression" dxfId="183" priority="108">
      <formula>AND(XET123&lt;&gt;" ",K123="")</formula>
    </cfRule>
  </conditionalFormatting>
  <conditionalFormatting sqref="I124">
    <cfRule type="expression" dxfId="182" priority="106">
      <formula>AND(XET124&lt;&gt;" ",I124="")</formula>
    </cfRule>
  </conditionalFormatting>
  <conditionalFormatting sqref="K124">
    <cfRule type="expression" dxfId="181" priority="105">
      <formula>AND(XET124&lt;&gt;" ",K124="")</formula>
    </cfRule>
  </conditionalFormatting>
  <conditionalFormatting sqref="J124">
    <cfRule type="expression" dxfId="180" priority="107">
      <formula>AND(XET124&lt;&gt;" ",J124="")</formula>
    </cfRule>
  </conditionalFormatting>
  <conditionalFormatting sqref="H124">
    <cfRule type="expression" dxfId="179" priority="104">
      <formula>AND(XET124&lt;&gt;" ",H124="")</formula>
    </cfRule>
  </conditionalFormatting>
  <conditionalFormatting sqref="C125">
    <cfRule type="expression" dxfId="178" priority="101">
      <formula>AND(XFA125&lt;&gt;" ",C125="")</formula>
    </cfRule>
  </conditionalFormatting>
  <conditionalFormatting sqref="I125">
    <cfRule type="expression" dxfId="177" priority="99">
      <formula>AND(XET125&lt;&gt;" ",I125="")</formula>
    </cfRule>
  </conditionalFormatting>
  <conditionalFormatting sqref="J125">
    <cfRule type="expression" dxfId="176" priority="100">
      <formula>AND(XET125&lt;&gt;" ",J125="")</formula>
    </cfRule>
  </conditionalFormatting>
  <conditionalFormatting sqref="C126:C127">
    <cfRule type="expression" dxfId="175" priority="98">
      <formula>AND(XFA126&lt;&gt;" ",C126="")</formula>
    </cfRule>
  </conditionalFormatting>
  <conditionalFormatting sqref="D126:D128">
    <cfRule type="expression" dxfId="174" priority="97">
      <formula>AND(XEZ126&lt;&gt;" ",D126="")</formula>
    </cfRule>
  </conditionalFormatting>
  <conditionalFormatting sqref="E144:E150">
    <cfRule type="expression" dxfId="173" priority="96">
      <formula>AND(XEZ144&lt;&gt;" ",E144="")</formula>
    </cfRule>
  </conditionalFormatting>
  <conditionalFormatting sqref="H126">
    <cfRule type="expression" dxfId="172" priority="95">
      <formula>AND(XET126&lt;&gt;" ",H126="")</formula>
    </cfRule>
  </conditionalFormatting>
  <conditionalFormatting sqref="I126">
    <cfRule type="expression" dxfId="171" priority="93">
      <formula>AND(XET126&lt;&gt;" ",I126="")</formula>
    </cfRule>
  </conditionalFormatting>
  <conditionalFormatting sqref="K126">
    <cfRule type="expression" dxfId="170" priority="92">
      <formula>AND(XET126&lt;&gt;" ",K126="")</formula>
    </cfRule>
  </conditionalFormatting>
  <conditionalFormatting sqref="J126">
    <cfRule type="expression" dxfId="169" priority="94">
      <formula>AND(XET126&lt;&gt;" ",J126="")</formula>
    </cfRule>
  </conditionalFormatting>
  <conditionalFormatting sqref="H127">
    <cfRule type="expression" dxfId="168" priority="90">
      <formula>AND(XET127&lt;&gt;" ",H127="")</formula>
    </cfRule>
  </conditionalFormatting>
  <conditionalFormatting sqref="I127">
    <cfRule type="expression" dxfId="167" priority="89">
      <formula>AND(XET127&lt;&gt;" ",I127="")</formula>
    </cfRule>
  </conditionalFormatting>
  <conditionalFormatting sqref="J127">
    <cfRule type="expression" dxfId="166" priority="88">
      <formula>AND(XET127&lt;&gt;" ",J127="")</formula>
    </cfRule>
  </conditionalFormatting>
  <conditionalFormatting sqref="K127">
    <cfRule type="expression" dxfId="165" priority="87">
      <formula>AND(XET127&lt;&gt;" ",K127="")</formula>
    </cfRule>
  </conditionalFormatting>
  <conditionalFormatting sqref="D129">
    <cfRule type="expression" dxfId="164" priority="85">
      <formula>AND(XEZ129&lt;&gt;" ",D129="")</formula>
    </cfRule>
  </conditionalFormatting>
  <conditionalFormatting sqref="H129">
    <cfRule type="expression" dxfId="163" priority="84">
      <formula>AND(XET129&lt;&gt;" ",H129="")</formula>
    </cfRule>
  </conditionalFormatting>
  <conditionalFormatting sqref="E130:E133">
    <cfRule type="expression" dxfId="162" priority="83">
      <formula>AND(XEZ130&lt;&gt;" ",E130="")</formula>
    </cfRule>
  </conditionalFormatting>
  <conditionalFormatting sqref="E130">
    <cfRule type="expression" dxfId="161" priority="82">
      <formula>AND(XEZ130&lt;&gt;" ",E130="")</formula>
    </cfRule>
  </conditionalFormatting>
  <conditionalFormatting sqref="E133">
    <cfRule type="expression" dxfId="160" priority="81">
      <formula>AND(XEZ133&lt;&gt;" ",E133="")</formula>
    </cfRule>
  </conditionalFormatting>
  <conditionalFormatting sqref="C134">
    <cfRule type="expression" dxfId="159" priority="80">
      <formula>AND(XFA134&lt;&gt;" ",C134="")</formula>
    </cfRule>
  </conditionalFormatting>
  <conditionalFormatting sqref="D134">
    <cfRule type="expression" dxfId="158" priority="79">
      <formula>AND(XEZ134&lt;&gt;" ",D134="")</formula>
    </cfRule>
  </conditionalFormatting>
  <conditionalFormatting sqref="E134">
    <cfRule type="expression" dxfId="157" priority="78">
      <formula>AND(XEZ134&lt;&gt;" ",E134="")</formula>
    </cfRule>
  </conditionalFormatting>
  <conditionalFormatting sqref="I134">
    <cfRule type="expression" dxfId="156" priority="76">
      <formula>AND(XET134&lt;&gt;" ",I134="")</formula>
    </cfRule>
  </conditionalFormatting>
  <conditionalFormatting sqref="K134">
    <cfRule type="expression" dxfId="155" priority="75">
      <formula>AND(XET134&lt;&gt;" ",K134="")</formula>
    </cfRule>
  </conditionalFormatting>
  <conditionalFormatting sqref="J134">
    <cfRule type="expression" dxfId="154" priority="77">
      <formula>AND(XET134&lt;&gt;" ",J134="")</formula>
    </cfRule>
  </conditionalFormatting>
  <conditionalFormatting sqref="H134">
    <cfRule type="expression" dxfId="153" priority="74">
      <formula>AND(XET134&lt;&gt;" ",H134="")</formula>
    </cfRule>
  </conditionalFormatting>
  <conditionalFormatting sqref="C135">
    <cfRule type="expression" dxfId="152" priority="72">
      <formula>AND(XFA135&lt;&gt;" ",C135="")</formula>
    </cfRule>
  </conditionalFormatting>
  <conditionalFormatting sqref="C136">
    <cfRule type="expression" dxfId="151" priority="71">
      <formula>AND(XFA136&lt;&gt;" ",C136="")</formula>
    </cfRule>
  </conditionalFormatting>
  <conditionalFormatting sqref="C137">
    <cfRule type="expression" dxfId="150" priority="70">
      <formula>AND(XFA137&lt;&gt;" ",C137="")</formula>
    </cfRule>
  </conditionalFormatting>
  <conditionalFormatting sqref="D135">
    <cfRule type="expression" dxfId="149" priority="69">
      <formula>AND(XEZ135&lt;&gt;" ",D135="")</formula>
    </cfRule>
  </conditionalFormatting>
  <conditionalFormatting sqref="E135">
    <cfRule type="expression" dxfId="148" priority="68">
      <formula>AND(XEZ135&lt;&gt;" ",E135="")</formula>
    </cfRule>
  </conditionalFormatting>
  <conditionalFormatting sqref="D136">
    <cfRule type="expression" dxfId="147" priority="67">
      <formula>AND(XEZ136&lt;&gt;" ",D136="")</formula>
    </cfRule>
  </conditionalFormatting>
  <conditionalFormatting sqref="E136">
    <cfRule type="expression" dxfId="146" priority="66">
      <formula>AND(XEZ136&lt;&gt;" ",E136="")</formula>
    </cfRule>
  </conditionalFormatting>
  <conditionalFormatting sqref="D137">
    <cfRule type="expression" dxfId="145" priority="65">
      <formula>AND(XEZ137&lt;&gt;" ",D137="")</formula>
    </cfRule>
  </conditionalFormatting>
  <conditionalFormatting sqref="E137">
    <cfRule type="expression" dxfId="144" priority="64">
      <formula>AND(XEZ137&lt;&gt;" ",E137="")</formula>
    </cfRule>
  </conditionalFormatting>
  <conditionalFormatting sqref="I135">
    <cfRule type="expression" dxfId="143" priority="62">
      <formula>AND(XET135&lt;&gt;" ",I135="")</formula>
    </cfRule>
  </conditionalFormatting>
  <conditionalFormatting sqref="K135">
    <cfRule type="expression" dxfId="142" priority="61">
      <formula>AND(XET135&lt;&gt;" ",K135="")</formula>
    </cfRule>
  </conditionalFormatting>
  <conditionalFormatting sqref="J135">
    <cfRule type="expression" dxfId="141" priority="63">
      <formula>AND(XET135&lt;&gt;" ",J135="")</formula>
    </cfRule>
  </conditionalFormatting>
  <conditionalFormatting sqref="H135">
    <cfRule type="expression" dxfId="140" priority="60">
      <formula>AND(XET135&lt;&gt;" ",H135="")</formula>
    </cfRule>
  </conditionalFormatting>
  <conditionalFormatting sqref="I136">
    <cfRule type="expression" dxfId="139" priority="58">
      <formula>AND(XET136&lt;&gt;" ",I136="")</formula>
    </cfRule>
  </conditionalFormatting>
  <conditionalFormatting sqref="K136">
    <cfRule type="expression" dxfId="138" priority="57">
      <formula>AND(XET136&lt;&gt;" ",K136="")</formula>
    </cfRule>
  </conditionalFormatting>
  <conditionalFormatting sqref="J136">
    <cfRule type="expression" dxfId="137" priority="59">
      <formula>AND(XET136&lt;&gt;" ",J136="")</formula>
    </cfRule>
  </conditionalFormatting>
  <conditionalFormatting sqref="H136">
    <cfRule type="expression" dxfId="136" priority="56">
      <formula>AND(XET136&lt;&gt;" ",H136="")</formula>
    </cfRule>
  </conditionalFormatting>
  <conditionalFormatting sqref="I137">
    <cfRule type="expression" dxfId="135" priority="54">
      <formula>AND(XET137&lt;&gt;" ",I137="")</formula>
    </cfRule>
  </conditionalFormatting>
  <conditionalFormatting sqref="K137">
    <cfRule type="expression" dxfId="134" priority="53">
      <formula>AND(XET137&lt;&gt;" ",K137="")</formula>
    </cfRule>
  </conditionalFormatting>
  <conditionalFormatting sqref="J137">
    <cfRule type="expression" dxfId="133" priority="55">
      <formula>AND(XET137&lt;&gt;" ",J137="")</formula>
    </cfRule>
  </conditionalFormatting>
  <conditionalFormatting sqref="H137">
    <cfRule type="expression" dxfId="132" priority="52">
      <formula>AND(XET137&lt;&gt;" ",H137="")</formula>
    </cfRule>
  </conditionalFormatting>
  <conditionalFormatting sqref="C138">
    <cfRule type="expression" dxfId="131" priority="48">
      <formula>AND(XFA138&lt;&gt;" ",C138="")</formula>
    </cfRule>
  </conditionalFormatting>
  <conditionalFormatting sqref="D138">
    <cfRule type="expression" dxfId="130" priority="47">
      <formula>AND(XEZ138&lt;&gt;" ",D138="")</formula>
    </cfRule>
  </conditionalFormatting>
  <conditionalFormatting sqref="E138">
    <cfRule type="expression" dxfId="129" priority="46">
      <formula>AND(XEZ138&lt;&gt;" ",E138="")</formula>
    </cfRule>
  </conditionalFormatting>
  <conditionalFormatting sqref="I138">
    <cfRule type="expression" dxfId="128" priority="44">
      <formula>AND(XET138&lt;&gt;" ",I138="")</formula>
    </cfRule>
  </conditionalFormatting>
  <conditionalFormatting sqref="K138">
    <cfRule type="expression" dxfId="127" priority="43">
      <formula>AND(XET138&lt;&gt;" ",K138="")</formula>
    </cfRule>
  </conditionalFormatting>
  <conditionalFormatting sqref="J138">
    <cfRule type="expression" dxfId="126" priority="45">
      <formula>AND(XET138&lt;&gt;" ",J138="")</formula>
    </cfRule>
  </conditionalFormatting>
  <conditionalFormatting sqref="H138">
    <cfRule type="expression" dxfId="125" priority="42">
      <formula>AND(XET138&lt;&gt;" ",H138="")</formula>
    </cfRule>
  </conditionalFormatting>
  <conditionalFormatting sqref="C139">
    <cfRule type="expression" dxfId="124" priority="40">
      <formula>AND(XFA139&lt;&gt;" ",C139="")</formula>
    </cfRule>
  </conditionalFormatting>
  <conditionalFormatting sqref="C140">
    <cfRule type="expression" dxfId="123" priority="39">
      <formula>AND(XFA140&lt;&gt;" ",C140="")</formula>
    </cfRule>
  </conditionalFormatting>
  <conditionalFormatting sqref="D139">
    <cfRule type="expression" dxfId="122" priority="38">
      <formula>AND(XEZ139&lt;&gt;" ",D139="")</formula>
    </cfRule>
  </conditionalFormatting>
  <conditionalFormatting sqref="E139">
    <cfRule type="expression" dxfId="121" priority="37">
      <formula>AND(XEZ139&lt;&gt;" ",E139="")</formula>
    </cfRule>
  </conditionalFormatting>
  <conditionalFormatting sqref="D140">
    <cfRule type="expression" dxfId="120" priority="36">
      <formula>AND(XEZ140&lt;&gt;" ",D140="")</formula>
    </cfRule>
  </conditionalFormatting>
  <conditionalFormatting sqref="E140">
    <cfRule type="expression" dxfId="119" priority="35">
      <formula>AND(XEZ140&lt;&gt;" ",E140="")</formula>
    </cfRule>
  </conditionalFormatting>
  <conditionalFormatting sqref="I139">
    <cfRule type="expression" dxfId="118" priority="33">
      <formula>AND(XET139&lt;&gt;" ",I139="")</formula>
    </cfRule>
  </conditionalFormatting>
  <conditionalFormatting sqref="K139">
    <cfRule type="expression" dxfId="117" priority="32">
      <formula>AND(XET139&lt;&gt;" ",K139="")</formula>
    </cfRule>
  </conditionalFormatting>
  <conditionalFormatting sqref="J139">
    <cfRule type="expression" dxfId="116" priority="34">
      <formula>AND(XET139&lt;&gt;" ",J139="")</formula>
    </cfRule>
  </conditionalFormatting>
  <conditionalFormatting sqref="H139">
    <cfRule type="expression" dxfId="115" priority="31">
      <formula>AND(XET139&lt;&gt;" ",H139="")</formula>
    </cfRule>
  </conditionalFormatting>
  <conditionalFormatting sqref="I140">
    <cfRule type="expression" dxfId="114" priority="29">
      <formula>AND(XET140&lt;&gt;" ",I140="")</formula>
    </cfRule>
  </conditionalFormatting>
  <conditionalFormatting sqref="K140">
    <cfRule type="expression" dxfId="113" priority="28">
      <formula>AND(XET140&lt;&gt;" ",K140="")</formula>
    </cfRule>
  </conditionalFormatting>
  <conditionalFormatting sqref="J140">
    <cfRule type="expression" dxfId="112" priority="30">
      <formula>AND(XET140&lt;&gt;" ",J140="")</formula>
    </cfRule>
  </conditionalFormatting>
  <conditionalFormatting sqref="H140">
    <cfRule type="expression" dxfId="111" priority="27">
      <formula>AND(XET140&lt;&gt;" ",H140="")</formula>
    </cfRule>
  </conditionalFormatting>
  <conditionalFormatting sqref="C141">
    <cfRule type="expression" dxfId="110" priority="24">
      <formula>AND(XFA141&lt;&gt;" ",C141="")</formula>
    </cfRule>
  </conditionalFormatting>
  <conditionalFormatting sqref="D141">
    <cfRule type="expression" dxfId="109" priority="23">
      <formula>AND(XEZ141&lt;&gt;" ",D141="")</formula>
    </cfRule>
  </conditionalFormatting>
  <conditionalFormatting sqref="E141">
    <cfRule type="expression" dxfId="108" priority="22">
      <formula>AND(XEZ141&lt;&gt;" ",E141="")</formula>
    </cfRule>
  </conditionalFormatting>
  <conditionalFormatting sqref="I141">
    <cfRule type="expression" dxfId="107" priority="20">
      <formula>AND(XET141&lt;&gt;" ",I141="")</formula>
    </cfRule>
  </conditionalFormatting>
  <conditionalFormatting sqref="K141">
    <cfRule type="expression" dxfId="106" priority="19">
      <formula>AND(XET141&lt;&gt;" ",K141="")</formula>
    </cfRule>
  </conditionalFormatting>
  <conditionalFormatting sqref="J141">
    <cfRule type="expression" dxfId="105" priority="21">
      <formula>AND(XET141&lt;&gt;" ",J141="")</formula>
    </cfRule>
  </conditionalFormatting>
  <conditionalFormatting sqref="H141">
    <cfRule type="expression" dxfId="104" priority="18">
      <formula>AND(XET141&lt;&gt;" ",H141="")</formula>
    </cfRule>
  </conditionalFormatting>
  <conditionalFormatting sqref="C142">
    <cfRule type="expression" dxfId="103" priority="16">
      <formula>AND(XFA142&lt;&gt;" ",C142="")</formula>
    </cfRule>
  </conditionalFormatting>
  <conditionalFormatting sqref="C143">
    <cfRule type="expression" dxfId="102" priority="15">
      <formula>AND(XFA143&lt;&gt;" ",C143="")</formula>
    </cfRule>
  </conditionalFormatting>
  <conditionalFormatting sqref="D142">
    <cfRule type="expression" dxfId="101" priority="14">
      <formula>AND(XEZ142&lt;&gt;" ",D142="")</formula>
    </cfRule>
  </conditionalFormatting>
  <conditionalFormatting sqref="E142">
    <cfRule type="expression" dxfId="100" priority="13">
      <formula>AND(XEZ142&lt;&gt;" ",E142="")</formula>
    </cfRule>
  </conditionalFormatting>
  <conditionalFormatting sqref="D143">
    <cfRule type="expression" dxfId="99" priority="12">
      <formula>AND(XEZ143&lt;&gt;" ",D143="")</formula>
    </cfRule>
  </conditionalFormatting>
  <conditionalFormatting sqref="E143">
    <cfRule type="expression" dxfId="98" priority="11">
      <formula>AND(XEZ143&lt;&gt;" ",E143="")</formula>
    </cfRule>
  </conditionalFormatting>
  <conditionalFormatting sqref="I142">
    <cfRule type="expression" dxfId="97" priority="9">
      <formula>AND(XET142&lt;&gt;" ",I142="")</formula>
    </cfRule>
  </conditionalFormatting>
  <conditionalFormatting sqref="K142">
    <cfRule type="expression" dxfId="96" priority="8">
      <formula>AND(XET142&lt;&gt;" ",K142="")</formula>
    </cfRule>
  </conditionalFormatting>
  <conditionalFormatting sqref="J142">
    <cfRule type="expression" dxfId="95" priority="10">
      <formula>AND(XET142&lt;&gt;" ",J142="")</formula>
    </cfRule>
  </conditionalFormatting>
  <conditionalFormatting sqref="H142">
    <cfRule type="expression" dxfId="94" priority="7">
      <formula>AND(XET142&lt;&gt;" ",H142="")</formula>
    </cfRule>
  </conditionalFormatting>
  <conditionalFormatting sqref="I143">
    <cfRule type="expression" dxfId="93" priority="5">
      <formula>AND(XET143&lt;&gt;" ",I143="")</formula>
    </cfRule>
  </conditionalFormatting>
  <conditionalFormatting sqref="K143">
    <cfRule type="expression" dxfId="92" priority="4">
      <formula>AND(XET143&lt;&gt;" ",K143="")</formula>
    </cfRule>
  </conditionalFormatting>
  <conditionalFormatting sqref="J143">
    <cfRule type="expression" dxfId="91" priority="6">
      <formula>AND(XET143&lt;&gt;" ",J143="")</formula>
    </cfRule>
  </conditionalFormatting>
  <conditionalFormatting sqref="H143">
    <cfRule type="expression" dxfId="90" priority="3">
      <formula>AND(XET143&lt;&gt;" ",H143="")</formula>
    </cfRule>
  </conditionalFormatting>
  <dataValidations count="4">
    <dataValidation type="list" showInputMessage="1" showErrorMessage="1" sqref="C2:C150" xr:uid="{BEC0F95F-6C49-AF47-AF39-4BD44E1BE0FD}">
      <formula1>L_Country</formula1>
    </dataValidation>
    <dataValidation type="list" showInputMessage="1" showErrorMessage="1" sqref="J2:J150" xr:uid="{81D2936C-CD22-5549-8CF9-5636BE35CE6D}">
      <formula1>L_BusinessUnit</formula1>
    </dataValidation>
    <dataValidation type="list" showInputMessage="1" showErrorMessage="1" sqref="K2:K150" xr:uid="{1BE6116D-3A38-4649-8281-B98FED20B8F4}">
      <formula1>L_department_A</formula1>
    </dataValidation>
    <dataValidation type="list" showInputMessage="1" showErrorMessage="1" sqref="I2:I150" xr:uid="{139492DC-9348-AF4D-A795-BC8085CC2ACB}">
      <formula1>L_JobTitle</formula1>
    </dataValidation>
  </dataValidations>
  <hyperlinks>
    <hyperlink ref="N27" r:id="rId1" xr:uid="{C5773EBF-A9ED-734E-9867-E4E7658A3E35}"/>
    <hyperlink ref="N67" r:id="rId2" xr:uid="{6A1C7725-B0CA-5742-9390-B4E065754418}"/>
    <hyperlink ref="N81" r:id="rId3" xr:uid="{B1478065-F7B2-B547-A531-E7ED56860FBA}"/>
    <hyperlink ref="N86" r:id="rId4" xr:uid="{2359E5BF-A245-DC48-83B6-693EE346DAA6}"/>
    <hyperlink ref="N106" r:id="rId5" xr:uid="{388549E9-668F-C14F-BBFF-1D1757CD4095}"/>
    <hyperlink ref="N114" r:id="rId6" xr:uid="{A981350B-EFF4-8B49-9B4E-BD9162087DD9}"/>
    <hyperlink ref="N4" r:id="rId7" xr:uid="{60B6C0F3-CB39-6E4F-B9DC-D3E1B2716391}"/>
  </hyperlinks>
  <pageMargins left="0.7" right="0.7" top="0.75" bottom="0.75" header="0.3" footer="0.3"/>
  <pageSetup paperSize="9" orientation="portrait" horizontalDpi="0" verticalDpi="0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BAF5-01F0-EB41-80F7-65601C496427}">
  <dimension ref="A1:J104"/>
  <sheetViews>
    <sheetView topLeftCell="A13" workbookViewId="0">
      <selection activeCell="K7" sqref="K7"/>
    </sheetView>
  </sheetViews>
  <sheetFormatPr baseColWidth="10" defaultRowHeight="16" x14ac:dyDescent="0.2"/>
  <cols>
    <col min="6" max="6" width="20" customWidth="1"/>
    <col min="8" max="8" width="28" customWidth="1"/>
    <col min="9" max="9" width="37.1640625" customWidth="1"/>
  </cols>
  <sheetData>
    <row r="1" spans="1:10" x14ac:dyDescent="0.2">
      <c r="A1" t="str">
        <f>Feuil1!A47</f>
        <v>DIAZ</v>
      </c>
      <c r="B1" t="str">
        <f>Feuil1!B47</f>
        <v>Juan</v>
      </c>
      <c r="C1" t="str">
        <f>Feuil1!C47</f>
        <v>France</v>
      </c>
      <c r="D1" s="13">
        <v>43010</v>
      </c>
      <c r="E1" s="8" t="s">
        <v>15</v>
      </c>
      <c r="F1" s="9" t="s">
        <v>159</v>
      </c>
      <c r="G1" s="9" t="s">
        <v>18</v>
      </c>
      <c r="H1" s="9" t="s">
        <v>19</v>
      </c>
      <c r="I1" t="str">
        <f>Feuil1!N47</f>
        <v>JDIAZ@financeactive.com</v>
      </c>
    </row>
    <row r="2" spans="1:10" x14ac:dyDescent="0.2">
      <c r="A2" t="str">
        <f>Feuil1!A48</f>
        <v>DIERCKENS</v>
      </c>
      <c r="B2" t="str">
        <f>Feuil1!B48</f>
        <v>Antoine</v>
      </c>
      <c r="C2" t="str">
        <f>Feuil1!C48</f>
        <v>France</v>
      </c>
      <c r="D2" s="7">
        <v>41799</v>
      </c>
      <c r="E2" s="8" t="s">
        <v>15</v>
      </c>
      <c r="F2" s="10" t="s">
        <v>26</v>
      </c>
      <c r="G2" s="10" t="s">
        <v>27</v>
      </c>
      <c r="H2" s="10" t="s">
        <v>29</v>
      </c>
      <c r="I2" t="str">
        <f>Feuil1!N48</f>
        <v>ADIERCKENS@financeactive.com</v>
      </c>
      <c r="J2" t="str">
        <f t="shared" ref="J2:J65" si="0">CONCATENATE("curl -X POST http://localhost:8080/users/add -d '{name=",A2,"&amp;firstname=",B2,"&amp;location=",C2,"&amp;date_start=",D2,"&amp;date_end=",E2,"&amp;service=",F2,"&amp;department=",G2,"&amp;business_unit=",H2,"&amp;email=",I2,"}'")</f>
        <v>curl -X POST http://localhost:8080/users/add -d '{name=DIERCKENS&amp;firstname=Antoine&amp;location=France&amp;date_start=41799&amp;date_end=&amp;service=Consultant&amp;department=Public&amp;business_unit=Financial Consulting&amp;email=ADIERCKENS@financeactive.com}'</v>
      </c>
    </row>
    <row r="3" spans="1:10" x14ac:dyDescent="0.2">
      <c r="A3" t="str">
        <f>Feuil1!A49</f>
        <v>DOUIEB</v>
      </c>
      <c r="B3" t="str">
        <f>Feuil1!B49</f>
        <v>Didier</v>
      </c>
      <c r="C3" t="str">
        <f>Feuil1!C49</f>
        <v>France</v>
      </c>
      <c r="D3" s="7">
        <v>39776</v>
      </c>
      <c r="E3" s="8">
        <v>43251</v>
      </c>
      <c r="F3" s="10" t="s">
        <v>34</v>
      </c>
      <c r="G3" s="10" t="s">
        <v>27</v>
      </c>
      <c r="H3" s="10" t="s">
        <v>28</v>
      </c>
      <c r="I3" t="str">
        <f>Feuil1!N49</f>
        <v>DDOUIEB@financeactive.com</v>
      </c>
      <c r="J3" t="str">
        <f t="shared" si="0"/>
        <v>curl -X POST http://localhost:8080/users/add -d '{name=DOUIEB&amp;firstname=Didier&amp;location=France&amp;date_start=39776&amp;date_end=43251&amp;service=Back Office&amp;department=Public&amp;business_unit=Professional Service&amp;email=DDOUIEB@financeactive.com}'</v>
      </c>
    </row>
    <row r="4" spans="1:10" x14ac:dyDescent="0.2">
      <c r="A4" t="str">
        <f>Feuil1!A50</f>
        <v>DREYER</v>
      </c>
      <c r="B4" t="str">
        <f>Feuil1!B50</f>
        <v>Vanessa</v>
      </c>
      <c r="C4" t="str">
        <f>Feuil1!C50</f>
        <v>France</v>
      </c>
      <c r="D4" s="7">
        <v>41988</v>
      </c>
      <c r="E4" s="8" t="s">
        <v>15</v>
      </c>
      <c r="F4" s="10" t="s">
        <v>26</v>
      </c>
      <c r="G4" s="10" t="s">
        <v>27</v>
      </c>
      <c r="H4" s="10" t="s">
        <v>72</v>
      </c>
      <c r="I4" t="str">
        <f>Feuil1!N50</f>
        <v>VDREYER@financeactive.com</v>
      </c>
      <c r="J4" t="str">
        <f t="shared" si="0"/>
        <v>curl -X POST http://localhost:8080/users/add -d '{name=DREYER&amp;firstname=Vanessa&amp;location=France&amp;date_start=41988&amp;date_end=&amp;service=Consultant&amp;department=Public&amp;business_unit=Consulting&amp;email=VDREYER@financeactive.com}'</v>
      </c>
    </row>
    <row r="5" spans="1:10" x14ac:dyDescent="0.2">
      <c r="A5" t="str">
        <f>Feuil1!A51</f>
        <v>DUBRUJEAUD</v>
      </c>
      <c r="B5" t="str">
        <f>Feuil1!B51</f>
        <v>Astrid</v>
      </c>
      <c r="C5" t="str">
        <f>Feuil1!C51</f>
        <v>France</v>
      </c>
      <c r="D5" s="7">
        <v>37140</v>
      </c>
      <c r="E5" s="8" t="s">
        <v>15</v>
      </c>
      <c r="F5" s="10" t="s">
        <v>78</v>
      </c>
      <c r="G5" s="10" t="s">
        <v>18</v>
      </c>
      <c r="H5" s="10" t="s">
        <v>43</v>
      </c>
      <c r="I5" t="str">
        <f>Feuil1!N51</f>
        <v>ADUBRUJEAUD@financeactive.com</v>
      </c>
      <c r="J5" t="str">
        <f t="shared" si="0"/>
        <v>curl -X POST http://localhost:8080/users/add -d '{name=DUBRUJEAUD&amp;firstname=Astrid&amp;location=France&amp;date_start=37140&amp;date_end=&amp;service=Controller&amp;department=Global&amp;business_unit=Administration&amp;email=ADUBRUJEAUD@financeactive.com}'</v>
      </c>
    </row>
    <row r="6" spans="1:10" x14ac:dyDescent="0.2">
      <c r="A6" t="str">
        <f>Feuil1!A52</f>
        <v>DUBRUJEAUD</v>
      </c>
      <c r="B6" t="str">
        <f>Feuil1!B52</f>
        <v>Astrid SR</v>
      </c>
      <c r="C6" t="str">
        <f>Feuil1!C52</f>
        <v>France</v>
      </c>
      <c r="D6" s="7">
        <v>37140</v>
      </c>
      <c r="E6" s="8" t="s">
        <v>15</v>
      </c>
      <c r="F6" s="10" t="s">
        <v>78</v>
      </c>
      <c r="G6" s="10" t="s">
        <v>18</v>
      </c>
      <c r="H6" s="10" t="s">
        <v>43</v>
      </c>
      <c r="I6" t="str">
        <f>Feuil1!N52</f>
        <v>ADUBRUJEAUD@financeactive.com</v>
      </c>
      <c r="J6" t="str">
        <f t="shared" si="0"/>
        <v>curl -X POST http://localhost:8080/users/add -d '{name=DUBRUJEAUD&amp;firstname=Astrid SR&amp;location=France&amp;date_start=37140&amp;date_end=&amp;service=Controller&amp;department=Global&amp;business_unit=Administration&amp;email=ADUBRUJEAUD@financeactive.com}'</v>
      </c>
    </row>
    <row r="7" spans="1:10" x14ac:dyDescent="0.2">
      <c r="A7" t="str">
        <f>Feuil1!A53</f>
        <v>DURAFFOURG</v>
      </c>
      <c r="B7" t="str">
        <f>Feuil1!B53</f>
        <v>Alicia</v>
      </c>
      <c r="C7" t="str">
        <f>Feuil1!C53</f>
        <v>France</v>
      </c>
      <c r="D7" s="13">
        <v>42816</v>
      </c>
      <c r="E7" s="8" t="s">
        <v>15</v>
      </c>
      <c r="F7" s="9" t="s">
        <v>26</v>
      </c>
      <c r="G7" s="9" t="s">
        <v>27</v>
      </c>
      <c r="H7" s="9" t="s">
        <v>28</v>
      </c>
      <c r="I7" t="str">
        <f>Feuil1!N53</f>
        <v>ADURAFFOURG@financeactive.com</v>
      </c>
      <c r="J7" t="str">
        <f t="shared" si="0"/>
        <v>curl -X POST http://localhost:8080/users/add -d '{name=DURAFFOURG&amp;firstname=Alicia&amp;location=France&amp;date_start=42816&amp;date_end=&amp;service=Consultant&amp;department=Public&amp;business_unit=Professional Service&amp;email=ADURAFFOURG@financeactive.com}'</v>
      </c>
    </row>
    <row r="8" spans="1:10" x14ac:dyDescent="0.2">
      <c r="A8" t="str">
        <f>Feuil1!A54</f>
        <v>EFANGA</v>
      </c>
      <c r="B8" t="str">
        <f>Feuil1!B54</f>
        <v>Jennifer</v>
      </c>
      <c r="C8" t="str">
        <f>Feuil1!C54</f>
        <v>France</v>
      </c>
      <c r="D8" s="13">
        <v>42738</v>
      </c>
      <c r="E8" s="8" t="s">
        <v>15</v>
      </c>
      <c r="F8" s="9" t="s">
        <v>26</v>
      </c>
      <c r="G8" s="9" t="s">
        <v>27</v>
      </c>
      <c r="H8" s="9" t="s">
        <v>28</v>
      </c>
      <c r="I8" t="str">
        <f>Feuil1!N54</f>
        <v>JEFANGA@financeactive.com</v>
      </c>
      <c r="J8" t="str">
        <f t="shared" si="0"/>
        <v>curl -X POST http://localhost:8080/users/add -d '{name=EFANGA&amp;firstname=Jennifer&amp;location=France&amp;date_start=42738&amp;date_end=&amp;service=Consultant&amp;department=Public&amp;business_unit=Professional Service&amp;email=JEFANGA@financeactive.com}'</v>
      </c>
    </row>
    <row r="9" spans="1:10" x14ac:dyDescent="0.2">
      <c r="A9" t="str">
        <f>Feuil1!A55</f>
        <v>EL AHMADI</v>
      </c>
      <c r="B9" t="str">
        <f>Feuil1!B55</f>
        <v>Meryem</v>
      </c>
      <c r="C9" t="str">
        <f>Feuil1!C55</f>
        <v>Morocco</v>
      </c>
      <c r="D9" s="7">
        <v>40148</v>
      </c>
      <c r="E9" s="8" t="s">
        <v>15</v>
      </c>
      <c r="F9" s="10" t="s">
        <v>34</v>
      </c>
      <c r="G9" s="10" t="s">
        <v>27</v>
      </c>
      <c r="H9" s="10" t="s">
        <v>28</v>
      </c>
      <c r="I9" t="str">
        <f>Feuil1!N55</f>
        <v>MEL AHMADI@financeactive.com</v>
      </c>
      <c r="J9" t="str">
        <f t="shared" si="0"/>
        <v>curl -X POST http://localhost:8080/users/add -d '{name=EL AHMADI&amp;firstname=Meryem&amp;location=Morocco&amp;date_start=40148&amp;date_end=&amp;service=Back Office&amp;department=Public&amp;business_unit=Professional Service&amp;email=MEL AHMADI@financeactive.com}'</v>
      </c>
    </row>
    <row r="10" spans="1:10" x14ac:dyDescent="0.2">
      <c r="A10" t="str">
        <f>Feuil1!A56</f>
        <v>EL KADIOUI EL IDRISSI</v>
      </c>
      <c r="B10" t="str">
        <f>Feuil1!B56</f>
        <v>Meriem</v>
      </c>
      <c r="C10" t="str">
        <f>Feuil1!C56</f>
        <v>Morocco</v>
      </c>
      <c r="D10" s="7">
        <v>39163</v>
      </c>
      <c r="E10" s="8" t="s">
        <v>15</v>
      </c>
      <c r="F10" s="10" t="s">
        <v>34</v>
      </c>
      <c r="G10" s="10" t="s">
        <v>27</v>
      </c>
      <c r="H10" s="10" t="s">
        <v>28</v>
      </c>
      <c r="I10" t="str">
        <f>Feuil1!N56</f>
        <v>MEL KADIOUI EL IDRISSI@financeactive.com</v>
      </c>
      <c r="J10" t="str">
        <f t="shared" si="0"/>
        <v>curl -X POST http://localhost:8080/users/add -d '{name=EL KADIOUI EL IDRISSI&amp;firstname=Meriem&amp;location=Morocco&amp;date_start=39163&amp;date_end=&amp;service=Back Office&amp;department=Public&amp;business_unit=Professional Service&amp;email=MEL KADIOUI EL IDRISSI@financeactive.com}'</v>
      </c>
    </row>
    <row r="11" spans="1:10" x14ac:dyDescent="0.2">
      <c r="A11" t="str">
        <f>Feuil1!A57</f>
        <v>ELATOUGA</v>
      </c>
      <c r="B11" t="str">
        <f>Feuil1!B57</f>
        <v>Youness</v>
      </c>
      <c r="C11" t="str">
        <f>Feuil1!C57</f>
        <v>France</v>
      </c>
      <c r="D11" s="7">
        <v>41835</v>
      </c>
      <c r="E11" s="8" t="s">
        <v>15</v>
      </c>
      <c r="F11" s="10" t="s">
        <v>47</v>
      </c>
      <c r="G11" s="10" t="s">
        <v>27</v>
      </c>
      <c r="H11" s="10" t="s">
        <v>47</v>
      </c>
      <c r="I11" t="str">
        <f>Feuil1!N57</f>
        <v>YELATOUGA@financeactive.com</v>
      </c>
      <c r="J11" t="str">
        <f t="shared" si="0"/>
        <v>curl -X POST http://localhost:8080/users/add -d '{name=ELATOUGA&amp;firstname=Youness&amp;location=France&amp;date_start=41835&amp;date_end=&amp;service=Sales&amp;department=Public&amp;business_unit=Sales&amp;email=YELATOUGA@financeactive.com}'</v>
      </c>
    </row>
    <row r="12" spans="1:10" x14ac:dyDescent="0.2">
      <c r="A12" t="str">
        <f>Feuil1!A58</f>
        <v>ERRAMI</v>
      </c>
      <c r="B12" t="str">
        <f>Feuil1!B58</f>
        <v>Lamiaa</v>
      </c>
      <c r="C12" t="str">
        <f>Feuil1!C58</f>
        <v>Morocco</v>
      </c>
      <c r="D12" s="7">
        <v>40336</v>
      </c>
      <c r="E12" s="8" t="s">
        <v>15</v>
      </c>
      <c r="F12" s="10" t="s">
        <v>34</v>
      </c>
      <c r="G12" s="10" t="s">
        <v>37</v>
      </c>
      <c r="H12" s="10" t="s">
        <v>28</v>
      </c>
      <c r="I12" t="str">
        <f>Feuil1!N58</f>
        <v>LERRAMI@financeactive.com</v>
      </c>
      <c r="J12" t="str">
        <f t="shared" si="0"/>
        <v>curl -X POST http://localhost:8080/users/add -d '{name=ERRAMI&amp;firstname=Lamiaa&amp;location=Morocco&amp;date_start=40336&amp;date_end=&amp;service=Back Office&amp;department=Corporate&amp;business_unit=Professional Service&amp;email=LERRAMI@financeactive.com}'</v>
      </c>
    </row>
    <row r="13" spans="1:10" x14ac:dyDescent="0.2">
      <c r="A13" t="str">
        <f>Feuil1!A59</f>
        <v>ESSAFI</v>
      </c>
      <c r="B13" t="str">
        <f>Feuil1!B59</f>
        <v>Mohammed</v>
      </c>
      <c r="C13" t="str">
        <f>Feuil1!C59</f>
        <v>Morocco</v>
      </c>
      <c r="D13" s="7">
        <v>42064</v>
      </c>
      <c r="E13" s="8" t="s">
        <v>15</v>
      </c>
      <c r="F13" s="10" t="s">
        <v>34</v>
      </c>
      <c r="G13" s="10" t="s">
        <v>27</v>
      </c>
      <c r="H13" s="10" t="s">
        <v>28</v>
      </c>
      <c r="I13" t="str">
        <f>Feuil1!N59</f>
        <v>MESSAFI@financeactive.com</v>
      </c>
      <c r="J13" t="str">
        <f t="shared" si="0"/>
        <v>curl -X POST http://localhost:8080/users/add -d '{name=ESSAFI&amp;firstname=Mohammed&amp;location=Morocco&amp;date_start=42064&amp;date_end=&amp;service=Back Office&amp;department=Public&amp;business_unit=Professional Service&amp;email=MESSAFI@financeactive.com}'</v>
      </c>
    </row>
    <row r="14" spans="1:10" x14ac:dyDescent="0.2">
      <c r="A14" t="str">
        <f>Feuil1!A60</f>
        <v>FAKHRI</v>
      </c>
      <c r="B14" t="str">
        <f>Feuil1!B60</f>
        <v>Soumaya</v>
      </c>
      <c r="C14" t="str">
        <f>Feuil1!C60</f>
        <v>Morocco</v>
      </c>
      <c r="D14" s="7">
        <v>40087</v>
      </c>
      <c r="E14" s="8" t="s">
        <v>15</v>
      </c>
      <c r="F14" s="10" t="s">
        <v>34</v>
      </c>
      <c r="G14" s="10" t="s">
        <v>27</v>
      </c>
      <c r="H14" s="10" t="s">
        <v>28</v>
      </c>
      <c r="I14" t="str">
        <f>Feuil1!N60</f>
        <v>SFAKHRI@financeactive.com</v>
      </c>
      <c r="J14" t="str">
        <f t="shared" si="0"/>
        <v>curl -X POST http://localhost:8080/users/add -d '{name=FAKHRI&amp;firstname=Soumaya&amp;location=Morocco&amp;date_start=40087&amp;date_end=&amp;service=Back Office&amp;department=Public&amp;business_unit=Professional Service&amp;email=SFAKHRI@financeactive.com}'</v>
      </c>
    </row>
    <row r="15" spans="1:10" x14ac:dyDescent="0.2">
      <c r="A15" t="str">
        <f>Feuil1!A61</f>
        <v>FARO</v>
      </c>
      <c r="B15" t="str">
        <f>Feuil1!B61</f>
        <v>Enzo</v>
      </c>
      <c r="C15" t="str">
        <f>Feuil1!C61</f>
        <v>Italy</v>
      </c>
      <c r="D15" s="13">
        <v>37681</v>
      </c>
      <c r="E15" s="8" t="s">
        <v>15</v>
      </c>
      <c r="F15" s="9" t="s">
        <v>26</v>
      </c>
      <c r="G15" s="9" t="s">
        <v>27</v>
      </c>
      <c r="H15" s="9" t="s">
        <v>29</v>
      </c>
      <c r="I15" t="str">
        <f>Feuil1!N61</f>
        <v>EFARO@financeactive.com</v>
      </c>
      <c r="J15" t="str">
        <f t="shared" si="0"/>
        <v>curl -X POST http://localhost:8080/users/add -d '{name=FARO&amp;firstname=Enzo&amp;location=Italy&amp;date_start=37681&amp;date_end=&amp;service=Consultant&amp;department=Public&amp;business_unit=Financial Consulting&amp;email=EFARO@financeactive.com}'</v>
      </c>
    </row>
    <row r="16" spans="1:10" x14ac:dyDescent="0.2">
      <c r="A16" t="str">
        <f>Feuil1!A62</f>
        <v>FAVIER</v>
      </c>
      <c r="B16" t="str">
        <f>Feuil1!B62</f>
        <v>Nicolas</v>
      </c>
      <c r="C16" t="str">
        <f>Feuil1!C62</f>
        <v>France</v>
      </c>
      <c r="D16" s="13">
        <v>40231</v>
      </c>
      <c r="E16" s="8" t="s">
        <v>15</v>
      </c>
      <c r="F16" s="9" t="s">
        <v>26</v>
      </c>
      <c r="G16" s="9" t="s">
        <v>27</v>
      </c>
      <c r="H16" s="9" t="s">
        <v>193</v>
      </c>
      <c r="I16" t="str">
        <f>Feuil1!N62</f>
        <v>NFAVIER@financeactive.com</v>
      </c>
      <c r="J16" t="str">
        <f t="shared" si="0"/>
        <v>curl -X POST http://localhost:8080/users/add -d '{name=FAVIER&amp;firstname=Nicolas&amp;location=France&amp;date_start=40231&amp;date_end=&amp;service=Consultant&amp;department=Public&amp;business_unit=Sales/Professional Services/Financial Consulting&amp;email=NFAVIER@financeactive.com}'</v>
      </c>
    </row>
    <row r="17" spans="1:10" x14ac:dyDescent="0.2">
      <c r="A17" t="str">
        <f>Feuil1!A63</f>
        <v>FAVRE</v>
      </c>
      <c r="B17" t="str">
        <f>Feuil1!B63</f>
        <v>Cyrielle</v>
      </c>
      <c r="C17" t="str">
        <f>Feuil1!C63</f>
        <v>France</v>
      </c>
      <c r="D17" s="13">
        <v>41974</v>
      </c>
      <c r="E17" s="8" t="s">
        <v>15</v>
      </c>
      <c r="F17" s="9" t="s">
        <v>26</v>
      </c>
      <c r="G17" s="9" t="s">
        <v>27</v>
      </c>
      <c r="H17" s="9" t="s">
        <v>28</v>
      </c>
      <c r="I17" t="str">
        <f>Feuil1!N63</f>
        <v>CFAVRE@financeactive.com</v>
      </c>
      <c r="J17" t="str">
        <f t="shared" si="0"/>
        <v>curl -X POST http://localhost:8080/users/add -d '{name=FAVRE&amp;firstname=Cyrielle&amp;location=France&amp;date_start=41974&amp;date_end=&amp;service=Consultant&amp;department=Public&amp;business_unit=Professional Service&amp;email=CFAVRE@financeactive.com}'</v>
      </c>
    </row>
    <row r="18" spans="1:10" x14ac:dyDescent="0.2">
      <c r="A18" t="str">
        <f>Feuil1!A64</f>
        <v>FIAMBERTI</v>
      </c>
      <c r="B18" t="str">
        <f>Feuil1!B64</f>
        <v>Alessandro</v>
      </c>
      <c r="C18" t="str">
        <f>Feuil1!C64</f>
        <v>Italy</v>
      </c>
      <c r="D18" s="13">
        <v>41122</v>
      </c>
      <c r="E18" s="8" t="s">
        <v>15</v>
      </c>
      <c r="F18" s="9" t="s">
        <v>47</v>
      </c>
      <c r="G18" s="9" t="s">
        <v>27</v>
      </c>
      <c r="H18" s="9" t="s">
        <v>47</v>
      </c>
      <c r="I18" t="str">
        <f>Feuil1!N64</f>
        <v>AFIAMBERTI@financeactive.com</v>
      </c>
      <c r="J18" t="str">
        <f t="shared" si="0"/>
        <v>curl -X POST http://localhost:8080/users/add -d '{name=FIAMBERTI&amp;firstname=Alessandro&amp;location=Italy&amp;date_start=41122&amp;date_end=&amp;service=Sales&amp;department=Public&amp;business_unit=Sales&amp;email=AFIAMBERTI@financeactive.com}'</v>
      </c>
    </row>
    <row r="19" spans="1:10" x14ac:dyDescent="0.2">
      <c r="A19" t="str">
        <f>Feuil1!A65</f>
        <v>FIHALI</v>
      </c>
      <c r="B19" t="str">
        <f>Feuil1!B65</f>
        <v>Zakaria</v>
      </c>
      <c r="C19" t="str">
        <f>Feuil1!C65</f>
        <v>Morocco</v>
      </c>
      <c r="D19" s="7">
        <v>42614</v>
      </c>
      <c r="E19" s="8" t="s">
        <v>15</v>
      </c>
      <c r="F19" s="9" t="s">
        <v>34</v>
      </c>
      <c r="G19" s="9" t="s">
        <v>27</v>
      </c>
      <c r="H19" s="9" t="s">
        <v>28</v>
      </c>
      <c r="I19" t="str">
        <f>Feuil1!N65</f>
        <v>ZFIHALI@financeactive.com</v>
      </c>
      <c r="J19" t="str">
        <f t="shared" si="0"/>
        <v>curl -X POST http://localhost:8080/users/add -d '{name=FIHALI&amp;firstname=Zakaria&amp;location=Morocco&amp;date_start=42614&amp;date_end=&amp;service=Back Office&amp;department=Public&amp;business_unit=Professional Service&amp;email=ZFIHALI@financeactive.com}'</v>
      </c>
    </row>
    <row r="20" spans="1:10" x14ac:dyDescent="0.2">
      <c r="A20" t="str">
        <f>Feuil1!A66</f>
        <v>FINCK</v>
      </c>
      <c r="B20" t="str">
        <f>Feuil1!B66</f>
        <v>Alexis</v>
      </c>
      <c r="C20" t="str">
        <f>Feuil1!C66</f>
        <v>France</v>
      </c>
      <c r="D20" s="7">
        <v>42326</v>
      </c>
      <c r="E20" s="8" t="s">
        <v>15</v>
      </c>
      <c r="F20" s="10" t="s">
        <v>17</v>
      </c>
      <c r="G20" s="10" t="s">
        <v>18</v>
      </c>
      <c r="H20" s="10" t="s">
        <v>19</v>
      </c>
      <c r="I20" t="str">
        <f>Feuil1!N66</f>
        <v>AFINCK@financeactive.com</v>
      </c>
      <c r="J20" t="str">
        <f t="shared" si="0"/>
        <v>curl -X POST http://localhost:8080/users/add -d '{name=FINCK&amp;firstname=Alexis&amp;location=France&amp;date_start=42326&amp;date_end=&amp;service=MOA&amp;department=Global&amp;business_unit=Technology&amp;email=AFINCK@financeactive.com}'</v>
      </c>
    </row>
    <row r="21" spans="1:10" x14ac:dyDescent="0.2">
      <c r="A21" t="str">
        <f>Feuil1!A67</f>
        <v>FOUILLOT</v>
      </c>
      <c r="B21" t="str">
        <f>Feuil1!B67</f>
        <v>Pierre-Alexandre</v>
      </c>
      <c r="C21" t="str">
        <f>Feuil1!C67</f>
        <v>France</v>
      </c>
      <c r="D21" s="7">
        <v>42072</v>
      </c>
      <c r="E21" s="8" t="s">
        <v>15</v>
      </c>
      <c r="F21" s="10" t="s">
        <v>42</v>
      </c>
      <c r="G21" s="10" t="s">
        <v>18</v>
      </c>
      <c r="H21" s="10" t="s">
        <v>43</v>
      </c>
      <c r="I21" t="str">
        <f>Feuil1!N67</f>
        <v>pafouillot@financeactive.com</v>
      </c>
      <c r="J21" t="str">
        <f t="shared" si="0"/>
        <v>curl -X POST http://localhost:8080/users/add -d '{name=FOUILLOT&amp;firstname=Pierre-Alexandre&amp;location=France&amp;date_start=42072&amp;date_end=&amp;service=Accountant&amp;department=Global&amp;business_unit=Administration&amp;email=pafouillot@financeactive.com}'</v>
      </c>
    </row>
    <row r="22" spans="1:10" x14ac:dyDescent="0.2">
      <c r="A22" t="str">
        <f>Feuil1!A68</f>
        <v>FOUSSAT</v>
      </c>
      <c r="B22" t="str">
        <f>Feuil1!B68</f>
        <v>Anne</v>
      </c>
      <c r="C22" t="str">
        <f>Feuil1!C68</f>
        <v>France</v>
      </c>
      <c r="D22" s="7">
        <v>41246</v>
      </c>
      <c r="E22" s="8" t="s">
        <v>15</v>
      </c>
      <c r="F22" s="10" t="s">
        <v>26</v>
      </c>
      <c r="G22" s="10" t="s">
        <v>27</v>
      </c>
      <c r="H22" s="10" t="s">
        <v>72</v>
      </c>
      <c r="I22" t="str">
        <f>Feuil1!N68</f>
        <v>AFOUSSAT@financeactive.com</v>
      </c>
      <c r="J22" t="str">
        <f t="shared" si="0"/>
        <v>curl -X POST http://localhost:8080/users/add -d '{name=FOUSSAT&amp;firstname=Anne&amp;location=France&amp;date_start=41246&amp;date_end=&amp;service=Consultant&amp;department=Public&amp;business_unit=Consulting&amp;email=AFOUSSAT@financeactive.com}'</v>
      </c>
    </row>
    <row r="23" spans="1:10" x14ac:dyDescent="0.2">
      <c r="A23" t="str">
        <f>Feuil1!A69</f>
        <v>FRIDMAN</v>
      </c>
      <c r="B23" t="str">
        <f>Feuil1!B69</f>
        <v>Jessica</v>
      </c>
      <c r="C23" t="str">
        <f>Feuil1!C69</f>
        <v>France</v>
      </c>
      <c r="D23" s="13">
        <v>41568</v>
      </c>
      <c r="E23" s="8" t="s">
        <v>15</v>
      </c>
      <c r="F23" s="9" t="s">
        <v>26</v>
      </c>
      <c r="G23" s="9" t="s">
        <v>27</v>
      </c>
      <c r="H23" s="9" t="s">
        <v>29</v>
      </c>
      <c r="I23" t="str">
        <f>Feuil1!N69</f>
        <v>JFRIDMAN@financeactive.com</v>
      </c>
      <c r="J23" t="str">
        <f t="shared" si="0"/>
        <v>curl -X POST http://localhost:8080/users/add -d '{name=FRIDMAN&amp;firstname=Jessica&amp;location=France&amp;date_start=41568&amp;date_end=&amp;service=Consultant&amp;department=Public&amp;business_unit=Financial Consulting&amp;email=JFRIDMAN@financeactive.com}'</v>
      </c>
    </row>
    <row r="24" spans="1:10" x14ac:dyDescent="0.2">
      <c r="A24" t="str">
        <f>Feuil1!A70</f>
        <v>GARDNER</v>
      </c>
      <c r="B24" t="str">
        <f>Feuil1!B70</f>
        <v>Alexandre Ashley</v>
      </c>
      <c r="C24" t="str">
        <f>Feuil1!C70</f>
        <v>France</v>
      </c>
      <c r="D24" s="13">
        <v>38356</v>
      </c>
      <c r="E24" s="8" t="s">
        <v>15</v>
      </c>
      <c r="F24" s="9" t="s">
        <v>216</v>
      </c>
      <c r="G24" s="9" t="s">
        <v>27</v>
      </c>
      <c r="H24" s="9" t="s">
        <v>28</v>
      </c>
      <c r="I24" t="str">
        <f>Feuil1!N70</f>
        <v>AGARDNER@financeactive.com</v>
      </c>
      <c r="J24" t="str">
        <f t="shared" si="0"/>
        <v>curl -X POST http://localhost:8080/users/add -d '{name=GARDNER&amp;firstname=Alexandre Ashley&amp;location=France&amp;date_start=38356&amp;date_end=&amp;service=Quality Controller &amp; reporting&amp;department=Public&amp;business_unit=Professional Service&amp;email=AGARDNER@financeactive.com}'</v>
      </c>
    </row>
    <row r="25" spans="1:10" x14ac:dyDescent="0.2">
      <c r="A25" t="str">
        <f>Feuil1!A71</f>
        <v>GAUTHIER</v>
      </c>
      <c r="B25" t="str">
        <f>Feuil1!B71</f>
        <v>Thibaut</v>
      </c>
      <c r="C25" t="str">
        <f>Feuil1!C71</f>
        <v>France</v>
      </c>
      <c r="D25" s="7">
        <v>42430</v>
      </c>
      <c r="E25" s="8" t="s">
        <v>15</v>
      </c>
      <c r="F25" s="10" t="s">
        <v>26</v>
      </c>
      <c r="G25" s="10" t="s">
        <v>27</v>
      </c>
      <c r="H25" s="10" t="s">
        <v>28</v>
      </c>
      <c r="I25" t="str">
        <f>Feuil1!N71</f>
        <v>TGAUTHIER@financeactive.com</v>
      </c>
      <c r="J25" t="str">
        <f t="shared" si="0"/>
        <v>curl -X POST http://localhost:8080/users/add -d '{name=GAUTHIER&amp;firstname=Thibaut&amp;location=France&amp;date_start=42430&amp;date_end=&amp;service=Consultant&amp;department=Public&amp;business_unit=Professional Service&amp;email=TGAUTHIER@financeactive.com}'</v>
      </c>
    </row>
    <row r="26" spans="1:10" x14ac:dyDescent="0.2">
      <c r="A26" t="str">
        <f>Feuil1!A72</f>
        <v>GAUVRY</v>
      </c>
      <c r="B26" t="str">
        <f>Feuil1!B72</f>
        <v>Pierre</v>
      </c>
      <c r="C26" t="str">
        <f>Feuil1!C72</f>
        <v>France</v>
      </c>
      <c r="D26" s="7">
        <v>41799</v>
      </c>
      <c r="E26" s="8" t="s">
        <v>15</v>
      </c>
      <c r="F26" s="10" t="s">
        <v>47</v>
      </c>
      <c r="G26" s="10" t="s">
        <v>37</v>
      </c>
      <c r="H26" s="10" t="s">
        <v>47</v>
      </c>
      <c r="I26" t="str">
        <f>Feuil1!N72</f>
        <v>PGAUVRY@financeactive.com</v>
      </c>
      <c r="J26" t="str">
        <f t="shared" si="0"/>
        <v>curl -X POST http://localhost:8080/users/add -d '{name=GAUVRY&amp;firstname=Pierre&amp;location=France&amp;date_start=41799&amp;date_end=&amp;service=Sales&amp;department=Corporate&amp;business_unit=Sales&amp;email=PGAUVRY@financeactive.com}'</v>
      </c>
    </row>
    <row r="27" spans="1:10" x14ac:dyDescent="0.2">
      <c r="A27" t="str">
        <f>Feuil1!A73</f>
        <v>GIRARD</v>
      </c>
      <c r="B27" t="str">
        <f>Feuil1!B73</f>
        <v>Florian</v>
      </c>
      <c r="C27" t="str">
        <f>Feuil1!C73</f>
        <v>France</v>
      </c>
      <c r="D27" s="13">
        <v>42919</v>
      </c>
      <c r="E27" s="8" t="s">
        <v>15</v>
      </c>
      <c r="F27" s="10" t="s">
        <v>26</v>
      </c>
      <c r="G27" s="10" t="s">
        <v>27</v>
      </c>
      <c r="H27" s="10" t="s">
        <v>28</v>
      </c>
      <c r="I27" t="str">
        <f>Feuil1!N73</f>
        <v>FGIRARD@financeactive.com</v>
      </c>
      <c r="J27" t="str">
        <f t="shared" si="0"/>
        <v>curl -X POST http://localhost:8080/users/add -d '{name=GIRARD&amp;firstname=Florian&amp;location=France&amp;date_start=42919&amp;date_end=&amp;service=Consultant&amp;department=Public&amp;business_unit=Professional Service&amp;email=FGIRARD@financeactive.com}'</v>
      </c>
    </row>
    <row r="28" spans="1:10" x14ac:dyDescent="0.2">
      <c r="A28" t="str">
        <f>Feuil1!A74</f>
        <v>GULESSIAN</v>
      </c>
      <c r="B28" t="str">
        <f>Feuil1!B74</f>
        <v>Anastasia</v>
      </c>
      <c r="C28" t="str">
        <f>Feuil1!C74</f>
        <v>France</v>
      </c>
      <c r="D28" s="7">
        <v>42464</v>
      </c>
      <c r="E28" s="8" t="s">
        <v>15</v>
      </c>
      <c r="F28" s="10" t="s">
        <v>47</v>
      </c>
      <c r="G28" s="10" t="s">
        <v>27</v>
      </c>
      <c r="H28" s="10" t="s">
        <v>47</v>
      </c>
      <c r="I28" t="str">
        <f>Feuil1!N74</f>
        <v>AGULESSIAN@financeactive.com</v>
      </c>
      <c r="J28" t="str">
        <f t="shared" si="0"/>
        <v>curl -X POST http://localhost:8080/users/add -d '{name=GULESSIAN&amp;firstname=Anastasia&amp;location=France&amp;date_start=42464&amp;date_end=&amp;service=Sales&amp;department=Public&amp;business_unit=Sales&amp;email=AGULESSIAN@financeactive.com}'</v>
      </c>
    </row>
    <row r="29" spans="1:10" x14ac:dyDescent="0.2">
      <c r="A29" t="str">
        <f>Feuil1!A75</f>
        <v>HADJ-KACI</v>
      </c>
      <c r="B29" t="str">
        <f>Feuil1!B75</f>
        <v>Hocine</v>
      </c>
      <c r="C29" t="str">
        <f>Feuil1!C75</f>
        <v>France</v>
      </c>
      <c r="D29" s="7">
        <v>40798</v>
      </c>
      <c r="E29" s="8" t="s">
        <v>15</v>
      </c>
      <c r="F29" s="10" t="s">
        <v>42</v>
      </c>
      <c r="G29" s="10" t="s">
        <v>18</v>
      </c>
      <c r="H29" s="10" t="s">
        <v>43</v>
      </c>
      <c r="I29" t="str">
        <f>Feuil1!N75</f>
        <v>HHADJ-KACI@financeactive.com</v>
      </c>
      <c r="J29" t="str">
        <f t="shared" si="0"/>
        <v>curl -X POST http://localhost:8080/users/add -d '{name=HADJ-KACI&amp;firstname=Hocine&amp;location=France&amp;date_start=40798&amp;date_end=&amp;service=Accountant&amp;department=Global&amp;business_unit=Administration&amp;email=HHADJ-KACI@financeactive.com}'</v>
      </c>
    </row>
    <row r="30" spans="1:10" x14ac:dyDescent="0.2">
      <c r="A30" t="str">
        <f>Feuil1!A76</f>
        <v>HANOUCHE</v>
      </c>
      <c r="B30" t="str">
        <f>Feuil1!B76</f>
        <v>Zineb</v>
      </c>
      <c r="C30" t="str">
        <f>Feuil1!C76</f>
        <v>Morocco</v>
      </c>
      <c r="D30" s="7">
        <v>39132</v>
      </c>
      <c r="E30" s="8" t="s">
        <v>15</v>
      </c>
      <c r="F30" s="10" t="s">
        <v>34</v>
      </c>
      <c r="G30" s="10" t="s">
        <v>27</v>
      </c>
      <c r="H30" s="10" t="s">
        <v>28</v>
      </c>
      <c r="I30" t="str">
        <f>Feuil1!N76</f>
        <v>ZHANOUCHE@financeactive.com</v>
      </c>
      <c r="J30" t="str">
        <f t="shared" si="0"/>
        <v>curl -X POST http://localhost:8080/users/add -d '{name=HANOUCHE&amp;firstname=Zineb&amp;location=Morocco&amp;date_start=39132&amp;date_end=&amp;service=Back Office&amp;department=Public&amp;business_unit=Professional Service&amp;email=ZHANOUCHE@financeactive.com}'</v>
      </c>
    </row>
    <row r="31" spans="1:10" x14ac:dyDescent="0.2">
      <c r="A31" t="str">
        <f>Feuil1!A77</f>
        <v xml:space="preserve">HENRY </v>
      </c>
      <c r="B31" t="str">
        <f>Feuil1!B77</f>
        <v>Didier</v>
      </c>
      <c r="C31" t="str">
        <f>Feuil1!C77</f>
        <v>France</v>
      </c>
      <c r="D31" s="13">
        <v>42478</v>
      </c>
      <c r="E31" s="8">
        <v>43280</v>
      </c>
      <c r="F31" s="9" t="s">
        <v>53</v>
      </c>
      <c r="G31" s="9" t="s">
        <v>18</v>
      </c>
      <c r="H31" s="9" t="s">
        <v>19</v>
      </c>
      <c r="I31" t="str">
        <f>Feuil1!N77</f>
        <v>DHENRY @financeactive.com</v>
      </c>
      <c r="J31" t="str">
        <f t="shared" si="0"/>
        <v>curl -X POST http://localhost:8080/users/add -d '{name=HENRY &amp;firstname=Didier&amp;location=France&amp;date_start=42478&amp;date_end=43280&amp;service=Developer&amp;department=Global&amp;business_unit=Technology&amp;email=DHENRY @financeactive.com}'</v>
      </c>
    </row>
    <row r="32" spans="1:10" x14ac:dyDescent="0.2">
      <c r="A32" t="str">
        <f>Feuil1!A78</f>
        <v>HILCENKO</v>
      </c>
      <c r="B32" t="str">
        <f>Feuil1!B78</f>
        <v>Yvon</v>
      </c>
      <c r="C32" t="str">
        <f>Feuil1!C78</f>
        <v>France</v>
      </c>
      <c r="D32" s="7">
        <v>41512</v>
      </c>
      <c r="E32" s="8" t="s">
        <v>15</v>
      </c>
      <c r="F32" s="10" t="s">
        <v>53</v>
      </c>
      <c r="G32" s="10" t="s">
        <v>18</v>
      </c>
      <c r="H32" s="10" t="s">
        <v>19</v>
      </c>
      <c r="I32" t="str">
        <f>Feuil1!N78</f>
        <v>YHILCENKO@financeactive.com</v>
      </c>
      <c r="J32" t="str">
        <f t="shared" si="0"/>
        <v>curl -X POST http://localhost:8080/users/add -d '{name=HILCENKO&amp;firstname=Yvon&amp;location=France&amp;date_start=41512&amp;date_end=&amp;service=Developer&amp;department=Global&amp;business_unit=Technology&amp;email=YHILCENKO@financeactive.com}'</v>
      </c>
    </row>
    <row r="33" spans="1:10" x14ac:dyDescent="0.2">
      <c r="A33" t="str">
        <f>Feuil1!A79</f>
        <v>HORTA</v>
      </c>
      <c r="B33" t="str">
        <f>Feuil1!B79</f>
        <v>Florent</v>
      </c>
      <c r="C33" t="str">
        <f>Feuil1!C79</f>
        <v>France</v>
      </c>
      <c r="D33" s="13">
        <v>42317</v>
      </c>
      <c r="E33" s="8" t="s">
        <v>15</v>
      </c>
      <c r="F33" s="9" t="s">
        <v>26</v>
      </c>
      <c r="G33" s="9" t="s">
        <v>27</v>
      </c>
      <c r="H33" s="9" t="s">
        <v>152</v>
      </c>
      <c r="I33" t="str">
        <f>Feuil1!N79</f>
        <v>FHORTA@financeactive.com</v>
      </c>
      <c r="J33" t="str">
        <f t="shared" si="0"/>
        <v>curl -X POST http://localhost:8080/users/add -d '{name=HORTA&amp;firstname=Florent&amp;location=France&amp;date_start=42317&amp;date_end=&amp;service=Consultant&amp;department=Public&amp;business_unit=Marketing &amp; communication&amp;email=FHORTA@financeactive.com}'</v>
      </c>
    </row>
    <row r="34" spans="1:10" x14ac:dyDescent="0.2">
      <c r="A34" t="str">
        <f>Feuil1!A80</f>
        <v>HUPPERT</v>
      </c>
      <c r="B34" t="str">
        <f>Feuil1!B80</f>
        <v>Charlotte</v>
      </c>
      <c r="C34" t="str">
        <f>Feuil1!C80</f>
        <v>France</v>
      </c>
      <c r="D34" s="13">
        <v>42737</v>
      </c>
      <c r="E34" s="8" t="s">
        <v>15</v>
      </c>
      <c r="F34" s="9" t="s">
        <v>239</v>
      </c>
      <c r="G34" s="9" t="s">
        <v>18</v>
      </c>
      <c r="H34" s="9" t="s">
        <v>43</v>
      </c>
      <c r="I34" t="str">
        <f>Feuil1!N80</f>
        <v>CHUPPERT@financeactive.com</v>
      </c>
      <c r="J34" t="str">
        <f t="shared" si="0"/>
        <v>curl -X POST http://localhost:8080/users/add -d '{name=HUPPERT&amp;firstname=Charlotte&amp;location=France&amp;date_start=42737&amp;date_end=&amp;service=Human Ressources&amp;department=Global&amp;business_unit=Administration&amp;email=CHUPPERT@financeactive.com}'</v>
      </c>
    </row>
    <row r="35" spans="1:10" x14ac:dyDescent="0.2">
      <c r="A35" t="str">
        <f>Feuil1!A81</f>
        <v>HUTIN</v>
      </c>
      <c r="B35" t="str">
        <f>Feuil1!B81</f>
        <v>Jean-Nicolas</v>
      </c>
      <c r="C35" t="str">
        <f>Feuil1!C81</f>
        <v>France</v>
      </c>
      <c r="D35" s="13">
        <v>42552</v>
      </c>
      <c r="E35" s="8" t="s">
        <v>15</v>
      </c>
      <c r="F35" s="9" t="s">
        <v>47</v>
      </c>
      <c r="G35" s="9" t="s">
        <v>18</v>
      </c>
      <c r="H35" s="9" t="s">
        <v>29</v>
      </c>
      <c r="I35" t="str">
        <f>Feuil1!N81</f>
        <v>jnhutin@riskedge.fr</v>
      </c>
      <c r="J35" t="str">
        <f t="shared" si="0"/>
        <v>curl -X POST http://localhost:8080/users/add -d '{name=HUTIN&amp;firstname=Jean-Nicolas&amp;location=France&amp;date_start=42552&amp;date_end=&amp;service=Sales&amp;department=Global&amp;business_unit=Financial Consulting&amp;email=jnhutin@riskedge.fr}'</v>
      </c>
    </row>
    <row r="36" spans="1:10" x14ac:dyDescent="0.2">
      <c r="A36" t="str">
        <f>Feuil1!A82</f>
        <v>JACQUET</v>
      </c>
      <c r="B36" t="str">
        <f>Feuil1!B82</f>
        <v>Antoine</v>
      </c>
      <c r="C36" t="str">
        <f>Feuil1!C82</f>
        <v>France</v>
      </c>
      <c r="D36" s="13">
        <v>42996</v>
      </c>
      <c r="E36" s="8">
        <v>43268</v>
      </c>
      <c r="F36" s="9" t="s">
        <v>26</v>
      </c>
      <c r="G36" s="9" t="s">
        <v>27</v>
      </c>
      <c r="H36" s="9" t="s">
        <v>28</v>
      </c>
      <c r="I36" t="str">
        <f>Feuil1!N82</f>
        <v>AJACQUET@financeactive.com</v>
      </c>
      <c r="J36" t="str">
        <f t="shared" si="0"/>
        <v>curl -X POST http://localhost:8080/users/add -d '{name=JACQUET&amp;firstname=Antoine&amp;location=France&amp;date_start=42996&amp;date_end=43268&amp;service=Consultant&amp;department=Public&amp;business_unit=Professional Service&amp;email=AJACQUET@financeactive.com}'</v>
      </c>
    </row>
    <row r="37" spans="1:10" x14ac:dyDescent="0.2">
      <c r="A37" t="str">
        <f>Feuil1!A83</f>
        <v>JOLIVET</v>
      </c>
      <c r="B37" t="str">
        <f>Feuil1!B83</f>
        <v>Frédéric</v>
      </c>
      <c r="C37" t="str">
        <f>Feuil1!C83</f>
        <v>France</v>
      </c>
      <c r="D37" s="7">
        <v>38628</v>
      </c>
      <c r="E37" s="8" t="s">
        <v>15</v>
      </c>
      <c r="F37" s="10" t="s">
        <v>26</v>
      </c>
      <c r="G37" s="10" t="s">
        <v>27</v>
      </c>
      <c r="H37" s="10" t="s">
        <v>72</v>
      </c>
      <c r="I37" t="str">
        <f>Feuil1!N83</f>
        <v>FJOLIVET@financeactive.com</v>
      </c>
      <c r="J37" t="str">
        <f t="shared" si="0"/>
        <v>curl -X POST http://localhost:8080/users/add -d '{name=JOLIVET&amp;firstname=Frédéric&amp;location=France&amp;date_start=38628&amp;date_end=&amp;service=Consultant&amp;department=Public&amp;business_unit=Consulting&amp;email=FJOLIVET@financeactive.com}'</v>
      </c>
    </row>
    <row r="38" spans="1:10" x14ac:dyDescent="0.2">
      <c r="A38" t="str">
        <f>Feuil1!A84</f>
        <v>KAINA</v>
      </c>
      <c r="B38" t="str">
        <f>Feuil1!B84</f>
        <v>Mehdi</v>
      </c>
      <c r="C38" t="str">
        <f>Feuil1!C84</f>
        <v>France</v>
      </c>
      <c r="D38" s="7">
        <v>41127</v>
      </c>
      <c r="E38" s="8" t="s">
        <v>15</v>
      </c>
      <c r="F38" s="10" t="s">
        <v>159</v>
      </c>
      <c r="G38" s="10" t="s">
        <v>18</v>
      </c>
      <c r="H38" s="10" t="s">
        <v>19</v>
      </c>
      <c r="I38" t="str">
        <f>Feuil1!N84</f>
        <v>MKAINA@financeactive.com</v>
      </c>
      <c r="J38" t="str">
        <f t="shared" si="0"/>
        <v>curl -X POST http://localhost:8080/users/add -d '{name=KAINA&amp;firstname=Mehdi&amp;location=France&amp;date_start=41127&amp;date_end=&amp;service=Exploitation Engineer&amp;department=Global&amp;business_unit=Technology&amp;email=MKAINA@financeactive.com}'</v>
      </c>
    </row>
    <row r="39" spans="1:10" x14ac:dyDescent="0.2">
      <c r="A39" t="str">
        <f>Feuil1!A85</f>
        <v>LAARAICHI</v>
      </c>
      <c r="B39" t="str">
        <f>Feuil1!B85</f>
        <v>Zouhair</v>
      </c>
      <c r="C39" t="str">
        <f>Feuil1!C85</f>
        <v>France</v>
      </c>
      <c r="D39" s="7">
        <v>39727</v>
      </c>
      <c r="E39" s="8" t="s">
        <v>15</v>
      </c>
      <c r="F39" s="10" t="s">
        <v>150</v>
      </c>
      <c r="G39" s="10" t="s">
        <v>18</v>
      </c>
      <c r="H39" s="10" t="s">
        <v>19</v>
      </c>
      <c r="I39" t="str">
        <f>Feuil1!N85</f>
        <v>ZLAARAICHI@financeactive.com</v>
      </c>
      <c r="J39" t="str">
        <f t="shared" si="0"/>
        <v>curl -X POST http://localhost:8080/users/add -d '{name=LAARAICHI&amp;firstname=Zouhair&amp;location=France&amp;date_start=39727&amp;date_end=&amp;service=Data market administrator&amp;department=Global&amp;business_unit=Technology&amp;email=ZLAARAICHI@financeactive.com}'</v>
      </c>
    </row>
    <row r="40" spans="1:10" x14ac:dyDescent="0.2">
      <c r="A40" t="str">
        <f>Feuil1!A86</f>
        <v>LAMOTTE</v>
      </c>
      <c r="B40" t="str">
        <f>Feuil1!B86</f>
        <v>Jean-Baptiste</v>
      </c>
      <c r="C40" t="str">
        <f>Feuil1!C86</f>
        <v>France</v>
      </c>
      <c r="D40" s="7">
        <v>42177</v>
      </c>
      <c r="E40" s="8" t="s">
        <v>15</v>
      </c>
      <c r="F40" s="10" t="s">
        <v>53</v>
      </c>
      <c r="G40" s="10" t="s">
        <v>18</v>
      </c>
      <c r="H40" s="10" t="s">
        <v>19</v>
      </c>
      <c r="I40" t="str">
        <f>Feuil1!N86</f>
        <v>jblamotte@financeactive.com</v>
      </c>
      <c r="J40" t="str">
        <f t="shared" si="0"/>
        <v>curl -X POST http://localhost:8080/users/add -d '{name=LAMOTTE&amp;firstname=Jean-Baptiste&amp;location=France&amp;date_start=42177&amp;date_end=&amp;service=Developer&amp;department=Global&amp;business_unit=Technology&amp;email=jblamotte@financeactive.com}'</v>
      </c>
    </row>
    <row r="41" spans="1:10" x14ac:dyDescent="0.2">
      <c r="A41" t="str">
        <f>Feuil1!A87</f>
        <v>LARRET</v>
      </c>
      <c r="B41" t="str">
        <f>Feuil1!B87</f>
        <v>Florian</v>
      </c>
      <c r="C41" t="str">
        <f>Feuil1!C87</f>
        <v>France</v>
      </c>
      <c r="D41" s="13">
        <v>42107</v>
      </c>
      <c r="E41" s="8" t="s">
        <v>15</v>
      </c>
      <c r="F41" s="9" t="s">
        <v>26</v>
      </c>
      <c r="G41" s="9" t="s">
        <v>27</v>
      </c>
      <c r="H41" s="9" t="s">
        <v>72</v>
      </c>
      <c r="I41" t="str">
        <f>Feuil1!N87</f>
        <v>FLARRET@financeactive.com</v>
      </c>
      <c r="J41" t="str">
        <f t="shared" si="0"/>
        <v>curl -X POST http://localhost:8080/users/add -d '{name=LARRET&amp;firstname=Florian&amp;location=France&amp;date_start=42107&amp;date_end=&amp;service=Consultant&amp;department=Public&amp;business_unit=Consulting&amp;email=FLARRET@financeactive.com}'</v>
      </c>
    </row>
    <row r="42" spans="1:10" x14ac:dyDescent="0.2">
      <c r="A42" t="str">
        <f>Feuil1!A88</f>
        <v>LAUNAY</v>
      </c>
      <c r="B42" t="str">
        <f>Feuil1!B88</f>
        <v>Audrey</v>
      </c>
      <c r="C42" t="str">
        <f>Feuil1!C88</f>
        <v>France</v>
      </c>
      <c r="D42" s="7">
        <v>42520</v>
      </c>
      <c r="E42" s="8" t="s">
        <v>15</v>
      </c>
      <c r="F42" s="10" t="s">
        <v>26</v>
      </c>
      <c r="G42" s="10" t="s">
        <v>27</v>
      </c>
      <c r="H42" s="10" t="s">
        <v>28</v>
      </c>
      <c r="I42" t="str">
        <f>Feuil1!N88</f>
        <v>ALAUNAY@financeactive.com</v>
      </c>
      <c r="J42" t="str">
        <f t="shared" si="0"/>
        <v>curl -X POST http://localhost:8080/users/add -d '{name=LAUNAY&amp;firstname=Audrey&amp;location=France&amp;date_start=42520&amp;date_end=&amp;service=Consultant&amp;department=Public&amp;business_unit=Professional Service&amp;email=ALAUNAY@financeactive.com}'</v>
      </c>
    </row>
    <row r="43" spans="1:10" x14ac:dyDescent="0.2">
      <c r="A43" t="str">
        <f>Feuil1!A89</f>
        <v>LE MERDY</v>
      </c>
      <c r="B43" t="str">
        <f>Feuil1!B89</f>
        <v>Olivier</v>
      </c>
      <c r="C43" t="str">
        <f>Feuil1!C89</f>
        <v>France</v>
      </c>
      <c r="D43" s="7">
        <v>40707</v>
      </c>
      <c r="E43" s="8" t="s">
        <v>15</v>
      </c>
      <c r="F43" s="10" t="s">
        <v>53</v>
      </c>
      <c r="G43" s="10" t="s">
        <v>18</v>
      </c>
      <c r="H43" s="10" t="s">
        <v>19</v>
      </c>
      <c r="I43" t="str">
        <f>Feuil1!N89</f>
        <v>OLE MERDY@financeactive.com</v>
      </c>
      <c r="J43" t="str">
        <f t="shared" si="0"/>
        <v>curl -X POST http://localhost:8080/users/add -d '{name=LE MERDY&amp;firstname=Olivier&amp;location=France&amp;date_start=40707&amp;date_end=&amp;service=Developer&amp;department=Global&amp;business_unit=Technology&amp;email=OLE MERDY@financeactive.com}'</v>
      </c>
    </row>
    <row r="44" spans="1:10" x14ac:dyDescent="0.2">
      <c r="A44" t="str">
        <f>Feuil1!A90</f>
        <v>LE NINIVEN</v>
      </c>
      <c r="B44" t="str">
        <f>Feuil1!B90</f>
        <v>Antoine</v>
      </c>
      <c r="C44" t="str">
        <f>Feuil1!C90</f>
        <v>France</v>
      </c>
      <c r="D44" s="13">
        <v>39405</v>
      </c>
      <c r="E44" s="8" t="s">
        <v>15</v>
      </c>
      <c r="F44" s="9" t="s">
        <v>26</v>
      </c>
      <c r="G44" s="9" t="s">
        <v>27</v>
      </c>
      <c r="H44" s="9" t="s">
        <v>29</v>
      </c>
      <c r="I44" t="str">
        <f>Feuil1!N90</f>
        <v>ALE NINIVEN@financeactive.com</v>
      </c>
      <c r="J44" t="str">
        <f t="shared" si="0"/>
        <v>curl -X POST http://localhost:8080/users/add -d '{name=LE NINIVEN&amp;firstname=Antoine&amp;location=France&amp;date_start=39405&amp;date_end=&amp;service=Consultant&amp;department=Public&amp;business_unit=Financial Consulting&amp;email=ALE NINIVEN@financeactive.com}'</v>
      </c>
    </row>
    <row r="45" spans="1:10" x14ac:dyDescent="0.2">
      <c r="A45" t="str">
        <f>Feuil1!A91</f>
        <v>LEMA</v>
      </c>
      <c r="B45" t="str">
        <f>Feuil1!B91</f>
        <v>Alejandro</v>
      </c>
      <c r="C45" t="str">
        <f>Feuil1!C91</f>
        <v>France</v>
      </c>
      <c r="D45" s="13">
        <v>42738</v>
      </c>
      <c r="E45" s="8" t="s">
        <v>15</v>
      </c>
      <c r="F45" s="9" t="s">
        <v>26</v>
      </c>
      <c r="G45" s="9" t="s">
        <v>18</v>
      </c>
      <c r="H45" s="9" t="s">
        <v>29</v>
      </c>
      <c r="I45" t="str">
        <f>Feuil1!N91</f>
        <v>ALEMA@financeactive.com</v>
      </c>
      <c r="J45" t="str">
        <f t="shared" si="0"/>
        <v>curl -X POST http://localhost:8080/users/add -d '{name=LEMA&amp;firstname=Alejandro&amp;location=France&amp;date_start=42738&amp;date_end=&amp;service=Consultant&amp;department=Global&amp;business_unit=Financial Consulting&amp;email=ALEMA@financeactive.com}'</v>
      </c>
    </row>
    <row r="46" spans="1:10" x14ac:dyDescent="0.2">
      <c r="A46" t="str">
        <f>Feuil1!A92</f>
        <v>LEPREVIER</v>
      </c>
      <c r="B46" t="str">
        <f>Feuil1!B92</f>
        <v>Stéphanie</v>
      </c>
      <c r="C46" t="str">
        <f>Feuil1!C92</f>
        <v>France</v>
      </c>
      <c r="D46" s="7">
        <v>42348</v>
      </c>
      <c r="E46" s="8" t="s">
        <v>15</v>
      </c>
      <c r="F46" s="10" t="s">
        <v>42</v>
      </c>
      <c r="G46" s="10" t="s">
        <v>18</v>
      </c>
      <c r="H46" s="10" t="s">
        <v>43</v>
      </c>
      <c r="I46" t="str">
        <f>Feuil1!N92</f>
        <v>SLEPREVIER@financeactive.com</v>
      </c>
      <c r="J46" t="str">
        <f t="shared" si="0"/>
        <v>curl -X POST http://localhost:8080/users/add -d '{name=LEPREVIER&amp;firstname=Stéphanie&amp;location=France&amp;date_start=42348&amp;date_end=&amp;service=Accountant&amp;department=Global&amp;business_unit=Administration&amp;email=SLEPREVIER@financeactive.com}'</v>
      </c>
    </row>
    <row r="47" spans="1:10" x14ac:dyDescent="0.2">
      <c r="A47" t="str">
        <f>Feuil1!A93</f>
        <v>LEY</v>
      </c>
      <c r="B47" t="str">
        <f>Feuil1!B93</f>
        <v>Wendy</v>
      </c>
      <c r="C47" t="str">
        <f>Feuil1!C93</f>
        <v>France</v>
      </c>
      <c r="D47" s="13">
        <v>43164</v>
      </c>
      <c r="E47" s="8">
        <v>979</v>
      </c>
      <c r="F47" s="9" t="s">
        <v>26</v>
      </c>
      <c r="G47" s="9" t="s">
        <v>27</v>
      </c>
      <c r="H47" s="9" t="s">
        <v>28</v>
      </c>
      <c r="I47" t="str">
        <f>Feuil1!N93</f>
        <v>WLEY@financeactive.com</v>
      </c>
      <c r="J47" t="str">
        <f t="shared" si="0"/>
        <v>curl -X POST http://localhost:8080/users/add -d '{name=LEY&amp;firstname=Wendy&amp;location=France&amp;date_start=43164&amp;date_end=979&amp;service=Consultant&amp;department=Public&amp;business_unit=Professional Service&amp;email=WLEY@financeactive.com}'</v>
      </c>
    </row>
    <row r="48" spans="1:10" x14ac:dyDescent="0.2">
      <c r="A48" t="str">
        <f>Feuil1!A94</f>
        <v>LONCLE</v>
      </c>
      <c r="B48" t="str">
        <f>Feuil1!B94</f>
        <v>Boris</v>
      </c>
      <c r="C48" t="str">
        <f>Feuil1!C94</f>
        <v>France</v>
      </c>
      <c r="D48" s="7">
        <v>42186</v>
      </c>
      <c r="E48" s="8" t="s">
        <v>15</v>
      </c>
      <c r="F48" s="9" t="s">
        <v>26</v>
      </c>
      <c r="G48" s="9" t="s">
        <v>27</v>
      </c>
      <c r="H48" s="9" t="s">
        <v>28</v>
      </c>
      <c r="I48" t="str">
        <f>Feuil1!N94</f>
        <v>BLONCLE@financeactive.com</v>
      </c>
      <c r="J48" t="str">
        <f t="shared" si="0"/>
        <v>curl -X POST http://localhost:8080/users/add -d '{name=LONCLE&amp;firstname=Boris&amp;location=France&amp;date_start=42186&amp;date_end=&amp;service=Consultant&amp;department=Public&amp;business_unit=Professional Service&amp;email=BLONCLE@financeactive.com}'</v>
      </c>
    </row>
    <row r="49" spans="1:10" x14ac:dyDescent="0.2">
      <c r="A49" t="str">
        <f>Feuil1!A95</f>
        <v>LOPEZ</v>
      </c>
      <c r="B49" t="str">
        <f>Feuil1!B95</f>
        <v>Gerardo</v>
      </c>
      <c r="C49" t="str">
        <f>Feuil1!C95</f>
        <v>France</v>
      </c>
      <c r="D49" s="7">
        <v>41386</v>
      </c>
      <c r="E49" s="8" t="s">
        <v>15</v>
      </c>
      <c r="F49" s="9" t="s">
        <v>17</v>
      </c>
      <c r="G49" s="9" t="s">
        <v>18</v>
      </c>
      <c r="H49" s="9" t="s">
        <v>19</v>
      </c>
      <c r="I49" t="str">
        <f>Feuil1!N95</f>
        <v>GLOPEZ@financeactive.com</v>
      </c>
      <c r="J49" t="str">
        <f t="shared" si="0"/>
        <v>curl -X POST http://localhost:8080/users/add -d '{name=LOPEZ&amp;firstname=Gerardo&amp;location=France&amp;date_start=41386&amp;date_end=&amp;service=MOA&amp;department=Global&amp;business_unit=Technology&amp;email=GLOPEZ@financeactive.com}'</v>
      </c>
    </row>
    <row r="50" spans="1:10" x14ac:dyDescent="0.2">
      <c r="A50" t="str">
        <f>Feuil1!A96</f>
        <v>LUU</v>
      </c>
      <c r="B50" t="str">
        <f>Feuil1!B96</f>
        <v>Martine</v>
      </c>
      <c r="C50" t="str">
        <f>Feuil1!C96</f>
        <v>France</v>
      </c>
      <c r="D50" s="7">
        <v>42507</v>
      </c>
      <c r="E50" s="8" t="s">
        <v>15</v>
      </c>
      <c r="F50" s="10" t="s">
        <v>53</v>
      </c>
      <c r="G50" s="10" t="s">
        <v>18</v>
      </c>
      <c r="H50" s="10" t="s">
        <v>19</v>
      </c>
      <c r="I50" t="str">
        <f>Feuil1!N96</f>
        <v>MLUU@financeactive.com</v>
      </c>
      <c r="J50" t="str">
        <f t="shared" si="0"/>
        <v>curl -X POST http://localhost:8080/users/add -d '{name=LUU&amp;firstname=Martine&amp;location=France&amp;date_start=42507&amp;date_end=&amp;service=Developer&amp;department=Global&amp;business_unit=Technology&amp;email=MLUU@financeactive.com}'</v>
      </c>
    </row>
    <row r="51" spans="1:10" x14ac:dyDescent="0.2">
      <c r="A51" t="str">
        <f>Feuil1!A97</f>
        <v>LUX</v>
      </c>
      <c r="B51" t="str">
        <f>Feuil1!B97</f>
        <v>Johanna</v>
      </c>
      <c r="C51" t="str">
        <f>Feuil1!C97</f>
        <v>France</v>
      </c>
      <c r="D51" s="7">
        <v>40812</v>
      </c>
      <c r="E51" s="8" t="s">
        <v>15</v>
      </c>
      <c r="F51" s="10" t="s">
        <v>239</v>
      </c>
      <c r="G51" s="10" t="s">
        <v>18</v>
      </c>
      <c r="H51" s="10" t="s">
        <v>43</v>
      </c>
      <c r="I51" t="str">
        <f>Feuil1!N97</f>
        <v>JLUX@financeactive.com</v>
      </c>
      <c r="J51" t="str">
        <f t="shared" si="0"/>
        <v>curl -X POST http://localhost:8080/users/add -d '{name=LUX&amp;firstname=Johanna&amp;location=France&amp;date_start=40812&amp;date_end=&amp;service=Human Ressources&amp;department=Global&amp;business_unit=Administration&amp;email=JLUX@financeactive.com}'</v>
      </c>
    </row>
    <row r="52" spans="1:10" x14ac:dyDescent="0.2">
      <c r="A52" t="str">
        <f>Feuil1!A98</f>
        <v>M'GHAFRI</v>
      </c>
      <c r="B52" t="str">
        <f>Feuil1!B98</f>
        <v>Othmane</v>
      </c>
      <c r="C52" t="str">
        <f>Feuil1!C98</f>
        <v>Morocco</v>
      </c>
      <c r="D52" s="13">
        <v>42898</v>
      </c>
      <c r="E52" s="8" t="s">
        <v>15</v>
      </c>
      <c r="F52" s="9" t="s">
        <v>34</v>
      </c>
      <c r="G52" s="9" t="s">
        <v>27</v>
      </c>
      <c r="H52" s="9" t="s">
        <v>28</v>
      </c>
      <c r="I52" t="str">
        <f>Feuil1!N98</f>
        <v>OM'GHAFRI@financeactive.com</v>
      </c>
      <c r="J52" t="str">
        <f t="shared" si="0"/>
        <v>curl -X POST http://localhost:8080/users/add -d '{name=M'GHAFRI&amp;firstname=Othmane&amp;location=Morocco&amp;date_start=42898&amp;date_end=&amp;service=Back Office&amp;department=Public&amp;business_unit=Professional Service&amp;email=OM'GHAFRI@financeactive.com}'</v>
      </c>
    </row>
    <row r="53" spans="1:10" x14ac:dyDescent="0.2">
      <c r="A53" t="str">
        <f>Feuil1!A99</f>
        <v>MADKOUR</v>
      </c>
      <c r="B53" t="str">
        <f>Feuil1!B99</f>
        <v>Mohssine</v>
      </c>
      <c r="C53" t="str">
        <f>Feuil1!C99</f>
        <v>France</v>
      </c>
      <c r="D53" s="13">
        <v>42401</v>
      </c>
      <c r="E53" s="8" t="s">
        <v>15</v>
      </c>
      <c r="F53" s="9" t="s">
        <v>53</v>
      </c>
      <c r="G53" s="9" t="s">
        <v>18</v>
      </c>
      <c r="H53" s="9" t="s">
        <v>19</v>
      </c>
      <c r="I53" t="str">
        <f>Feuil1!N99</f>
        <v>MMADKOUR@financeactive.com</v>
      </c>
      <c r="J53" t="str">
        <f t="shared" si="0"/>
        <v>curl -X POST http://localhost:8080/users/add -d '{name=MADKOUR&amp;firstname=Mohssine&amp;location=France&amp;date_start=42401&amp;date_end=&amp;service=Developer&amp;department=Global&amp;business_unit=Technology&amp;email=MMADKOUR@financeactive.com}'</v>
      </c>
    </row>
    <row r="54" spans="1:10" x14ac:dyDescent="0.2">
      <c r="A54" t="str">
        <f>Feuil1!A100</f>
        <v>MAGDELENAT</v>
      </c>
      <c r="B54" t="str">
        <f>Feuil1!B100</f>
        <v>Philippe</v>
      </c>
      <c r="C54" t="str">
        <f>Feuil1!C100</f>
        <v>France</v>
      </c>
      <c r="D54" s="7">
        <v>39630</v>
      </c>
      <c r="E54" s="8" t="s">
        <v>15</v>
      </c>
      <c r="F54" s="9" t="s">
        <v>17</v>
      </c>
      <c r="G54" s="9" t="s">
        <v>18</v>
      </c>
      <c r="H54" s="9" t="s">
        <v>19</v>
      </c>
      <c r="I54" t="str">
        <f>Feuil1!N100</f>
        <v>PMAGDELENAT@financeactive.com</v>
      </c>
      <c r="J54" t="str">
        <f t="shared" si="0"/>
        <v>curl -X POST http://localhost:8080/users/add -d '{name=MAGDELENAT&amp;firstname=Philippe&amp;location=France&amp;date_start=39630&amp;date_end=&amp;service=MOA&amp;department=Global&amp;business_unit=Technology&amp;email=PMAGDELENAT@financeactive.com}'</v>
      </c>
    </row>
    <row r="55" spans="1:10" x14ac:dyDescent="0.2">
      <c r="A55" t="str">
        <f>Feuil1!A101</f>
        <v>MAILLET</v>
      </c>
      <c r="B55" t="str">
        <f>Feuil1!B101</f>
        <v>Morgane</v>
      </c>
      <c r="C55" t="str">
        <f>Feuil1!C101</f>
        <v>France</v>
      </c>
      <c r="D55" s="13">
        <v>42737</v>
      </c>
      <c r="E55" s="8" t="s">
        <v>15</v>
      </c>
      <c r="F55" s="9" t="s">
        <v>34</v>
      </c>
      <c r="G55" s="9" t="s">
        <v>37</v>
      </c>
      <c r="H55" s="9" t="s">
        <v>28</v>
      </c>
      <c r="I55" t="str">
        <f>Feuil1!N101</f>
        <v>MMAILLET@financeactive.com</v>
      </c>
      <c r="J55" t="str">
        <f t="shared" si="0"/>
        <v>curl -X POST http://localhost:8080/users/add -d '{name=MAILLET&amp;firstname=Morgane&amp;location=France&amp;date_start=42737&amp;date_end=&amp;service=Back Office&amp;department=Corporate&amp;business_unit=Professional Service&amp;email=MMAILLET@financeactive.com}'</v>
      </c>
    </row>
    <row r="56" spans="1:10" x14ac:dyDescent="0.2">
      <c r="A56" t="str">
        <f>Feuil1!A102</f>
        <v>MARIAGE</v>
      </c>
      <c r="B56" t="str">
        <f>Feuil1!B102</f>
        <v>Stéphanie</v>
      </c>
      <c r="C56" t="str">
        <f>Feuil1!C102</f>
        <v>France</v>
      </c>
      <c r="D56" s="13">
        <v>42492</v>
      </c>
      <c r="E56" s="8" t="s">
        <v>15</v>
      </c>
      <c r="F56" s="9" t="s">
        <v>283</v>
      </c>
      <c r="G56" s="9" t="s">
        <v>18</v>
      </c>
      <c r="H56" s="9" t="s">
        <v>43</v>
      </c>
      <c r="I56" t="str">
        <f>Feuil1!N102</f>
        <v>SMARIAGE@financeactive.com</v>
      </c>
      <c r="J56" t="str">
        <f t="shared" si="0"/>
        <v>curl -X POST http://localhost:8080/users/add -d '{name=MARIAGE&amp;firstname=Stéphanie&amp;location=France&amp;date_start=42492&amp;date_end=&amp;service=Credit executive&amp;department=Global&amp;business_unit=Administration&amp;email=SMARIAGE@financeactive.com}'</v>
      </c>
    </row>
    <row r="57" spans="1:10" x14ac:dyDescent="0.2">
      <c r="A57" t="str">
        <f>Feuil1!A103</f>
        <v>MAROCCO</v>
      </c>
      <c r="B57" t="str">
        <f>Feuil1!B103</f>
        <v>Aurélien</v>
      </c>
      <c r="C57" t="str">
        <f>Feuil1!C103</f>
        <v>France</v>
      </c>
      <c r="D57" s="7">
        <v>41366</v>
      </c>
      <c r="E57" s="8" t="s">
        <v>15</v>
      </c>
      <c r="F57" s="9" t="s">
        <v>53</v>
      </c>
      <c r="G57" s="9" t="s">
        <v>18</v>
      </c>
      <c r="H57" s="9" t="s">
        <v>19</v>
      </c>
      <c r="I57" t="str">
        <f>Feuil1!N103</f>
        <v>AMAROCCO@financeactive.com</v>
      </c>
      <c r="J57" t="str">
        <f t="shared" si="0"/>
        <v>curl -X POST http://localhost:8080/users/add -d '{name=MAROCCO&amp;firstname=Aurélien&amp;location=France&amp;date_start=41366&amp;date_end=&amp;service=Developer&amp;department=Global&amp;business_unit=Technology&amp;email=AMAROCCO@financeactive.com}'</v>
      </c>
    </row>
    <row r="58" spans="1:10" x14ac:dyDescent="0.2">
      <c r="A58" t="str">
        <f>Feuil1!A104</f>
        <v>MASSE</v>
      </c>
      <c r="B58" t="str">
        <f>Feuil1!B104</f>
        <v>Aurélien</v>
      </c>
      <c r="C58" t="str">
        <f>Feuil1!C104</f>
        <v>France</v>
      </c>
      <c r="D58" s="7">
        <v>42464</v>
      </c>
      <c r="E58" s="8" t="s">
        <v>15</v>
      </c>
      <c r="F58" s="10" t="s">
        <v>53</v>
      </c>
      <c r="G58" s="10" t="s">
        <v>18</v>
      </c>
      <c r="H58" s="10" t="s">
        <v>19</v>
      </c>
      <c r="I58" t="str">
        <f>Feuil1!N104</f>
        <v>AMASSE@financeactive.com</v>
      </c>
      <c r="J58" t="str">
        <f t="shared" si="0"/>
        <v>curl -X POST http://localhost:8080/users/add -d '{name=MASSE&amp;firstname=Aurélien&amp;location=France&amp;date_start=42464&amp;date_end=&amp;service=Developer&amp;department=Global&amp;business_unit=Technology&amp;email=AMASSE@financeactive.com}'</v>
      </c>
    </row>
    <row r="59" spans="1:10" x14ac:dyDescent="0.2">
      <c r="A59" t="str">
        <f>Feuil1!A105</f>
        <v>MOENS</v>
      </c>
      <c r="B59" t="str">
        <f>Feuil1!B105</f>
        <v>Ine</v>
      </c>
      <c r="C59" t="str">
        <f>Feuil1!C105</f>
        <v>France</v>
      </c>
      <c r="D59" s="7">
        <v>41673</v>
      </c>
      <c r="E59" s="8" t="s">
        <v>15</v>
      </c>
      <c r="F59" s="10" t="s">
        <v>26</v>
      </c>
      <c r="G59" s="10" t="s">
        <v>37</v>
      </c>
      <c r="H59" s="10" t="s">
        <v>28</v>
      </c>
      <c r="I59" t="str">
        <f>Feuil1!N105</f>
        <v>IMOENS@financeactive.com</v>
      </c>
      <c r="J59" t="str">
        <f t="shared" si="0"/>
        <v>curl -X POST http://localhost:8080/users/add -d '{name=MOENS&amp;firstname=Ine&amp;location=France&amp;date_start=41673&amp;date_end=&amp;service=Consultant&amp;department=Corporate&amp;business_unit=Professional Service&amp;email=IMOENS@financeactive.com}'</v>
      </c>
    </row>
    <row r="60" spans="1:10" x14ac:dyDescent="0.2">
      <c r="A60" t="str">
        <f>Feuil1!A106</f>
        <v>MOULIN</v>
      </c>
      <c r="B60" t="str">
        <f>Feuil1!B106</f>
        <v>Anne-Gaël</v>
      </c>
      <c r="C60" t="str">
        <f>Feuil1!C106</f>
        <v>France</v>
      </c>
      <c r="D60" s="13">
        <v>40987</v>
      </c>
      <c r="E60" s="8" t="s">
        <v>15</v>
      </c>
      <c r="F60" s="9" t="s">
        <v>26</v>
      </c>
      <c r="G60" s="9" t="s">
        <v>27</v>
      </c>
      <c r="H60" s="9" t="s">
        <v>29</v>
      </c>
      <c r="I60" t="str">
        <f>Feuil1!N106</f>
        <v>agmoulin@financeactive.com</v>
      </c>
      <c r="J60" t="str">
        <f t="shared" si="0"/>
        <v>curl -X POST http://localhost:8080/users/add -d '{name=MOULIN&amp;firstname=Anne-Gaël&amp;location=France&amp;date_start=40987&amp;date_end=&amp;service=Consultant&amp;department=Public&amp;business_unit=Financial Consulting&amp;email=agmoulin@financeactive.com}'</v>
      </c>
    </row>
    <row r="61" spans="1:10" x14ac:dyDescent="0.2">
      <c r="A61" t="str">
        <f>Feuil1!A107</f>
        <v>MOUNTASSIR</v>
      </c>
      <c r="B61" t="str">
        <f>Feuil1!B107</f>
        <v>Rachida</v>
      </c>
      <c r="C61" t="str">
        <f>Feuil1!C107</f>
        <v>Morocco</v>
      </c>
      <c r="D61" s="13">
        <v>39380</v>
      </c>
      <c r="E61" s="8" t="s">
        <v>15</v>
      </c>
      <c r="F61" s="9" t="s">
        <v>296</v>
      </c>
      <c r="G61" s="9" t="s">
        <v>18</v>
      </c>
      <c r="H61" s="9" t="s">
        <v>297</v>
      </c>
      <c r="I61" t="str">
        <f>Feuil1!N107</f>
        <v>RMOUNTASSIR@financeactive.com</v>
      </c>
      <c r="J61" t="str">
        <f t="shared" si="0"/>
        <v>curl -X POST http://localhost:8080/users/add -d '{name=MOUNTASSIR&amp;firstname=Rachida&amp;location=Morocco&amp;date_start=39380&amp;date_end=&amp;service=Housekeeper&amp;department=Global&amp;business_unit=Facilities&amp;email=RMOUNTASSIR@financeactive.com}'</v>
      </c>
    </row>
    <row r="62" spans="1:10" x14ac:dyDescent="0.2">
      <c r="A62" t="str">
        <f>Feuil1!A108</f>
        <v>NEY</v>
      </c>
      <c r="B62" t="str">
        <f>Feuil1!B108</f>
        <v>Ludmilla</v>
      </c>
      <c r="C62" t="str">
        <f>Feuil1!C108</f>
        <v>France</v>
      </c>
      <c r="D62" s="7">
        <v>39384</v>
      </c>
      <c r="E62" s="8" t="s">
        <v>15</v>
      </c>
      <c r="F62" s="10" t="s">
        <v>53</v>
      </c>
      <c r="G62" s="10" t="s">
        <v>18</v>
      </c>
      <c r="H62" s="10" t="s">
        <v>19</v>
      </c>
      <c r="I62" t="str">
        <f>Feuil1!N108</f>
        <v>LNEY@financeactive.com</v>
      </c>
      <c r="J62" t="str">
        <f t="shared" si="0"/>
        <v>curl -X POST http://localhost:8080/users/add -d '{name=NEY&amp;firstname=Ludmilla&amp;location=France&amp;date_start=39384&amp;date_end=&amp;service=Developer&amp;department=Global&amp;business_unit=Technology&amp;email=LNEY@financeactive.com}'</v>
      </c>
    </row>
    <row r="63" spans="1:10" x14ac:dyDescent="0.2">
      <c r="A63" t="str">
        <f>Feuil1!A109</f>
        <v>NGUYEN</v>
      </c>
      <c r="B63" t="str">
        <f>Feuil1!B109</f>
        <v>Laure</v>
      </c>
      <c r="C63" t="str">
        <f>Feuil1!C109</f>
        <v>France</v>
      </c>
      <c r="D63" s="7">
        <v>40154</v>
      </c>
      <c r="E63" s="8" t="s">
        <v>15</v>
      </c>
      <c r="F63" s="10" t="s">
        <v>26</v>
      </c>
      <c r="G63" s="10" t="s">
        <v>37</v>
      </c>
      <c r="H63" s="10" t="s">
        <v>28</v>
      </c>
      <c r="I63" t="str">
        <f>Feuil1!N109</f>
        <v>LNGUYEN@financeactive.com</v>
      </c>
      <c r="J63" t="str">
        <f t="shared" si="0"/>
        <v>curl -X POST http://localhost:8080/users/add -d '{name=NGUYEN&amp;firstname=Laure&amp;location=France&amp;date_start=40154&amp;date_end=&amp;service=Consultant&amp;department=Corporate&amp;business_unit=Professional Service&amp;email=LNGUYEN@financeactive.com}'</v>
      </c>
    </row>
    <row r="64" spans="1:10" x14ac:dyDescent="0.2">
      <c r="A64" t="str">
        <f>Feuil1!A110</f>
        <v>O'FLYNN</v>
      </c>
      <c r="B64" t="str">
        <f>Feuil1!B110</f>
        <v>Conor</v>
      </c>
      <c r="C64" t="str">
        <f>Feuil1!C110</f>
        <v>UK</v>
      </c>
      <c r="D64" s="13">
        <v>42534</v>
      </c>
      <c r="E64" s="8" t="s">
        <v>15</v>
      </c>
      <c r="F64" s="9" t="s">
        <v>47</v>
      </c>
      <c r="G64" s="9" t="s">
        <v>37</v>
      </c>
      <c r="H64" s="9" t="s">
        <v>47</v>
      </c>
      <c r="I64" t="str">
        <f>Feuil1!N110</f>
        <v>CO'FLYNN@financeactive.com</v>
      </c>
      <c r="J64" t="str">
        <f t="shared" si="0"/>
        <v>curl -X POST http://localhost:8080/users/add -d '{name=O'FLYNN&amp;firstname=Conor&amp;location=UK&amp;date_start=42534&amp;date_end=&amp;service=Sales&amp;department=Corporate&amp;business_unit=Sales&amp;email=CO'FLYNN@financeactive.com}'</v>
      </c>
    </row>
    <row r="65" spans="1:10" x14ac:dyDescent="0.2">
      <c r="A65" t="str">
        <f>Feuil1!A111</f>
        <v>PARISOT</v>
      </c>
      <c r="B65" t="str">
        <f>Feuil1!B111</f>
        <v>Matthieu</v>
      </c>
      <c r="C65" t="str">
        <f>Feuil1!C111</f>
        <v>France</v>
      </c>
      <c r="D65" s="13">
        <v>42828</v>
      </c>
      <c r="E65" s="8" t="s">
        <v>15</v>
      </c>
      <c r="F65" s="9" t="s">
        <v>159</v>
      </c>
      <c r="G65" s="9" t="s">
        <v>18</v>
      </c>
      <c r="H65" s="9" t="s">
        <v>19</v>
      </c>
      <c r="I65" t="str">
        <f>Feuil1!N111</f>
        <v>MPARISOT@financeactive.com</v>
      </c>
      <c r="J65" t="str">
        <f t="shared" si="0"/>
        <v>curl -X POST http://localhost:8080/users/add -d '{name=PARISOT&amp;firstname=Matthieu&amp;location=France&amp;date_start=42828&amp;date_end=&amp;service=Exploitation Engineer&amp;department=Global&amp;business_unit=Technology&amp;email=MPARISOT@financeactive.com}'</v>
      </c>
    </row>
    <row r="66" spans="1:10" x14ac:dyDescent="0.2">
      <c r="A66" t="str">
        <f>Feuil1!A112</f>
        <v>PERDOMI</v>
      </c>
      <c r="B66" t="str">
        <f>Feuil1!B112</f>
        <v>Roberto</v>
      </c>
      <c r="C66" t="str">
        <f>Feuil1!C112</f>
        <v>Italy</v>
      </c>
      <c r="D66" s="13">
        <v>39556</v>
      </c>
      <c r="E66" s="8" t="s">
        <v>15</v>
      </c>
      <c r="F66" s="9" t="s">
        <v>47</v>
      </c>
      <c r="G66" s="9" t="s">
        <v>27</v>
      </c>
      <c r="H66" s="9" t="s">
        <v>72</v>
      </c>
      <c r="I66" t="str">
        <f>Feuil1!N112</f>
        <v>RPERDOMI@financeactive.com</v>
      </c>
      <c r="J66" t="str">
        <f t="shared" ref="J66:J104" si="1">CONCATENATE("curl -X POST http://localhost:8080/users/add -d '{name=",A66,"&amp;firstname=",B66,"&amp;location=",C66,"&amp;date_start=",D66,"&amp;date_end=",E66,"&amp;service=",F66,"&amp;department=",G66,"&amp;business_unit=",H66,"&amp;email=",I66,"}'")</f>
        <v>curl -X POST http://localhost:8080/users/add -d '{name=PERDOMI&amp;firstname=Roberto&amp;location=Italy&amp;date_start=39556&amp;date_end=&amp;service=Sales&amp;department=Public&amp;business_unit=Consulting&amp;email=RPERDOMI@financeactive.com}'</v>
      </c>
    </row>
    <row r="67" spans="1:10" x14ac:dyDescent="0.2">
      <c r="A67" t="str">
        <f>Feuil1!A113</f>
        <v>PETERSEN</v>
      </c>
      <c r="B67" t="str">
        <f>Feuil1!B113</f>
        <v>Dirk</v>
      </c>
      <c r="C67" t="str">
        <f>Feuil1!C113</f>
        <v>France</v>
      </c>
      <c r="D67" s="13">
        <v>41568</v>
      </c>
      <c r="E67" s="8" t="s">
        <v>15</v>
      </c>
      <c r="F67" s="9" t="s">
        <v>34</v>
      </c>
      <c r="G67" s="9" t="s">
        <v>27</v>
      </c>
      <c r="H67" s="9" t="s">
        <v>28</v>
      </c>
      <c r="I67" t="str">
        <f>Feuil1!N113</f>
        <v>DPETERSEN@financeactive.com</v>
      </c>
      <c r="J67" t="str">
        <f t="shared" si="1"/>
        <v>curl -X POST http://localhost:8080/users/add -d '{name=PETERSEN&amp;firstname=Dirk&amp;location=France&amp;date_start=41568&amp;date_end=&amp;service=Back Office&amp;department=Public&amp;business_unit=Professional Service&amp;email=DPETERSEN@financeactive.com}'</v>
      </c>
    </row>
    <row r="68" spans="1:10" x14ac:dyDescent="0.2">
      <c r="A68" t="str">
        <f>Feuil1!A114</f>
        <v>PILLA</v>
      </c>
      <c r="B68" t="str">
        <f>Feuil1!B114</f>
        <v>Jean-Grégoire</v>
      </c>
      <c r="C68" t="str">
        <f>Feuil1!C114</f>
        <v>France</v>
      </c>
      <c r="D68" s="7">
        <v>41456</v>
      </c>
      <c r="E68" s="8" t="s">
        <v>15</v>
      </c>
      <c r="F68" s="10" t="s">
        <v>17</v>
      </c>
      <c r="G68" s="10" t="s">
        <v>18</v>
      </c>
      <c r="H68" s="10" t="s">
        <v>19</v>
      </c>
      <c r="I68" t="str">
        <f>Feuil1!N114</f>
        <v>jgpilla@financeactive.com</v>
      </c>
      <c r="J68" t="str">
        <f t="shared" si="1"/>
        <v>curl -X POST http://localhost:8080/users/add -d '{name=PILLA&amp;firstname=Jean-Grégoire&amp;location=France&amp;date_start=41456&amp;date_end=&amp;service=MOA&amp;department=Global&amp;business_unit=Technology&amp;email=jgpilla@financeactive.com}'</v>
      </c>
    </row>
    <row r="69" spans="1:10" x14ac:dyDescent="0.2">
      <c r="A69" t="str">
        <f>Feuil1!A115</f>
        <v>PIRET</v>
      </c>
      <c r="B69" t="str">
        <f>Feuil1!B115</f>
        <v>Aurélien</v>
      </c>
      <c r="C69" t="str">
        <f>Feuil1!C115</f>
        <v>France</v>
      </c>
      <c r="D69" s="13">
        <v>40469</v>
      </c>
      <c r="E69" s="8" t="s">
        <v>15</v>
      </c>
      <c r="F69" s="9" t="s">
        <v>53</v>
      </c>
      <c r="G69" s="9" t="s">
        <v>18</v>
      </c>
      <c r="H69" s="9" t="s">
        <v>19</v>
      </c>
      <c r="I69" t="str">
        <f>Feuil1!N115</f>
        <v>APIRET@financeactive.com</v>
      </c>
      <c r="J69" t="str">
        <f t="shared" si="1"/>
        <v>curl -X POST http://localhost:8080/users/add -d '{name=PIRET&amp;firstname=Aurélien&amp;location=France&amp;date_start=40469&amp;date_end=&amp;service=Developer&amp;department=Global&amp;business_unit=Technology&amp;email=APIRET@financeactive.com}'</v>
      </c>
    </row>
    <row r="70" spans="1:10" x14ac:dyDescent="0.2">
      <c r="A70" t="str">
        <f>Feuil1!A116</f>
        <v>PONSON</v>
      </c>
      <c r="B70" t="str">
        <f>Feuil1!B116</f>
        <v>Vincent</v>
      </c>
      <c r="C70" t="str">
        <f>Feuil1!C116</f>
        <v>France</v>
      </c>
      <c r="D70" s="13">
        <v>37501</v>
      </c>
      <c r="E70" s="8" t="s">
        <v>15</v>
      </c>
      <c r="F70" s="9" t="s">
        <v>96</v>
      </c>
      <c r="G70" s="9" t="s">
        <v>27</v>
      </c>
      <c r="H70" s="9" t="s">
        <v>72</v>
      </c>
      <c r="I70" t="str">
        <f>Feuil1!N116</f>
        <v>VPONSON@financeactive.com</v>
      </c>
      <c r="J70" t="str">
        <f t="shared" si="1"/>
        <v>curl -X POST http://localhost:8080/users/add -d '{name=PONSON&amp;firstname=Vincent&amp;location=France&amp;date_start=37501&amp;date_end=&amp;service=Director&amp;department=Public&amp;business_unit=Consulting&amp;email=VPONSON@financeactive.com}'</v>
      </c>
    </row>
    <row r="71" spans="1:10" x14ac:dyDescent="0.2">
      <c r="A71" t="str">
        <f>Feuil1!A117</f>
        <v>POURTAU</v>
      </c>
      <c r="B71" t="str">
        <f>Feuil1!B117</f>
        <v>Mathieu</v>
      </c>
      <c r="C71" t="str">
        <f>Feuil1!C117</f>
        <v>France</v>
      </c>
      <c r="D71" s="7">
        <v>42380</v>
      </c>
      <c r="E71" s="8" t="s">
        <v>15</v>
      </c>
      <c r="F71" s="10" t="s">
        <v>26</v>
      </c>
      <c r="G71" s="10" t="s">
        <v>27</v>
      </c>
      <c r="H71" s="10" t="s">
        <v>72</v>
      </c>
      <c r="I71" t="str">
        <f>Feuil1!N117</f>
        <v>MPOURTAU@financeactive.com</v>
      </c>
      <c r="J71" t="str">
        <f t="shared" si="1"/>
        <v>curl -X POST http://localhost:8080/users/add -d '{name=POURTAU&amp;firstname=Mathieu&amp;location=France&amp;date_start=42380&amp;date_end=&amp;service=Consultant&amp;department=Public&amp;business_unit=Consulting&amp;email=MPOURTAU@financeactive.com}'</v>
      </c>
    </row>
    <row r="72" spans="1:10" x14ac:dyDescent="0.2">
      <c r="A72" t="str">
        <f>Feuil1!A118</f>
        <v>QUANTIN</v>
      </c>
      <c r="B72" t="str">
        <f>Feuil1!B118</f>
        <v>Harold</v>
      </c>
      <c r="C72" t="str">
        <f>Feuil1!C118</f>
        <v>France</v>
      </c>
      <c r="D72" s="7">
        <v>42095</v>
      </c>
      <c r="E72" s="8" t="s">
        <v>15</v>
      </c>
      <c r="F72" s="10" t="s">
        <v>143</v>
      </c>
      <c r="G72" s="10" t="s">
        <v>18</v>
      </c>
      <c r="H72" s="10" t="s">
        <v>19</v>
      </c>
      <c r="I72" t="str">
        <f>Feuil1!N118</f>
        <v>HQUANTIN@financeactive.com</v>
      </c>
      <c r="J72" t="str">
        <f t="shared" si="1"/>
        <v>curl -X POST http://localhost:8080/users/add -d '{name=QUANTIN&amp;firstname=Harold&amp;location=France&amp;date_start=42095&amp;date_end=&amp;service=Support&amp;department=Global&amp;business_unit=Technology&amp;email=HQUANTIN@financeactive.com}'</v>
      </c>
    </row>
    <row r="73" spans="1:10" x14ac:dyDescent="0.2">
      <c r="A73" t="str">
        <f>Feuil1!A119</f>
        <v>RACINE</v>
      </c>
      <c r="B73" t="str">
        <f>Feuil1!B119</f>
        <v>Guillaume</v>
      </c>
      <c r="C73" t="str">
        <f>Feuil1!C119</f>
        <v>France</v>
      </c>
      <c r="D73" s="13">
        <v>42534</v>
      </c>
      <c r="E73" s="8" t="s">
        <v>15</v>
      </c>
      <c r="F73" s="9" t="s">
        <v>34</v>
      </c>
      <c r="G73" s="9" t="s">
        <v>37</v>
      </c>
      <c r="H73" s="9" t="s">
        <v>28</v>
      </c>
      <c r="I73" t="str">
        <f>Feuil1!N119</f>
        <v>GRACINE@financeactive.com</v>
      </c>
      <c r="J73" t="str">
        <f t="shared" si="1"/>
        <v>curl -X POST http://localhost:8080/users/add -d '{name=RACINE&amp;firstname=Guillaume&amp;location=France&amp;date_start=42534&amp;date_end=&amp;service=Back Office&amp;department=Corporate&amp;business_unit=Professional Service&amp;email=GRACINE@financeactive.com}'</v>
      </c>
    </row>
    <row r="74" spans="1:10" x14ac:dyDescent="0.2">
      <c r="A74" t="str">
        <f>Feuil1!A120</f>
        <v>RAOUDI</v>
      </c>
      <c r="B74" t="str">
        <f>Feuil1!B120</f>
        <v>Tariq</v>
      </c>
      <c r="C74" t="str">
        <f>Feuil1!C120</f>
        <v>Morocco</v>
      </c>
      <c r="D74" s="7">
        <v>42064</v>
      </c>
      <c r="E74" s="8" t="s">
        <v>15</v>
      </c>
      <c r="F74" s="10" t="s">
        <v>34</v>
      </c>
      <c r="G74" s="10" t="s">
        <v>37</v>
      </c>
      <c r="H74" s="10" t="s">
        <v>28</v>
      </c>
      <c r="I74" t="str">
        <f>Feuil1!N120</f>
        <v>TRAOUDI@financeactive.com</v>
      </c>
      <c r="J74" t="str">
        <f t="shared" si="1"/>
        <v>curl -X POST http://localhost:8080/users/add -d '{name=RAOUDI&amp;firstname=Tariq&amp;location=Morocco&amp;date_start=42064&amp;date_end=&amp;service=Back Office&amp;department=Corporate&amp;business_unit=Professional Service&amp;email=TRAOUDI@financeactive.com}'</v>
      </c>
    </row>
    <row r="75" spans="1:10" x14ac:dyDescent="0.2">
      <c r="A75" t="str">
        <f>Feuil1!A121</f>
        <v>RATHOUIS</v>
      </c>
      <c r="B75" t="str">
        <f>Feuil1!B121</f>
        <v>Olivier</v>
      </c>
      <c r="C75" t="str">
        <f>Feuil1!C121</f>
        <v>France</v>
      </c>
      <c r="D75" s="7">
        <v>39723</v>
      </c>
      <c r="E75" s="8" t="s">
        <v>15</v>
      </c>
      <c r="F75" s="10" t="s">
        <v>47</v>
      </c>
      <c r="G75" s="10" t="s">
        <v>37</v>
      </c>
      <c r="H75" s="10" t="s">
        <v>47</v>
      </c>
      <c r="I75" t="str">
        <f>Feuil1!N121</f>
        <v>ORATHOUIS@financeactive.com</v>
      </c>
      <c r="J75" t="str">
        <f t="shared" si="1"/>
        <v>curl -X POST http://localhost:8080/users/add -d '{name=RATHOUIS&amp;firstname=Olivier&amp;location=France&amp;date_start=39723&amp;date_end=&amp;service=Sales&amp;department=Corporate&amp;business_unit=Sales&amp;email=ORATHOUIS@financeactive.com}'</v>
      </c>
    </row>
    <row r="76" spans="1:10" x14ac:dyDescent="0.2">
      <c r="A76" t="str">
        <f>Feuil1!A122</f>
        <v>REVOL</v>
      </c>
      <c r="B76" t="str">
        <f>Feuil1!B122</f>
        <v>Julien</v>
      </c>
      <c r="C76" t="str">
        <f>Feuil1!C122</f>
        <v>France</v>
      </c>
      <c r="D76" s="7">
        <v>42373</v>
      </c>
      <c r="E76" s="8" t="s">
        <v>15</v>
      </c>
      <c r="F76" s="10" t="s">
        <v>53</v>
      </c>
      <c r="G76" s="10" t="s">
        <v>18</v>
      </c>
      <c r="H76" s="10" t="s">
        <v>19</v>
      </c>
      <c r="I76" t="str">
        <f>Feuil1!N122</f>
        <v>JREVOL@financeactive.com</v>
      </c>
      <c r="J76" t="str">
        <f t="shared" si="1"/>
        <v>curl -X POST http://localhost:8080/users/add -d '{name=REVOL&amp;firstname=Julien&amp;location=France&amp;date_start=42373&amp;date_end=&amp;service=Developer&amp;department=Global&amp;business_unit=Technology&amp;email=JREVOL@financeactive.com}'</v>
      </c>
    </row>
    <row r="77" spans="1:10" x14ac:dyDescent="0.2">
      <c r="A77" t="str">
        <f>Feuil1!A123</f>
        <v>RICOLFI</v>
      </c>
      <c r="B77" t="str">
        <f>Feuil1!B123</f>
        <v>Vincent</v>
      </c>
      <c r="C77" t="str">
        <f>Feuil1!C123</f>
        <v>France</v>
      </c>
      <c r="D77" s="7">
        <v>40659</v>
      </c>
      <c r="E77" s="8" t="s">
        <v>15</v>
      </c>
      <c r="F77" s="10" t="s">
        <v>26</v>
      </c>
      <c r="G77" s="10" t="s">
        <v>27</v>
      </c>
      <c r="H77" s="10" t="s">
        <v>72</v>
      </c>
      <c r="I77" t="str">
        <f>Feuil1!N123</f>
        <v>VRICOLFI@financeactive.com</v>
      </c>
      <c r="J77" t="str">
        <f t="shared" si="1"/>
        <v>curl -X POST http://localhost:8080/users/add -d '{name=RICOLFI&amp;firstname=Vincent&amp;location=France&amp;date_start=40659&amp;date_end=&amp;service=Consultant&amp;department=Public&amp;business_unit=Consulting&amp;email=VRICOLFI@financeactive.com}'</v>
      </c>
    </row>
    <row r="78" spans="1:10" x14ac:dyDescent="0.2">
      <c r="A78" t="str">
        <f>Feuil1!A124</f>
        <v>ROBERT</v>
      </c>
      <c r="B78" t="str">
        <f>Feuil1!B124</f>
        <v>Xiao-Mei Lydia</v>
      </c>
      <c r="C78" t="str">
        <f>Feuil1!C124</f>
        <v>France</v>
      </c>
      <c r="D78" s="13">
        <v>42950</v>
      </c>
      <c r="E78" s="8" t="s">
        <v>15</v>
      </c>
      <c r="F78" s="9" t="s">
        <v>17</v>
      </c>
      <c r="G78" s="9" t="s">
        <v>18</v>
      </c>
      <c r="H78" s="9" t="s">
        <v>19</v>
      </c>
      <c r="I78" t="str">
        <f>Feuil1!N124</f>
        <v>XROBERT@financeactive.com</v>
      </c>
      <c r="J78" t="str">
        <f t="shared" si="1"/>
        <v>curl -X POST http://localhost:8080/users/add -d '{name=ROBERT&amp;firstname=Xiao-Mei Lydia&amp;location=France&amp;date_start=42950&amp;date_end=&amp;service=MOA&amp;department=Global&amp;business_unit=Technology&amp;email=XROBERT@financeactive.com}'</v>
      </c>
    </row>
    <row r="79" spans="1:10" x14ac:dyDescent="0.2">
      <c r="A79" t="str">
        <f>Feuil1!A125</f>
        <v>RODRIGUEZ</v>
      </c>
      <c r="B79" t="str">
        <f>Feuil1!B125</f>
        <v>José Ignacio</v>
      </c>
      <c r="C79" t="str">
        <f>Feuil1!C125</f>
        <v>Italy</v>
      </c>
      <c r="D79" s="13">
        <v>43108</v>
      </c>
      <c r="E79" s="8" t="s">
        <v>15</v>
      </c>
      <c r="F79" s="9" t="s">
        <v>26</v>
      </c>
      <c r="G79" s="9" t="s">
        <v>27</v>
      </c>
      <c r="H79" s="9" t="s">
        <v>28</v>
      </c>
      <c r="I79" t="str">
        <f>Feuil1!N125</f>
        <v>JRODRIGUEZ@financeactive.com</v>
      </c>
      <c r="J79" t="str">
        <f t="shared" si="1"/>
        <v>curl -X POST http://localhost:8080/users/add -d '{name=RODRIGUEZ&amp;firstname=José Ignacio&amp;location=Italy&amp;date_start=43108&amp;date_end=&amp;service=Consultant&amp;department=Public&amp;business_unit=Professional Service&amp;email=JRODRIGUEZ@financeactive.com}'</v>
      </c>
    </row>
    <row r="80" spans="1:10" x14ac:dyDescent="0.2">
      <c r="A80" t="str">
        <f>Feuil1!A126</f>
        <v>SABOURIN</v>
      </c>
      <c r="B80" t="str">
        <f>Feuil1!B126</f>
        <v>Maxime</v>
      </c>
      <c r="C80" t="str">
        <f>Feuil1!C126</f>
        <v>France</v>
      </c>
      <c r="D80" s="13">
        <v>43164</v>
      </c>
      <c r="E80" s="8">
        <v>43343</v>
      </c>
      <c r="F80" s="9" t="s">
        <v>26</v>
      </c>
      <c r="G80" s="9" t="s">
        <v>27</v>
      </c>
      <c r="H80" s="9" t="s">
        <v>28</v>
      </c>
      <c r="I80" t="str">
        <f>Feuil1!N126</f>
        <v>MSABOURIN@financeactive.com</v>
      </c>
      <c r="J80" t="str">
        <f t="shared" si="1"/>
        <v>curl -X POST http://localhost:8080/users/add -d '{name=SABOURIN&amp;firstname=Maxime&amp;location=France&amp;date_start=43164&amp;date_end=43343&amp;service=Consultant&amp;department=Public&amp;business_unit=Professional Service&amp;email=MSABOURIN@financeactive.com}'</v>
      </c>
    </row>
    <row r="81" spans="1:10" x14ac:dyDescent="0.2">
      <c r="A81" t="str">
        <f>Feuil1!A127</f>
        <v>SAILA</v>
      </c>
      <c r="B81" t="str">
        <f>Feuil1!B127</f>
        <v>Yves</v>
      </c>
      <c r="C81" t="str">
        <f>Feuil1!C127</f>
        <v>France</v>
      </c>
      <c r="D81" s="7">
        <v>42072</v>
      </c>
      <c r="E81" s="8" t="s">
        <v>15</v>
      </c>
      <c r="F81" s="9" t="s">
        <v>26</v>
      </c>
      <c r="G81" s="9" t="s">
        <v>37</v>
      </c>
      <c r="H81" s="9" t="s">
        <v>29</v>
      </c>
      <c r="I81" t="str">
        <f>Feuil1!N127</f>
        <v>YSAILA@financeactive.com</v>
      </c>
      <c r="J81" t="str">
        <f t="shared" si="1"/>
        <v>curl -X POST http://localhost:8080/users/add -d '{name=SAILA&amp;firstname=Yves&amp;location=France&amp;date_start=42072&amp;date_end=&amp;service=Consultant&amp;department=Corporate&amp;business_unit=Financial Consulting&amp;email=YSAILA@financeactive.com}'</v>
      </c>
    </row>
    <row r="82" spans="1:10" x14ac:dyDescent="0.2">
      <c r="A82" t="str">
        <f>Feuil1!A128</f>
        <v>SAINT-PAUL</v>
      </c>
      <c r="B82" t="str">
        <f>Feuil1!B128</f>
        <v>Mathieu</v>
      </c>
      <c r="C82" t="str">
        <f>Feuil1!C128</f>
        <v>France</v>
      </c>
      <c r="D82" s="7">
        <v>40525</v>
      </c>
      <c r="E82" s="8" t="s">
        <v>15</v>
      </c>
      <c r="F82" s="10" t="s">
        <v>26</v>
      </c>
      <c r="G82" s="10" t="s">
        <v>37</v>
      </c>
      <c r="H82" s="10" t="s">
        <v>28</v>
      </c>
      <c r="I82" t="str">
        <f>Feuil1!N128</f>
        <v>MSAINT-PAUL@financeactive.com</v>
      </c>
      <c r="J82" t="str">
        <f t="shared" si="1"/>
        <v>curl -X POST http://localhost:8080/users/add -d '{name=SAINT-PAUL&amp;firstname=Mathieu&amp;location=France&amp;date_start=40525&amp;date_end=&amp;service=Consultant&amp;department=Corporate&amp;business_unit=Professional Service&amp;email=MSAINT-PAUL@financeactive.com}'</v>
      </c>
    </row>
    <row r="83" spans="1:10" x14ac:dyDescent="0.2">
      <c r="A83" t="str">
        <f>Feuil1!A129</f>
        <v>SALLES</v>
      </c>
      <c r="B83" t="str">
        <f>Feuil1!B129</f>
        <v>Marion</v>
      </c>
      <c r="C83" t="str">
        <f>Feuil1!C129</f>
        <v>France</v>
      </c>
      <c r="D83" s="13">
        <v>42443</v>
      </c>
      <c r="E83" s="8" t="s">
        <v>15</v>
      </c>
      <c r="F83" s="9" t="s">
        <v>26</v>
      </c>
      <c r="G83" s="9" t="s">
        <v>27</v>
      </c>
      <c r="H83" s="9" t="s">
        <v>28</v>
      </c>
      <c r="I83" t="str">
        <f>Feuil1!N129</f>
        <v>MSALLES@financeactive.com</v>
      </c>
      <c r="J83" t="str">
        <f t="shared" si="1"/>
        <v>curl -X POST http://localhost:8080/users/add -d '{name=SALLES&amp;firstname=Marion&amp;location=France&amp;date_start=42443&amp;date_end=&amp;service=Consultant&amp;department=Public&amp;business_unit=Professional Service&amp;email=MSALLES@financeactive.com}'</v>
      </c>
    </row>
    <row r="84" spans="1:10" x14ac:dyDescent="0.2">
      <c r="A84" t="str">
        <f>Feuil1!A130</f>
        <v>SANCHEZ</v>
      </c>
      <c r="B84" t="str">
        <f>Feuil1!B130</f>
        <v>Jordan</v>
      </c>
      <c r="C84" t="str">
        <f>Feuil1!C130</f>
        <v>France</v>
      </c>
      <c r="D84" s="13">
        <v>42786</v>
      </c>
      <c r="E84" s="8" t="s">
        <v>15</v>
      </c>
      <c r="F84" s="9" t="s">
        <v>53</v>
      </c>
      <c r="G84" s="9" t="s">
        <v>18</v>
      </c>
      <c r="H84" s="9" t="s">
        <v>19</v>
      </c>
      <c r="I84" t="str">
        <f>Feuil1!N130</f>
        <v>JSANCHEZ@financeactive.com</v>
      </c>
      <c r="J84" t="str">
        <f t="shared" si="1"/>
        <v>curl -X POST http://localhost:8080/users/add -d '{name=SANCHEZ&amp;firstname=Jordan&amp;location=France&amp;date_start=42786&amp;date_end=&amp;service=Developer&amp;department=Global&amp;business_unit=Technology&amp;email=JSANCHEZ@financeactive.com}'</v>
      </c>
    </row>
    <row r="85" spans="1:10" x14ac:dyDescent="0.2">
      <c r="A85" t="str">
        <f>Feuil1!A131</f>
        <v>SANGARIN</v>
      </c>
      <c r="B85" t="str">
        <f>Feuil1!B131</f>
        <v>Frédéric</v>
      </c>
      <c r="C85" t="str">
        <f>Feuil1!C131</f>
        <v>France</v>
      </c>
      <c r="D85" s="7">
        <v>42037</v>
      </c>
      <c r="E85" s="8" t="s">
        <v>15</v>
      </c>
      <c r="F85" s="10" t="s">
        <v>53</v>
      </c>
      <c r="G85" s="10" t="s">
        <v>18</v>
      </c>
      <c r="H85" s="10" t="s">
        <v>19</v>
      </c>
      <c r="I85" t="str">
        <f>Feuil1!N131</f>
        <v>FSANGARIN@financeactive.com</v>
      </c>
      <c r="J85" t="str">
        <f t="shared" si="1"/>
        <v>curl -X POST http://localhost:8080/users/add -d '{name=SANGARIN&amp;firstname=Frédéric&amp;location=France&amp;date_start=42037&amp;date_end=&amp;service=Developer&amp;department=Global&amp;business_unit=Technology&amp;email=FSANGARIN@financeactive.com}'</v>
      </c>
    </row>
    <row r="86" spans="1:10" x14ac:dyDescent="0.2">
      <c r="A86" t="str">
        <f>Feuil1!A132</f>
        <v>SCHNEIDER</v>
      </c>
      <c r="B86" t="str">
        <f>Feuil1!B132</f>
        <v>Alain</v>
      </c>
      <c r="C86" t="str">
        <f>Feuil1!C132</f>
        <v>France</v>
      </c>
      <c r="D86" s="7">
        <v>36766</v>
      </c>
      <c r="E86" s="8" t="s">
        <v>15</v>
      </c>
      <c r="F86" s="10" t="s">
        <v>47</v>
      </c>
      <c r="G86" s="10" t="s">
        <v>27</v>
      </c>
      <c r="H86" s="10" t="s">
        <v>47</v>
      </c>
      <c r="I86" t="str">
        <f>Feuil1!N132</f>
        <v>ASCHNEIDER@financeactive.com</v>
      </c>
      <c r="J86" t="str">
        <f t="shared" si="1"/>
        <v>curl -X POST http://localhost:8080/users/add -d '{name=SCHNEIDER&amp;firstname=Alain&amp;location=France&amp;date_start=36766&amp;date_end=&amp;service=Sales&amp;department=Public&amp;business_unit=Sales&amp;email=ASCHNEIDER@financeactive.com}'</v>
      </c>
    </row>
    <row r="87" spans="1:10" x14ac:dyDescent="0.2">
      <c r="A87" t="str">
        <f>Feuil1!A133</f>
        <v>SCHOTT</v>
      </c>
      <c r="B87" t="str">
        <f>Feuil1!B133</f>
        <v>Anne</v>
      </c>
      <c r="C87" t="str">
        <f>Feuil1!C133</f>
        <v>France</v>
      </c>
      <c r="D87" s="13">
        <v>43041</v>
      </c>
      <c r="E87" s="8" t="s">
        <v>15</v>
      </c>
      <c r="F87" s="9" t="s">
        <v>26</v>
      </c>
      <c r="G87" s="9" t="s">
        <v>27</v>
      </c>
      <c r="H87" s="9" t="s">
        <v>28</v>
      </c>
      <c r="I87" t="str">
        <f>Feuil1!N133</f>
        <v>ASCHOTT@financeactive.com</v>
      </c>
      <c r="J87" t="str">
        <f t="shared" si="1"/>
        <v>curl -X POST http://localhost:8080/users/add -d '{name=SCHOTT&amp;firstname=Anne&amp;location=France&amp;date_start=43041&amp;date_end=&amp;service=Consultant&amp;department=Public&amp;business_unit=Professional Service&amp;email=ASCHOTT@financeactive.com}'</v>
      </c>
    </row>
    <row r="88" spans="1:10" x14ac:dyDescent="0.2">
      <c r="A88" t="str">
        <f>Feuil1!A134</f>
        <v>STILI</v>
      </c>
      <c r="B88" t="str">
        <f>Feuil1!B134</f>
        <v>Salim</v>
      </c>
      <c r="C88" t="str">
        <f>Feuil1!C134</f>
        <v>France</v>
      </c>
      <c r="D88" s="13">
        <v>42795</v>
      </c>
      <c r="E88" s="8" t="s">
        <v>15</v>
      </c>
      <c r="F88" s="9" t="s">
        <v>26</v>
      </c>
      <c r="G88" s="9" t="s">
        <v>37</v>
      </c>
      <c r="H88" s="9" t="s">
        <v>29</v>
      </c>
      <c r="I88" t="str">
        <f>Feuil1!N134</f>
        <v>SSTILI@financeactive.com</v>
      </c>
      <c r="J88" t="str">
        <f t="shared" si="1"/>
        <v>curl -X POST http://localhost:8080/users/add -d '{name=STILI&amp;firstname=Salim&amp;location=France&amp;date_start=42795&amp;date_end=&amp;service=Consultant&amp;department=Corporate&amp;business_unit=Financial Consulting&amp;email=SSTILI@financeactive.com}'</v>
      </c>
    </row>
    <row r="89" spans="1:10" x14ac:dyDescent="0.2">
      <c r="A89" t="str">
        <f>Feuil1!A135</f>
        <v>TOBIE-ECHEVERRIA</v>
      </c>
      <c r="B89" t="str">
        <f>Feuil1!B135</f>
        <v>Gaëtan</v>
      </c>
      <c r="C89" t="str">
        <f>Feuil1!C135</f>
        <v>France</v>
      </c>
      <c r="D89" s="13">
        <v>43007</v>
      </c>
      <c r="E89" s="8" t="s">
        <v>15</v>
      </c>
      <c r="F89" s="9" t="s">
        <v>143</v>
      </c>
      <c r="G89" s="9" t="s">
        <v>18</v>
      </c>
      <c r="H89" s="9" t="s">
        <v>19</v>
      </c>
      <c r="I89" t="str">
        <f>Feuil1!N135</f>
        <v>GTOBIE-ECHEVERRIA@financeactive.com</v>
      </c>
      <c r="J89" t="str">
        <f t="shared" si="1"/>
        <v>curl -X POST http://localhost:8080/users/add -d '{name=TOBIE-ECHEVERRIA&amp;firstname=Gaëtan&amp;location=France&amp;date_start=43007&amp;date_end=&amp;service=Support&amp;department=Global&amp;business_unit=Technology&amp;email=GTOBIE-ECHEVERRIA@financeactive.com}'</v>
      </c>
    </row>
    <row r="90" spans="1:10" x14ac:dyDescent="0.2">
      <c r="A90" t="str">
        <f>Feuil1!A136</f>
        <v>TOUSSAINT</v>
      </c>
      <c r="B90" t="str">
        <f>Feuil1!B136</f>
        <v>Alexandre</v>
      </c>
      <c r="C90" t="str">
        <f>Feuil1!C136</f>
        <v>France</v>
      </c>
      <c r="D90" s="13">
        <v>42779</v>
      </c>
      <c r="E90" s="8" t="s">
        <v>15</v>
      </c>
      <c r="F90" s="9" t="s">
        <v>34</v>
      </c>
      <c r="G90" s="9" t="s">
        <v>37</v>
      </c>
      <c r="H90" s="9" t="s">
        <v>28</v>
      </c>
      <c r="I90" t="str">
        <f>Feuil1!N136</f>
        <v>ATOUSSAINT@financeactive.com</v>
      </c>
      <c r="J90" t="str">
        <f t="shared" si="1"/>
        <v>curl -X POST http://localhost:8080/users/add -d '{name=TOUSSAINT&amp;firstname=Alexandre&amp;location=France&amp;date_start=42779&amp;date_end=&amp;service=Back Office&amp;department=Corporate&amp;business_unit=Professional Service&amp;email=ATOUSSAINT@financeactive.com}'</v>
      </c>
    </row>
    <row r="91" spans="1:10" x14ac:dyDescent="0.2">
      <c r="A91" t="str">
        <f>Feuil1!A137</f>
        <v>TRANQUILLE</v>
      </c>
      <c r="B91" t="str">
        <f>Feuil1!B137</f>
        <v>Maud</v>
      </c>
      <c r="C91" t="str">
        <f>Feuil1!C137</f>
        <v>France</v>
      </c>
      <c r="D91" s="7">
        <v>41878</v>
      </c>
      <c r="E91" s="8" t="s">
        <v>15</v>
      </c>
      <c r="F91" s="10" t="s">
        <v>361</v>
      </c>
      <c r="G91" s="10" t="s">
        <v>27</v>
      </c>
      <c r="H91" s="10" t="s">
        <v>47</v>
      </c>
      <c r="I91" t="str">
        <f>Feuil1!N137</f>
        <v>MTRANQUILLE@financeactive.com</v>
      </c>
      <c r="J91" t="str">
        <f t="shared" si="1"/>
        <v>curl -X POST http://localhost:8080/users/add -d '{name=TRANQUILLE&amp;firstname=Maud&amp;location=France&amp;date_start=41878&amp;date_end=&amp;service=Sales Assistant&amp;department=Public&amp;business_unit=Sales&amp;email=MTRANQUILLE@financeactive.com}'</v>
      </c>
    </row>
    <row r="92" spans="1:10" x14ac:dyDescent="0.2">
      <c r="A92" t="str">
        <f>Feuil1!A138</f>
        <v>VALENTE</v>
      </c>
      <c r="B92" t="str">
        <f>Feuil1!B138</f>
        <v>Emanuele</v>
      </c>
      <c r="C92" t="str">
        <f>Feuil1!C138</f>
        <v>Italy</v>
      </c>
      <c r="D92" s="13">
        <v>43089</v>
      </c>
      <c r="E92" s="8">
        <v>43273</v>
      </c>
      <c r="F92" s="9" t="s">
        <v>26</v>
      </c>
      <c r="G92" s="9" t="s">
        <v>27</v>
      </c>
      <c r="H92" s="9" t="s">
        <v>28</v>
      </c>
      <c r="I92" t="str">
        <f>Feuil1!N138</f>
        <v>EVALENTE@financeactive.com</v>
      </c>
      <c r="J92" t="str">
        <f t="shared" si="1"/>
        <v>curl -X POST http://localhost:8080/users/add -d '{name=VALENTE&amp;firstname=Emanuele&amp;location=Italy&amp;date_start=43089&amp;date_end=43273&amp;service=Consultant&amp;department=Public&amp;business_unit=Professional Service&amp;email=EVALENTE@financeactive.com}'</v>
      </c>
    </row>
    <row r="93" spans="1:10" x14ac:dyDescent="0.2">
      <c r="A93" t="str">
        <f>Feuil1!A139</f>
        <v>VAN DER MEER</v>
      </c>
      <c r="B93" t="str">
        <f>Feuil1!B139</f>
        <v>Rolf</v>
      </c>
      <c r="C93" t="str">
        <f>Feuil1!C139</f>
        <v>Germany</v>
      </c>
      <c r="D93" s="13">
        <v>40182</v>
      </c>
      <c r="E93" s="8" t="s">
        <v>15</v>
      </c>
      <c r="F93" s="9" t="s">
        <v>47</v>
      </c>
      <c r="G93" s="9" t="s">
        <v>369</v>
      </c>
      <c r="H93" s="9" t="s">
        <v>28</v>
      </c>
      <c r="I93" t="str">
        <f>Feuil1!N139</f>
        <v>RVAN DER MEER@financeactive.com</v>
      </c>
      <c r="J93" t="str">
        <f t="shared" si="1"/>
        <v>curl -X POST http://localhost:8080/users/add -d '{name=VAN DER MEER&amp;firstname=Rolf&amp;location=Germany&amp;date_start=40182&amp;date_end=&amp;service=Sales&amp;department=Financials&amp;business_unit=Professional Service&amp;email=RVAN DER MEER@financeactive.com}'</v>
      </c>
    </row>
    <row r="94" spans="1:10" x14ac:dyDescent="0.2">
      <c r="A94" t="str">
        <f>Feuil1!A140</f>
        <v>VEDIKUNNEL</v>
      </c>
      <c r="B94" t="str">
        <f>Feuil1!B140</f>
        <v>Joseph</v>
      </c>
      <c r="C94" t="str">
        <f>Feuil1!C140</f>
        <v>France</v>
      </c>
      <c r="D94" s="7">
        <v>37501</v>
      </c>
      <c r="E94" s="8" t="s">
        <v>15</v>
      </c>
      <c r="F94" s="10" t="s">
        <v>53</v>
      </c>
      <c r="G94" s="10" t="s">
        <v>18</v>
      </c>
      <c r="H94" s="10" t="s">
        <v>19</v>
      </c>
      <c r="I94" t="str">
        <f>Feuil1!N140</f>
        <v>JVEDIKUNNEL@financeactive.com</v>
      </c>
      <c r="J94" t="str">
        <f t="shared" si="1"/>
        <v>curl -X POST http://localhost:8080/users/add -d '{name=VEDIKUNNEL&amp;firstname=Joseph&amp;location=France&amp;date_start=37501&amp;date_end=&amp;service=Developer&amp;department=Global&amp;business_unit=Technology&amp;email=JVEDIKUNNEL@financeactive.com}'</v>
      </c>
    </row>
    <row r="95" spans="1:10" x14ac:dyDescent="0.2">
      <c r="A95" t="str">
        <f>Feuil1!A141</f>
        <v>VILLANOVA</v>
      </c>
      <c r="B95" t="str">
        <f>Feuil1!B141</f>
        <v>Carlos</v>
      </c>
      <c r="C95" t="str">
        <f>Feuil1!C141</f>
        <v>France</v>
      </c>
      <c r="D95" s="13">
        <v>43122</v>
      </c>
      <c r="E95" s="8">
        <v>43301</v>
      </c>
      <c r="F95" s="9" t="s">
        <v>26</v>
      </c>
      <c r="G95" s="9" t="s">
        <v>27</v>
      </c>
      <c r="H95" s="9" t="s">
        <v>28</v>
      </c>
      <c r="I95" t="str">
        <f>Feuil1!N141</f>
        <v>CVILLANOVA@financeactive.com</v>
      </c>
      <c r="J95" t="str">
        <f t="shared" si="1"/>
        <v>curl -X POST http://localhost:8080/users/add -d '{name=VILLANOVA&amp;firstname=Carlos&amp;location=France&amp;date_start=43122&amp;date_end=43301&amp;service=Consultant&amp;department=Public&amp;business_unit=Professional Service&amp;email=CVILLANOVA@financeactive.com}'</v>
      </c>
    </row>
    <row r="96" spans="1:10" x14ac:dyDescent="0.2">
      <c r="A96" t="str">
        <f>Feuil1!A142</f>
        <v>VOS</v>
      </c>
      <c r="B96" t="str">
        <f>Feuil1!B142</f>
        <v>Anna</v>
      </c>
      <c r="C96" t="str">
        <f>Feuil1!C142</f>
        <v>France</v>
      </c>
      <c r="D96" s="13">
        <v>43132</v>
      </c>
      <c r="E96" s="8" t="s">
        <v>15</v>
      </c>
      <c r="F96" s="9" t="s">
        <v>26</v>
      </c>
      <c r="G96" s="9" t="s">
        <v>27</v>
      </c>
      <c r="H96" s="9" t="s">
        <v>28</v>
      </c>
      <c r="I96" t="str">
        <f>Feuil1!N142</f>
        <v>AVOS@financeactive.com</v>
      </c>
      <c r="J96" t="str">
        <f t="shared" si="1"/>
        <v>curl -X POST http://localhost:8080/users/add -d '{name=VOS&amp;firstname=Anna&amp;location=France&amp;date_start=43132&amp;date_end=&amp;service=Consultant&amp;department=Public&amp;business_unit=Professional Service&amp;email=AVOS@financeactive.com}'</v>
      </c>
    </row>
    <row r="97" spans="1:10" x14ac:dyDescent="0.2">
      <c r="A97" t="str">
        <f>Feuil1!A143</f>
        <v>WARTEL</v>
      </c>
      <c r="B97" t="str">
        <f>Feuil1!B143</f>
        <v>Stéphane</v>
      </c>
      <c r="C97" t="str">
        <f>Feuil1!C143</f>
        <v>France</v>
      </c>
      <c r="D97" s="13">
        <v>42527</v>
      </c>
      <c r="E97" s="8" t="s">
        <v>15</v>
      </c>
      <c r="F97" s="9" t="s">
        <v>159</v>
      </c>
      <c r="G97" s="9" t="s">
        <v>18</v>
      </c>
      <c r="H97" s="9" t="s">
        <v>19</v>
      </c>
      <c r="I97" t="str">
        <f>Feuil1!N143</f>
        <v>SWARTEL@financeactive.com</v>
      </c>
      <c r="J97" t="str">
        <f t="shared" si="1"/>
        <v>curl -X POST http://localhost:8080/users/add -d '{name=WARTEL&amp;firstname=Stéphane&amp;location=France&amp;date_start=42527&amp;date_end=&amp;service=Exploitation Engineer&amp;department=Global&amp;business_unit=Technology&amp;email=SWARTEL@financeactive.com}'</v>
      </c>
    </row>
    <row r="98" spans="1:10" x14ac:dyDescent="0.2">
      <c r="A98" t="str">
        <f>Feuil1!A144</f>
        <v>WOLK</v>
      </c>
      <c r="B98" t="str">
        <f>Feuil1!B144</f>
        <v>Nicolas</v>
      </c>
      <c r="C98" t="str">
        <f>Feuil1!C144</f>
        <v>France</v>
      </c>
      <c r="D98" s="13">
        <v>43145</v>
      </c>
      <c r="E98" s="8" t="s">
        <v>15</v>
      </c>
      <c r="F98" s="9" t="s">
        <v>381</v>
      </c>
      <c r="G98" s="9" t="s">
        <v>18</v>
      </c>
      <c r="H98" s="9" t="s">
        <v>297</v>
      </c>
      <c r="I98" t="str">
        <f>Feuil1!N144</f>
        <v>NWOLK@financeactive.com</v>
      </c>
      <c r="J98" t="str">
        <f t="shared" si="1"/>
        <v>curl -X POST http://localhost:8080/users/add -d '{name=WOLK&amp;firstname=Nicolas&amp;location=France&amp;date_start=43145&amp;date_end=&amp;service=Facilities Administrator&amp;department=Global&amp;business_unit=Facilities&amp;email=NWOLK@financeactive.com}'</v>
      </c>
    </row>
    <row r="99" spans="1:10" x14ac:dyDescent="0.2">
      <c r="A99" t="str">
        <f>Feuil1!A145</f>
        <v>YAZID</v>
      </c>
      <c r="B99" t="str">
        <f>Feuil1!B145</f>
        <v>Randja</v>
      </c>
      <c r="C99" t="str">
        <f>Feuil1!C145</f>
        <v>France</v>
      </c>
      <c r="D99" s="13">
        <v>43003</v>
      </c>
      <c r="E99" s="8">
        <v>43364</v>
      </c>
      <c r="F99" s="9" t="s">
        <v>239</v>
      </c>
      <c r="G99" s="9" t="s">
        <v>18</v>
      </c>
      <c r="H99" s="9" t="s">
        <v>43</v>
      </c>
      <c r="I99" t="str">
        <f>Feuil1!N145</f>
        <v>RYAZID@financeactive.com</v>
      </c>
      <c r="J99" t="str">
        <f t="shared" si="1"/>
        <v>curl -X POST http://localhost:8080/users/add -d '{name=YAZID&amp;firstname=Randja&amp;location=France&amp;date_start=43003&amp;date_end=43364&amp;service=Human Ressources&amp;department=Global&amp;business_unit=Administration&amp;email=RYAZID@financeactive.com}'</v>
      </c>
    </row>
    <row r="100" spans="1:10" x14ac:dyDescent="0.2">
      <c r="A100" t="str">
        <f>Feuil1!A146</f>
        <v>ZAKI</v>
      </c>
      <c r="B100" t="str">
        <f>Feuil1!B146</f>
        <v>Hibatoullah</v>
      </c>
      <c r="C100" t="str">
        <f>Feuil1!C146</f>
        <v>France</v>
      </c>
      <c r="D100" s="13">
        <v>43164</v>
      </c>
      <c r="E100" s="8">
        <v>43347</v>
      </c>
      <c r="F100" s="9" t="s">
        <v>143</v>
      </c>
      <c r="G100" s="9" t="s">
        <v>18</v>
      </c>
      <c r="H100" s="9" t="s">
        <v>19</v>
      </c>
      <c r="I100" t="str">
        <f>Feuil1!N146</f>
        <v>HZAKI@financeactive.com</v>
      </c>
      <c r="J100" t="str">
        <f t="shared" si="1"/>
        <v>curl -X POST http://localhost:8080/users/add -d '{name=ZAKI&amp;firstname=Hibatoullah&amp;location=France&amp;date_start=43164&amp;date_end=43347&amp;service=Support&amp;department=Global&amp;business_unit=Technology&amp;email=HZAKI@financeactive.com}'</v>
      </c>
    </row>
    <row r="101" spans="1:10" x14ac:dyDescent="0.2">
      <c r="A101" t="str">
        <f>Feuil1!A147</f>
        <v>ZIRA</v>
      </c>
      <c r="B101" t="str">
        <f>Feuil1!B147</f>
        <v>Alexis</v>
      </c>
      <c r="C101" t="str">
        <f>Feuil1!C147</f>
        <v>France</v>
      </c>
      <c r="D101" s="13">
        <v>43041</v>
      </c>
      <c r="E101" s="8" t="s">
        <v>15</v>
      </c>
      <c r="F101" s="9" t="s">
        <v>26</v>
      </c>
      <c r="G101" s="9" t="s">
        <v>27</v>
      </c>
      <c r="H101" s="9" t="s">
        <v>28</v>
      </c>
      <c r="I101" t="str">
        <f>Feuil1!N147</f>
        <v>AZIRA@financeactive.com</v>
      </c>
      <c r="J101" t="str">
        <f t="shared" si="1"/>
        <v>curl -X POST http://localhost:8080/users/add -d '{name=ZIRA&amp;firstname=Alexis&amp;location=France&amp;date_start=43041&amp;date_end=&amp;service=Consultant&amp;department=Public&amp;business_unit=Professional Service&amp;email=AZIRA@financeactive.com}'</v>
      </c>
    </row>
    <row r="102" spans="1:10" x14ac:dyDescent="0.2">
      <c r="A102" t="str">
        <f>Feuil1!A148</f>
        <v>COLASANTE</v>
      </c>
      <c r="B102" t="str">
        <f>Feuil1!B148</f>
        <v>Alessandro</v>
      </c>
      <c r="C102" t="str">
        <f>Feuil1!C148</f>
        <v>Italy</v>
      </c>
      <c r="D102" s="13">
        <v>43185</v>
      </c>
      <c r="E102" s="8" t="s">
        <v>15</v>
      </c>
      <c r="F102" s="9" t="s">
        <v>26</v>
      </c>
      <c r="G102" s="9" t="s">
        <v>27</v>
      </c>
      <c r="H102" s="9" t="s">
        <v>28</v>
      </c>
      <c r="I102" t="str">
        <f>Feuil1!N148</f>
        <v>ACOLASANTE@financeactive.com</v>
      </c>
      <c r="J102" t="str">
        <f t="shared" si="1"/>
        <v>curl -X POST http://localhost:8080/users/add -d '{name=COLASANTE&amp;firstname=Alessandro&amp;location=Italy&amp;date_start=43185&amp;date_end=&amp;service=Consultant&amp;department=Public&amp;business_unit=Professional Service&amp;email=ACOLASANTE@financeactive.com}'</v>
      </c>
    </row>
    <row r="103" spans="1:10" x14ac:dyDescent="0.2">
      <c r="A103" t="str">
        <f>Feuil1!A149</f>
        <v>BREBANT</v>
      </c>
      <c r="B103" t="str">
        <f>Feuil1!B149</f>
        <v>Ghislain</v>
      </c>
      <c r="C103" t="str">
        <f>Feuil1!C149</f>
        <v>France</v>
      </c>
      <c r="D103" s="13">
        <v>43194</v>
      </c>
      <c r="E103" s="8" t="s">
        <v>15</v>
      </c>
      <c r="F103" s="9" t="s">
        <v>47</v>
      </c>
      <c r="G103" s="9" t="s">
        <v>27</v>
      </c>
      <c r="H103" s="9" t="s">
        <v>47</v>
      </c>
      <c r="I103" t="str">
        <f>Feuil1!N149</f>
        <v>GBREBANT@financeactive.com</v>
      </c>
      <c r="J103" t="str">
        <f t="shared" si="1"/>
        <v>curl -X POST http://localhost:8080/users/add -d '{name=BREBANT&amp;firstname=Ghislain&amp;location=France&amp;date_start=43194&amp;date_end=&amp;service=Sales&amp;department=Public&amp;business_unit=Sales&amp;email=GBREBANT@financeactive.com}'</v>
      </c>
    </row>
    <row r="104" spans="1:10" x14ac:dyDescent="0.2">
      <c r="A104" t="str">
        <f>Feuil1!A150</f>
        <v>JORGE</v>
      </c>
      <c r="B104" t="str">
        <f>Feuil1!B150</f>
        <v>Cindy</v>
      </c>
      <c r="C104" t="str">
        <f>Feuil1!C150</f>
        <v>France</v>
      </c>
      <c r="D104" s="13">
        <v>43199</v>
      </c>
      <c r="E104" s="8" t="s">
        <v>15</v>
      </c>
      <c r="F104" s="9" t="s">
        <v>47</v>
      </c>
      <c r="G104" s="9" t="s">
        <v>37</v>
      </c>
      <c r="H104" s="9" t="s">
        <v>47</v>
      </c>
      <c r="I104" t="str">
        <f>Feuil1!N150</f>
        <v>CJORGE@financeactive.com</v>
      </c>
      <c r="J104" t="str">
        <f t="shared" si="1"/>
        <v>curl -X POST http://localhost:8080/users/add -d '{name=JORGE&amp;firstname=Cindy&amp;location=France&amp;date_start=43199&amp;date_end=&amp;service=Sales&amp;department=Corporate&amp;business_unit=Sales&amp;email=CJORGE@financeactive.com}'</v>
      </c>
    </row>
  </sheetData>
  <conditionalFormatting sqref="D98:D104 D84:D87 D79 D57:D68 D1:D55">
    <cfRule type="expression" dxfId="89" priority="90">
      <formula>AND(XEZ1&lt;&gt;" ",D1="")</formula>
    </cfRule>
  </conditionalFormatting>
  <conditionalFormatting sqref="D31">
    <cfRule type="expression" dxfId="88" priority="89">
      <formula>AND(XEZ31&lt;&gt;" ",D31="")</formula>
    </cfRule>
  </conditionalFormatting>
  <conditionalFormatting sqref="D32">
    <cfRule type="expression" dxfId="87" priority="88">
      <formula>AND(XEZ32&lt;&gt;" ",D32="")</formula>
    </cfRule>
  </conditionalFormatting>
  <conditionalFormatting sqref="D56">
    <cfRule type="expression" dxfId="86" priority="87">
      <formula>AND(XEZ56&lt;&gt;" ",D56="")</formula>
    </cfRule>
  </conditionalFormatting>
  <conditionalFormatting sqref="D62">
    <cfRule type="expression" dxfId="85" priority="86">
      <formula>AND(XEZ62&lt;&gt;" ",D62="")</formula>
    </cfRule>
  </conditionalFormatting>
  <conditionalFormatting sqref="D64">
    <cfRule type="expression" dxfId="84" priority="85">
      <formula>AND(XEZ64&lt;&gt;" ",D64="")</formula>
    </cfRule>
  </conditionalFormatting>
  <conditionalFormatting sqref="D64">
    <cfRule type="expression" dxfId="83" priority="84">
      <formula>AND(XEZ64&lt;&gt;" ",D64="")</formula>
    </cfRule>
  </conditionalFormatting>
  <conditionalFormatting sqref="D69">
    <cfRule type="expression" dxfId="82" priority="83">
      <formula>AND(XEZ69&lt;&gt;" ",D69="")</formula>
    </cfRule>
  </conditionalFormatting>
  <conditionalFormatting sqref="D70:D75">
    <cfRule type="expression" dxfId="81" priority="82">
      <formula>AND(XEZ70&lt;&gt;" ",D70="")</formula>
    </cfRule>
  </conditionalFormatting>
  <conditionalFormatting sqref="D76">
    <cfRule type="expression" dxfId="80" priority="81">
      <formula>AND(XEZ76&lt;&gt;" ",D76="")</formula>
    </cfRule>
  </conditionalFormatting>
  <conditionalFormatting sqref="D77">
    <cfRule type="expression" dxfId="79" priority="80">
      <formula>AND(XEZ77&lt;&gt;" ",D77="")</formula>
    </cfRule>
  </conditionalFormatting>
  <conditionalFormatting sqref="D78">
    <cfRule type="expression" dxfId="78" priority="79">
      <formula>AND(XEZ78&lt;&gt;" ",D78="")</formula>
    </cfRule>
  </conditionalFormatting>
  <conditionalFormatting sqref="D80:D82">
    <cfRule type="expression" dxfId="77" priority="78">
      <formula>AND(XEZ80&lt;&gt;" ",D80="")</formula>
    </cfRule>
  </conditionalFormatting>
  <conditionalFormatting sqref="D83">
    <cfRule type="expression" dxfId="76" priority="77">
      <formula>AND(XEZ83&lt;&gt;" ",D83="")</formula>
    </cfRule>
  </conditionalFormatting>
  <conditionalFormatting sqref="D88">
    <cfRule type="expression" dxfId="75" priority="76">
      <formula>AND(XEZ88&lt;&gt;" ",D88="")</formula>
    </cfRule>
  </conditionalFormatting>
  <conditionalFormatting sqref="D89">
    <cfRule type="expression" dxfId="74" priority="75">
      <formula>AND(XEZ89&lt;&gt;" ",D89="")</formula>
    </cfRule>
  </conditionalFormatting>
  <conditionalFormatting sqref="D90">
    <cfRule type="expression" dxfId="73" priority="74">
      <formula>AND(XEZ90&lt;&gt;" ",D90="")</formula>
    </cfRule>
  </conditionalFormatting>
  <conditionalFormatting sqref="D91">
    <cfRule type="expression" dxfId="72" priority="73">
      <formula>AND(XEZ91&lt;&gt;" ",D91="")</formula>
    </cfRule>
  </conditionalFormatting>
  <conditionalFormatting sqref="D92">
    <cfRule type="expression" dxfId="71" priority="72">
      <formula>AND(XEZ92&lt;&gt;" ",D92="")</formula>
    </cfRule>
  </conditionalFormatting>
  <conditionalFormatting sqref="D93">
    <cfRule type="expression" dxfId="70" priority="71">
      <formula>AND(XEZ93&lt;&gt;" ",D93="")</formula>
    </cfRule>
  </conditionalFormatting>
  <conditionalFormatting sqref="D94">
    <cfRule type="expression" dxfId="69" priority="70">
      <formula>AND(XEZ94&lt;&gt;" ",D94="")</formula>
    </cfRule>
  </conditionalFormatting>
  <conditionalFormatting sqref="D95">
    <cfRule type="expression" dxfId="68" priority="69">
      <formula>AND(XEZ95&lt;&gt;" ",D95="")</formula>
    </cfRule>
  </conditionalFormatting>
  <conditionalFormatting sqref="D96">
    <cfRule type="expression" dxfId="67" priority="68">
      <formula>AND(XEZ96&lt;&gt;" ",D96="")</formula>
    </cfRule>
  </conditionalFormatting>
  <conditionalFormatting sqref="D97">
    <cfRule type="expression" dxfId="66" priority="67">
      <formula>AND(XEZ97&lt;&gt;" ",D97="")</formula>
    </cfRule>
  </conditionalFormatting>
  <conditionalFormatting sqref="F98:F104 F82:F87 F75:F76 F73 F57:F68 F1:F55">
    <cfRule type="expression" dxfId="65" priority="66">
      <formula>AND(XEQ1&lt;&gt;" ",F1="")</formula>
    </cfRule>
  </conditionalFormatting>
  <conditionalFormatting sqref="F50">
    <cfRule type="expression" dxfId="64" priority="65">
      <formula>AND(XET50&lt;&gt;" ",F50="")</formula>
    </cfRule>
  </conditionalFormatting>
  <conditionalFormatting sqref="F56">
    <cfRule type="expression" dxfId="63" priority="64">
      <formula>AND(XEQ56&lt;&gt;" ",F56="")</formula>
    </cfRule>
  </conditionalFormatting>
  <conditionalFormatting sqref="F69">
    <cfRule type="expression" dxfId="62" priority="63">
      <formula>AND(XEQ69&lt;&gt;" ",F69="")</formula>
    </cfRule>
  </conditionalFormatting>
  <conditionalFormatting sqref="F70:F72">
    <cfRule type="expression" dxfId="61" priority="62">
      <formula>AND(XEQ70&lt;&gt;" ",F70="")</formula>
    </cfRule>
  </conditionalFormatting>
  <conditionalFormatting sqref="F74">
    <cfRule type="expression" dxfId="60" priority="61">
      <formula>AND(XEQ74&lt;&gt;" ",F74="")</formula>
    </cfRule>
  </conditionalFormatting>
  <conditionalFormatting sqref="F77">
    <cfRule type="expression" dxfId="59" priority="60">
      <formula>AND(XEQ77&lt;&gt;" ",F77="")</formula>
    </cfRule>
  </conditionalFormatting>
  <conditionalFormatting sqref="F78">
    <cfRule type="expression" dxfId="58" priority="59">
      <formula>AND(XEQ78&lt;&gt;" ",F78="")</formula>
    </cfRule>
  </conditionalFormatting>
  <conditionalFormatting sqref="F79">
    <cfRule type="expression" dxfId="57" priority="58">
      <formula>AND(XEQ79&lt;&gt;" ",F79="")</formula>
    </cfRule>
  </conditionalFormatting>
  <conditionalFormatting sqref="F80">
    <cfRule type="expression" dxfId="56" priority="57">
      <formula>AND(XEQ80&lt;&gt;" ",F80="")</formula>
    </cfRule>
  </conditionalFormatting>
  <conditionalFormatting sqref="F81">
    <cfRule type="expression" dxfId="55" priority="56">
      <formula>AND(XEQ81&lt;&gt;" ",F81="")</formula>
    </cfRule>
  </conditionalFormatting>
  <conditionalFormatting sqref="F88">
    <cfRule type="expression" dxfId="54" priority="55">
      <formula>AND(XEQ88&lt;&gt;" ",F88="")</formula>
    </cfRule>
  </conditionalFormatting>
  <conditionalFormatting sqref="F89">
    <cfRule type="expression" dxfId="53" priority="54">
      <formula>AND(XEQ89&lt;&gt;" ",F89="")</formula>
    </cfRule>
  </conditionalFormatting>
  <conditionalFormatting sqref="F90">
    <cfRule type="expression" dxfId="52" priority="53">
      <formula>AND(XEQ90&lt;&gt;" ",F90="")</formula>
    </cfRule>
  </conditionalFormatting>
  <conditionalFormatting sqref="F91">
    <cfRule type="expression" dxfId="51" priority="52">
      <formula>AND(XEQ91&lt;&gt;" ",F91="")</formula>
    </cfRule>
  </conditionalFormatting>
  <conditionalFormatting sqref="F92">
    <cfRule type="expression" dxfId="50" priority="51">
      <formula>AND(XEQ92&lt;&gt;" ",F92="")</formula>
    </cfRule>
  </conditionalFormatting>
  <conditionalFormatting sqref="F93">
    <cfRule type="expression" dxfId="49" priority="50">
      <formula>AND(XEQ93&lt;&gt;" ",F93="")</formula>
    </cfRule>
  </conditionalFormatting>
  <conditionalFormatting sqref="F94">
    <cfRule type="expression" dxfId="48" priority="49">
      <formula>AND(XEQ94&lt;&gt;" ",F94="")</formula>
    </cfRule>
  </conditionalFormatting>
  <conditionalFormatting sqref="F95">
    <cfRule type="expression" dxfId="47" priority="48">
      <formula>AND(XEQ95&lt;&gt;" ",F95="")</formula>
    </cfRule>
  </conditionalFormatting>
  <conditionalFormatting sqref="F96">
    <cfRule type="expression" dxfId="46" priority="47">
      <formula>AND(XEQ96&lt;&gt;" ",F96="")</formula>
    </cfRule>
  </conditionalFormatting>
  <conditionalFormatting sqref="F97">
    <cfRule type="expression" dxfId="45" priority="46">
      <formula>AND(XEQ97&lt;&gt;" ",F97="")</formula>
    </cfRule>
  </conditionalFormatting>
  <conditionalFormatting sqref="G98:G104 G82:G87 G75:G76 G73 G57:G68 G37:G55 G16:G35 G8:G13 G1:G3">
    <cfRule type="expression" dxfId="44" priority="45">
      <formula>AND(XEQ1&lt;&gt;" ",G1="")</formula>
    </cfRule>
  </conditionalFormatting>
  <conditionalFormatting sqref="G4:G7">
    <cfRule type="expression" dxfId="43" priority="44">
      <formula>AND(XEQ4&lt;&gt;" ",G4="")</formula>
    </cfRule>
  </conditionalFormatting>
  <conditionalFormatting sqref="G14:G15">
    <cfRule type="expression" dxfId="42" priority="43">
      <formula>AND(XEQ14&lt;&gt;" ",G14="")</formula>
    </cfRule>
  </conditionalFormatting>
  <conditionalFormatting sqref="G36">
    <cfRule type="expression" dxfId="41" priority="42">
      <formula>AND(XEQ36&lt;&gt;" ",G36="")</formula>
    </cfRule>
  </conditionalFormatting>
  <conditionalFormatting sqref="G56">
    <cfRule type="expression" dxfId="40" priority="41">
      <formula>AND(XEQ56&lt;&gt;" ",G56="")</formula>
    </cfRule>
  </conditionalFormatting>
  <conditionalFormatting sqref="G69">
    <cfRule type="expression" dxfId="39" priority="40">
      <formula>AND(XEQ69&lt;&gt;" ",G69="")</formula>
    </cfRule>
  </conditionalFormatting>
  <conditionalFormatting sqref="G70:G72">
    <cfRule type="expression" dxfId="38" priority="39">
      <formula>AND(XEQ70&lt;&gt;" ",G70="")</formula>
    </cfRule>
  </conditionalFormatting>
  <conditionalFormatting sqref="G74">
    <cfRule type="expression" dxfId="37" priority="38">
      <formula>AND(XEQ74&lt;&gt;" ",G74="")</formula>
    </cfRule>
  </conditionalFormatting>
  <conditionalFormatting sqref="G77">
    <cfRule type="expression" dxfId="36" priority="37">
      <formula>AND(XEQ77&lt;&gt;" ",G77="")</formula>
    </cfRule>
  </conditionalFormatting>
  <conditionalFormatting sqref="G78">
    <cfRule type="expression" dxfId="35" priority="36">
      <formula>AND(XEQ78&lt;&gt;" ",G78="")</formula>
    </cfRule>
  </conditionalFormatting>
  <conditionalFormatting sqref="G79">
    <cfRule type="expression" dxfId="34" priority="35">
      <formula>AND(XEQ79&lt;&gt;" ",G79="")</formula>
    </cfRule>
  </conditionalFormatting>
  <conditionalFormatting sqref="G80">
    <cfRule type="expression" dxfId="33" priority="34">
      <formula>AND(XEQ80&lt;&gt;" ",G80="")</formula>
    </cfRule>
  </conditionalFormatting>
  <conditionalFormatting sqref="G81">
    <cfRule type="expression" dxfId="32" priority="33">
      <formula>AND(XEQ81&lt;&gt;" ",G81="")</formula>
    </cfRule>
  </conditionalFormatting>
  <conditionalFormatting sqref="G88">
    <cfRule type="expression" dxfId="31" priority="32">
      <formula>AND(XEQ88&lt;&gt;" ",G88="")</formula>
    </cfRule>
  </conditionalFormatting>
  <conditionalFormatting sqref="G89">
    <cfRule type="expression" dxfId="30" priority="31">
      <formula>AND(XEQ89&lt;&gt;" ",G89="")</formula>
    </cfRule>
  </conditionalFormatting>
  <conditionalFormatting sqref="G90">
    <cfRule type="expression" dxfId="29" priority="30">
      <formula>AND(XEQ90&lt;&gt;" ",G90="")</formula>
    </cfRule>
  </conditionalFormatting>
  <conditionalFormatting sqref="G91">
    <cfRule type="expression" dxfId="28" priority="29">
      <formula>AND(XEQ91&lt;&gt;" ",G91="")</formula>
    </cfRule>
  </conditionalFormatting>
  <conditionalFormatting sqref="G92">
    <cfRule type="expression" dxfId="27" priority="28">
      <formula>AND(XEQ92&lt;&gt;" ",G92="")</formula>
    </cfRule>
  </conditionalFormatting>
  <conditionalFormatting sqref="G93">
    <cfRule type="expression" dxfId="26" priority="27">
      <formula>AND(XEQ93&lt;&gt;" ",G93="")</formula>
    </cfRule>
  </conditionalFormatting>
  <conditionalFormatting sqref="G94">
    <cfRule type="expression" dxfId="25" priority="26">
      <formula>AND(XEQ94&lt;&gt;" ",G94="")</formula>
    </cfRule>
  </conditionalFormatting>
  <conditionalFormatting sqref="G95">
    <cfRule type="expression" dxfId="24" priority="25">
      <formula>AND(XEQ95&lt;&gt;" ",G95="")</formula>
    </cfRule>
  </conditionalFormatting>
  <conditionalFormatting sqref="G96">
    <cfRule type="expression" dxfId="23" priority="24">
      <formula>AND(XEQ96&lt;&gt;" ",G96="")</formula>
    </cfRule>
  </conditionalFormatting>
  <conditionalFormatting sqref="G97">
    <cfRule type="expression" dxfId="22" priority="23">
      <formula>AND(XEQ97&lt;&gt;" ",G97="")</formula>
    </cfRule>
  </conditionalFormatting>
  <conditionalFormatting sqref="H99:H104 H82:H87 H75:H76 H73 H37:H55 H33:H34 H26:H27 H18:H23 H1:H16 H57:H68">
    <cfRule type="expression" dxfId="21" priority="22">
      <formula>AND(XEQ1&lt;&gt;" ",H1="")</formula>
    </cfRule>
  </conditionalFormatting>
  <conditionalFormatting sqref="H36">
    <cfRule type="expression" dxfId="20" priority="21">
      <formula>AND(XEQ36&lt;&gt;" ",H36="")</formula>
    </cfRule>
  </conditionalFormatting>
  <conditionalFormatting sqref="H56">
    <cfRule type="expression" dxfId="19" priority="20">
      <formula>AND(XEQ56&lt;&gt;" ",H56="")</formula>
    </cfRule>
  </conditionalFormatting>
  <conditionalFormatting sqref="H98">
    <cfRule type="expression" dxfId="18" priority="19">
      <formula>AND(XEQ98&lt;&gt;" ",H98="")</formula>
    </cfRule>
  </conditionalFormatting>
  <conditionalFormatting sqref="H62">
    <cfRule type="expression" dxfId="17" priority="18">
      <formula>AND(XEQ62&lt;&gt;" ",H62="")</formula>
    </cfRule>
  </conditionalFormatting>
  <conditionalFormatting sqref="H69">
    <cfRule type="expression" dxfId="16" priority="17">
      <formula>AND(XEQ69&lt;&gt;" ",H69="")</formula>
    </cfRule>
  </conditionalFormatting>
  <conditionalFormatting sqref="H70:H72">
    <cfRule type="expression" dxfId="15" priority="16">
      <formula>AND(XEQ70&lt;&gt;" ",H70="")</formula>
    </cfRule>
  </conditionalFormatting>
  <conditionalFormatting sqref="H74">
    <cfRule type="expression" dxfId="14" priority="15">
      <formula>AND(XEQ74&lt;&gt;" ",H74="")</formula>
    </cfRule>
  </conditionalFormatting>
  <conditionalFormatting sqref="H77">
    <cfRule type="expression" dxfId="13" priority="14">
      <formula>AND(XEQ77&lt;&gt;" ",H77="")</formula>
    </cfRule>
  </conditionalFormatting>
  <conditionalFormatting sqref="H78">
    <cfRule type="expression" dxfId="12" priority="13">
      <formula>AND(XEQ78&lt;&gt;" ",H78="")</formula>
    </cfRule>
  </conditionalFormatting>
  <conditionalFormatting sqref="H80">
    <cfRule type="expression" dxfId="11" priority="12">
      <formula>AND(XEQ80&lt;&gt;" ",H80="")</formula>
    </cfRule>
  </conditionalFormatting>
  <conditionalFormatting sqref="H81">
    <cfRule type="expression" dxfId="10" priority="11">
      <formula>AND(XEQ81&lt;&gt;" ",H81="")</formula>
    </cfRule>
  </conditionalFormatting>
  <conditionalFormatting sqref="H88">
    <cfRule type="expression" dxfId="9" priority="10">
      <formula>AND(XEQ88&lt;&gt;" ",H88="")</formula>
    </cfRule>
  </conditionalFormatting>
  <conditionalFormatting sqref="H89">
    <cfRule type="expression" dxfId="8" priority="9">
      <formula>AND(XEQ89&lt;&gt;" ",H89="")</formula>
    </cfRule>
  </conditionalFormatting>
  <conditionalFormatting sqref="H90">
    <cfRule type="expression" dxfId="7" priority="8">
      <formula>AND(XEQ90&lt;&gt;" ",H90="")</formula>
    </cfRule>
  </conditionalFormatting>
  <conditionalFormatting sqref="H91">
    <cfRule type="expression" dxfId="6" priority="7">
      <formula>AND(XEQ91&lt;&gt;" ",H91="")</formula>
    </cfRule>
  </conditionalFormatting>
  <conditionalFormatting sqref="H92">
    <cfRule type="expression" dxfId="5" priority="6">
      <formula>AND(XEQ92&lt;&gt;" ",H92="")</formula>
    </cfRule>
  </conditionalFormatting>
  <conditionalFormatting sqref="H93">
    <cfRule type="expression" dxfId="4" priority="5">
      <formula>AND(XEQ93&lt;&gt;" ",H93="")</formula>
    </cfRule>
  </conditionalFormatting>
  <conditionalFormatting sqref="H94">
    <cfRule type="expression" dxfId="3" priority="4">
      <formula>AND(XEQ94&lt;&gt;" ",H94="")</formula>
    </cfRule>
  </conditionalFormatting>
  <conditionalFormatting sqref="H95">
    <cfRule type="expression" dxfId="2" priority="3">
      <formula>AND(XEQ95&lt;&gt;" ",H95="")</formula>
    </cfRule>
  </conditionalFormatting>
  <conditionalFormatting sqref="H96">
    <cfRule type="expression" dxfId="1" priority="2">
      <formula>AND(XEQ96&lt;&gt;" ",H96="")</formula>
    </cfRule>
  </conditionalFormatting>
  <conditionalFormatting sqref="H97">
    <cfRule type="expression" dxfId="0" priority="1">
      <formula>AND(XEQ97&lt;&gt;" ",H97="")</formula>
    </cfRule>
  </conditionalFormatting>
  <dataValidations count="3">
    <dataValidation type="list" showInputMessage="1" showErrorMessage="1" sqref="F1:F104" xr:uid="{5C0B1793-16C2-DD46-8568-6D6CA73AEDBE}">
      <formula1>L_JobTitle</formula1>
    </dataValidation>
    <dataValidation type="list" showInputMessage="1" showErrorMessage="1" sqref="G1:G104" xr:uid="{0BAAF4BD-BA71-D64D-879C-8DC8AF6876BF}">
      <formula1>L_BusinessUnit</formula1>
    </dataValidation>
    <dataValidation type="list" showInputMessage="1" showErrorMessage="1" sqref="H1:H104" xr:uid="{7081397C-B9CC-8949-AEBA-2BEC35B9835F}">
      <formula1>L_department_A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7BC362B4670C48A3DC238BB7DACC13" ma:contentTypeVersion="4" ma:contentTypeDescription="Crée un document." ma:contentTypeScope="" ma:versionID="7e13d1b37086a7ce5a15be90dae93654">
  <xsd:schema xmlns:xsd="http://www.w3.org/2001/XMLSchema" xmlns:xs="http://www.w3.org/2001/XMLSchema" xmlns:p="http://schemas.microsoft.com/office/2006/metadata/properties" xmlns:ns2="dc6652ac-cb0c-4dab-97a9-fbdb9de1304d" xmlns:ns3="d7e3fd58-476d-4d55-be58-a65139588d6d" targetNamespace="http://schemas.microsoft.com/office/2006/metadata/properties" ma:root="true" ma:fieldsID="32199d20ce968ff0d2c21100ef52135f" ns2:_="" ns3:_="">
    <xsd:import namespace="dc6652ac-cb0c-4dab-97a9-fbdb9de1304d"/>
    <xsd:import namespace="d7e3fd58-476d-4d55-be58-a65139588d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652ac-cb0c-4dab-97a9-fbdb9de13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e3fd58-476d-4d55-be58-a65139588d6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22E37F-06FE-4B2F-862B-F8248DAFC4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B2EF78-E25D-4A3B-89C1-AC35B334F549}">
  <ds:schemaRefs>
    <ds:schemaRef ds:uri="http://purl.org/dc/terms/"/>
    <ds:schemaRef ds:uri="http://purl.org/dc/elements/1.1/"/>
    <ds:schemaRef ds:uri="http://schemas.microsoft.com/office/2006/metadata/properties"/>
    <ds:schemaRef ds:uri="d7e3fd58-476d-4d55-be58-a65139588d6d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c6652ac-cb0c-4dab-97a9-fbdb9de1304d"/>
  </ds:schemaRefs>
</ds:datastoreItem>
</file>

<file path=customXml/itemProps3.xml><?xml version="1.0" encoding="utf-8"?>
<ds:datastoreItem xmlns:ds="http://schemas.openxmlformats.org/officeDocument/2006/customXml" ds:itemID="{94EBB6DB-0EA9-47BB-9327-5C4C7FC44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652ac-cb0c-4dab-97a9-fbdb9de1304d"/>
    <ds:schemaRef ds:uri="d7e3fd58-476d-4d55-be58-a65139588d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Huppert</dc:creator>
  <cp:lastModifiedBy>Hibatoullah Zaki</cp:lastModifiedBy>
  <dcterms:created xsi:type="dcterms:W3CDTF">2018-05-09T15:40:44Z</dcterms:created>
  <dcterms:modified xsi:type="dcterms:W3CDTF">2018-05-14T08:52:32Z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0x010100E97BC362B4670C48A3DC238BB7DACC13</vt:lpwstr>
  </property>
</Properties>
</file>