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nch\Desktop\"/>
    </mc:Choice>
  </mc:AlternateContent>
  <xr:revisionPtr revIDLastSave="0" documentId="13_ncr:1_{8C0D68B8-95DB-403D-B26E-0C9EE146997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舰船基础数据" sheetId="1" r:id="rId1"/>
    <sheet name="辛迪加数据" sheetId="2" r:id="rId2"/>
    <sheet name="AI核心加成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4" l="1"/>
  <c r="F14" i="4"/>
  <c r="C178" i="4"/>
  <c r="C179" i="4"/>
  <c r="C180" i="4"/>
  <c r="C181" i="4"/>
  <c r="C182" i="4"/>
  <c r="C183" i="4"/>
  <c r="C184" i="4"/>
  <c r="C185" i="4"/>
  <c r="C186" i="4"/>
  <c r="C172" i="4"/>
  <c r="C173" i="4"/>
  <c r="C174" i="4"/>
  <c r="C175" i="4"/>
  <c r="C176" i="4"/>
  <c r="C177" i="4"/>
  <c r="C171" i="4"/>
  <c r="C160" i="4"/>
  <c r="C161" i="4"/>
  <c r="C162" i="4"/>
  <c r="C163" i="4"/>
  <c r="C164" i="4"/>
  <c r="C165" i="4"/>
  <c r="C166" i="4"/>
  <c r="C167" i="4"/>
  <c r="C168" i="4"/>
  <c r="C169" i="4"/>
  <c r="C170" i="4"/>
  <c r="C159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41" i="4"/>
  <c r="C142" i="4"/>
  <c r="C143" i="4"/>
  <c r="C144" i="4"/>
  <c r="C145" i="4"/>
  <c r="C134" i="4"/>
  <c r="C135" i="4"/>
  <c r="C136" i="4"/>
  <c r="C137" i="4"/>
  <c r="C138" i="4"/>
  <c r="C139" i="4"/>
  <c r="C140" i="4"/>
  <c r="C128" i="4"/>
  <c r="C129" i="4"/>
  <c r="C130" i="4"/>
  <c r="C131" i="4"/>
  <c r="C132" i="4"/>
  <c r="C133" i="4"/>
  <c r="F11" i="4"/>
  <c r="F12" i="4"/>
  <c r="F10" i="4"/>
  <c r="F9" i="4"/>
  <c r="F8" i="4"/>
  <c r="F6" i="4"/>
  <c r="F7" i="4"/>
  <c r="F5" i="4"/>
  <c r="F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4" i="4"/>
  <c r="E25" i="1"/>
  <c r="F25" i="1"/>
  <c r="G25" i="1"/>
  <c r="H25" i="1"/>
  <c r="I25" i="1"/>
  <c r="J25" i="1"/>
  <c r="E26" i="1"/>
  <c r="F26" i="1"/>
  <c r="G26" i="1"/>
  <c r="H26" i="1"/>
  <c r="I26" i="1"/>
  <c r="J26" i="1"/>
  <c r="E27" i="1"/>
  <c r="F27" i="1"/>
  <c r="G27" i="1"/>
  <c r="H27" i="1"/>
  <c r="I27" i="1"/>
  <c r="J27" i="1"/>
  <c r="E28" i="1"/>
  <c r="F28" i="1"/>
  <c r="G28" i="1"/>
  <c r="H28" i="1"/>
  <c r="I28" i="1"/>
  <c r="J28" i="1"/>
  <c r="J24" i="1"/>
  <c r="I24" i="1"/>
  <c r="H24" i="1"/>
  <c r="G24" i="1"/>
  <c r="F24" i="1"/>
  <c r="E24" i="1"/>
  <c r="E16" i="1"/>
  <c r="F16" i="1"/>
  <c r="G16" i="1"/>
  <c r="H16" i="1"/>
  <c r="I16" i="1"/>
  <c r="J16" i="1"/>
  <c r="E17" i="1"/>
  <c r="F17" i="1"/>
  <c r="G17" i="1"/>
  <c r="H17" i="1"/>
  <c r="I17" i="1"/>
  <c r="J17" i="1"/>
  <c r="E18" i="1"/>
  <c r="F18" i="1"/>
  <c r="G18" i="1"/>
  <c r="H18" i="1"/>
  <c r="I18" i="1"/>
  <c r="J18" i="1"/>
  <c r="E19" i="1"/>
  <c r="F19" i="1"/>
  <c r="G19" i="1"/>
  <c r="H19" i="1"/>
  <c r="I19" i="1"/>
  <c r="J19" i="1"/>
  <c r="J15" i="1"/>
  <c r="I15" i="1"/>
  <c r="H15" i="1"/>
  <c r="G15" i="1"/>
  <c r="F15" i="1"/>
  <c r="E15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<sst xmlns="http://schemas.openxmlformats.org/spreadsheetml/2006/main" count="129" uniqueCount="74">
  <si>
    <t>小型护卫舰</t>
  </si>
  <si>
    <t>大型护卫舰</t>
  </si>
  <si>
    <t>驱逐舰</t>
  </si>
  <si>
    <t>巡洋舰</t>
  </si>
  <si>
    <t>重型巡洋舰</t>
  </si>
  <si>
    <t>无畏舰</t>
  </si>
  <si>
    <t>磁轨炮</t>
  </si>
  <si>
    <t>激光发射器</t>
  </si>
  <si>
    <t>脉冲激光发射器</t>
  </si>
  <si>
    <t>等离子光束发射器</t>
  </si>
  <si>
    <t>相位移装置</t>
  </si>
  <si>
    <t>分子裂解装置</t>
  </si>
  <si>
    <t>火力=武器*舰船种类，四舍五入</t>
    <phoneticPr fontId="2" type="noConversion"/>
  </si>
  <si>
    <t>离子引擎</t>
    <phoneticPr fontId="2" type="noConversion"/>
  </si>
  <si>
    <t>双离子引擎</t>
    <phoneticPr fontId="2" type="noConversion"/>
  </si>
  <si>
    <t>脉冲驱动</t>
    <phoneticPr fontId="2" type="noConversion"/>
  </si>
  <si>
    <t>光子驱动</t>
    <phoneticPr fontId="2" type="noConversion"/>
  </si>
  <si>
    <t>真空驱动</t>
    <phoneticPr fontId="2" type="noConversion"/>
  </si>
  <si>
    <t>速度（非中子船体）=引擎/舰船种类（非中子船体）</t>
    <phoneticPr fontId="2" type="noConversion"/>
  </si>
  <si>
    <t>速度（中子船体）=引擎/舰船种类（中子船体）</t>
    <phoneticPr fontId="2" type="noConversion"/>
  </si>
  <si>
    <t>月球</t>
    <phoneticPr fontId="2" type="noConversion"/>
  </si>
  <si>
    <t>红色星球/火星</t>
    <phoneticPr fontId="2" type="noConversion"/>
  </si>
  <si>
    <t>小行星带</t>
    <phoneticPr fontId="2" type="noConversion"/>
  </si>
  <si>
    <t>气体巨星/木星</t>
    <phoneticPr fontId="2" type="noConversion"/>
  </si>
  <si>
    <t>气体巨星卫星/木卫三</t>
    <phoneticPr fontId="2" type="noConversion"/>
  </si>
  <si>
    <t>泰坦</t>
    <phoneticPr fontId="2" type="noConversion"/>
  </si>
  <si>
    <t>木卫二</t>
    <phoneticPr fontId="2" type="noConversion"/>
  </si>
  <si>
    <t>海卫一</t>
    <phoneticPr fontId="2" type="noConversion"/>
  </si>
  <si>
    <t>阋神星</t>
    <phoneticPr fontId="2" type="noConversion"/>
  </si>
  <si>
    <t>柯伊伯带</t>
    <phoneticPr fontId="2" type="noConversion"/>
  </si>
  <si>
    <t>初始上限</t>
    <phoneticPr fontId="2" type="noConversion"/>
  </si>
  <si>
    <t>海卫一任务</t>
    <phoneticPr fontId="2" type="noConversion"/>
  </si>
  <si>
    <t>加密数据分析</t>
    <phoneticPr fontId="2" type="noConversion"/>
  </si>
  <si>
    <t>辛迪加影响力上限</t>
    <phoneticPr fontId="2" type="noConversion"/>
  </si>
  <si>
    <t>地区情报：扫描范围之和小于等100则为扫描范围之和，如果大于100则为（（扫描范围之和-100）/（（扫描范围之和+100）*100）+100</t>
    <phoneticPr fontId="2" type="noConversion"/>
  </si>
  <si>
    <t>最终影响力=实际影响力-（舰船火力之和+固定建筑安全指数）*（（地区情报+25）/125）</t>
    <phoneticPr fontId="2" type="noConversion"/>
  </si>
  <si>
    <t>安全指数：如果最终影响力为负数，则负数部分转变为安全指数</t>
    <phoneticPr fontId="2" type="noConversion"/>
  </si>
  <si>
    <t>舰船类型</t>
    <phoneticPr fontId="2" type="noConversion"/>
  </si>
  <si>
    <t>动力</t>
    <phoneticPr fontId="2" type="noConversion"/>
  </si>
  <si>
    <t>武器</t>
    <phoneticPr fontId="2" type="noConversion"/>
  </si>
  <si>
    <t>船体</t>
    <phoneticPr fontId="2" type="noConversion"/>
  </si>
  <si>
    <t>引擎</t>
    <phoneticPr fontId="2" type="noConversion"/>
  </si>
  <si>
    <t>探测器</t>
    <phoneticPr fontId="2" type="noConversion"/>
  </si>
  <si>
    <t>备注</t>
    <phoneticPr fontId="2" type="noConversion"/>
  </si>
  <si>
    <t>大型护卫舰</t>
    <phoneticPr fontId="2" type="noConversion"/>
  </si>
  <si>
    <t>核裂变</t>
    <phoneticPr fontId="2" type="noConversion"/>
  </si>
  <si>
    <t>无需压制</t>
    <phoneticPr fontId="2" type="noConversion"/>
  </si>
  <si>
    <t>辛迪加压制推荐</t>
    <phoneticPr fontId="2" type="noConversion"/>
  </si>
  <si>
    <t>随意</t>
    <phoneticPr fontId="2" type="noConversion"/>
  </si>
  <si>
    <t>人工智能偏移=数据破解中心*人造行星居民*0.35+机器人士兵*2+坦克*2</t>
    <phoneticPr fontId="2" type="noConversion"/>
  </si>
  <si>
    <t>AI核心</t>
    <phoneticPr fontId="2" type="noConversion"/>
  </si>
  <si>
    <t>加成</t>
    <phoneticPr fontId="2" type="noConversion"/>
  </si>
  <si>
    <t>AI核心加成表</t>
    <phoneticPr fontId="2" type="noConversion"/>
  </si>
  <si>
    <t>等离子光束</t>
    <phoneticPr fontId="2" type="noConversion"/>
  </si>
  <si>
    <t>四艘全压制，无需量子</t>
    <phoneticPr fontId="2" type="noConversion"/>
  </si>
  <si>
    <t>重型巡洋舰</t>
    <phoneticPr fontId="2" type="noConversion"/>
  </si>
  <si>
    <t>核聚变</t>
    <phoneticPr fontId="2" type="noConversion"/>
  </si>
  <si>
    <t>肉眼观察</t>
    <phoneticPr fontId="2" type="noConversion"/>
  </si>
  <si>
    <t>雷达/激光</t>
    <phoneticPr fontId="2" type="noConversion"/>
  </si>
  <si>
    <t>小型护卫舰</t>
    <phoneticPr fontId="2" type="noConversion"/>
  </si>
  <si>
    <t>超铀</t>
    <phoneticPr fontId="2" type="noConversion"/>
  </si>
  <si>
    <t>相位移装置</t>
    <phoneticPr fontId="2" type="noConversion"/>
  </si>
  <si>
    <t>中子</t>
    <phoneticPr fontId="2" type="noConversion"/>
  </si>
  <si>
    <t>雷达扫描</t>
    <phoneticPr fontId="2" type="noConversion"/>
  </si>
  <si>
    <t>泰坦/木卫二</t>
    <phoneticPr fontId="2" type="noConversion"/>
  </si>
  <si>
    <t>前期压制主力，无需量子</t>
    <phoneticPr fontId="2" type="noConversion"/>
  </si>
  <si>
    <t>双粒子引擎</t>
    <phoneticPr fontId="2" type="noConversion"/>
  </si>
  <si>
    <t>激光探测</t>
    <phoneticPr fontId="2" type="noConversion"/>
  </si>
  <si>
    <t>前期扫描主力，无需量子</t>
    <phoneticPr fontId="2" type="noConversion"/>
  </si>
  <si>
    <t>后期主力，距离太远，速度优先</t>
    <phoneticPr fontId="2" type="noConversion"/>
  </si>
  <si>
    <t>磁轨炮</t>
    <phoneticPr fontId="2" type="noConversion"/>
  </si>
  <si>
    <t>两艘即可，解锁科技用</t>
    <phoneticPr fontId="2" type="noConversion"/>
  </si>
  <si>
    <t xml:space="preserve">船体损伤机制：每天每艘船有1/10的概率受损；钢铁船体受损范围为1-7（如果在废弃飞船范围则为1-15）；合金船体受损范围为1-5（如果在废弃飞船范围则为1-9）；钢铁船体受损范围为1-3（如果在废弃飞船范围则为1-7）。如果外域船坞开启则每天回复1点。船体最低保留10%耐久，不会完全损坏。
</t>
    <phoneticPr fontId="2" type="noConversion"/>
  </si>
  <si>
    <t>关键数值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</si>
</sst>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177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2">
    <dxf>
      <fill>
        <patternFill>
          <bgColor rgb="FFEEEEEE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EEEEEE"/>
      <color rgb="FFE8E8E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opLeftCell="A25" zoomScale="205" zoomScaleNormal="205" workbookViewId="0">
      <selection activeCell="B30" sqref="B30:J34"/>
    </sheetView>
  </sheetViews>
  <sheetFormatPr defaultRowHeight="14.25" x14ac:dyDescent="0.2"/>
  <sheetData>
    <row r="2" spans="2:10" x14ac:dyDescent="0.2">
      <c r="B2" s="15" t="s">
        <v>12</v>
      </c>
      <c r="C2" s="17"/>
      <c r="D2" s="17"/>
      <c r="E2" s="17"/>
      <c r="F2" s="17"/>
      <c r="G2" s="17"/>
      <c r="H2" s="17"/>
      <c r="I2" s="17"/>
      <c r="J2" s="16"/>
    </row>
    <row r="3" spans="2:10" x14ac:dyDescent="0.2">
      <c r="B3" s="15"/>
      <c r="C3" s="16"/>
      <c r="D3" s="1"/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</row>
    <row r="4" spans="2:10" x14ac:dyDescent="0.2">
      <c r="B4" s="15"/>
      <c r="C4" s="16"/>
      <c r="D4" s="1"/>
      <c r="E4" s="2">
        <v>1</v>
      </c>
      <c r="F4" s="2">
        <v>1.5</v>
      </c>
      <c r="G4" s="2">
        <v>2.75</v>
      </c>
      <c r="H4" s="2">
        <v>5.5</v>
      </c>
      <c r="I4" s="2">
        <v>10</v>
      </c>
      <c r="J4" s="2">
        <v>22</v>
      </c>
    </row>
    <row r="5" spans="2:10" x14ac:dyDescent="0.2">
      <c r="B5" s="15" t="s">
        <v>6</v>
      </c>
      <c r="C5" s="16"/>
      <c r="D5" s="3">
        <v>36</v>
      </c>
      <c r="E5" s="3">
        <f>$D5*$E$4</f>
        <v>36</v>
      </c>
      <c r="F5" s="3">
        <f>$D5*$F$4</f>
        <v>54</v>
      </c>
      <c r="G5" s="3">
        <f>$D5*$G$4</f>
        <v>99</v>
      </c>
      <c r="H5" s="3">
        <f>$D5*$H$4</f>
        <v>198</v>
      </c>
      <c r="I5" s="3">
        <f>$D5*$I$4</f>
        <v>360</v>
      </c>
      <c r="J5" s="3">
        <f>$D5*$J$4</f>
        <v>792</v>
      </c>
    </row>
    <row r="6" spans="2:10" x14ac:dyDescent="0.2">
      <c r="B6" s="15" t="s">
        <v>7</v>
      </c>
      <c r="C6" s="16"/>
      <c r="D6" s="3">
        <v>64</v>
      </c>
      <c r="E6" s="3">
        <f t="shared" ref="E6:E10" si="0">$D6*$E$4</f>
        <v>64</v>
      </c>
      <c r="F6" s="3">
        <f t="shared" ref="F6:F10" si="1">$D6*$F$4</f>
        <v>96</v>
      </c>
      <c r="G6" s="3">
        <f t="shared" ref="G6:G10" si="2">$D6*$G$4</f>
        <v>176</v>
      </c>
      <c r="H6" s="3">
        <f t="shared" ref="H6:H10" si="3">$D6*$H$4</f>
        <v>352</v>
      </c>
      <c r="I6" s="3">
        <f t="shared" ref="I6:I10" si="4">$D6*$I$4</f>
        <v>640</v>
      </c>
      <c r="J6" s="3">
        <f t="shared" ref="J6:J10" si="5">$D6*$J$4</f>
        <v>1408</v>
      </c>
    </row>
    <row r="7" spans="2:10" x14ac:dyDescent="0.2">
      <c r="B7" s="15" t="s">
        <v>8</v>
      </c>
      <c r="C7" s="16"/>
      <c r="D7" s="3">
        <v>54</v>
      </c>
      <c r="E7" s="3">
        <f t="shared" si="0"/>
        <v>54</v>
      </c>
      <c r="F7" s="3">
        <f t="shared" si="1"/>
        <v>81</v>
      </c>
      <c r="G7" s="3">
        <f t="shared" si="2"/>
        <v>148.5</v>
      </c>
      <c r="H7" s="3">
        <f t="shared" si="3"/>
        <v>297</v>
      </c>
      <c r="I7" s="3">
        <f t="shared" si="4"/>
        <v>540</v>
      </c>
      <c r="J7" s="3">
        <f t="shared" si="5"/>
        <v>1188</v>
      </c>
    </row>
    <row r="8" spans="2:10" x14ac:dyDescent="0.2">
      <c r="B8" s="15" t="s">
        <v>9</v>
      </c>
      <c r="C8" s="16"/>
      <c r="D8" s="3">
        <v>90</v>
      </c>
      <c r="E8" s="3">
        <f t="shared" si="0"/>
        <v>90</v>
      </c>
      <c r="F8" s="3">
        <f t="shared" si="1"/>
        <v>135</v>
      </c>
      <c r="G8" s="3">
        <f t="shared" si="2"/>
        <v>247.5</v>
      </c>
      <c r="H8" s="3">
        <f t="shared" si="3"/>
        <v>495</v>
      </c>
      <c r="I8" s="3">
        <f t="shared" si="4"/>
        <v>900</v>
      </c>
      <c r="J8" s="3">
        <f t="shared" si="5"/>
        <v>1980</v>
      </c>
    </row>
    <row r="9" spans="2:10" x14ac:dyDescent="0.2">
      <c r="B9" s="15" t="s">
        <v>10</v>
      </c>
      <c r="C9" s="16"/>
      <c r="D9" s="3">
        <v>114</v>
      </c>
      <c r="E9" s="3">
        <f t="shared" si="0"/>
        <v>114</v>
      </c>
      <c r="F9" s="3">
        <f t="shared" si="1"/>
        <v>171</v>
      </c>
      <c r="G9" s="3">
        <f t="shared" si="2"/>
        <v>313.5</v>
      </c>
      <c r="H9" s="3">
        <f t="shared" si="3"/>
        <v>627</v>
      </c>
      <c r="I9" s="3">
        <f t="shared" si="4"/>
        <v>1140</v>
      </c>
      <c r="J9" s="3">
        <f t="shared" si="5"/>
        <v>2508</v>
      </c>
    </row>
    <row r="10" spans="2:10" x14ac:dyDescent="0.2">
      <c r="B10" s="15" t="s">
        <v>11</v>
      </c>
      <c r="C10" s="16"/>
      <c r="D10" s="3">
        <v>156</v>
      </c>
      <c r="E10" s="3">
        <f t="shared" si="0"/>
        <v>156</v>
      </c>
      <c r="F10" s="3">
        <f t="shared" si="1"/>
        <v>234</v>
      </c>
      <c r="G10" s="3">
        <f t="shared" si="2"/>
        <v>429</v>
      </c>
      <c r="H10" s="3">
        <f t="shared" si="3"/>
        <v>858</v>
      </c>
      <c r="I10" s="3">
        <f t="shared" si="4"/>
        <v>1560</v>
      </c>
      <c r="J10" s="3">
        <f t="shared" si="5"/>
        <v>3432</v>
      </c>
    </row>
    <row r="11" spans="2:10" x14ac:dyDescent="0.2">
      <c r="B11" s="5"/>
      <c r="C11" s="5"/>
      <c r="D11" s="5"/>
      <c r="E11" s="5"/>
      <c r="F11" s="5"/>
      <c r="G11" s="5"/>
      <c r="H11" s="5"/>
      <c r="I11" s="5"/>
      <c r="J11" s="5"/>
    </row>
    <row r="12" spans="2:10" x14ac:dyDescent="0.2">
      <c r="B12" s="15" t="s">
        <v>18</v>
      </c>
      <c r="C12" s="17"/>
      <c r="D12" s="17"/>
      <c r="E12" s="17"/>
      <c r="F12" s="17"/>
      <c r="G12" s="17"/>
      <c r="H12" s="17"/>
      <c r="I12" s="17"/>
      <c r="J12" s="16"/>
    </row>
    <row r="13" spans="2:10" x14ac:dyDescent="0.2">
      <c r="B13" s="15"/>
      <c r="C13" s="16"/>
      <c r="D13" s="1"/>
      <c r="E13" s="4" t="s">
        <v>0</v>
      </c>
      <c r="F13" s="4" t="s">
        <v>1</v>
      </c>
      <c r="G13" s="4" t="s">
        <v>2</v>
      </c>
      <c r="H13" s="4" t="s">
        <v>3</v>
      </c>
      <c r="I13" s="4" t="s">
        <v>4</v>
      </c>
      <c r="J13" s="4" t="s">
        <v>5</v>
      </c>
    </row>
    <row r="14" spans="2:10" x14ac:dyDescent="0.2">
      <c r="B14" s="15"/>
      <c r="C14" s="16"/>
      <c r="D14" s="1"/>
      <c r="E14" s="2">
        <v>1</v>
      </c>
      <c r="F14" s="2">
        <v>1.25</v>
      </c>
      <c r="G14" s="2">
        <v>1.8</v>
      </c>
      <c r="H14" s="2">
        <v>3</v>
      </c>
      <c r="I14" s="2">
        <v>4</v>
      </c>
      <c r="J14" s="2">
        <v>6</v>
      </c>
    </row>
    <row r="15" spans="2:10" x14ac:dyDescent="0.2">
      <c r="B15" s="15" t="s">
        <v>13</v>
      </c>
      <c r="C15" s="16"/>
      <c r="D15" s="3">
        <v>12</v>
      </c>
      <c r="E15" s="6">
        <f>$D15/$E$14</f>
        <v>12</v>
      </c>
      <c r="F15" s="6">
        <f>$D15/$F$14</f>
        <v>9.6</v>
      </c>
      <c r="G15" s="6">
        <f>$D15/$G$14</f>
        <v>6.6666666666666661</v>
      </c>
      <c r="H15" s="6">
        <f>$D15/$H$14</f>
        <v>4</v>
      </c>
      <c r="I15" s="6">
        <f>$D15/$I$14</f>
        <v>3</v>
      </c>
      <c r="J15" s="6">
        <f>$D15/$J$14</f>
        <v>2</v>
      </c>
    </row>
    <row r="16" spans="2:10" x14ac:dyDescent="0.2">
      <c r="B16" s="15" t="s">
        <v>14</v>
      </c>
      <c r="C16" s="16"/>
      <c r="D16" s="3">
        <v>22</v>
      </c>
      <c r="E16" s="6">
        <f t="shared" ref="E16:E19" si="6">$D16/$E$14</f>
        <v>22</v>
      </c>
      <c r="F16" s="6">
        <f t="shared" ref="F16:F19" si="7">$D16/$F$14</f>
        <v>17.600000000000001</v>
      </c>
      <c r="G16" s="6">
        <f t="shared" ref="G16:G19" si="8">$D16/$G$14</f>
        <v>12.222222222222221</v>
      </c>
      <c r="H16" s="6">
        <f t="shared" ref="H16:H19" si="9">$D16/$H$14</f>
        <v>7.333333333333333</v>
      </c>
      <c r="I16" s="6">
        <f t="shared" ref="I16:I19" si="10">$D16/$I$14</f>
        <v>5.5</v>
      </c>
      <c r="J16" s="6">
        <f t="shared" ref="J16:J19" si="11">$D16/$J$14</f>
        <v>3.6666666666666665</v>
      </c>
    </row>
    <row r="17" spans="2:10" x14ac:dyDescent="0.2">
      <c r="B17" s="15" t="s">
        <v>15</v>
      </c>
      <c r="C17" s="16"/>
      <c r="D17" s="3">
        <v>18</v>
      </c>
      <c r="E17" s="6">
        <f t="shared" si="6"/>
        <v>18</v>
      </c>
      <c r="F17" s="6">
        <f t="shared" si="7"/>
        <v>14.4</v>
      </c>
      <c r="G17" s="6">
        <f t="shared" si="8"/>
        <v>10</v>
      </c>
      <c r="H17" s="6">
        <f t="shared" si="9"/>
        <v>6</v>
      </c>
      <c r="I17" s="6">
        <f t="shared" si="10"/>
        <v>4.5</v>
      </c>
      <c r="J17" s="6">
        <f t="shared" si="11"/>
        <v>3</v>
      </c>
    </row>
    <row r="18" spans="2:10" x14ac:dyDescent="0.2">
      <c r="B18" s="15" t="s">
        <v>16</v>
      </c>
      <c r="C18" s="16"/>
      <c r="D18" s="3">
        <v>30</v>
      </c>
      <c r="E18" s="6">
        <f t="shared" si="6"/>
        <v>30</v>
      </c>
      <c r="F18" s="6">
        <f t="shared" si="7"/>
        <v>24</v>
      </c>
      <c r="G18" s="6">
        <f t="shared" si="8"/>
        <v>16.666666666666668</v>
      </c>
      <c r="H18" s="6">
        <f t="shared" si="9"/>
        <v>10</v>
      </c>
      <c r="I18" s="6">
        <f t="shared" si="10"/>
        <v>7.5</v>
      </c>
      <c r="J18" s="6">
        <f t="shared" si="11"/>
        <v>5</v>
      </c>
    </row>
    <row r="19" spans="2:10" x14ac:dyDescent="0.2">
      <c r="B19" s="15" t="s">
        <v>17</v>
      </c>
      <c r="C19" s="16"/>
      <c r="D19" s="3">
        <v>42</v>
      </c>
      <c r="E19" s="6">
        <f t="shared" si="6"/>
        <v>42</v>
      </c>
      <c r="F19" s="6">
        <f t="shared" si="7"/>
        <v>33.6</v>
      </c>
      <c r="G19" s="6">
        <f t="shared" si="8"/>
        <v>23.333333333333332</v>
      </c>
      <c r="H19" s="6">
        <f t="shared" si="9"/>
        <v>14</v>
      </c>
      <c r="I19" s="6">
        <f t="shared" si="10"/>
        <v>10.5</v>
      </c>
      <c r="J19" s="6">
        <f t="shared" si="11"/>
        <v>7</v>
      </c>
    </row>
    <row r="21" spans="2:10" x14ac:dyDescent="0.2">
      <c r="B21" s="15" t="s">
        <v>19</v>
      </c>
      <c r="C21" s="17"/>
      <c r="D21" s="17"/>
      <c r="E21" s="17"/>
      <c r="F21" s="17"/>
      <c r="G21" s="17"/>
      <c r="H21" s="17"/>
      <c r="I21" s="17"/>
      <c r="J21" s="16"/>
    </row>
    <row r="22" spans="2:10" x14ac:dyDescent="0.2">
      <c r="B22" s="15"/>
      <c r="C22" s="16"/>
      <c r="D22" s="1"/>
      <c r="E22" s="4" t="s">
        <v>0</v>
      </c>
      <c r="F22" s="4" t="s">
        <v>1</v>
      </c>
      <c r="G22" s="4" t="s">
        <v>2</v>
      </c>
      <c r="H22" s="4" t="s">
        <v>3</v>
      </c>
      <c r="I22" s="4" t="s">
        <v>4</v>
      </c>
      <c r="J22" s="4" t="s">
        <v>5</v>
      </c>
    </row>
    <row r="23" spans="2:10" x14ac:dyDescent="0.2">
      <c r="B23" s="15"/>
      <c r="C23" s="16"/>
      <c r="D23" s="1"/>
      <c r="E23" s="2">
        <v>1.1000000000000001</v>
      </c>
      <c r="F23" s="2">
        <v>1.35</v>
      </c>
      <c r="G23" s="2">
        <v>1.95</v>
      </c>
      <c r="H23" s="2">
        <v>3.5</v>
      </c>
      <c r="I23" s="2">
        <v>4.8</v>
      </c>
      <c r="J23" s="2">
        <v>7.5</v>
      </c>
    </row>
    <row r="24" spans="2:10" x14ac:dyDescent="0.2">
      <c r="B24" s="15" t="s">
        <v>13</v>
      </c>
      <c r="C24" s="16"/>
      <c r="D24" s="3">
        <v>12</v>
      </c>
      <c r="E24" s="6">
        <f>$D24/$E$23</f>
        <v>10.909090909090908</v>
      </c>
      <c r="F24" s="6">
        <f>$D24/$F$23</f>
        <v>8.8888888888888875</v>
      </c>
      <c r="G24" s="6">
        <f>$D24/$G$23</f>
        <v>6.1538461538461542</v>
      </c>
      <c r="H24" s="6">
        <f>$D24/$H$23</f>
        <v>3.4285714285714284</v>
      </c>
      <c r="I24" s="6">
        <f>$D24/$I$23</f>
        <v>2.5</v>
      </c>
      <c r="J24" s="6">
        <f>$D24/$J$23</f>
        <v>1.6</v>
      </c>
    </row>
    <row r="25" spans="2:10" x14ac:dyDescent="0.2">
      <c r="B25" s="15" t="s">
        <v>14</v>
      </c>
      <c r="C25" s="16"/>
      <c r="D25" s="3">
        <v>22</v>
      </c>
      <c r="E25" s="6">
        <f t="shared" ref="E25:E28" si="12">$D25/$E$23</f>
        <v>20</v>
      </c>
      <c r="F25" s="6">
        <f t="shared" ref="F25:F28" si="13">$D25/$F$23</f>
        <v>16.296296296296294</v>
      </c>
      <c r="G25" s="6">
        <f t="shared" ref="G25:G28" si="14">$D25/$G$23</f>
        <v>11.282051282051283</v>
      </c>
      <c r="H25" s="6">
        <f t="shared" ref="H25:H28" si="15">$D25/$H$23</f>
        <v>6.2857142857142856</v>
      </c>
      <c r="I25" s="6">
        <f t="shared" ref="I25:I28" si="16">$D25/$I$23</f>
        <v>4.5833333333333339</v>
      </c>
      <c r="J25" s="6">
        <f t="shared" ref="J25:J28" si="17">$D25/$J$23</f>
        <v>2.9333333333333331</v>
      </c>
    </row>
    <row r="26" spans="2:10" x14ac:dyDescent="0.2">
      <c r="B26" s="15" t="s">
        <v>15</v>
      </c>
      <c r="C26" s="16"/>
      <c r="D26" s="3">
        <v>18</v>
      </c>
      <c r="E26" s="6">
        <f t="shared" si="12"/>
        <v>16.363636363636363</v>
      </c>
      <c r="F26" s="6">
        <f t="shared" si="13"/>
        <v>13.333333333333332</v>
      </c>
      <c r="G26" s="6">
        <f t="shared" si="14"/>
        <v>9.2307692307692317</v>
      </c>
      <c r="H26" s="6">
        <f t="shared" si="15"/>
        <v>5.1428571428571432</v>
      </c>
      <c r="I26" s="6">
        <f t="shared" si="16"/>
        <v>3.75</v>
      </c>
      <c r="J26" s="6">
        <f t="shared" si="17"/>
        <v>2.4</v>
      </c>
    </row>
    <row r="27" spans="2:10" x14ac:dyDescent="0.2">
      <c r="B27" s="15" t="s">
        <v>16</v>
      </c>
      <c r="C27" s="16"/>
      <c r="D27" s="3">
        <v>30</v>
      </c>
      <c r="E27" s="6">
        <f t="shared" si="12"/>
        <v>27.27272727272727</v>
      </c>
      <c r="F27" s="6">
        <f t="shared" si="13"/>
        <v>22.222222222222221</v>
      </c>
      <c r="G27" s="6">
        <f t="shared" si="14"/>
        <v>15.384615384615385</v>
      </c>
      <c r="H27" s="6">
        <f t="shared" si="15"/>
        <v>8.5714285714285712</v>
      </c>
      <c r="I27" s="6">
        <f t="shared" si="16"/>
        <v>6.25</v>
      </c>
      <c r="J27" s="6">
        <f t="shared" si="17"/>
        <v>4</v>
      </c>
    </row>
    <row r="28" spans="2:10" x14ac:dyDescent="0.2">
      <c r="B28" s="15" t="s">
        <v>17</v>
      </c>
      <c r="C28" s="16"/>
      <c r="D28" s="3">
        <v>42</v>
      </c>
      <c r="E28" s="6">
        <f t="shared" si="12"/>
        <v>38.18181818181818</v>
      </c>
      <c r="F28" s="6">
        <f t="shared" si="13"/>
        <v>31.111111111111111</v>
      </c>
      <c r="G28" s="6">
        <f t="shared" si="14"/>
        <v>21.53846153846154</v>
      </c>
      <c r="H28" s="6">
        <f t="shared" si="15"/>
        <v>12</v>
      </c>
      <c r="I28" s="6">
        <f t="shared" si="16"/>
        <v>8.75</v>
      </c>
      <c r="J28" s="6">
        <f t="shared" si="17"/>
        <v>5.6</v>
      </c>
    </row>
    <row r="30" spans="2:10" ht="14.25" customHeight="1" x14ac:dyDescent="0.2">
      <c r="B30" s="26" t="s">
        <v>72</v>
      </c>
      <c r="C30" s="26"/>
      <c r="D30" s="26"/>
      <c r="E30" s="26"/>
      <c r="F30" s="26"/>
      <c r="G30" s="26"/>
      <c r="H30" s="26"/>
      <c r="I30" s="26"/>
      <c r="J30" s="26"/>
    </row>
    <row r="31" spans="2:10" x14ac:dyDescent="0.2">
      <c r="B31" s="26"/>
      <c r="C31" s="26"/>
      <c r="D31" s="26"/>
      <c r="E31" s="26"/>
      <c r="F31" s="26"/>
      <c r="G31" s="26"/>
      <c r="H31" s="26"/>
      <c r="I31" s="26"/>
      <c r="J31" s="26"/>
    </row>
    <row r="32" spans="2:10" x14ac:dyDescent="0.2">
      <c r="B32" s="26"/>
      <c r="C32" s="26"/>
      <c r="D32" s="26"/>
      <c r="E32" s="26"/>
      <c r="F32" s="26"/>
      <c r="G32" s="26"/>
      <c r="H32" s="26"/>
      <c r="I32" s="26"/>
      <c r="J32" s="26"/>
    </row>
    <row r="33" spans="2:10" x14ac:dyDescent="0.2">
      <c r="B33" s="26"/>
      <c r="C33" s="26"/>
      <c r="D33" s="26"/>
      <c r="E33" s="26"/>
      <c r="F33" s="26"/>
      <c r="G33" s="26"/>
      <c r="H33" s="26"/>
      <c r="I33" s="26"/>
      <c r="J33" s="26"/>
    </row>
    <row r="34" spans="2:10" x14ac:dyDescent="0.2">
      <c r="B34" s="26"/>
      <c r="C34" s="26"/>
      <c r="D34" s="26"/>
      <c r="E34" s="26"/>
      <c r="F34" s="26"/>
      <c r="G34" s="26"/>
      <c r="H34" s="26"/>
      <c r="I34" s="26"/>
      <c r="J34" s="26"/>
    </row>
  </sheetData>
  <mergeCells count="26">
    <mergeCell ref="B30:J34"/>
    <mergeCell ref="B24:C24"/>
    <mergeCell ref="B25:C25"/>
    <mergeCell ref="B26:C26"/>
    <mergeCell ref="B27:C27"/>
    <mergeCell ref="B28:C28"/>
    <mergeCell ref="B18:C18"/>
    <mergeCell ref="B19:C19"/>
    <mergeCell ref="B21:J21"/>
    <mergeCell ref="B22:C22"/>
    <mergeCell ref="B23:C23"/>
    <mergeCell ref="B17:C17"/>
    <mergeCell ref="B2:J2"/>
    <mergeCell ref="B10:C10"/>
    <mergeCell ref="B9:C9"/>
    <mergeCell ref="B8:C8"/>
    <mergeCell ref="B7:C7"/>
    <mergeCell ref="B6:C6"/>
    <mergeCell ref="B5:C5"/>
    <mergeCell ref="B4:C4"/>
    <mergeCell ref="B3:C3"/>
    <mergeCell ref="B12:J12"/>
    <mergeCell ref="B13:C13"/>
    <mergeCell ref="B14:C14"/>
    <mergeCell ref="B15:C15"/>
    <mergeCell ref="B16:C16"/>
  </mergeCells>
  <phoneticPr fontId="2" type="noConversion"/>
  <conditionalFormatting sqref="B3:J10 B13:J19 B22:J28">
    <cfRule type="expression" dxfId="1" priority="7">
      <formula>AND(MOD(ROW(),2),OR(MOD(COLUMN(),2),COLUMN()=2))</formula>
    </cfRule>
    <cfRule type="expression" dxfId="0" priority="8">
      <formula>OR(OR(MOD(ROW(),2),MOD(COLUMN(),2)),COLUMN()=2)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7414-AB83-4102-919C-5DE78D9CB661}">
  <dimension ref="B2:N32"/>
  <sheetViews>
    <sheetView tabSelected="1" topLeftCell="A13" zoomScale="175" zoomScaleNormal="175" workbookViewId="0">
      <selection activeCell="B18" sqref="B18:L30"/>
    </sheetView>
  </sheetViews>
  <sheetFormatPr defaultRowHeight="14.25" x14ac:dyDescent="0.2"/>
  <sheetData>
    <row r="2" spans="2:14" x14ac:dyDescent="0.2">
      <c r="B2" s="18" t="s">
        <v>33</v>
      </c>
      <c r="C2" s="18"/>
      <c r="D2" s="18"/>
      <c r="E2" s="18"/>
      <c r="F2" s="18"/>
    </row>
    <row r="3" spans="2:14" x14ac:dyDescent="0.2">
      <c r="B3" s="9"/>
      <c r="C3" s="9"/>
      <c r="D3" s="10" t="s">
        <v>30</v>
      </c>
      <c r="E3" s="10" t="s">
        <v>31</v>
      </c>
      <c r="F3" s="11" t="s">
        <v>32</v>
      </c>
      <c r="G3" s="8"/>
      <c r="H3" s="7"/>
      <c r="I3" s="7"/>
    </row>
    <row r="4" spans="2:14" x14ac:dyDescent="0.2">
      <c r="B4" s="18" t="s">
        <v>20</v>
      </c>
      <c r="C4" s="18"/>
      <c r="D4" s="9">
        <v>500</v>
      </c>
      <c r="E4" s="9"/>
      <c r="F4" s="9"/>
    </row>
    <row r="5" spans="2:14" x14ac:dyDescent="0.2">
      <c r="B5" s="18" t="s">
        <v>21</v>
      </c>
      <c r="C5" s="18"/>
      <c r="D5" s="9">
        <v>500</v>
      </c>
      <c r="E5" s="9"/>
      <c r="F5" s="9"/>
    </row>
    <row r="6" spans="2:14" x14ac:dyDescent="0.2">
      <c r="B6" s="18" t="s">
        <v>22</v>
      </c>
      <c r="C6" s="18"/>
      <c r="D6" s="9">
        <v>500</v>
      </c>
      <c r="E6" s="9"/>
      <c r="F6" s="9"/>
    </row>
    <row r="7" spans="2:14" x14ac:dyDescent="0.2">
      <c r="B7" s="18" t="s">
        <v>23</v>
      </c>
      <c r="C7" s="18"/>
      <c r="D7" s="9">
        <v>500</v>
      </c>
      <c r="E7" s="9"/>
      <c r="F7" s="9"/>
    </row>
    <row r="8" spans="2:14" x14ac:dyDescent="0.2">
      <c r="B8" s="18" t="s">
        <v>24</v>
      </c>
      <c r="C8" s="18"/>
      <c r="D8" s="9">
        <v>500</v>
      </c>
      <c r="E8" s="9"/>
      <c r="F8" s="9"/>
    </row>
    <row r="9" spans="2:14" x14ac:dyDescent="0.2">
      <c r="B9" s="18" t="s">
        <v>25</v>
      </c>
      <c r="C9" s="18"/>
      <c r="D9" s="9">
        <v>600</v>
      </c>
      <c r="E9" s="9">
        <v>1000</v>
      </c>
      <c r="F9" s="9">
        <v>2000</v>
      </c>
    </row>
    <row r="10" spans="2:14" x14ac:dyDescent="0.2">
      <c r="B10" s="18" t="s">
        <v>26</v>
      </c>
      <c r="C10" s="18"/>
      <c r="D10" s="9">
        <v>600</v>
      </c>
      <c r="E10" s="9">
        <v>1000</v>
      </c>
      <c r="F10" s="9">
        <v>1500</v>
      </c>
    </row>
    <row r="11" spans="2:14" x14ac:dyDescent="0.2">
      <c r="B11" s="18" t="s">
        <v>27</v>
      </c>
      <c r="C11" s="18"/>
      <c r="D11" s="9">
        <v>3000</v>
      </c>
      <c r="E11" s="9"/>
      <c r="F11" s="9">
        <v>5000</v>
      </c>
    </row>
    <row r="12" spans="2:14" x14ac:dyDescent="0.2">
      <c r="B12" s="18" t="s">
        <v>29</v>
      </c>
      <c r="C12" s="18"/>
      <c r="D12" s="9">
        <v>2500</v>
      </c>
      <c r="E12" s="9"/>
      <c r="F12" s="9"/>
    </row>
    <row r="13" spans="2:14" x14ac:dyDescent="0.2">
      <c r="B13" s="21" t="s">
        <v>28</v>
      </c>
      <c r="C13" s="21"/>
      <c r="D13" s="27">
        <v>7500</v>
      </c>
      <c r="E13" s="27"/>
      <c r="F13" s="27"/>
    </row>
    <row r="14" spans="2:14" x14ac:dyDescent="0.2">
      <c r="B14" s="28" t="s">
        <v>35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2:14" x14ac:dyDescent="0.2">
      <c r="B15" s="28" t="s">
        <v>34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x14ac:dyDescent="0.2">
      <c r="B16" s="28" t="s">
        <v>36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8" spans="2:12" x14ac:dyDescent="0.2">
      <c r="B18" s="19" t="s">
        <v>47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x14ac:dyDescent="0.2">
      <c r="B19" s="22"/>
      <c r="C19" s="22"/>
      <c r="D19" s="12" t="s">
        <v>37</v>
      </c>
      <c r="E19" s="12" t="s">
        <v>38</v>
      </c>
      <c r="F19" s="12" t="s">
        <v>39</v>
      </c>
      <c r="G19" s="12" t="s">
        <v>40</v>
      </c>
      <c r="H19" s="12" t="s">
        <v>41</v>
      </c>
      <c r="I19" s="12" t="s">
        <v>42</v>
      </c>
      <c r="J19" s="19" t="s">
        <v>43</v>
      </c>
      <c r="K19" s="19"/>
      <c r="L19" s="19"/>
    </row>
    <row r="20" spans="2:12" x14ac:dyDescent="0.2">
      <c r="B20" s="19" t="s">
        <v>20</v>
      </c>
      <c r="C20" s="19"/>
      <c r="D20" s="19" t="s">
        <v>46</v>
      </c>
      <c r="E20" s="19"/>
      <c r="F20" s="19"/>
      <c r="G20" s="19"/>
      <c r="H20" s="19"/>
      <c r="I20" s="19"/>
      <c r="J20" s="19"/>
      <c r="K20" s="19"/>
      <c r="L20" s="19"/>
    </row>
    <row r="21" spans="2:12" x14ac:dyDescent="0.2">
      <c r="B21" s="19" t="s">
        <v>21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x14ac:dyDescent="0.2">
      <c r="B22" s="19" t="s">
        <v>22</v>
      </c>
      <c r="C22" s="19"/>
      <c r="D22" s="12" t="s">
        <v>44</v>
      </c>
      <c r="E22" s="12" t="s">
        <v>45</v>
      </c>
      <c r="F22" s="12" t="s">
        <v>53</v>
      </c>
      <c r="G22" s="12" t="s">
        <v>48</v>
      </c>
      <c r="H22" s="12" t="s">
        <v>13</v>
      </c>
      <c r="I22" s="12" t="s">
        <v>58</v>
      </c>
      <c r="J22" s="19" t="s">
        <v>54</v>
      </c>
      <c r="K22" s="19"/>
      <c r="L22" s="19"/>
    </row>
    <row r="23" spans="2:12" x14ac:dyDescent="0.2">
      <c r="B23" s="19" t="s">
        <v>23</v>
      </c>
      <c r="C23" s="19"/>
      <c r="D23" s="19" t="s">
        <v>46</v>
      </c>
      <c r="E23" s="19"/>
      <c r="F23" s="19"/>
      <c r="G23" s="19"/>
      <c r="H23" s="19"/>
      <c r="I23" s="19"/>
      <c r="J23" s="19"/>
      <c r="K23" s="19"/>
      <c r="L23" s="19"/>
    </row>
    <row r="24" spans="2:12" x14ac:dyDescent="0.2">
      <c r="B24" s="19" t="s">
        <v>24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 x14ac:dyDescent="0.2">
      <c r="B25" s="19" t="s">
        <v>64</v>
      </c>
      <c r="C25" s="19"/>
      <c r="D25" s="12" t="s">
        <v>55</v>
      </c>
      <c r="E25" s="12" t="s">
        <v>56</v>
      </c>
      <c r="F25" s="12" t="s">
        <v>53</v>
      </c>
      <c r="G25" s="12" t="s">
        <v>48</v>
      </c>
      <c r="H25" s="12" t="s">
        <v>16</v>
      </c>
      <c r="I25" s="12" t="s">
        <v>57</v>
      </c>
      <c r="J25" s="19" t="s">
        <v>65</v>
      </c>
      <c r="K25" s="19"/>
      <c r="L25" s="19"/>
    </row>
    <row r="26" spans="2:12" x14ac:dyDescent="0.2">
      <c r="B26" s="19"/>
      <c r="C26" s="19"/>
      <c r="D26" s="12" t="s">
        <v>59</v>
      </c>
      <c r="E26" s="12" t="s">
        <v>45</v>
      </c>
      <c r="F26" s="12" t="s">
        <v>53</v>
      </c>
      <c r="G26" s="12" t="s">
        <v>48</v>
      </c>
      <c r="H26" s="12" t="s">
        <v>66</v>
      </c>
      <c r="I26" s="12" t="s">
        <v>67</v>
      </c>
      <c r="J26" s="19" t="s">
        <v>68</v>
      </c>
      <c r="K26" s="19"/>
      <c r="L26" s="19"/>
    </row>
    <row r="27" spans="2:12" x14ac:dyDescent="0.2">
      <c r="B27" s="19" t="s">
        <v>27</v>
      </c>
      <c r="C27" s="19"/>
      <c r="D27" s="12" t="s">
        <v>55</v>
      </c>
      <c r="E27" s="12" t="s">
        <v>56</v>
      </c>
      <c r="F27" s="12" t="s">
        <v>53</v>
      </c>
      <c r="G27" s="19" t="s">
        <v>62</v>
      </c>
      <c r="H27" s="12" t="s">
        <v>16</v>
      </c>
      <c r="I27" s="12" t="s">
        <v>57</v>
      </c>
      <c r="J27" s="19" t="s">
        <v>65</v>
      </c>
      <c r="K27" s="19"/>
      <c r="L27" s="19"/>
    </row>
    <row r="28" spans="2:12" x14ac:dyDescent="0.2">
      <c r="B28" s="19"/>
      <c r="C28" s="19"/>
      <c r="D28" s="12" t="s">
        <v>59</v>
      </c>
      <c r="E28" s="12" t="s">
        <v>45</v>
      </c>
      <c r="F28" s="12" t="s">
        <v>53</v>
      </c>
      <c r="G28" s="19"/>
      <c r="H28" s="12" t="s">
        <v>66</v>
      </c>
      <c r="I28" s="12" t="s">
        <v>67</v>
      </c>
      <c r="J28" s="19" t="s">
        <v>68</v>
      </c>
      <c r="K28" s="19"/>
      <c r="L28" s="19"/>
    </row>
    <row r="29" spans="2:12" x14ac:dyDescent="0.2">
      <c r="B29" s="19" t="s">
        <v>29</v>
      </c>
      <c r="C29" s="19"/>
      <c r="D29" s="12" t="s">
        <v>59</v>
      </c>
      <c r="E29" s="12" t="s">
        <v>60</v>
      </c>
      <c r="F29" s="12" t="s">
        <v>61</v>
      </c>
      <c r="G29" s="12" t="s">
        <v>48</v>
      </c>
      <c r="H29" s="12" t="s">
        <v>17</v>
      </c>
      <c r="I29" s="12" t="s">
        <v>63</v>
      </c>
      <c r="J29" s="19" t="s">
        <v>69</v>
      </c>
      <c r="K29" s="19"/>
      <c r="L29" s="19"/>
    </row>
    <row r="30" spans="2:12" x14ac:dyDescent="0.2">
      <c r="B30" s="19" t="s">
        <v>28</v>
      </c>
      <c r="C30" s="19"/>
      <c r="D30" s="12" t="s">
        <v>59</v>
      </c>
      <c r="E30" s="12" t="s">
        <v>60</v>
      </c>
      <c r="F30" s="12" t="s">
        <v>70</v>
      </c>
      <c r="G30" s="12" t="s">
        <v>48</v>
      </c>
      <c r="H30" s="12" t="s">
        <v>17</v>
      </c>
      <c r="I30" s="12" t="s">
        <v>67</v>
      </c>
      <c r="J30" s="23" t="s">
        <v>71</v>
      </c>
      <c r="K30" s="25"/>
      <c r="L30" s="24"/>
    </row>
    <row r="32" spans="2:12" x14ac:dyDescent="0.2">
      <c r="B32" t="s">
        <v>49</v>
      </c>
    </row>
  </sheetData>
  <mergeCells count="35">
    <mergeCell ref="J30:L30"/>
    <mergeCell ref="B14:N14"/>
    <mergeCell ref="B15:N15"/>
    <mergeCell ref="B16:N16"/>
    <mergeCell ref="B25:C26"/>
    <mergeCell ref="J27:L27"/>
    <mergeCell ref="J28:L28"/>
    <mergeCell ref="B27:C28"/>
    <mergeCell ref="J25:L25"/>
    <mergeCell ref="J26:L26"/>
    <mergeCell ref="G27:G28"/>
    <mergeCell ref="B18:L18"/>
    <mergeCell ref="D20:L21"/>
    <mergeCell ref="D23:L24"/>
    <mergeCell ref="B30:C30"/>
    <mergeCell ref="J22:L22"/>
    <mergeCell ref="J19:L19"/>
    <mergeCell ref="B24:C24"/>
    <mergeCell ref="B29:C29"/>
    <mergeCell ref="B20:C20"/>
    <mergeCell ref="B21:C21"/>
    <mergeCell ref="B22:C22"/>
    <mergeCell ref="B23:C23"/>
    <mergeCell ref="J29:L29"/>
    <mergeCell ref="B10:C10"/>
    <mergeCell ref="B11:C11"/>
    <mergeCell ref="B13:C13"/>
    <mergeCell ref="B12:C12"/>
    <mergeCell ref="B9:C9"/>
    <mergeCell ref="B8:C8"/>
    <mergeCell ref="B7:C7"/>
    <mergeCell ref="B6:C6"/>
    <mergeCell ref="B5:C5"/>
    <mergeCell ref="B2:F2"/>
    <mergeCell ref="B4:C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99A-6A4A-400A-8751-770E7EC4B339}">
  <dimension ref="B2:F186"/>
  <sheetViews>
    <sheetView zoomScale="205" zoomScaleNormal="205" workbookViewId="0">
      <selection activeCell="F4" sqref="F4"/>
    </sheetView>
  </sheetViews>
  <sheetFormatPr defaultRowHeight="14.25" x14ac:dyDescent="0.2"/>
  <sheetData>
    <row r="2" spans="2:6" x14ac:dyDescent="0.2">
      <c r="B2" s="20" t="s">
        <v>52</v>
      </c>
      <c r="C2" s="20"/>
      <c r="E2" s="20" t="s">
        <v>73</v>
      </c>
      <c r="F2" s="20"/>
    </row>
    <row r="3" spans="2:6" x14ac:dyDescent="0.2">
      <c r="B3" s="7" t="s">
        <v>50</v>
      </c>
      <c r="C3" s="7" t="s">
        <v>51</v>
      </c>
      <c r="E3" s="14" t="s">
        <v>50</v>
      </c>
      <c r="F3" s="14" t="s">
        <v>51</v>
      </c>
    </row>
    <row r="4" spans="2:6" x14ac:dyDescent="0.2">
      <c r="B4">
        <v>5</v>
      </c>
      <c r="C4" s="13">
        <f>(1-POWER(0.99,B4))</f>
        <v>4.9009950100000088E-2</v>
      </c>
      <c r="E4">
        <v>5</v>
      </c>
      <c r="F4" s="13">
        <f>(1-POWER(0.99,E4))</f>
        <v>4.9009950100000088E-2</v>
      </c>
    </row>
    <row r="5" spans="2:6" x14ac:dyDescent="0.2">
      <c r="B5">
        <v>10</v>
      </c>
      <c r="C5" s="13">
        <f t="shared" ref="C5:C68" si="0">(1-POWER(0.99,B5))</f>
        <v>9.5617924991195702E-2</v>
      </c>
      <c r="E5">
        <v>25</v>
      </c>
      <c r="F5" s="13">
        <f t="shared" ref="F5:F11" si="1">(1-POWER(0.99,E5))</f>
        <v>0.22217864060085357</v>
      </c>
    </row>
    <row r="6" spans="2:6" x14ac:dyDescent="0.2">
      <c r="B6">
        <v>15</v>
      </c>
      <c r="C6" s="13">
        <f t="shared" si="0"/>
        <v>0.13994164535871167</v>
      </c>
      <c r="E6">
        <v>55</v>
      </c>
      <c r="F6" s="13">
        <f t="shared" si="1"/>
        <v>0.42464525002307174</v>
      </c>
    </row>
    <row r="7" spans="2:6" x14ac:dyDescent="0.2">
      <c r="B7">
        <v>20</v>
      </c>
      <c r="C7" s="13">
        <f t="shared" si="0"/>
        <v>0.18209306240276935</v>
      </c>
      <c r="E7">
        <v>95</v>
      </c>
      <c r="F7" s="13">
        <f t="shared" si="1"/>
        <v>0.61510392110651568</v>
      </c>
    </row>
    <row r="8" spans="2:6" x14ac:dyDescent="0.2">
      <c r="B8">
        <v>25</v>
      </c>
      <c r="C8" s="13">
        <f t="shared" si="0"/>
        <v>0.22217864060085357</v>
      </c>
      <c r="E8">
        <v>120</v>
      </c>
      <c r="F8" s="13">
        <f t="shared" si="1"/>
        <v>0.70061960868766893</v>
      </c>
    </row>
    <row r="9" spans="2:6" x14ac:dyDescent="0.2">
      <c r="B9">
        <v>30</v>
      </c>
      <c r="C9" s="13">
        <f t="shared" si="0"/>
        <v>0.2602996266117199</v>
      </c>
      <c r="E9">
        <v>165</v>
      </c>
      <c r="F9" s="13">
        <f t="shared" si="1"/>
        <v>0.80953854023497285</v>
      </c>
    </row>
    <row r="10" spans="2:6" x14ac:dyDescent="0.2">
      <c r="B10">
        <v>35</v>
      </c>
      <c r="C10" s="13">
        <f t="shared" si="0"/>
        <v>0.29655230500043095</v>
      </c>
      <c r="E10">
        <v>230</v>
      </c>
      <c r="F10" s="13">
        <f t="shared" si="1"/>
        <v>0.90089518448112549</v>
      </c>
    </row>
    <row r="11" spans="2:6" x14ac:dyDescent="0.2">
      <c r="B11">
        <v>40</v>
      </c>
      <c r="C11" s="13">
        <f t="shared" si="0"/>
        <v>0.33102824143031995</v>
      </c>
      <c r="E11">
        <v>300</v>
      </c>
      <c r="F11" s="13">
        <f t="shared" si="1"/>
        <v>0.95095910592871435</v>
      </c>
    </row>
    <row r="12" spans="2:6" x14ac:dyDescent="0.2">
      <c r="B12">
        <v>45</v>
      </c>
      <c r="C12" s="13">
        <f t="shared" si="0"/>
        <v>0.36381451393612929</v>
      </c>
      <c r="E12">
        <v>460</v>
      </c>
      <c r="F12" s="13">
        <f t="shared" ref="F12:F13" si="2">(1-POWER(0.99,E12))</f>
        <v>0.99017823554096984</v>
      </c>
    </row>
    <row r="13" spans="2:6" x14ac:dyDescent="0.2">
      <c r="B13">
        <v>50</v>
      </c>
      <c r="C13" s="13">
        <f t="shared" si="0"/>
        <v>0.39499393286246387</v>
      </c>
      <c r="E13">
        <v>685</v>
      </c>
      <c r="F13" s="13">
        <f t="shared" si="2"/>
        <v>0.99897645179896011</v>
      </c>
    </row>
    <row r="14" spans="2:6" x14ac:dyDescent="0.2">
      <c r="B14">
        <v>55</v>
      </c>
      <c r="C14" s="13">
        <f t="shared" si="0"/>
        <v>0.42464525002307174</v>
      </c>
      <c r="E14">
        <v>880</v>
      </c>
      <c r="F14" s="13">
        <f>(1-POWER(0.99,E14))</f>
        <v>0.99985579801261726</v>
      </c>
    </row>
    <row r="15" spans="2:6" x14ac:dyDescent="0.2">
      <c r="B15">
        <v>60</v>
      </c>
      <c r="C15" s="13">
        <f t="shared" si="0"/>
        <v>0.45284335760923911</v>
      </c>
    </row>
    <row r="16" spans="2:6" x14ac:dyDescent="0.2">
      <c r="B16">
        <v>65</v>
      </c>
      <c r="C16" s="13">
        <f t="shared" si="0"/>
        <v>0.47965947734969383</v>
      </c>
    </row>
    <row r="17" spans="2:3" x14ac:dyDescent="0.2">
      <c r="B17">
        <v>70</v>
      </c>
      <c r="C17" s="13">
        <f t="shared" si="0"/>
        <v>0.50516134039979332</v>
      </c>
    </row>
    <row r="18" spans="2:3" x14ac:dyDescent="0.2">
      <c r="B18">
        <v>75</v>
      </c>
      <c r="C18" s="13">
        <f t="shared" si="0"/>
        <v>0.52941335841435033</v>
      </c>
    </row>
    <row r="19" spans="2:3" x14ac:dyDescent="0.2">
      <c r="B19">
        <v>80</v>
      </c>
      <c r="C19" s="13">
        <f t="shared" si="0"/>
        <v>0.55247678623618968</v>
      </c>
    </row>
    <row r="20" spans="2:3" x14ac:dyDescent="0.2">
      <c r="B20">
        <v>85</v>
      </c>
      <c r="C20" s="13">
        <f t="shared" si="0"/>
        <v>0.57440987661134568</v>
      </c>
    </row>
    <row r="21" spans="2:3" x14ac:dyDescent="0.2">
      <c r="B21">
        <v>90</v>
      </c>
      <c r="C21" s="13">
        <f t="shared" si="0"/>
        <v>0.5952680273216765</v>
      </c>
    </row>
    <row r="22" spans="2:3" x14ac:dyDescent="0.2">
      <c r="B22">
        <v>95</v>
      </c>
      <c r="C22" s="13">
        <f t="shared" si="0"/>
        <v>0.61510392110651568</v>
      </c>
    </row>
    <row r="23" spans="2:3" x14ac:dyDescent="0.2">
      <c r="B23">
        <v>100</v>
      </c>
      <c r="C23" s="13">
        <f t="shared" si="0"/>
        <v>0.63396765872677108</v>
      </c>
    </row>
    <row r="24" spans="2:3" x14ac:dyDescent="0.2">
      <c r="B24">
        <v>105</v>
      </c>
      <c r="C24" s="13">
        <f t="shared" si="0"/>
        <v>0.65190688550755826</v>
      </c>
    </row>
    <row r="25" spans="2:3" x14ac:dyDescent="0.2">
      <c r="B25">
        <v>110</v>
      </c>
      <c r="C25" s="13">
        <f t="shared" si="0"/>
        <v>0.66896691167898648</v>
      </c>
    </row>
    <row r="26" spans="2:3" x14ac:dyDescent="0.2">
      <c r="B26">
        <v>115</v>
      </c>
      <c r="C26" s="13">
        <f t="shared" si="0"/>
        <v>0.6851908268190483</v>
      </c>
    </row>
    <row r="27" spans="2:3" x14ac:dyDescent="0.2">
      <c r="B27">
        <v>120</v>
      </c>
      <c r="C27" s="13">
        <f t="shared" si="0"/>
        <v>0.70061960868766893</v>
      </c>
    </row>
    <row r="28" spans="2:3" x14ac:dyDescent="0.2">
      <c r="B28">
        <v>125</v>
      </c>
      <c r="C28" s="13">
        <f t="shared" si="0"/>
        <v>0.71529222672680493</v>
      </c>
    </row>
    <row r="29" spans="2:3" x14ac:dyDescent="0.2">
      <c r="B29">
        <v>130</v>
      </c>
      <c r="C29" s="13">
        <f t="shared" si="0"/>
        <v>0.72924574048800617</v>
      </c>
    </row>
    <row r="30" spans="2:3" x14ac:dyDescent="0.2">
      <c r="B30">
        <v>135</v>
      </c>
      <c r="C30" s="13">
        <f t="shared" si="0"/>
        <v>0.74251539323605154</v>
      </c>
    </row>
    <row r="31" spans="2:3" x14ac:dyDescent="0.2">
      <c r="B31">
        <v>140</v>
      </c>
      <c r="C31" s="13">
        <f t="shared" si="0"/>
        <v>0.75513470096507085</v>
      </c>
    </row>
    <row r="32" spans="2:3" x14ac:dyDescent="0.2">
      <c r="B32">
        <v>145</v>
      </c>
      <c r="C32" s="13">
        <f t="shared" si="0"/>
        <v>0.76713553705199433</v>
      </c>
    </row>
    <row r="33" spans="2:3" x14ac:dyDescent="0.2">
      <c r="B33">
        <v>150</v>
      </c>
      <c r="C33" s="13">
        <f t="shared" si="0"/>
        <v>0.77854821276113939</v>
      </c>
    </row>
    <row r="34" spans="2:3" x14ac:dyDescent="0.2">
      <c r="B34">
        <v>155</v>
      </c>
      <c r="C34" s="13">
        <f t="shared" si="0"/>
        <v>0.7894015538032717</v>
      </c>
    </row>
    <row r="35" spans="2:3" x14ac:dyDescent="0.2">
      <c r="B35">
        <v>160</v>
      </c>
      <c r="C35" s="13">
        <f t="shared" si="0"/>
        <v>0.79972297314251095</v>
      </c>
    </row>
    <row r="36" spans="2:3" x14ac:dyDescent="0.2">
      <c r="B36">
        <v>165</v>
      </c>
      <c r="C36" s="13">
        <f t="shared" si="0"/>
        <v>0.80953854023497285</v>
      </c>
    </row>
    <row r="37" spans="2:3" x14ac:dyDescent="0.2">
      <c r="B37">
        <v>170</v>
      </c>
      <c r="C37" s="13">
        <f t="shared" si="0"/>
        <v>0.81887304687402995</v>
      </c>
    </row>
    <row r="38" spans="2:3" x14ac:dyDescent="0.2">
      <c r="B38">
        <v>175</v>
      </c>
      <c r="C38" s="13">
        <f t="shared" si="0"/>
        <v>0.82775006980849886</v>
      </c>
    </row>
    <row r="39" spans="2:3" x14ac:dyDescent="0.2">
      <c r="B39">
        <v>180</v>
      </c>
      <c r="C39" s="13">
        <f t="shared" si="0"/>
        <v>0.8361920302919128</v>
      </c>
    </row>
    <row r="40" spans="2:3" x14ac:dyDescent="0.2">
      <c r="B40">
        <v>185</v>
      </c>
      <c r="C40" s="13">
        <f t="shared" si="0"/>
        <v>0.84422025071328854</v>
      </c>
    </row>
    <row r="41" spans="2:3" x14ac:dyDescent="0.2">
      <c r="B41">
        <v>190</v>
      </c>
      <c r="C41" s="13">
        <f t="shared" si="0"/>
        <v>0.85185500845242079</v>
      </c>
    </row>
    <row r="42" spans="2:3" x14ac:dyDescent="0.2">
      <c r="B42">
        <v>195</v>
      </c>
      <c r="C42" s="13">
        <f t="shared" si="0"/>
        <v>0.85911558709573255</v>
      </c>
    </row>
    <row r="43" spans="2:3" x14ac:dyDescent="0.2">
      <c r="B43">
        <v>200</v>
      </c>
      <c r="C43" s="13">
        <f t="shared" si="0"/>
        <v>0.86602032514203853</v>
      </c>
    </row>
    <row r="44" spans="2:3" x14ac:dyDescent="0.2">
      <c r="B44">
        <v>205</v>
      </c>
      <c r="C44" s="13">
        <f t="shared" si="0"/>
        <v>0.87258666232124149</v>
      </c>
    </row>
    <row r="45" spans="2:3" x14ac:dyDescent="0.2">
      <c r="B45">
        <v>210</v>
      </c>
      <c r="C45" s="13">
        <f t="shared" si="0"/>
        <v>0.87883118364295187</v>
      </c>
    </row>
    <row r="46" spans="2:3" x14ac:dyDescent="0.2">
      <c r="B46">
        <v>215</v>
      </c>
      <c r="C46" s="13">
        <f t="shared" si="0"/>
        <v>0.88476966128628687</v>
      </c>
    </row>
    <row r="47" spans="2:3" x14ac:dyDescent="0.2">
      <c r="B47">
        <v>220</v>
      </c>
      <c r="C47" s="13">
        <f t="shared" si="0"/>
        <v>0.89041709443665207</v>
      </c>
    </row>
    <row r="48" spans="2:3" x14ac:dyDescent="0.2">
      <c r="B48">
        <v>225</v>
      </c>
      <c r="C48" s="13">
        <f t="shared" si="0"/>
        <v>0.89578774717012477</v>
      </c>
    </row>
    <row r="49" spans="2:3" x14ac:dyDescent="0.2">
      <c r="B49">
        <v>230</v>
      </c>
      <c r="C49" s="13">
        <f t="shared" si="0"/>
        <v>0.90089518448112549</v>
      </c>
    </row>
    <row r="50" spans="2:3" x14ac:dyDescent="0.2">
      <c r="B50">
        <v>235</v>
      </c>
      <c r="C50" s="13">
        <f t="shared" si="0"/>
        <v>0.90575230654437533</v>
      </c>
    </row>
    <row r="51" spans="2:3" x14ac:dyDescent="0.2">
      <c r="B51">
        <v>240</v>
      </c>
      <c r="C51" s="13">
        <f t="shared" si="0"/>
        <v>0.91037138129767559</v>
      </c>
    </row>
    <row r="52" spans="2:3" x14ac:dyDescent="0.2">
      <c r="B52">
        <v>245</v>
      </c>
      <c r="C52" s="13">
        <f t="shared" si="0"/>
        <v>0.91476407542780835</v>
      </c>
    </row>
    <row r="53" spans="2:3" x14ac:dyDescent="0.2">
      <c r="B53">
        <v>250</v>
      </c>
      <c r="C53" s="13">
        <f t="shared" si="0"/>
        <v>0.91894148383781893</v>
      </c>
    </row>
    <row r="54" spans="2:3" x14ac:dyDescent="0.2">
      <c r="B54">
        <v>255</v>
      </c>
      <c r="C54" s="13">
        <f t="shared" si="0"/>
        <v>0.92291415767010743</v>
      </c>
    </row>
    <row r="55" spans="2:3" x14ac:dyDescent="0.2">
      <c r="B55">
        <v>260</v>
      </c>
      <c r="C55" s="13">
        <f t="shared" si="0"/>
        <v>0.92669213095611191</v>
      </c>
    </row>
    <row r="56" spans="2:3" x14ac:dyDescent="0.2">
      <c r="B56">
        <v>265</v>
      </c>
      <c r="C56" s="13">
        <f t="shared" si="0"/>
        <v>0.9302849459598902</v>
      </c>
    </row>
    <row r="57" spans="2:3" x14ac:dyDescent="0.2">
      <c r="B57">
        <v>270</v>
      </c>
      <c r="C57" s="13">
        <f t="shared" si="0"/>
        <v>0.93370167727961484</v>
      </c>
    </row>
    <row r="58" spans="2:3" x14ac:dyDescent="0.2">
      <c r="B58">
        <v>275</v>
      </c>
      <c r="C58" s="13">
        <f t="shared" si="0"/>
        <v>0.93695095476785462</v>
      </c>
    </row>
    <row r="59" spans="2:3" x14ac:dyDescent="0.2">
      <c r="B59">
        <v>280</v>
      </c>
      <c r="C59" s="13">
        <f t="shared" si="0"/>
        <v>0.94004098532853475</v>
      </c>
    </row>
    <row r="60" spans="2:3" x14ac:dyDescent="0.2">
      <c r="B60">
        <v>285</v>
      </c>
      <c r="C60" s="13">
        <f t="shared" si="0"/>
        <v>0.94297957364562834</v>
      </c>
    </row>
    <row r="61" spans="2:3" x14ac:dyDescent="0.2">
      <c r="B61">
        <v>290</v>
      </c>
      <c r="C61" s="13">
        <f t="shared" si="0"/>
        <v>0.94577414189593689</v>
      </c>
    </row>
    <row r="62" spans="2:3" x14ac:dyDescent="0.2">
      <c r="B62">
        <v>295</v>
      </c>
      <c r="C62" s="13">
        <f t="shared" si="0"/>
        <v>0.94843174849574674</v>
      </c>
    </row>
    <row r="63" spans="2:3" x14ac:dyDescent="0.2">
      <c r="B63">
        <v>300</v>
      </c>
      <c r="C63" s="13">
        <f t="shared" si="0"/>
        <v>0.95095910592871435</v>
      </c>
    </row>
    <row r="64" spans="2:3" x14ac:dyDescent="0.2">
      <c r="B64">
        <v>305</v>
      </c>
      <c r="C64" s="13">
        <f t="shared" si="0"/>
        <v>0.95336259770000753</v>
      </c>
    </row>
    <row r="65" spans="2:3" x14ac:dyDescent="0.2">
      <c r="B65">
        <v>310</v>
      </c>
      <c r="C65" s="13">
        <f t="shared" si="0"/>
        <v>0.95564829445952371</v>
      </c>
    </row>
    <row r="66" spans="2:3" x14ac:dyDescent="0.2">
      <c r="B66">
        <v>315</v>
      </c>
      <c r="C66" s="13">
        <f t="shared" si="0"/>
        <v>0.95782196933491237</v>
      </c>
    </row>
    <row r="67" spans="2:3" x14ac:dyDescent="0.2">
      <c r="B67">
        <v>320</v>
      </c>
      <c r="C67" s="13">
        <f t="shared" si="0"/>
        <v>0.95988911251312459</v>
      </c>
    </row>
    <row r="68" spans="2:3" x14ac:dyDescent="0.2">
      <c r="B68">
        <v>325</v>
      </c>
      <c r="C68" s="13">
        <f t="shared" si="0"/>
        <v>0.96185494510732306</v>
      </c>
    </row>
    <row r="69" spans="2:3" x14ac:dyDescent="0.2">
      <c r="B69">
        <v>330</v>
      </c>
      <c r="C69" s="13">
        <f t="shared" ref="C69:C127" si="3">(1-POWER(0.99,B69))</f>
        <v>0.96372443234417493</v>
      </c>
    </row>
    <row r="70" spans="2:3" x14ac:dyDescent="0.2">
      <c r="B70">
        <v>335</v>
      </c>
      <c r="C70" s="13">
        <f t="shared" si="3"/>
        <v>0.96550229610483607</v>
      </c>
    </row>
    <row r="71" spans="2:3" x14ac:dyDescent="0.2">
      <c r="B71">
        <v>340</v>
      </c>
      <c r="C71" s="13">
        <f t="shared" si="3"/>
        <v>0.96719302685130271</v>
      </c>
    </row>
    <row r="72" spans="2:3" x14ac:dyDescent="0.2">
      <c r="B72">
        <v>345</v>
      </c>
      <c r="C72" s="13">
        <f t="shared" si="3"/>
        <v>0.96880089496825239</v>
      </c>
    </row>
    <row r="73" spans="2:3" x14ac:dyDescent="0.2">
      <c r="B73">
        <v>350</v>
      </c>
      <c r="C73" s="13">
        <f t="shared" si="3"/>
        <v>0.97032996154902296</v>
      </c>
    </row>
    <row r="74" spans="2:3" x14ac:dyDescent="0.2">
      <c r="B74">
        <v>355</v>
      </c>
      <c r="C74" s="13">
        <f t="shared" si="3"/>
        <v>0.9717840886529705</v>
      </c>
    </row>
    <row r="75" spans="2:3" x14ac:dyDescent="0.2">
      <c r="B75">
        <v>360</v>
      </c>
      <c r="C75" s="13">
        <f t="shared" si="3"/>
        <v>0.97316694906011436</v>
      </c>
    </row>
    <row r="76" spans="2:3" x14ac:dyDescent="0.2">
      <c r="B76">
        <v>365</v>
      </c>
      <c r="C76" s="13">
        <f t="shared" si="3"/>
        <v>0.97448203554770896</v>
      </c>
    </row>
    <row r="77" spans="2:3" x14ac:dyDescent="0.2">
      <c r="B77">
        <v>370</v>
      </c>
      <c r="C77" s="13">
        <f t="shared" si="3"/>
        <v>0.97573266971216932</v>
      </c>
    </row>
    <row r="78" spans="2:3" x14ac:dyDescent="0.2">
      <c r="B78">
        <v>375</v>
      </c>
      <c r="C78" s="13">
        <f t="shared" si="3"/>
        <v>0.97692201035863613</v>
      </c>
    </row>
    <row r="79" spans="2:3" x14ac:dyDescent="0.2">
      <c r="B79">
        <v>380</v>
      </c>
      <c r="C79" s="13">
        <f t="shared" si="3"/>
        <v>0.97805306147936766</v>
      </c>
    </row>
    <row r="80" spans="2:3" x14ac:dyDescent="0.2">
      <c r="B80">
        <v>385</v>
      </c>
      <c r="C80" s="13">
        <f t="shared" si="3"/>
        <v>0.97912867984111163</v>
      </c>
    </row>
    <row r="81" spans="2:3" x14ac:dyDescent="0.2">
      <c r="B81">
        <v>390</v>
      </c>
      <c r="C81" s="13">
        <f t="shared" si="3"/>
        <v>0.98015158220061993</v>
      </c>
    </row>
    <row r="82" spans="2:3" x14ac:dyDescent="0.2">
      <c r="B82">
        <v>395</v>
      </c>
      <c r="C82" s="13">
        <f t="shared" si="3"/>
        <v>0.98112435216653149</v>
      </c>
    </row>
    <row r="83" spans="2:3" x14ac:dyDescent="0.2">
      <c r="B83">
        <v>400</v>
      </c>
      <c r="C83" s="13">
        <f t="shared" si="3"/>
        <v>0.98204944672495498</v>
      </c>
    </row>
    <row r="84" spans="2:3" x14ac:dyDescent="0.2">
      <c r="B84">
        <v>405</v>
      </c>
      <c r="C84" s="13">
        <f t="shared" si="3"/>
        <v>0.9829292024452323</v>
      </c>
    </row>
    <row r="85" spans="2:3" x14ac:dyDescent="0.2">
      <c r="B85">
        <v>410</v>
      </c>
      <c r="C85" s="13">
        <f t="shared" si="3"/>
        <v>0.98376584138155865</v>
      </c>
    </row>
    <row r="86" spans="2:3" x14ac:dyDescent="0.2">
      <c r="B86">
        <v>415</v>
      </c>
      <c r="C86" s="13">
        <f t="shared" si="3"/>
        <v>0.98456147668536398</v>
      </c>
    </row>
    <row r="87" spans="2:3" x14ac:dyDescent="0.2">
      <c r="B87">
        <v>420</v>
      </c>
      <c r="C87" s="13">
        <f t="shared" si="3"/>
        <v>0.98531811794263191</v>
      </c>
    </row>
    <row r="88" spans="2:3" x14ac:dyDescent="0.2">
      <c r="B88">
        <v>425</v>
      </c>
      <c r="C88" s="13">
        <f t="shared" si="3"/>
        <v>0.98603767624963767</v>
      </c>
    </row>
    <row r="89" spans="2:3" x14ac:dyDescent="0.2">
      <c r="B89">
        <v>430</v>
      </c>
      <c r="C89" s="13">
        <f t="shared" si="3"/>
        <v>0.98672196903992293</v>
      </c>
    </row>
    <row r="90" spans="2:3" x14ac:dyDescent="0.2">
      <c r="B90">
        <v>435</v>
      </c>
      <c r="C90" s="13">
        <f t="shared" si="3"/>
        <v>0.98737272467470261</v>
      </c>
    </row>
    <row r="91" spans="2:3" x14ac:dyDescent="0.2">
      <c r="B91">
        <v>440</v>
      </c>
      <c r="C91" s="13">
        <f t="shared" si="3"/>
        <v>0.98799158680829435</v>
      </c>
    </row>
    <row r="92" spans="2:3" x14ac:dyDescent="0.2">
      <c r="B92">
        <v>445</v>
      </c>
      <c r="C92" s="13">
        <f t="shared" si="3"/>
        <v>0.98858011853960004</v>
      </c>
    </row>
    <row r="93" spans="2:3" x14ac:dyDescent="0.2">
      <c r="B93">
        <v>450</v>
      </c>
      <c r="C93" s="13">
        <f t="shared" si="3"/>
        <v>0.98913980636012211</v>
      </c>
    </row>
    <row r="94" spans="2:3" x14ac:dyDescent="0.2">
      <c r="B94">
        <v>455</v>
      </c>
      <c r="C94" s="13">
        <f t="shared" si="3"/>
        <v>0.98967206390848894</v>
      </c>
    </row>
    <row r="95" spans="2:3" x14ac:dyDescent="0.2">
      <c r="B95">
        <v>460</v>
      </c>
      <c r="C95" s="13">
        <f t="shared" si="3"/>
        <v>0.99017823554096984</v>
      </c>
    </row>
    <row r="96" spans="2:3" x14ac:dyDescent="0.2">
      <c r="B96">
        <v>465</v>
      </c>
      <c r="C96" s="13">
        <f t="shared" si="3"/>
        <v>0.99065959972700091</v>
      </c>
    </row>
    <row r="97" spans="2:3" x14ac:dyDescent="0.2">
      <c r="B97">
        <v>470</v>
      </c>
      <c r="C97" s="13">
        <f t="shared" si="3"/>
        <v>0.99111737227829455</v>
      </c>
    </row>
    <row r="98" spans="2:3" x14ac:dyDescent="0.2">
      <c r="B98">
        <v>475</v>
      </c>
      <c r="C98" s="13">
        <f t="shared" si="3"/>
        <v>0.9915527094196922</v>
      </c>
    </row>
    <row r="99" spans="2:3" x14ac:dyDescent="0.2">
      <c r="B99">
        <v>480</v>
      </c>
      <c r="C99" s="13">
        <f t="shared" si="3"/>
        <v>0.99196671070951337</v>
      </c>
    </row>
    <row r="100" spans="2:3" x14ac:dyDescent="0.2">
      <c r="B100">
        <v>485</v>
      </c>
      <c r="C100" s="13">
        <f t="shared" si="3"/>
        <v>0.99236042181677897</v>
      </c>
    </row>
    <row r="101" spans="2:3" x14ac:dyDescent="0.2">
      <c r="B101">
        <v>490</v>
      </c>
      <c r="C101" s="13">
        <f t="shared" si="3"/>
        <v>0.99273483716232369</v>
      </c>
    </row>
    <row r="102" spans="2:3" x14ac:dyDescent="0.2">
      <c r="B102">
        <v>495</v>
      </c>
      <c r="C102" s="13">
        <f t="shared" si="3"/>
        <v>0.9930909024304666</v>
      </c>
    </row>
    <row r="103" spans="2:3" x14ac:dyDescent="0.2">
      <c r="B103">
        <v>500</v>
      </c>
      <c r="C103" s="13">
        <f t="shared" si="3"/>
        <v>0.99342951695758541</v>
      </c>
    </row>
    <row r="104" spans="2:3" x14ac:dyDescent="0.2">
      <c r="B104">
        <v>505</v>
      </c>
      <c r="C104" s="13">
        <f t="shared" si="3"/>
        <v>0.99375153600362709</v>
      </c>
    </row>
    <row r="105" spans="2:3" x14ac:dyDescent="0.2">
      <c r="B105">
        <v>510</v>
      </c>
      <c r="C105" s="13">
        <f t="shared" si="3"/>
        <v>0.99405777291229092</v>
      </c>
    </row>
    <row r="106" spans="2:3" x14ac:dyDescent="0.2">
      <c r="B106">
        <v>515</v>
      </c>
      <c r="C106" s="13">
        <f t="shared" si="3"/>
        <v>0.99434900116534242</v>
      </c>
    </row>
    <row r="107" spans="2:3" x14ac:dyDescent="0.2">
      <c r="B107">
        <v>520</v>
      </c>
      <c r="C107" s="13">
        <f t="shared" si="3"/>
        <v>0.99462595633624418</v>
      </c>
    </row>
    <row r="108" spans="2:3" x14ac:dyDescent="0.2">
      <c r="B108">
        <v>525</v>
      </c>
      <c r="C108" s="13">
        <f t="shared" si="3"/>
        <v>0.99488933794804002</v>
      </c>
    </row>
    <row r="109" spans="2:3" x14ac:dyDescent="0.2">
      <c r="B109">
        <v>530</v>
      </c>
      <c r="C109" s="13">
        <f t="shared" si="3"/>
        <v>0.99513981124018458</v>
      </c>
    </row>
    <row r="110" spans="2:3" x14ac:dyDescent="0.2">
      <c r="B110">
        <v>535</v>
      </c>
      <c r="C110" s="13">
        <f t="shared" si="3"/>
        <v>0.99537800884877969</v>
      </c>
    </row>
    <row r="111" spans="2:3" x14ac:dyDescent="0.2">
      <c r="B111">
        <v>540</v>
      </c>
      <c r="C111" s="13">
        <f t="shared" si="3"/>
        <v>0.99560453240446367</v>
      </c>
    </row>
    <row r="112" spans="2:3" x14ac:dyDescent="0.2">
      <c r="B112">
        <v>545</v>
      </c>
      <c r="C112" s="13">
        <f t="shared" si="3"/>
        <v>0.99581995405198709</v>
      </c>
    </row>
    <row r="113" spans="2:3" x14ac:dyDescent="0.2">
      <c r="B113">
        <v>550</v>
      </c>
      <c r="C113" s="13">
        <f t="shared" si="3"/>
        <v>0.99602481789531483</v>
      </c>
    </row>
    <row r="114" spans="2:3" x14ac:dyDescent="0.2">
      <c r="B114">
        <v>555</v>
      </c>
      <c r="C114" s="13">
        <f t="shared" si="3"/>
        <v>0.99621964137190389</v>
      </c>
    </row>
    <row r="115" spans="2:3" x14ac:dyDescent="0.2">
      <c r="B115">
        <v>560</v>
      </c>
      <c r="C115" s="13">
        <f t="shared" si="3"/>
        <v>0.99640491655962704</v>
      </c>
    </row>
    <row r="116" spans="2:3" x14ac:dyDescent="0.2">
      <c r="B116">
        <v>565</v>
      </c>
      <c r="C116" s="13">
        <f t="shared" si="3"/>
        <v>0.996581111419645</v>
      </c>
    </row>
    <row r="117" spans="2:3" x14ac:dyDescent="0.2">
      <c r="B117">
        <v>570</v>
      </c>
      <c r="C117" s="13">
        <f t="shared" si="3"/>
        <v>0.99674867097836573</v>
      </c>
    </row>
    <row r="118" spans="2:3" x14ac:dyDescent="0.2">
      <c r="B118">
        <v>575</v>
      </c>
      <c r="C118" s="13">
        <f t="shared" si="3"/>
        <v>0.9969080184514747</v>
      </c>
    </row>
    <row r="119" spans="2:3" x14ac:dyDescent="0.2">
      <c r="B119">
        <v>580</v>
      </c>
      <c r="C119" s="13">
        <f t="shared" si="3"/>
        <v>0.99705955631287801</v>
      </c>
    </row>
    <row r="120" spans="2:3" x14ac:dyDescent="0.2">
      <c r="B120">
        <v>585</v>
      </c>
      <c r="C120" s="13">
        <f t="shared" si="3"/>
        <v>0.99720366731125576</v>
      </c>
    </row>
    <row r="121" spans="2:3" x14ac:dyDescent="0.2">
      <c r="B121">
        <v>590</v>
      </c>
      <c r="C121" s="13">
        <f t="shared" si="3"/>
        <v>0.99734071543679403</v>
      </c>
    </row>
    <row r="122" spans="2:3" x14ac:dyDescent="0.2">
      <c r="B122">
        <v>595</v>
      </c>
      <c r="C122" s="13">
        <f t="shared" si="3"/>
        <v>0.99747104684053844</v>
      </c>
    </row>
    <row r="123" spans="2:3" x14ac:dyDescent="0.2">
      <c r="B123">
        <v>600</v>
      </c>
      <c r="C123" s="13">
        <f>(1-POWER(0.99,B123))</f>
        <v>0.99759499070868896</v>
      </c>
    </row>
    <row r="124" spans="2:3" x14ac:dyDescent="0.2">
      <c r="B124">
        <v>605</v>
      </c>
      <c r="C124" s="13">
        <f>(1-POWER(0.99,B124))</f>
        <v>0.99771286009404614</v>
      </c>
    </row>
    <row r="125" spans="2:3" x14ac:dyDescent="0.2">
      <c r="B125">
        <v>610</v>
      </c>
      <c r="C125" s="13">
        <f>(1-POWER(0.99,B125))</f>
        <v>0.99782495270670868</v>
      </c>
    </row>
    <row r="126" spans="2:3" x14ac:dyDescent="0.2">
      <c r="B126">
        <v>615</v>
      </c>
      <c r="C126" s="13">
        <f>(1-POWER(0.99,B126))</f>
        <v>0.99793155166601799</v>
      </c>
    </row>
    <row r="127" spans="2:3" x14ac:dyDescent="0.2">
      <c r="B127">
        <v>620</v>
      </c>
      <c r="C127" s="13">
        <f>(1-POWER(0.99,B127))</f>
        <v>0.99803292621565087</v>
      </c>
    </row>
    <row r="128" spans="2:3" x14ac:dyDescent="0.2">
      <c r="B128">
        <v>625</v>
      </c>
      <c r="C128" s="13">
        <f t="shared" ref="C128:C138" si="4">(1-POWER(0.99,B128))</f>
        <v>0.99812933240366486</v>
      </c>
    </row>
    <row r="129" spans="2:3" x14ac:dyDescent="0.2">
      <c r="B129">
        <v>630</v>
      </c>
      <c r="C129" s="13">
        <f t="shared" si="4"/>
        <v>0.9982210137292149</v>
      </c>
    </row>
    <row r="130" spans="2:3" x14ac:dyDescent="0.2">
      <c r="B130">
        <v>635</v>
      </c>
      <c r="C130" s="13">
        <f t="shared" si="4"/>
        <v>0.99830820175757473</v>
      </c>
    </row>
    <row r="131" spans="2:3" x14ac:dyDescent="0.2">
      <c r="B131">
        <v>640</v>
      </c>
      <c r="C131" s="13">
        <f t="shared" si="4"/>
        <v>0.99839111670501524</v>
      </c>
    </row>
    <row r="132" spans="2:3" x14ac:dyDescent="0.2">
      <c r="B132">
        <v>645</v>
      </c>
      <c r="C132" s="13">
        <f t="shared" si="4"/>
        <v>0.99846996799501919</v>
      </c>
    </row>
    <row r="133" spans="2:3" x14ac:dyDescent="0.2">
      <c r="B133">
        <v>650</v>
      </c>
      <c r="C133" s="13">
        <f t="shared" si="4"/>
        <v>0.99854495478723471</v>
      </c>
    </row>
    <row r="134" spans="2:3" x14ac:dyDescent="0.2">
      <c r="B134">
        <v>655</v>
      </c>
      <c r="C134" s="13">
        <f t="shared" si="4"/>
        <v>0.9986162664805055</v>
      </c>
    </row>
    <row r="135" spans="2:3" x14ac:dyDescent="0.2">
      <c r="B135">
        <v>660</v>
      </c>
      <c r="C135" s="13">
        <f t="shared" si="4"/>
        <v>0.99868408319124768</v>
      </c>
    </row>
    <row r="136" spans="2:3" x14ac:dyDescent="0.2">
      <c r="B136">
        <v>665</v>
      </c>
      <c r="C136" s="13">
        <f t="shared" si="4"/>
        <v>0.99874857620838031</v>
      </c>
    </row>
    <row r="137" spans="2:3" x14ac:dyDescent="0.2">
      <c r="B137">
        <v>670</v>
      </c>
      <c r="C137" s="13">
        <f t="shared" si="4"/>
        <v>0.99880990842596162</v>
      </c>
    </row>
    <row r="138" spans="2:3" x14ac:dyDescent="0.2">
      <c r="B138">
        <v>675</v>
      </c>
      <c r="C138" s="13">
        <f t="shared" si="4"/>
        <v>0.99886823475461961</v>
      </c>
    </row>
    <row r="139" spans="2:3" x14ac:dyDescent="0.2">
      <c r="B139">
        <v>680</v>
      </c>
      <c r="C139" s="13">
        <f t="shared" ref="C139:C140" si="5">(1-POWER(0.99,B139))</f>
        <v>0.9989237025128207</v>
      </c>
    </row>
    <row r="140" spans="2:3" x14ac:dyDescent="0.2">
      <c r="B140">
        <v>685</v>
      </c>
      <c r="C140" s="13">
        <f t="shared" si="5"/>
        <v>0.99897645179896011</v>
      </c>
    </row>
    <row r="141" spans="2:3" x14ac:dyDescent="0.2">
      <c r="B141">
        <v>690</v>
      </c>
      <c r="C141" s="13">
        <f>(1-POWER(0.99,B141))</f>
        <v>0.99902661584521801</v>
      </c>
    </row>
    <row r="142" spans="2:3" x14ac:dyDescent="0.2">
      <c r="B142">
        <v>695</v>
      </c>
      <c r="C142" s="13">
        <f>(1-POWER(0.99,B142))</f>
        <v>0.99907432135407193</v>
      </c>
    </row>
    <row r="143" spans="2:3" x14ac:dyDescent="0.2">
      <c r="B143">
        <v>700</v>
      </c>
      <c r="C143" s="13">
        <f>(1-POWER(0.99,B143))</f>
        <v>0.99911968881831759</v>
      </c>
    </row>
    <row r="144" spans="2:3" x14ac:dyDescent="0.2">
      <c r="B144">
        <v>705</v>
      </c>
      <c r="C144" s="13">
        <f>(1-POWER(0.99,B144))</f>
        <v>0.9991628328254043</v>
      </c>
    </row>
    <row r="145" spans="2:3" x14ac:dyDescent="0.2">
      <c r="B145">
        <v>710</v>
      </c>
      <c r="C145" s="13">
        <f>(1-POWER(0.99,B145))</f>
        <v>0.99920386234685654</v>
      </c>
    </row>
    <row r="146" spans="2:3" x14ac:dyDescent="0.2">
      <c r="B146">
        <v>715</v>
      </c>
      <c r="C146" s="13">
        <f>(1-POWER(0.99,B146))</f>
        <v>0.99924288101350989</v>
      </c>
    </row>
    <row r="147" spans="2:3" x14ac:dyDescent="0.2">
      <c r="B147">
        <v>720</v>
      </c>
      <c r="C147" s="13">
        <f>(1-POWER(0.99,B147))</f>
        <v>0.99927998737725754</v>
      </c>
    </row>
    <row r="148" spans="2:3" x14ac:dyDescent="0.2">
      <c r="B148">
        <v>725</v>
      </c>
      <c r="C148" s="13">
        <f>(1-POWER(0.99,B148))</f>
        <v>0.99931527515996943</v>
      </c>
    </row>
    <row r="149" spans="2:3" x14ac:dyDescent="0.2">
      <c r="B149">
        <v>730</v>
      </c>
      <c r="C149" s="13">
        <f>(1-POWER(0.99,B149))</f>
        <v>0.99934883349021164</v>
      </c>
    </row>
    <row r="150" spans="2:3" x14ac:dyDescent="0.2">
      <c r="B150">
        <v>735</v>
      </c>
      <c r="C150" s="13">
        <f>(1-POWER(0.99,B150))</f>
        <v>0.99938074712836311</v>
      </c>
    </row>
    <row r="151" spans="2:3" x14ac:dyDescent="0.2">
      <c r="B151">
        <v>740</v>
      </c>
      <c r="C151" s="13">
        <f t="shared" ref="C151:C158" si="6">(1-POWER(0.99,B151))</f>
        <v>0.99941109668070138</v>
      </c>
    </row>
    <row r="152" spans="2:3" x14ac:dyDescent="0.2">
      <c r="B152">
        <v>745</v>
      </c>
      <c r="C152" s="13">
        <f t="shared" si="6"/>
        <v>0.99943995880299386</v>
      </c>
    </row>
    <row r="153" spans="2:3" x14ac:dyDescent="0.2">
      <c r="B153">
        <v>750</v>
      </c>
      <c r="C153" s="13">
        <f t="shared" si="6"/>
        <v>0.99946740639411313</v>
      </c>
    </row>
    <row r="154" spans="2:3" x14ac:dyDescent="0.2">
      <c r="B154">
        <v>755</v>
      </c>
      <c r="C154" s="13">
        <f t="shared" si="6"/>
        <v>0.99949350878016119</v>
      </c>
    </row>
    <row r="155" spans="2:3" x14ac:dyDescent="0.2">
      <c r="B155">
        <v>760</v>
      </c>
      <c r="C155" s="13">
        <f t="shared" si="6"/>
        <v>0.99951833188957162</v>
      </c>
    </row>
    <row r="156" spans="2:3" x14ac:dyDescent="0.2">
      <c r="B156">
        <v>765</v>
      </c>
      <c r="C156" s="13">
        <f t="shared" si="6"/>
        <v>0.99954193841962846</v>
      </c>
    </row>
    <row r="157" spans="2:3" x14ac:dyDescent="0.2">
      <c r="B157">
        <v>770</v>
      </c>
      <c r="C157" s="13">
        <f t="shared" si="6"/>
        <v>0.99956438799482517</v>
      </c>
    </row>
    <row r="158" spans="2:3" x14ac:dyDescent="0.2">
      <c r="B158">
        <v>775</v>
      </c>
      <c r="C158" s="13">
        <f t="shared" si="6"/>
        <v>0.99958573731746181</v>
      </c>
    </row>
    <row r="159" spans="2:3" x14ac:dyDescent="0.2">
      <c r="B159">
        <v>780</v>
      </c>
      <c r="C159" s="13">
        <f>(1-POWER(0.99,B159))</f>
        <v>0.9996060403108612</v>
      </c>
    </row>
    <row r="160" spans="2:3" x14ac:dyDescent="0.2">
      <c r="B160">
        <v>785</v>
      </c>
      <c r="C160" s="13">
        <f>(1-POWER(0.99,B160))</f>
        <v>0.99962534825556737</v>
      </c>
    </row>
    <row r="161" spans="2:3" x14ac:dyDescent="0.2">
      <c r="B161">
        <v>790</v>
      </c>
      <c r="C161" s="13">
        <f>(1-POWER(0.99,B161))</f>
        <v>0.99964370991886686</v>
      </c>
    </row>
    <row r="162" spans="2:3" x14ac:dyDescent="0.2">
      <c r="B162">
        <v>795</v>
      </c>
      <c r="C162" s="13">
        <f>(1-POWER(0.99,B162))</f>
        <v>0.99966117167796431</v>
      </c>
    </row>
    <row r="163" spans="2:3" x14ac:dyDescent="0.2">
      <c r="B163">
        <v>800</v>
      </c>
      <c r="C163" s="13">
        <f>(1-POWER(0.99,B163))</f>
        <v>0.99967777763711974</v>
      </c>
    </row>
    <row r="164" spans="2:3" x14ac:dyDescent="0.2">
      <c r="B164">
        <v>805</v>
      </c>
      <c r="C164" s="13">
        <f>(1-POWER(0.99,B164))</f>
        <v>0.99969356973904566</v>
      </c>
    </row>
    <row r="165" spans="2:3" x14ac:dyDescent="0.2">
      <c r="B165">
        <v>810</v>
      </c>
      <c r="C165" s="13">
        <f t="shared" ref="C165:C170" si="7">(1-POWER(0.99,B165))</f>
        <v>0.99970858787084416</v>
      </c>
    </row>
    <row r="166" spans="2:3" x14ac:dyDescent="0.2">
      <c r="B166">
        <v>815</v>
      </c>
      <c r="C166" s="13">
        <f t="shared" si="7"/>
        <v>0.99972286996475257</v>
      </c>
    </row>
    <row r="167" spans="2:3" x14ac:dyDescent="0.2">
      <c r="B167">
        <v>820</v>
      </c>
      <c r="C167" s="13">
        <f t="shared" si="7"/>
        <v>0.99973645209395123</v>
      </c>
    </row>
    <row r="168" spans="2:3" x14ac:dyDescent="0.2">
      <c r="B168">
        <v>825</v>
      </c>
      <c r="C168" s="13">
        <f t="shared" si="7"/>
        <v>0.99974936856367569</v>
      </c>
    </row>
    <row r="169" spans="2:3" x14ac:dyDescent="0.2">
      <c r="B169">
        <v>830</v>
      </c>
      <c r="C169" s="13">
        <f t="shared" si="7"/>
        <v>0.99976165199786349</v>
      </c>
    </row>
    <row r="170" spans="2:3" x14ac:dyDescent="0.2">
      <c r="B170">
        <v>835</v>
      </c>
      <c r="C170" s="13">
        <f t="shared" si="7"/>
        <v>0.99977333342155461</v>
      </c>
    </row>
    <row r="171" spans="2:3" x14ac:dyDescent="0.2">
      <c r="B171">
        <v>840</v>
      </c>
      <c r="C171" s="13">
        <f>(1-POWER(0.99,B171))</f>
        <v>0.99978444233925357</v>
      </c>
    </row>
    <row r="172" spans="2:3" x14ac:dyDescent="0.2">
      <c r="B172">
        <v>845</v>
      </c>
      <c r="C172" s="13">
        <f>(1-POWER(0.99,B172))</f>
        <v>0.99979500680945044</v>
      </c>
    </row>
    <row r="173" spans="2:3" x14ac:dyDescent="0.2">
      <c r="B173">
        <v>850</v>
      </c>
      <c r="C173" s="13">
        <f>(1-POWER(0.99,B173))</f>
        <v>0.99980505351549009</v>
      </c>
    </row>
    <row r="174" spans="2:3" x14ac:dyDescent="0.2">
      <c r="B174">
        <v>855</v>
      </c>
      <c r="C174" s="13">
        <f>(1-POWER(0.99,B174))</f>
        <v>0.99981460783296805</v>
      </c>
    </row>
    <row r="175" spans="2:3" x14ac:dyDescent="0.2">
      <c r="B175">
        <v>860</v>
      </c>
      <c r="C175" s="13">
        <f>(1-POWER(0.99,B175))</f>
        <v>0.9998236938938232</v>
      </c>
    </row>
    <row r="176" spans="2:3" x14ac:dyDescent="0.2">
      <c r="B176">
        <v>865</v>
      </c>
      <c r="C176" s="13">
        <f>(1-POWER(0.99,B176))</f>
        <v>0.99983233464728927</v>
      </c>
    </row>
    <row r="177" spans="2:3" x14ac:dyDescent="0.2">
      <c r="B177">
        <v>870</v>
      </c>
      <c r="C177" s="13">
        <f t="shared" ref="C177" si="8">(1-POWER(0.99,B177))</f>
        <v>0.99984055191785914</v>
      </c>
    </row>
    <row r="178" spans="2:3" x14ac:dyDescent="0.2">
      <c r="B178">
        <v>875</v>
      </c>
      <c r="C178" s="13">
        <f>(1-POWER(0.99,B178))</f>
        <v>0.99984836646040842</v>
      </c>
    </row>
    <row r="179" spans="2:3" x14ac:dyDescent="0.2">
      <c r="B179">
        <v>880</v>
      </c>
      <c r="C179" s="13">
        <f>(1-POWER(0.99,B179))</f>
        <v>0.99985579801261726</v>
      </c>
    </row>
    <row r="180" spans="2:3" x14ac:dyDescent="0.2">
      <c r="B180">
        <v>885</v>
      </c>
      <c r="C180" s="13">
        <f>(1-POWER(0.99,B180))</f>
        <v>0.99986286534482327</v>
      </c>
    </row>
    <row r="181" spans="2:3" x14ac:dyDescent="0.2">
      <c r="B181">
        <v>890</v>
      </c>
      <c r="C181" s="13">
        <f>(1-POWER(0.99,B181))</f>
        <v>0.99986958630743039</v>
      </c>
    </row>
    <row r="182" spans="2:3" x14ac:dyDescent="0.2">
      <c r="B182">
        <v>895</v>
      </c>
      <c r="C182" s="13">
        <f>(1-POWER(0.99,B182))</f>
        <v>0.99987597787599558</v>
      </c>
    </row>
    <row r="183" spans="2:3" x14ac:dyDescent="0.2">
      <c r="B183">
        <v>900</v>
      </c>
      <c r="C183" s="13">
        <f t="shared" ref="C183:C186" si="9">(1-POWER(0.99,B183))</f>
        <v>0.99988205619410431</v>
      </c>
    </row>
    <row r="184" spans="2:3" x14ac:dyDescent="0.2">
      <c r="B184">
        <v>905</v>
      </c>
      <c r="C184" s="13">
        <f t="shared" si="9"/>
        <v>0.99988783661414593</v>
      </c>
    </row>
    <row r="185" spans="2:3" x14ac:dyDescent="0.2">
      <c r="B185">
        <v>910</v>
      </c>
      <c r="C185" s="13">
        <f t="shared" si="9"/>
        <v>0.99989333373608968</v>
      </c>
    </row>
    <row r="186" spans="2:3" x14ac:dyDescent="0.2">
      <c r="B186">
        <v>915</v>
      </c>
      <c r="C186" s="13">
        <f t="shared" si="9"/>
        <v>0.99989856144436129</v>
      </c>
    </row>
  </sheetData>
  <mergeCells count="2">
    <mergeCell ref="B2:C2"/>
    <mergeCell ref="E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舰船基础数据</vt:lpstr>
      <vt:lpstr>辛迪加数据</vt:lpstr>
      <vt:lpstr>AI核心加成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Zhang</dc:creator>
  <cp:lastModifiedBy>Young Zhang</cp:lastModifiedBy>
  <dcterms:created xsi:type="dcterms:W3CDTF">2015-06-05T18:17:20Z</dcterms:created>
  <dcterms:modified xsi:type="dcterms:W3CDTF">2021-12-18T18:42:13Z</dcterms:modified>
</cp:coreProperties>
</file>