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nghao/IdeaProjects/USRA2021/"/>
    </mc:Choice>
  </mc:AlternateContent>
  <xr:revisionPtr revIDLastSave="0" documentId="13_ncr:1_{4DF196AD-B7D8-DC4A-84AC-9282B982B951}" xr6:coauthVersionLast="47" xr6:coauthVersionMax="47" xr10:uidLastSave="{00000000-0000-0000-0000-000000000000}"/>
  <bookViews>
    <workbookView xWindow="1180" yWindow="1860" windowWidth="37220" windowHeight="17440" activeTab="4" xr2:uid="{4AE96709-8D9D-584A-A784-62DAC4B3B382}"/>
  </bookViews>
  <sheets>
    <sheet name="Sheet1" sheetId="1" r:id="rId1"/>
    <sheet name="Age_group" sheetId="3" r:id="rId2"/>
    <sheet name="Reg+HP" sheetId="4" r:id="rId3"/>
    <sheet name="Result" sheetId="5" r:id="rId4"/>
    <sheet name="Sheet2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4" l="1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C45" i="4"/>
  <c r="C44" i="4"/>
  <c r="P28" i="4"/>
  <c r="Q28" i="4"/>
  <c r="P29" i="4"/>
  <c r="Q29" i="4"/>
  <c r="P30" i="4"/>
  <c r="Q30" i="4"/>
  <c r="P31" i="4"/>
  <c r="Q31" i="4"/>
  <c r="P32" i="4"/>
  <c r="Q32" i="4"/>
  <c r="P33" i="4"/>
  <c r="Q33" i="4"/>
  <c r="P34" i="4"/>
  <c r="Q34" i="4"/>
  <c r="P35" i="4"/>
  <c r="Q35" i="4"/>
  <c r="P36" i="4"/>
  <c r="Q36" i="4"/>
  <c r="P37" i="4"/>
  <c r="Q37" i="4"/>
  <c r="P38" i="4"/>
  <c r="Q38" i="4"/>
  <c r="P39" i="4"/>
  <c r="Q39" i="4"/>
  <c r="P40" i="4"/>
  <c r="Q40" i="4"/>
  <c r="P41" i="4"/>
  <c r="Q41" i="4"/>
  <c r="P42" i="4"/>
  <c r="Q42" i="4"/>
  <c r="P43" i="4"/>
  <c r="Q43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H43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C43" i="4"/>
  <c r="C42" i="4"/>
  <c r="C41" i="4"/>
  <c r="C40" i="4"/>
  <c r="C39" i="4"/>
  <c r="C38" i="4"/>
  <c r="C37" i="4"/>
  <c r="C36" i="4"/>
  <c r="C33" i="4"/>
  <c r="E37" i="3"/>
  <c r="C29" i="4"/>
  <c r="E31" i="4"/>
  <c r="D30" i="4"/>
  <c r="E30" i="4"/>
  <c r="D31" i="4"/>
  <c r="D32" i="4"/>
  <c r="E32" i="4"/>
  <c r="D33" i="4"/>
  <c r="E33" i="4"/>
  <c r="D34" i="4"/>
  <c r="E34" i="4"/>
  <c r="D35" i="4"/>
  <c r="E35" i="4"/>
  <c r="C35" i="4"/>
  <c r="C34" i="4"/>
  <c r="C32" i="4"/>
  <c r="C31" i="4"/>
  <c r="C30" i="4"/>
  <c r="C29" i="3"/>
  <c r="E26" i="3"/>
  <c r="J26" i="3"/>
  <c r="K26" i="3"/>
  <c r="H26" i="3"/>
  <c r="I26" i="3"/>
  <c r="F26" i="3"/>
  <c r="G26" i="3"/>
  <c r="B26" i="3"/>
  <c r="C26" i="3"/>
  <c r="E27" i="3"/>
  <c r="J27" i="3"/>
  <c r="K27" i="3"/>
  <c r="H27" i="3"/>
  <c r="I27" i="3"/>
  <c r="F27" i="3"/>
  <c r="G27" i="3"/>
  <c r="B27" i="3"/>
  <c r="C27" i="3"/>
  <c r="E28" i="3"/>
  <c r="J28" i="3"/>
  <c r="K28" i="3"/>
  <c r="H28" i="3"/>
  <c r="I28" i="3"/>
  <c r="F28" i="3"/>
  <c r="G28" i="3"/>
  <c r="B28" i="3"/>
  <c r="C28" i="3"/>
  <c r="E29" i="3"/>
  <c r="J29" i="3"/>
  <c r="K29" i="3"/>
  <c r="H29" i="3"/>
  <c r="I29" i="3"/>
  <c r="F29" i="3"/>
  <c r="G29" i="3"/>
  <c r="B29" i="3"/>
  <c r="E30" i="3"/>
  <c r="J30" i="3"/>
  <c r="K30" i="3"/>
  <c r="H30" i="3"/>
  <c r="I30" i="3"/>
  <c r="F30" i="3"/>
  <c r="G30" i="3"/>
  <c r="B30" i="3"/>
  <c r="C30" i="3"/>
  <c r="E31" i="3"/>
  <c r="J31" i="3"/>
  <c r="K31" i="3"/>
  <c r="H31" i="3"/>
  <c r="I31" i="3"/>
  <c r="F31" i="3"/>
  <c r="G31" i="3"/>
  <c r="B31" i="3"/>
  <c r="C31" i="3"/>
  <c r="E32" i="3"/>
  <c r="J32" i="3"/>
  <c r="K32" i="3"/>
  <c r="H32" i="3"/>
  <c r="I32" i="3"/>
  <c r="F32" i="3"/>
  <c r="G32" i="3"/>
  <c r="B32" i="3"/>
  <c r="C32" i="3"/>
  <c r="D32" i="3"/>
  <c r="D31" i="3"/>
  <c r="D30" i="3"/>
  <c r="D29" i="3"/>
  <c r="D28" i="3"/>
  <c r="D27" i="3"/>
  <c r="E25" i="3"/>
  <c r="J25" i="3"/>
  <c r="K25" i="3"/>
  <c r="H25" i="3"/>
  <c r="I25" i="3"/>
  <c r="F25" i="3"/>
  <c r="G25" i="3"/>
  <c r="B25" i="3"/>
  <c r="C25" i="3"/>
  <c r="D25" i="3"/>
  <c r="D26" i="3"/>
  <c r="F33" i="3" l="1"/>
  <c r="I33" i="3"/>
  <c r="E45" i="3" s="1"/>
  <c r="J33" i="3"/>
  <c r="F44" i="3" s="1"/>
  <c r="C33" i="3"/>
  <c r="B45" i="3" s="1"/>
  <c r="H33" i="3"/>
  <c r="E41" i="3" s="1"/>
  <c r="B33" i="3"/>
  <c r="B38" i="3" s="1"/>
  <c r="B44" i="3"/>
  <c r="B43" i="3"/>
  <c r="G33" i="3"/>
  <c r="D52" i="3" s="1"/>
  <c r="D37" i="3"/>
  <c r="F37" i="3"/>
  <c r="F42" i="3"/>
  <c r="F43" i="3"/>
  <c r="D43" i="3"/>
  <c r="B47" i="3"/>
  <c r="F38" i="3"/>
  <c r="D42" i="3"/>
  <c r="D40" i="3"/>
  <c r="D41" i="3"/>
  <c r="D38" i="3"/>
  <c r="D39" i="3"/>
  <c r="D44" i="3"/>
  <c r="D33" i="3"/>
  <c r="C42" i="3" s="1"/>
  <c r="K33" i="3"/>
  <c r="F51" i="3" s="1"/>
  <c r="E33" i="3"/>
  <c r="C52" i="3" s="1"/>
  <c r="E29" i="4" l="1"/>
  <c r="D29" i="4"/>
  <c r="B50" i="3"/>
  <c r="B51" i="3"/>
  <c r="E51" i="3"/>
  <c r="C40" i="3"/>
  <c r="E46" i="3"/>
  <c r="E48" i="3"/>
  <c r="E49" i="3"/>
  <c r="E50" i="3"/>
  <c r="E52" i="3"/>
  <c r="E47" i="3"/>
  <c r="B48" i="3"/>
  <c r="F41" i="3"/>
  <c r="D45" i="3"/>
  <c r="E43" i="3"/>
  <c r="F39" i="3"/>
  <c r="C38" i="3"/>
  <c r="F46" i="3"/>
  <c r="C41" i="3"/>
  <c r="C46" i="3"/>
  <c r="D49" i="3"/>
  <c r="D51" i="3"/>
  <c r="D48" i="3"/>
  <c r="D47" i="3"/>
  <c r="D46" i="3"/>
  <c r="B46" i="3"/>
  <c r="D50" i="3"/>
  <c r="C47" i="3"/>
  <c r="C49" i="3"/>
  <c r="B49" i="3"/>
  <c r="E38" i="3"/>
  <c r="B37" i="3"/>
  <c r="B52" i="3"/>
  <c r="E42" i="3"/>
  <c r="B39" i="3"/>
  <c r="E44" i="3"/>
  <c r="B40" i="3"/>
  <c r="E40" i="3"/>
  <c r="B41" i="3"/>
  <c r="F40" i="3"/>
  <c r="E39" i="3"/>
  <c r="B42" i="3"/>
  <c r="C48" i="3"/>
  <c r="C51" i="3"/>
  <c r="F47" i="3"/>
  <c r="F45" i="3"/>
  <c r="F52" i="3"/>
  <c r="F50" i="3"/>
  <c r="F48" i="3"/>
  <c r="C44" i="3"/>
  <c r="C43" i="3"/>
  <c r="C50" i="3"/>
  <c r="F49" i="3"/>
  <c r="C39" i="3"/>
  <c r="C45" i="3"/>
  <c r="C37" i="3"/>
  <c r="C28" i="4" l="1"/>
  <c r="E28" i="4"/>
  <c r="D28" i="4"/>
</calcChain>
</file>

<file path=xl/sharedStrings.xml><?xml version="1.0" encoding="utf-8"?>
<sst xmlns="http://schemas.openxmlformats.org/spreadsheetml/2006/main" count="1362" uniqueCount="1050">
  <si>
    <t>#entries that attribute COV_GDR = 1 AND COV_AGR = 1 in table Src0621_AC_icuY_yr20 is:</t>
  </si>
  <si>
    <t>#entries that attribute COV_GDR = 1 AND COV_AGR = 2 in table Src0621_AC_icuY_yr20 is:</t>
  </si>
  <si>
    <t>#entries that attribute COV_GDR = 1 AND COV_AGR = 3 in table Src0621_AC_icuY_yr20 is:</t>
  </si>
  <si>
    <t>#entries that attribute COV_GDR = 1 AND COV_AGR = 4 in table Src0621_AC_icuY_yr20 is:</t>
  </si>
  <si>
    <t>#entries that attribute COV_GDR = 1 AND COV_AGR = 5 in table Src0621_AC_icuY_yr20 is:</t>
  </si>
  <si>
    <t>#entries that attribute COV_GDR = 1 AND COV_AGR = 6 in table Src0621_AC_icuY_yr20 is:</t>
  </si>
  <si>
    <t>#entries that attribute COV_GDR = 1 AND COV_AGR = 7 in table Src0621_AC_icuY_yr20 is:</t>
  </si>
  <si>
    <t>#entries that attribute COV_GDR = 1 AND COV_AGR = 8 in table Src0621_AC_icuY_yr20 is:</t>
  </si>
  <si>
    <t>#entries that attribute COV_GDR = 2 AND COV_AGR = 1 in table Src0621_AC_icuY_yr20 is:</t>
  </si>
  <si>
    <t>#entries that attribute COV_GDR = 2 AND COV_AGR = 2 in table Src0621_AC_icuY_yr20 is:</t>
  </si>
  <si>
    <t>#entries that attribute COV_GDR = 2 AND COV_AGR = 3 in table Src0621_AC_icuY_yr20 is:</t>
  </si>
  <si>
    <t>#entries that attribute COV_GDR = 2 AND COV_AGR = 4 in table Src0621_AC_icuY_yr20 is:</t>
  </si>
  <si>
    <t>#entries that attribute COV_GDR = 2 AND COV_AGR = 5 in table Src0621_AC_icuY_yr20 is:</t>
  </si>
  <si>
    <t>#entries that attribute COV_GDR = 2 AND COV_AGR = 6 in table Src0621_AC_icuY_yr20 is:</t>
  </si>
  <si>
    <t>#entries that attribute COV_GDR = 2 AND COV_AGR = 7 in table Src0621_AC_icuY_yr20 is:</t>
  </si>
  <si>
    <t>#entries that attribute COV_GDR = 2 AND COV_AGR = 8 in table Src0621_AC_icuY_yr20 is:</t>
  </si>
  <si>
    <t>#entries that attribute COV_GDR = 1 AND COV_AGR = 1 in table Src0621_AC_icuY_yr21 is:</t>
  </si>
  <si>
    <t>#entries that attribute COV_GDR = 1 AND COV_AGR = 2 in table Src0621_AC_icuY_yr21 is:</t>
  </si>
  <si>
    <t>#entries that attribute COV_GDR = 1 AND COV_AGR = 3 in table Src0621_AC_icuY_yr21 is:</t>
  </si>
  <si>
    <t>#entries that attribute COV_GDR = 1 AND COV_AGR = 4 in table Src0621_AC_icuY_yr21 is:</t>
  </si>
  <si>
    <t>#entries that attribute COV_GDR = 1 AND COV_AGR = 5 in table Src0621_AC_icuY_yr21 is:</t>
  </si>
  <si>
    <t>#entries that attribute COV_GDR = 1 AND COV_AGR = 6 in table Src0621_AC_icuY_yr21 is:</t>
  </si>
  <si>
    <t>#entries that attribute COV_GDR = 1 AND COV_AGR = 7 in table Src0621_AC_icuY_yr21 is:</t>
  </si>
  <si>
    <t>#entries that attribute COV_GDR = 1 AND COV_AGR = 8 in table Src0621_AC_icuY_yr21 is:</t>
  </si>
  <si>
    <t>#entries that attribute COV_GDR = 2 AND COV_AGR = 1 in table Src0621_AC_icuY_yr21 is:</t>
  </si>
  <si>
    <t>#entries that attribute COV_GDR = 2 AND COV_AGR = 2 in table Src0621_AC_icuY_yr21 is:</t>
  </si>
  <si>
    <t>#entries that attribute COV_GDR = 2 AND COV_AGR = 3 in table Src0621_AC_icuY_yr21 is:</t>
  </si>
  <si>
    <t>#entries that attribute COV_GDR = 2 AND COV_AGR = 4 in table Src0621_AC_icuY_yr21 is:</t>
  </si>
  <si>
    <t>#entries that attribute COV_GDR = 2 AND COV_AGR = 5 in table Src0621_AC_icuY_yr21 is:</t>
  </si>
  <si>
    <t>#entries that attribute COV_GDR = 2 AND COV_AGR = 6 in table Src0621_AC_icuY_yr21 is:</t>
  </si>
  <si>
    <t>#entries that attribute COV_GDR = 2 AND COV_AGR = 7 in table Src0621_AC_icuY_yr21 is:</t>
  </si>
  <si>
    <t>#entries that attribute COV_GDR = 2 AND COV_AGR = 8 in table Src0621_AC_icuY_yr21 is:</t>
  </si>
  <si>
    <t>#entries that attribute COV_GDR = 1 AND COV_AGR = 1 in table Src0621_AC_icuN_yr20 is:</t>
  </si>
  <si>
    <t>#entries that attribute COV_GDR = 1 AND COV_AGR = 2 in table Src0621_AC_icuN_yr20 is:</t>
  </si>
  <si>
    <t>#entries that attribute COV_GDR = 1 AND COV_AGR = 3 in table Src0621_AC_icuN_yr20 is:</t>
  </si>
  <si>
    <t>#entries that attribute COV_GDR = 1 AND COV_AGR = 4 in table Src0621_AC_icuN_yr20 is:</t>
  </si>
  <si>
    <t>#entries that attribute COV_GDR = 1 AND COV_AGR = 5 in table Src0621_AC_icuN_yr20 is:</t>
  </si>
  <si>
    <t>#entries that attribute COV_GDR = 1 AND COV_AGR = 6 in table Src0621_AC_icuN_yr20 is:</t>
  </si>
  <si>
    <t>#entries that attribute COV_GDR = 1 AND COV_AGR = 7 in table Src0621_AC_icuN_yr20 is:</t>
  </si>
  <si>
    <t>#entries that attribute COV_GDR = 1 AND COV_AGR = 8 in table Src0621_AC_icuN_yr20 is:</t>
  </si>
  <si>
    <t>#entries that attribute COV_GDR = 2 AND COV_AGR = 1 in table Src0621_AC_icuN_yr20 is:</t>
  </si>
  <si>
    <t>#entries that attribute COV_GDR = 2 AND COV_AGR = 2 in table Src0621_AC_icuN_yr20 is:</t>
  </si>
  <si>
    <t>#entries that attribute COV_GDR = 2 AND COV_AGR = 3 in table Src0621_AC_icuN_yr20 is:</t>
  </si>
  <si>
    <t>#entries that attribute COV_GDR = 2 AND COV_AGR = 4 in table Src0621_AC_icuN_yr20 is:</t>
  </si>
  <si>
    <t>#entries that attribute COV_GDR = 2 AND COV_AGR = 5 in table Src0621_AC_icuN_yr20 is:</t>
  </si>
  <si>
    <t>#entries that attribute COV_GDR = 2 AND COV_AGR = 6 in table Src0621_AC_icuN_yr20 is:</t>
  </si>
  <si>
    <t>#entries that attribute COV_GDR = 2 AND COV_AGR = 7 in table Src0621_AC_icuN_yr20 is:</t>
  </si>
  <si>
    <t>#entries that attribute COV_GDR = 2 AND COV_AGR = 8 in table Src0621_AC_icuN_yr20 is:</t>
  </si>
  <si>
    <t>#entries that attribute COV_GDR = 1 AND COV_AGR = 1 in table Src0621_AC_icuN_yr21 is:</t>
  </si>
  <si>
    <t>#entries that attribute COV_GDR = 1 AND COV_AGR = 2 in table Src0621_AC_icuN_yr21 is:</t>
  </si>
  <si>
    <t>#entries that attribute COV_GDR = 1 AND COV_AGR = 3 in table Src0621_AC_icuN_yr21 is:</t>
  </si>
  <si>
    <t>#entries that attribute COV_GDR = 1 AND COV_AGR = 4 in table Src0621_AC_icuN_yr21 is:</t>
  </si>
  <si>
    <t>#entries that attribute COV_GDR = 1 AND COV_AGR = 5 in table Src0621_AC_icuN_yr21 is:</t>
  </si>
  <si>
    <t>#entries that attribute COV_GDR = 1 AND COV_AGR = 6 in table Src0621_AC_icuN_yr21 is:</t>
  </si>
  <si>
    <t>#entries that attribute COV_GDR = 1 AND COV_AGR = 7 in table Src0621_AC_icuN_yr21 is:</t>
  </si>
  <si>
    <t>#entries that attribute COV_GDR = 1 AND COV_AGR = 8 in table Src0621_AC_icuN_yr21 is:</t>
  </si>
  <si>
    <t>#entries that attribute COV_GDR = 2 AND COV_AGR = 1 in table Src0621_AC_icuN_yr21 is:</t>
  </si>
  <si>
    <t>#entries that attribute COV_GDR = 2 AND COV_AGR = 2 in table Src0621_AC_icuN_yr21 is:</t>
  </si>
  <si>
    <t>#entries that attribute COV_GDR = 2 AND COV_AGR = 3 in table Src0621_AC_icuN_yr21 is:</t>
  </si>
  <si>
    <t>#entries that attribute COV_GDR = 2 AND COV_AGR = 4 in table Src0621_AC_icuN_yr21 is:</t>
  </si>
  <si>
    <t>#entries that attribute COV_GDR = 2 AND COV_AGR = 5 in table Src0621_AC_icuN_yr21 is:</t>
  </si>
  <si>
    <t>#entries that attribute COV_GDR = 2 AND COV_AGR = 6 in table Src0621_AC_icuN_yr21 is:</t>
  </si>
  <si>
    <t>#entries that attribute COV_GDR = 2 AND COV_AGR = 7 in table Src0621_AC_icuN_yr21 is:</t>
  </si>
  <si>
    <t>#entries that attribute COV_GDR = 2 AND COV_AGR = 8 in table Src0621_AC_icuN_yr21 is:</t>
  </si>
  <si>
    <t>#entries that attribute COV_GDR = 1 AND COV_AGR = 1 in table Src0621_AC_hpN_yr20 is:</t>
  </si>
  <si>
    <t>#entries that attribute COV_GDR = 1 AND COV_AGR = 2 in table Src0621_AC_hpN_yr20 is:</t>
  </si>
  <si>
    <t>#entries that attribute COV_GDR = 1 AND COV_AGR = 3 in table Src0621_AC_hpN_yr20 is:</t>
  </si>
  <si>
    <t>#entries that attribute COV_GDR = 1 AND COV_AGR = 4 in table Src0621_AC_hpN_yr20 is:</t>
  </si>
  <si>
    <t>#entries that attribute COV_GDR = 1 AND COV_AGR = 5 in table Src0621_AC_hpN_yr20 is:</t>
  </si>
  <si>
    <t>#entries that attribute COV_GDR = 1 AND COV_AGR = 6 in table Src0621_AC_hpN_yr20 is:</t>
  </si>
  <si>
    <t>#entries that attribute COV_GDR = 1 AND COV_AGR = 7 in table Src0621_AC_hpN_yr20 is:</t>
  </si>
  <si>
    <t>#entries that attribute COV_GDR = 1 AND COV_AGR = 8 in table Src0621_AC_hpN_yr20 is:</t>
  </si>
  <si>
    <t>#entries that attribute COV_GDR = 2 AND COV_AGR = 1 in table Src0621_AC_hpN_yr20 is:</t>
  </si>
  <si>
    <t>#entries that attribute COV_GDR = 2 AND COV_AGR = 2 in table Src0621_AC_hpN_yr20 is:</t>
  </si>
  <si>
    <t>#entries that attribute COV_GDR = 2 AND COV_AGR = 3 in table Src0621_AC_hpN_yr20 is:</t>
  </si>
  <si>
    <t>#entries that attribute COV_GDR = 2 AND COV_AGR = 4 in table Src0621_AC_hpN_yr20 is:</t>
  </si>
  <si>
    <t>#entries that attribute COV_GDR = 2 AND COV_AGR = 5 in table Src0621_AC_hpN_yr20 is:</t>
  </si>
  <si>
    <t>#entries that attribute COV_GDR = 2 AND COV_AGR = 6 in table Src0621_AC_hpN_yr20 is:</t>
  </si>
  <si>
    <t>#entries that attribute COV_GDR = 2 AND COV_AGR = 7 in table Src0621_AC_hpN_yr20 is:</t>
  </si>
  <si>
    <t>#entries that attribute COV_GDR = 2 AND COV_AGR = 8 in table Src0621_AC_hpN_yr20 is:</t>
  </si>
  <si>
    <t>#entries that attribute COV_GDR = 1 AND COV_AGR = 1 in table Src0621_AC_hpN_yr21 is:</t>
  </si>
  <si>
    <t>#entries that attribute COV_GDR = 1 AND COV_AGR = 2 in table Src0621_AC_hpN_yr21 is:</t>
  </si>
  <si>
    <t>#entries that attribute COV_GDR = 1 AND COV_AGR = 3 in table Src0621_AC_hpN_yr21 is:</t>
  </si>
  <si>
    <t>#entries that attribute COV_GDR = 1 AND COV_AGR = 4 in table Src0621_AC_hpN_yr21 is:</t>
  </si>
  <si>
    <t>#entries that attribute COV_GDR = 1 AND COV_AGR = 5 in table Src0621_AC_hpN_yr21 is:</t>
  </si>
  <si>
    <t>#entries that attribute COV_GDR = 1 AND COV_AGR = 6 in table Src0621_AC_hpN_yr21 is:</t>
  </si>
  <si>
    <t>#entries that attribute COV_GDR = 1 AND COV_AGR = 7 in table Src0621_AC_hpN_yr21 is:</t>
  </si>
  <si>
    <t>#entries that attribute COV_GDR = 1 AND COV_AGR = 8 in table Src0621_AC_hpN_yr21 is:</t>
  </si>
  <si>
    <t>#entries that attribute COV_GDR = 2 AND COV_AGR = 1 in table Src0621_AC_hpN_yr21 is:</t>
  </si>
  <si>
    <t>#entries that attribute COV_GDR = 2 AND COV_AGR = 2 in table Src0621_AC_hpN_yr21 is:</t>
  </si>
  <si>
    <t>#entries that attribute COV_GDR = 2 AND COV_AGR = 3 in table Src0621_AC_hpN_yr21 is:</t>
  </si>
  <si>
    <t>#entries that attribute COV_GDR = 2 AND COV_AGR = 4 in table Src0621_AC_hpN_yr21 is:</t>
  </si>
  <si>
    <t>#entries that attribute COV_GDR = 2 AND COV_AGR = 5 in table Src0621_AC_hpN_yr21 is:</t>
  </si>
  <si>
    <t>#entries that attribute COV_GDR = 2 AND COV_AGR = 6 in table Src0621_AC_hpN_yr21 is:</t>
  </si>
  <si>
    <t>#entries that attribute COV_GDR = 2 AND COV_AGR = 7 in table Src0621_AC_hpN_yr21 is:</t>
  </si>
  <si>
    <t>#entries that attribute COV_GDR = 2 AND COV_AGR = 8 in table Src0621_AC_hpN_yr21 is:</t>
  </si>
  <si>
    <t>#entries that attribute COV_GDR = 1 AND COV_AGR = 1 in table Src0621_QC_icuY_yr20 is:</t>
  </si>
  <si>
    <t>#entries that attribute COV_GDR = 1 AND COV_AGR = 2 in table Src0621_QC_icuY_yr20 is:</t>
  </si>
  <si>
    <t>#entries that attribute COV_GDR = 1 AND COV_AGR = 3 in table Src0621_QC_icuY_yr20 is:</t>
  </si>
  <si>
    <t>#entries that attribute COV_GDR = 1 AND COV_AGR = 4 in table Src0621_QC_icuY_yr20 is:</t>
  </si>
  <si>
    <t>#entries that attribute COV_GDR = 1 AND COV_AGR = 5 in table Src0621_QC_icuY_yr20 is:</t>
  </si>
  <si>
    <t>#entries that attribute COV_GDR = 1 AND COV_AGR = 6 in table Src0621_QC_icuY_yr20 is:</t>
  </si>
  <si>
    <t>#entries that attribute COV_GDR = 1 AND COV_AGR = 7 in table Src0621_QC_icuY_yr20 is:</t>
  </si>
  <si>
    <t>#entries that attribute COV_GDR = 1 AND COV_AGR = 8 in table Src0621_QC_icuY_yr20 is:</t>
  </si>
  <si>
    <t>#entries that attribute COV_GDR = 2 AND COV_AGR = 1 in table Src0621_QC_icuY_yr20 is:</t>
  </si>
  <si>
    <t>#entries that attribute COV_GDR = 2 AND COV_AGR = 2 in table Src0621_QC_icuY_yr20 is:</t>
  </si>
  <si>
    <t>#entries that attribute COV_GDR = 2 AND COV_AGR = 3 in table Src0621_QC_icuY_yr20 is:</t>
  </si>
  <si>
    <t>#entries that attribute COV_GDR = 2 AND COV_AGR = 4 in table Src0621_QC_icuY_yr20 is:</t>
  </si>
  <si>
    <t>#entries that attribute COV_GDR = 2 AND COV_AGR = 5 in table Src0621_QC_icuY_yr20 is:</t>
  </si>
  <si>
    <t>#entries that attribute COV_GDR = 2 AND COV_AGR = 6 in table Src0621_QC_icuY_yr20 is:</t>
  </si>
  <si>
    <t>#entries that attribute COV_GDR = 2 AND COV_AGR = 7 in table Src0621_QC_icuY_yr20 is:</t>
  </si>
  <si>
    <t>#entries that attribute COV_GDR = 2 AND COV_AGR = 8 in table Src0621_QC_icuY_yr20 is:</t>
  </si>
  <si>
    <t>#entries that attribute COV_GDR = 1 AND COV_AGR = 1 in table Src0621_QC_icuY_yr21 is:</t>
  </si>
  <si>
    <t>#entries that attribute COV_GDR = 1 AND COV_AGR = 2 in table Src0621_QC_icuY_yr21 is:</t>
  </si>
  <si>
    <t>#entries that attribute COV_GDR = 1 AND COV_AGR = 3 in table Src0621_QC_icuY_yr21 is:</t>
  </si>
  <si>
    <t>#entries that attribute COV_GDR = 1 AND COV_AGR = 4 in table Src0621_QC_icuY_yr21 is:</t>
  </si>
  <si>
    <t>#entries that attribute COV_GDR = 1 AND COV_AGR = 5 in table Src0621_QC_icuY_yr21 is:</t>
  </si>
  <si>
    <t>#entries that attribute COV_GDR = 1 AND COV_AGR = 6 in table Src0621_QC_icuY_yr21 is:</t>
  </si>
  <si>
    <t>#entries that attribute COV_GDR = 1 AND COV_AGR = 7 in table Src0621_QC_icuY_yr21 is:</t>
  </si>
  <si>
    <t>#entries that attribute COV_GDR = 1 AND COV_AGR = 8 in table Src0621_QC_icuY_yr21 is:</t>
  </si>
  <si>
    <t>#entries that attribute COV_GDR = 2 AND COV_AGR = 1 in table Src0621_QC_icuY_yr21 is:</t>
  </si>
  <si>
    <t>#entries that attribute COV_GDR = 2 AND COV_AGR = 2 in table Src0621_QC_icuY_yr21 is:</t>
  </si>
  <si>
    <t>#entries that attribute COV_GDR = 2 AND COV_AGR = 3 in table Src0621_QC_icuY_yr21 is:</t>
  </si>
  <si>
    <t>#entries that attribute COV_GDR = 2 AND COV_AGR = 4 in table Src0621_QC_icuY_yr21 is:</t>
  </si>
  <si>
    <t>#entries that attribute COV_GDR = 2 AND COV_AGR = 5 in table Src0621_QC_icuY_yr21 is:</t>
  </si>
  <si>
    <t>#entries that attribute COV_GDR = 2 AND COV_AGR = 6 in table Src0621_QC_icuY_yr21 is:</t>
  </si>
  <si>
    <t>#entries that attribute COV_GDR = 2 AND COV_AGR = 7 in table Src0621_QC_icuY_yr21 is:</t>
  </si>
  <si>
    <t>#entries that attribute COV_GDR = 2 AND COV_AGR = 8 in table Src0621_QC_icuY_yr21 is:</t>
  </si>
  <si>
    <t>#entries that attribute COV_GDR = 1 AND COV_AGR = 1 in table Src0621_QC_icuN_yr20 is:</t>
  </si>
  <si>
    <t>#entries that attribute COV_GDR = 1 AND COV_AGR = 2 in table Src0621_QC_icuN_yr20 is:</t>
  </si>
  <si>
    <t>#entries that attribute COV_GDR = 1 AND COV_AGR = 3 in table Src0621_QC_icuN_yr20 is:</t>
  </si>
  <si>
    <t>#entries that attribute COV_GDR = 1 AND COV_AGR = 4 in table Src0621_QC_icuN_yr20 is:</t>
  </si>
  <si>
    <t>#entries that attribute COV_GDR = 1 AND COV_AGR = 5 in table Src0621_QC_icuN_yr20 is:</t>
  </si>
  <si>
    <t>#entries that attribute COV_GDR = 1 AND COV_AGR = 6 in table Src0621_QC_icuN_yr20 is:</t>
  </si>
  <si>
    <t>#entries that attribute COV_GDR = 1 AND COV_AGR = 7 in table Src0621_QC_icuN_yr20 is:</t>
  </si>
  <si>
    <t>#entries that attribute COV_GDR = 1 AND COV_AGR = 8 in table Src0621_QC_icuN_yr20 is:</t>
  </si>
  <si>
    <t>#entries that attribute COV_GDR = 2 AND COV_AGR = 1 in table Src0621_QC_icuN_yr20 is:</t>
  </si>
  <si>
    <t>#entries that attribute COV_GDR = 2 AND COV_AGR = 2 in table Src0621_QC_icuN_yr20 is:</t>
  </si>
  <si>
    <t>#entries that attribute COV_GDR = 2 AND COV_AGR = 3 in table Src0621_QC_icuN_yr20 is:</t>
  </si>
  <si>
    <t>#entries that attribute COV_GDR = 2 AND COV_AGR = 4 in table Src0621_QC_icuN_yr20 is:</t>
  </si>
  <si>
    <t>#entries that attribute COV_GDR = 2 AND COV_AGR = 5 in table Src0621_QC_icuN_yr20 is:</t>
  </si>
  <si>
    <t>#entries that attribute COV_GDR = 2 AND COV_AGR = 6 in table Src0621_QC_icuN_yr20 is:</t>
  </si>
  <si>
    <t>#entries that attribute COV_GDR = 2 AND COV_AGR = 7 in table Src0621_QC_icuN_yr20 is:</t>
  </si>
  <si>
    <t>#entries that attribute COV_GDR = 2 AND COV_AGR = 8 in table Src0621_QC_icuN_yr20 is:</t>
  </si>
  <si>
    <t>#entries that attribute COV_GDR = 1 AND COV_AGR = 1 in table Src0621_QC_icuN_yr21 is:</t>
  </si>
  <si>
    <t>#entries that attribute COV_GDR = 1 AND COV_AGR = 2 in table Src0621_QC_icuN_yr21 is:</t>
  </si>
  <si>
    <t>#entries that attribute COV_GDR = 1 AND COV_AGR = 3 in table Src0621_QC_icuN_yr21 is:</t>
  </si>
  <si>
    <t>#entries that attribute COV_GDR = 1 AND COV_AGR = 4 in table Src0621_QC_icuN_yr21 is:</t>
  </si>
  <si>
    <t>#entries that attribute COV_GDR = 1 AND COV_AGR = 5 in table Src0621_QC_icuN_yr21 is:</t>
  </si>
  <si>
    <t>#entries that attribute COV_GDR = 1 AND COV_AGR = 6 in table Src0621_QC_icuN_yr21 is:</t>
  </si>
  <si>
    <t>#entries that attribute COV_GDR = 1 AND COV_AGR = 7 in table Src0621_QC_icuN_yr21 is:</t>
  </si>
  <si>
    <t>#entries that attribute COV_GDR = 1 AND COV_AGR = 8 in table Src0621_QC_icuN_yr21 is:</t>
  </si>
  <si>
    <t>#entries that attribute COV_GDR = 2 AND COV_AGR = 1 in table Src0621_QC_icuN_yr21 is:</t>
  </si>
  <si>
    <t>#entries that attribute COV_GDR = 2 AND COV_AGR = 2 in table Src0621_QC_icuN_yr21 is:</t>
  </si>
  <si>
    <t>#entries that attribute COV_GDR = 2 AND COV_AGR = 3 in table Src0621_QC_icuN_yr21 is:</t>
  </si>
  <si>
    <t>#entries that attribute COV_GDR = 2 AND COV_AGR = 4 in table Src0621_QC_icuN_yr21 is:</t>
  </si>
  <si>
    <t>#entries that attribute COV_GDR = 2 AND COV_AGR = 5 in table Src0621_QC_icuN_yr21 is:</t>
  </si>
  <si>
    <t>#entries that attribute COV_GDR = 2 AND COV_AGR = 6 in table Src0621_QC_icuN_yr21 is:</t>
  </si>
  <si>
    <t>#entries that attribute COV_GDR = 2 AND COV_AGR = 7 in table Src0621_QC_icuN_yr21 is:</t>
  </si>
  <si>
    <t>#entries that attribute COV_GDR = 2 AND COV_AGR = 8 in table Src0621_QC_icuN_yr21 is:</t>
  </si>
  <si>
    <t>#entries that attribute COV_GDR = 1 AND COV_AGR = 1 in table Src0621_QC_hpN_yr20 is:</t>
  </si>
  <si>
    <t>#entries that attribute COV_GDR = 1 AND COV_AGR = 2 in table Src0621_QC_hpN_yr20 is:</t>
  </si>
  <si>
    <t>#entries that attribute COV_GDR = 1 AND COV_AGR = 3 in table Src0621_QC_hpN_yr20 is:</t>
  </si>
  <si>
    <t>#entries that attribute COV_GDR = 1 AND COV_AGR = 4 in table Src0621_QC_hpN_yr20 is:</t>
  </si>
  <si>
    <t>#entries that attribute COV_GDR = 1 AND COV_AGR = 5 in table Src0621_QC_hpN_yr20 is:</t>
  </si>
  <si>
    <t>#entries that attribute COV_GDR = 1 AND COV_AGR = 6 in table Src0621_QC_hpN_yr20 is:</t>
  </si>
  <si>
    <t>#entries that attribute COV_GDR = 1 AND COV_AGR = 7 in table Src0621_QC_hpN_yr20 is:</t>
  </si>
  <si>
    <t>#entries that attribute COV_GDR = 1 AND COV_AGR = 8 in table Src0621_QC_hpN_yr20 is:</t>
  </si>
  <si>
    <t>#entries that attribute COV_GDR = 2 AND COV_AGR = 1 in table Src0621_QC_hpN_yr20 is:</t>
  </si>
  <si>
    <t>#entries that attribute COV_GDR = 2 AND COV_AGR = 2 in table Src0621_QC_hpN_yr20 is:</t>
  </si>
  <si>
    <t>#entries that attribute COV_GDR = 2 AND COV_AGR = 3 in table Src0621_QC_hpN_yr20 is:</t>
  </si>
  <si>
    <t>#entries that attribute COV_GDR = 2 AND COV_AGR = 4 in table Src0621_QC_hpN_yr20 is:</t>
  </si>
  <si>
    <t>#entries that attribute COV_GDR = 2 AND COV_AGR = 5 in table Src0621_QC_hpN_yr20 is:</t>
  </si>
  <si>
    <t>#entries that attribute COV_GDR = 2 AND COV_AGR = 6 in table Src0621_QC_hpN_yr20 is:</t>
  </si>
  <si>
    <t>#entries that attribute COV_GDR = 2 AND COV_AGR = 7 in table Src0621_QC_hpN_yr20 is:</t>
  </si>
  <si>
    <t>#entries that attribute COV_GDR = 2 AND COV_AGR = 8 in table Src0621_QC_hpN_yr20 is:</t>
  </si>
  <si>
    <t>#entries that attribute COV_GDR = 1 AND COV_AGR = 1 in table Src0621_QC_hpN_yr21 is:</t>
  </si>
  <si>
    <t>#entries that attribute COV_GDR = 1 AND COV_AGR = 2 in table Src0621_QC_hpN_yr21 is:</t>
  </si>
  <si>
    <t>#entries that attribute COV_GDR = 1 AND COV_AGR = 3 in table Src0621_QC_hpN_yr21 is:</t>
  </si>
  <si>
    <t>#entries that attribute COV_GDR = 1 AND COV_AGR = 4 in table Src0621_QC_hpN_yr21 is:</t>
  </si>
  <si>
    <t>#entries that attribute COV_GDR = 1 AND COV_AGR = 5 in table Src0621_QC_hpN_yr21 is:</t>
  </si>
  <si>
    <t>#entries that attribute COV_GDR = 1 AND COV_AGR = 6 in table Src0621_QC_hpN_yr21 is:</t>
  </si>
  <si>
    <t>#entries that attribute COV_GDR = 1 AND COV_AGR = 7 in table Src0621_QC_hpN_yr21 is:</t>
  </si>
  <si>
    <t>#entries that attribute COV_GDR = 1 AND COV_AGR = 8 in table Src0621_QC_hpN_yr21 is:</t>
  </si>
  <si>
    <t>#entries that attribute COV_GDR = 2 AND COV_AGR = 1 in table Src0621_QC_hpN_yr21 is:</t>
  </si>
  <si>
    <t>#entries that attribute COV_GDR = 2 AND COV_AGR = 2 in table Src0621_QC_hpN_yr21 is:</t>
  </si>
  <si>
    <t>#entries that attribute COV_GDR = 2 AND COV_AGR = 3 in table Src0621_QC_hpN_yr21 is:</t>
  </si>
  <si>
    <t>#entries that attribute COV_GDR = 2 AND COV_AGR = 4 in table Src0621_QC_hpN_yr21 is:</t>
  </si>
  <si>
    <t>#entries that attribute COV_GDR = 2 AND COV_AGR = 5 in table Src0621_QC_hpN_yr21 is:</t>
  </si>
  <si>
    <t>#entries that attribute COV_GDR = 2 AND COV_AGR = 6 in table Src0621_QC_hpN_yr21 is:</t>
  </si>
  <si>
    <t>#entries that attribute COV_GDR = 2 AND COV_AGR = 7 in table Src0621_QC_hpN_yr21 is:</t>
  </si>
  <si>
    <t>#entries that attribute COV_GDR = 2 AND COV_AGR = 8 in table Src0621_QC_hpN_yr21 is:</t>
  </si>
  <si>
    <t>#entries that attribute COV_GDR = 1 AND COV_AGR = 1 in table Src0621_ON_icuY_yr20 is:</t>
  </si>
  <si>
    <t>#entries that attribute COV_GDR = 1 AND COV_AGR = 2 in table Src0621_ON_icuY_yr20 is:</t>
  </si>
  <si>
    <t>#entries that attribute COV_GDR = 1 AND COV_AGR = 3 in table Src0621_ON_icuY_yr20 is:</t>
  </si>
  <si>
    <t>#entries that attribute COV_GDR = 1 AND COV_AGR = 4 in table Src0621_ON_icuY_yr20 is:</t>
  </si>
  <si>
    <t>#entries that attribute COV_GDR = 1 AND COV_AGR = 5 in table Src0621_ON_icuY_yr20 is:</t>
  </si>
  <si>
    <t>#entries that attribute COV_GDR = 1 AND COV_AGR = 6 in table Src0621_ON_icuY_yr20 is:</t>
  </si>
  <si>
    <t>#entries that attribute COV_GDR = 1 AND COV_AGR = 7 in table Src0621_ON_icuY_yr20 is:</t>
  </si>
  <si>
    <t>#entries that attribute COV_GDR = 1 AND COV_AGR = 8 in table Src0621_ON_icuY_yr20 is:</t>
  </si>
  <si>
    <t>#entries that attribute COV_GDR = 2 AND COV_AGR = 1 in table Src0621_ON_icuY_yr20 is:</t>
  </si>
  <si>
    <t>#entries that attribute COV_GDR = 2 AND COV_AGR = 2 in table Src0621_ON_icuY_yr20 is:</t>
  </si>
  <si>
    <t>#entries that attribute COV_GDR = 2 AND COV_AGR = 3 in table Src0621_ON_icuY_yr20 is:</t>
  </si>
  <si>
    <t>#entries that attribute COV_GDR = 2 AND COV_AGR = 4 in table Src0621_ON_icuY_yr20 is:</t>
  </si>
  <si>
    <t>#entries that attribute COV_GDR = 2 AND COV_AGR = 5 in table Src0621_ON_icuY_yr20 is:</t>
  </si>
  <si>
    <t>#entries that attribute COV_GDR = 2 AND COV_AGR = 6 in table Src0621_ON_icuY_yr20 is:</t>
  </si>
  <si>
    <t>#entries that attribute COV_GDR = 2 AND COV_AGR = 7 in table Src0621_ON_icuY_yr20 is:</t>
  </si>
  <si>
    <t>#entries that attribute COV_GDR = 2 AND COV_AGR = 8 in table Src0621_ON_icuY_yr20 is:</t>
  </si>
  <si>
    <t>#entries that attribute COV_GDR = 1 AND COV_AGR = 1 in table Src0621_ON_icuY_yr21 is:</t>
  </si>
  <si>
    <t>#entries that attribute COV_GDR = 1 AND COV_AGR = 2 in table Src0621_ON_icuY_yr21 is:</t>
  </si>
  <si>
    <t>#entries that attribute COV_GDR = 1 AND COV_AGR = 3 in table Src0621_ON_icuY_yr21 is:</t>
  </si>
  <si>
    <t>#entries that attribute COV_GDR = 1 AND COV_AGR = 4 in table Src0621_ON_icuY_yr21 is:</t>
  </si>
  <si>
    <t>#entries that attribute COV_GDR = 1 AND COV_AGR = 5 in table Src0621_ON_icuY_yr21 is:</t>
  </si>
  <si>
    <t>#entries that attribute COV_GDR = 1 AND COV_AGR = 6 in table Src0621_ON_icuY_yr21 is:</t>
  </si>
  <si>
    <t>#entries that attribute COV_GDR = 1 AND COV_AGR = 7 in table Src0621_ON_icuY_yr21 is:</t>
  </si>
  <si>
    <t>#entries that attribute COV_GDR = 1 AND COV_AGR = 8 in table Src0621_ON_icuY_yr21 is:</t>
  </si>
  <si>
    <t>#entries that attribute COV_GDR = 2 AND COV_AGR = 1 in table Src0621_ON_icuY_yr21 is:</t>
  </si>
  <si>
    <t>#entries that attribute COV_GDR = 2 AND COV_AGR = 2 in table Src0621_ON_icuY_yr21 is:</t>
  </si>
  <si>
    <t>#entries that attribute COV_GDR = 2 AND COV_AGR = 3 in table Src0621_ON_icuY_yr21 is:</t>
  </si>
  <si>
    <t>#entries that attribute COV_GDR = 2 AND COV_AGR = 4 in table Src0621_ON_icuY_yr21 is:</t>
  </si>
  <si>
    <t>#entries that attribute COV_GDR = 2 AND COV_AGR = 5 in table Src0621_ON_icuY_yr21 is:</t>
  </si>
  <si>
    <t>#entries that attribute COV_GDR = 2 AND COV_AGR = 6 in table Src0621_ON_icuY_yr21 is:</t>
  </si>
  <si>
    <t>#entries that attribute COV_GDR = 2 AND COV_AGR = 7 in table Src0621_ON_icuY_yr21 is:</t>
  </si>
  <si>
    <t>#entries that attribute COV_GDR = 2 AND COV_AGR = 8 in table Src0621_ON_icuY_yr21 is:</t>
  </si>
  <si>
    <t>#entries that attribute COV_GDR = 1 AND COV_AGR = 1 in table Src0621_ON_icuN_yr20 is:</t>
  </si>
  <si>
    <t>#entries that attribute COV_GDR = 1 AND COV_AGR = 2 in table Src0621_ON_icuN_yr20 is:</t>
  </si>
  <si>
    <t>#entries that attribute COV_GDR = 1 AND COV_AGR = 3 in table Src0621_ON_icuN_yr20 is:</t>
  </si>
  <si>
    <t>#entries that attribute COV_GDR = 1 AND COV_AGR = 4 in table Src0621_ON_icuN_yr20 is:</t>
  </si>
  <si>
    <t>#entries that attribute COV_GDR = 1 AND COV_AGR = 5 in table Src0621_ON_icuN_yr20 is:</t>
  </si>
  <si>
    <t>#entries that attribute COV_GDR = 1 AND COV_AGR = 6 in table Src0621_ON_icuN_yr20 is:</t>
  </si>
  <si>
    <t>#entries that attribute COV_GDR = 1 AND COV_AGR = 7 in table Src0621_ON_icuN_yr20 is:</t>
  </si>
  <si>
    <t>#entries that attribute COV_GDR = 1 AND COV_AGR = 8 in table Src0621_ON_icuN_yr20 is:</t>
  </si>
  <si>
    <t>#entries that attribute COV_GDR = 2 AND COV_AGR = 1 in table Src0621_ON_icuN_yr20 is:</t>
  </si>
  <si>
    <t>#entries that attribute COV_GDR = 2 AND COV_AGR = 2 in table Src0621_ON_icuN_yr20 is:</t>
  </si>
  <si>
    <t>#entries that attribute COV_GDR = 2 AND COV_AGR = 3 in table Src0621_ON_icuN_yr20 is:</t>
  </si>
  <si>
    <t>#entries that attribute COV_GDR = 2 AND COV_AGR = 4 in table Src0621_ON_icuN_yr20 is:</t>
  </si>
  <si>
    <t>#entries that attribute COV_GDR = 2 AND COV_AGR = 5 in table Src0621_ON_icuN_yr20 is:</t>
  </si>
  <si>
    <t>#entries that attribute COV_GDR = 2 AND COV_AGR = 6 in table Src0621_ON_icuN_yr20 is:</t>
  </si>
  <si>
    <t>#entries that attribute COV_GDR = 2 AND COV_AGR = 7 in table Src0621_ON_icuN_yr20 is:</t>
  </si>
  <si>
    <t>#entries that attribute COV_GDR = 2 AND COV_AGR = 8 in table Src0621_ON_icuN_yr20 is:</t>
  </si>
  <si>
    <t>#entries that attribute COV_GDR = 1 AND COV_AGR = 1 in table Src0621_ON_icuN_yr21 is:</t>
  </si>
  <si>
    <t>#entries that attribute COV_GDR = 1 AND COV_AGR = 2 in table Src0621_ON_icuN_yr21 is:</t>
  </si>
  <si>
    <t>#entries that attribute COV_GDR = 1 AND COV_AGR = 3 in table Src0621_ON_icuN_yr21 is:</t>
  </si>
  <si>
    <t>#entries that attribute COV_GDR = 1 AND COV_AGR = 4 in table Src0621_ON_icuN_yr21 is:</t>
  </si>
  <si>
    <t>#entries that attribute COV_GDR = 1 AND COV_AGR = 5 in table Src0621_ON_icuN_yr21 is:</t>
  </si>
  <si>
    <t>#entries that attribute COV_GDR = 1 AND COV_AGR = 6 in table Src0621_ON_icuN_yr21 is:</t>
  </si>
  <si>
    <t>#entries that attribute COV_GDR = 1 AND COV_AGR = 7 in table Src0621_ON_icuN_yr21 is:</t>
  </si>
  <si>
    <t>#entries that attribute COV_GDR = 1 AND COV_AGR = 8 in table Src0621_ON_icuN_yr21 is:</t>
  </si>
  <si>
    <t>#entries that attribute COV_GDR = 2 AND COV_AGR = 1 in table Src0621_ON_icuN_yr21 is:</t>
  </si>
  <si>
    <t>#entries that attribute COV_GDR = 2 AND COV_AGR = 2 in table Src0621_ON_icuN_yr21 is:</t>
  </si>
  <si>
    <t>#entries that attribute COV_GDR = 2 AND COV_AGR = 3 in table Src0621_ON_icuN_yr21 is:</t>
  </si>
  <si>
    <t>#entries that attribute COV_GDR = 2 AND COV_AGR = 4 in table Src0621_ON_icuN_yr21 is:</t>
  </si>
  <si>
    <t>#entries that attribute COV_GDR = 2 AND COV_AGR = 5 in table Src0621_ON_icuN_yr21 is:</t>
  </si>
  <si>
    <t>#entries that attribute COV_GDR = 2 AND COV_AGR = 6 in table Src0621_ON_icuN_yr21 is:</t>
  </si>
  <si>
    <t>#entries that attribute COV_GDR = 2 AND COV_AGR = 7 in table Src0621_ON_icuN_yr21 is:</t>
  </si>
  <si>
    <t>#entries that attribute COV_GDR = 2 AND COV_AGR = 8 in table Src0621_ON_icuN_yr21 is:</t>
  </si>
  <si>
    <t>#entries that attribute COV_GDR = 1 AND COV_AGR = 1 in table Src0621_ON_hpN_yr20 is:</t>
  </si>
  <si>
    <t>#entries that attribute COV_GDR = 1 AND COV_AGR = 2 in table Src0621_ON_hpN_yr20 is:</t>
  </si>
  <si>
    <t>#entries that attribute COV_GDR = 1 AND COV_AGR = 3 in table Src0621_ON_hpN_yr20 is:</t>
  </si>
  <si>
    <t>#entries that attribute COV_GDR = 1 AND COV_AGR = 4 in table Src0621_ON_hpN_yr20 is:</t>
  </si>
  <si>
    <t>#entries that attribute COV_GDR = 1 AND COV_AGR = 5 in table Src0621_ON_hpN_yr20 is:</t>
  </si>
  <si>
    <t>#entries that attribute COV_GDR = 1 AND COV_AGR = 6 in table Src0621_ON_hpN_yr20 is:</t>
  </si>
  <si>
    <t>#entries that attribute COV_GDR = 1 AND COV_AGR = 7 in table Src0621_ON_hpN_yr20 is:</t>
  </si>
  <si>
    <t>#entries that attribute COV_GDR = 1 AND COV_AGR = 8 in table Src0621_ON_hpN_yr20 is:</t>
  </si>
  <si>
    <t>#entries that attribute COV_GDR = 2 AND COV_AGR = 1 in table Src0621_ON_hpN_yr20 is:</t>
  </si>
  <si>
    <t>#entries that attribute COV_GDR = 2 AND COV_AGR = 2 in table Src0621_ON_hpN_yr20 is:</t>
  </si>
  <si>
    <t>#entries that attribute COV_GDR = 2 AND COV_AGR = 3 in table Src0621_ON_hpN_yr20 is:</t>
  </si>
  <si>
    <t>#entries that attribute COV_GDR = 2 AND COV_AGR = 4 in table Src0621_ON_hpN_yr20 is:</t>
  </si>
  <si>
    <t>#entries that attribute COV_GDR = 2 AND COV_AGR = 5 in table Src0621_ON_hpN_yr20 is:</t>
  </si>
  <si>
    <t>#entries that attribute COV_GDR = 2 AND COV_AGR = 6 in table Src0621_ON_hpN_yr20 is:</t>
  </si>
  <si>
    <t>#entries that attribute COV_GDR = 2 AND COV_AGR = 7 in table Src0621_ON_hpN_yr20 is:</t>
  </si>
  <si>
    <t>#entries that attribute COV_GDR = 2 AND COV_AGR = 8 in table Src0621_ON_hpN_yr20 is:</t>
  </si>
  <si>
    <t>#entries that attribute COV_GDR = 1 AND COV_AGR = 1 in table Src0621_ON_hpN_yr21 is:</t>
  </si>
  <si>
    <t>#entries that attribute COV_GDR = 1 AND COV_AGR = 2 in table Src0621_ON_hpN_yr21 is:</t>
  </si>
  <si>
    <t>#entries that attribute COV_GDR = 1 AND COV_AGR = 3 in table Src0621_ON_hpN_yr21 is:</t>
  </si>
  <si>
    <t>#entries that attribute COV_GDR = 1 AND COV_AGR = 4 in table Src0621_ON_hpN_yr21 is:</t>
  </si>
  <si>
    <t>#entries that attribute COV_GDR = 1 AND COV_AGR = 5 in table Src0621_ON_hpN_yr21 is:</t>
  </si>
  <si>
    <t>#entries that attribute COV_GDR = 1 AND COV_AGR = 6 in table Src0621_ON_hpN_yr21 is:</t>
  </si>
  <si>
    <t>#entries that attribute COV_GDR = 1 AND COV_AGR = 7 in table Src0621_ON_hpN_yr21 is:</t>
  </si>
  <si>
    <t>#entries that attribute COV_GDR = 1 AND COV_AGR = 8 in table Src0621_ON_hpN_yr21 is:</t>
  </si>
  <si>
    <t>#entries that attribute COV_GDR = 2 AND COV_AGR = 1 in table Src0621_ON_hpN_yr21 is:</t>
  </si>
  <si>
    <t>#entries that attribute COV_GDR = 2 AND COV_AGR = 2 in table Src0621_ON_hpN_yr21 is:</t>
  </si>
  <si>
    <t>#entries that attribute COV_GDR = 2 AND COV_AGR = 3 in table Src0621_ON_hpN_yr21 is:</t>
  </si>
  <si>
    <t>#entries that attribute COV_GDR = 2 AND COV_AGR = 4 in table Src0621_ON_hpN_yr21 is:</t>
  </si>
  <si>
    <t>#entries that attribute COV_GDR = 2 AND COV_AGR = 5 in table Src0621_ON_hpN_yr21 is:</t>
  </si>
  <si>
    <t>#entries that attribute COV_GDR = 2 AND COV_AGR = 6 in table Src0621_ON_hpN_yr21 is:</t>
  </si>
  <si>
    <t>#entries that attribute COV_GDR = 2 AND COV_AGR = 7 in table Src0621_ON_hpN_yr21 is:</t>
  </si>
  <si>
    <t>#entries that attribute COV_GDR = 2 AND COV_AGR = 8 in table Src0621_ON_hpN_yr21 is:</t>
  </si>
  <si>
    <t>#entries that attribute COV_GDR = 1 AND COV_AGR = 1 in table Src0621_PS_icuY_yr20 is:</t>
  </si>
  <si>
    <t>#entries that attribute COV_GDR = 1 AND COV_AGR = 2 in table Src0621_PS_icuY_yr20 is:</t>
  </si>
  <si>
    <t>#entries that attribute COV_GDR = 1 AND COV_AGR = 3 in table Src0621_PS_icuY_yr20 is:</t>
  </si>
  <si>
    <t>#entries that attribute COV_GDR = 1 AND COV_AGR = 4 in table Src0621_PS_icuY_yr20 is:</t>
  </si>
  <si>
    <t>#entries that attribute COV_GDR = 1 AND COV_AGR = 5 in table Src0621_PS_icuY_yr20 is:</t>
  </si>
  <si>
    <t>#entries that attribute COV_GDR = 1 AND COV_AGR = 6 in table Src0621_PS_icuY_yr20 is:</t>
  </si>
  <si>
    <t>#entries that attribute COV_GDR = 1 AND COV_AGR = 7 in table Src0621_PS_icuY_yr20 is:</t>
  </si>
  <si>
    <t>#entries that attribute COV_GDR = 1 AND COV_AGR = 8 in table Src0621_PS_icuY_yr20 is:</t>
  </si>
  <si>
    <t>#entries that attribute COV_GDR = 2 AND COV_AGR = 1 in table Src0621_PS_icuY_yr20 is:</t>
  </si>
  <si>
    <t>#entries that attribute COV_GDR = 2 AND COV_AGR = 2 in table Src0621_PS_icuY_yr20 is:</t>
  </si>
  <si>
    <t>#entries that attribute COV_GDR = 2 AND COV_AGR = 3 in table Src0621_PS_icuY_yr20 is:</t>
  </si>
  <si>
    <t>#entries that attribute COV_GDR = 2 AND COV_AGR = 4 in table Src0621_PS_icuY_yr20 is:</t>
  </si>
  <si>
    <t>#entries that attribute COV_GDR = 2 AND COV_AGR = 5 in table Src0621_PS_icuY_yr20 is:</t>
  </si>
  <si>
    <t>#entries that attribute COV_GDR = 2 AND COV_AGR = 6 in table Src0621_PS_icuY_yr20 is:</t>
  </si>
  <si>
    <t>#entries that attribute COV_GDR = 2 AND COV_AGR = 7 in table Src0621_PS_icuY_yr20 is:</t>
  </si>
  <si>
    <t>#entries that attribute COV_GDR = 2 AND COV_AGR = 8 in table Src0621_PS_icuY_yr20 is:</t>
  </si>
  <si>
    <t>#entries that attribute COV_GDR = 1 AND COV_AGR = 1 in table Src0621_PS_icuY_yr21 is:</t>
  </si>
  <si>
    <t>#entries that attribute COV_GDR = 1 AND COV_AGR = 2 in table Src0621_PS_icuY_yr21 is:</t>
  </si>
  <si>
    <t>#entries that attribute COV_GDR = 1 AND COV_AGR = 3 in table Src0621_PS_icuY_yr21 is:</t>
  </si>
  <si>
    <t>#entries that attribute COV_GDR = 1 AND COV_AGR = 4 in table Src0621_PS_icuY_yr21 is:</t>
  </si>
  <si>
    <t>#entries that attribute COV_GDR = 1 AND COV_AGR = 5 in table Src0621_PS_icuY_yr21 is:</t>
  </si>
  <si>
    <t>#entries that attribute COV_GDR = 1 AND COV_AGR = 6 in table Src0621_PS_icuY_yr21 is:</t>
  </si>
  <si>
    <t>#entries that attribute COV_GDR = 1 AND COV_AGR = 7 in table Src0621_PS_icuY_yr21 is:</t>
  </si>
  <si>
    <t>#entries that attribute COV_GDR = 1 AND COV_AGR = 8 in table Src0621_PS_icuY_yr21 is:</t>
  </si>
  <si>
    <t>#entries that attribute COV_GDR = 2 AND COV_AGR = 1 in table Src0621_PS_icuY_yr21 is:</t>
  </si>
  <si>
    <t>#entries that attribute COV_GDR = 2 AND COV_AGR = 2 in table Src0621_PS_icuY_yr21 is:</t>
  </si>
  <si>
    <t>#entries that attribute COV_GDR = 2 AND COV_AGR = 3 in table Src0621_PS_icuY_yr21 is:</t>
  </si>
  <si>
    <t>#entries that attribute COV_GDR = 2 AND COV_AGR = 4 in table Src0621_PS_icuY_yr21 is:</t>
  </si>
  <si>
    <t>#entries that attribute COV_GDR = 2 AND COV_AGR = 5 in table Src0621_PS_icuY_yr21 is:</t>
  </si>
  <si>
    <t>#entries that attribute COV_GDR = 2 AND COV_AGR = 6 in table Src0621_PS_icuY_yr21 is:</t>
  </si>
  <si>
    <t>#entries that attribute COV_GDR = 2 AND COV_AGR = 7 in table Src0621_PS_icuY_yr21 is:</t>
  </si>
  <si>
    <t>#entries that attribute COV_GDR = 2 AND COV_AGR = 8 in table Src0621_PS_icuY_yr21 is:</t>
  </si>
  <si>
    <t>#entries that attribute COV_GDR = 1 AND COV_AGR = 1 in table Src0621_PS_icuN_yr20 is:</t>
  </si>
  <si>
    <t>#entries that attribute COV_GDR = 1 AND COV_AGR = 2 in table Src0621_PS_icuN_yr20 is:</t>
  </si>
  <si>
    <t>#entries that attribute COV_GDR = 1 AND COV_AGR = 3 in table Src0621_PS_icuN_yr20 is:</t>
  </si>
  <si>
    <t>#entries that attribute COV_GDR = 1 AND COV_AGR = 4 in table Src0621_PS_icuN_yr20 is:</t>
  </si>
  <si>
    <t>#entries that attribute COV_GDR = 1 AND COV_AGR = 5 in table Src0621_PS_icuN_yr20 is:</t>
  </si>
  <si>
    <t>#entries that attribute COV_GDR = 1 AND COV_AGR = 6 in table Src0621_PS_icuN_yr20 is:</t>
  </si>
  <si>
    <t>#entries that attribute COV_GDR = 1 AND COV_AGR = 7 in table Src0621_PS_icuN_yr20 is:</t>
  </si>
  <si>
    <t>#entries that attribute COV_GDR = 1 AND COV_AGR = 8 in table Src0621_PS_icuN_yr20 is:</t>
  </si>
  <si>
    <t>#entries that attribute COV_GDR = 2 AND COV_AGR = 1 in table Src0621_PS_icuN_yr20 is:</t>
  </si>
  <si>
    <t>#entries that attribute COV_GDR = 2 AND COV_AGR = 2 in table Src0621_PS_icuN_yr20 is:</t>
  </si>
  <si>
    <t>#entries that attribute COV_GDR = 2 AND COV_AGR = 3 in table Src0621_PS_icuN_yr20 is:</t>
  </si>
  <si>
    <t>#entries that attribute COV_GDR = 2 AND COV_AGR = 4 in table Src0621_PS_icuN_yr20 is:</t>
  </si>
  <si>
    <t>#entries that attribute COV_GDR = 2 AND COV_AGR = 5 in table Src0621_PS_icuN_yr20 is:</t>
  </si>
  <si>
    <t>#entries that attribute COV_GDR = 2 AND COV_AGR = 6 in table Src0621_PS_icuN_yr20 is:</t>
  </si>
  <si>
    <t>#entries that attribute COV_GDR = 2 AND COV_AGR = 7 in table Src0621_PS_icuN_yr20 is:</t>
  </si>
  <si>
    <t>#entries that attribute COV_GDR = 2 AND COV_AGR = 8 in table Src0621_PS_icuN_yr20 is:</t>
  </si>
  <si>
    <t>#entries that attribute COV_GDR = 1 AND COV_AGR = 1 in table Src0621_PS_icuN_yr21 is:</t>
  </si>
  <si>
    <t>#entries that attribute COV_GDR = 1 AND COV_AGR = 2 in table Src0621_PS_icuN_yr21 is:</t>
  </si>
  <si>
    <t>#entries that attribute COV_GDR = 1 AND COV_AGR = 3 in table Src0621_PS_icuN_yr21 is:</t>
  </si>
  <si>
    <t>#entries that attribute COV_GDR = 1 AND COV_AGR = 4 in table Src0621_PS_icuN_yr21 is:</t>
  </si>
  <si>
    <t>#entries that attribute COV_GDR = 1 AND COV_AGR = 5 in table Src0621_PS_icuN_yr21 is:</t>
  </si>
  <si>
    <t>#entries that attribute COV_GDR = 1 AND COV_AGR = 6 in table Src0621_PS_icuN_yr21 is:</t>
  </si>
  <si>
    <t>#entries that attribute COV_GDR = 1 AND COV_AGR = 7 in table Src0621_PS_icuN_yr21 is:</t>
  </si>
  <si>
    <t>#entries that attribute COV_GDR = 1 AND COV_AGR = 8 in table Src0621_PS_icuN_yr21 is:</t>
  </si>
  <si>
    <t>#entries that attribute COV_GDR = 2 AND COV_AGR = 1 in table Src0621_PS_icuN_yr21 is:</t>
  </si>
  <si>
    <t>#entries that attribute COV_GDR = 2 AND COV_AGR = 2 in table Src0621_PS_icuN_yr21 is:</t>
  </si>
  <si>
    <t>#entries that attribute COV_GDR = 2 AND COV_AGR = 3 in table Src0621_PS_icuN_yr21 is:</t>
  </si>
  <si>
    <t>#entries that attribute COV_GDR = 2 AND COV_AGR = 4 in table Src0621_PS_icuN_yr21 is:</t>
  </si>
  <si>
    <t>#entries that attribute COV_GDR = 2 AND COV_AGR = 5 in table Src0621_PS_icuN_yr21 is:</t>
  </si>
  <si>
    <t>#entries that attribute COV_GDR = 2 AND COV_AGR = 6 in table Src0621_PS_icuN_yr21 is:</t>
  </si>
  <si>
    <t>#entries that attribute COV_GDR = 2 AND COV_AGR = 7 in table Src0621_PS_icuN_yr21 is:</t>
  </si>
  <si>
    <t>#entries that attribute COV_GDR = 2 AND COV_AGR = 8 in table Src0621_PS_icuN_yr21 is:</t>
  </si>
  <si>
    <t>#entries that attribute COV_GDR = 1 AND COV_AGR = 1 in table Src0621_PS_hpN_yr20 is:</t>
  </si>
  <si>
    <t>#entries that attribute COV_GDR = 1 AND COV_AGR = 2 in table Src0621_PS_hpN_yr20 is:</t>
  </si>
  <si>
    <t>#entries that attribute COV_GDR = 1 AND COV_AGR = 3 in table Src0621_PS_hpN_yr20 is:</t>
  </si>
  <si>
    <t>#entries that attribute COV_GDR = 1 AND COV_AGR = 4 in table Src0621_PS_hpN_yr20 is:</t>
  </si>
  <si>
    <t>#entries that attribute COV_GDR = 1 AND COV_AGR = 5 in table Src0621_PS_hpN_yr20 is:</t>
  </si>
  <si>
    <t>#entries that attribute COV_GDR = 1 AND COV_AGR = 6 in table Src0621_PS_hpN_yr20 is:</t>
  </si>
  <si>
    <t>#entries that attribute COV_GDR = 1 AND COV_AGR = 7 in table Src0621_PS_hpN_yr20 is:</t>
  </si>
  <si>
    <t>#entries that attribute COV_GDR = 1 AND COV_AGR = 8 in table Src0621_PS_hpN_yr20 is:</t>
  </si>
  <si>
    <t>#entries that attribute COV_GDR = 2 AND COV_AGR = 1 in table Src0621_PS_hpN_yr20 is:</t>
  </si>
  <si>
    <t>#entries that attribute COV_GDR = 2 AND COV_AGR = 2 in table Src0621_PS_hpN_yr20 is:</t>
  </si>
  <si>
    <t>#entries that attribute COV_GDR = 2 AND COV_AGR = 3 in table Src0621_PS_hpN_yr20 is:</t>
  </si>
  <si>
    <t>#entries that attribute COV_GDR = 2 AND COV_AGR = 4 in table Src0621_PS_hpN_yr20 is:</t>
  </si>
  <si>
    <t>#entries that attribute COV_GDR = 2 AND COV_AGR = 5 in table Src0621_PS_hpN_yr20 is:</t>
  </si>
  <si>
    <t>#entries that attribute COV_GDR = 2 AND COV_AGR = 6 in table Src0621_PS_hpN_yr20 is:</t>
  </si>
  <si>
    <t>#entries that attribute COV_GDR = 2 AND COV_AGR = 7 in table Src0621_PS_hpN_yr20 is:</t>
  </si>
  <si>
    <t>#entries that attribute COV_GDR = 2 AND COV_AGR = 8 in table Src0621_PS_hpN_yr20 is:</t>
  </si>
  <si>
    <t>#entries that attribute COV_GDR = 1 AND COV_AGR = 1 in table Src0621_PS_hpN_yr21 is:</t>
  </si>
  <si>
    <t>#entries that attribute COV_GDR = 1 AND COV_AGR = 2 in table Src0621_PS_hpN_yr21 is:</t>
  </si>
  <si>
    <t>#entries that attribute COV_GDR = 1 AND COV_AGR = 3 in table Src0621_PS_hpN_yr21 is:</t>
  </si>
  <si>
    <t>#entries that attribute COV_GDR = 1 AND COV_AGR = 4 in table Src0621_PS_hpN_yr21 is:</t>
  </si>
  <si>
    <t>#entries that attribute COV_GDR = 1 AND COV_AGR = 5 in table Src0621_PS_hpN_yr21 is:</t>
  </si>
  <si>
    <t>#entries that attribute COV_GDR = 1 AND COV_AGR = 6 in table Src0621_PS_hpN_yr21 is:</t>
  </si>
  <si>
    <t>#entries that attribute COV_GDR = 1 AND COV_AGR = 7 in table Src0621_PS_hpN_yr21 is:</t>
  </si>
  <si>
    <t>#entries that attribute COV_GDR = 1 AND COV_AGR = 8 in table Src0621_PS_hpN_yr21 is:</t>
  </si>
  <si>
    <t>#entries that attribute COV_GDR = 2 AND COV_AGR = 1 in table Src0621_PS_hpN_yr21 is:</t>
  </si>
  <si>
    <t>#entries that attribute COV_GDR = 2 AND COV_AGR = 2 in table Src0621_PS_hpN_yr21 is:</t>
  </si>
  <si>
    <t>#entries that attribute COV_GDR = 2 AND COV_AGR = 3 in table Src0621_PS_hpN_yr21 is:</t>
  </si>
  <si>
    <t>#entries that attribute COV_GDR = 2 AND COV_AGR = 4 in table Src0621_PS_hpN_yr21 is:</t>
  </si>
  <si>
    <t>#entries that attribute COV_GDR = 2 AND COV_AGR = 5 in table Src0621_PS_hpN_yr21 is:</t>
  </si>
  <si>
    <t>#entries that attribute COV_GDR = 2 AND COV_AGR = 6 in table Src0621_PS_hpN_yr21 is:</t>
  </si>
  <si>
    <t>#entries that attribute COV_GDR = 2 AND COV_AGR = 7 in table Src0621_PS_hpN_yr21 is:</t>
  </si>
  <si>
    <t>#entries that attribute COV_GDR = 2 AND COV_AGR = 8 in table Src0621_PS_hpN_yr21 is:</t>
  </si>
  <si>
    <t>#entries that attribute COV_GDR = 1 AND COV_AGR = 1 in table Src0621_BY_icuY_yr20 is:</t>
  </si>
  <si>
    <t>#entries that attribute COV_GDR = 1 AND COV_AGR = 2 in table Src0621_BY_icuY_yr20 is:</t>
  </si>
  <si>
    <t>#entries that attribute COV_GDR = 1 AND COV_AGR = 3 in table Src0621_BY_icuY_yr20 is:</t>
  </si>
  <si>
    <t>#entries that attribute COV_GDR = 1 AND COV_AGR = 4 in table Src0621_BY_icuY_yr20 is:</t>
  </si>
  <si>
    <t>#entries that attribute COV_GDR = 1 AND COV_AGR = 5 in table Src0621_BY_icuY_yr20 is:</t>
  </si>
  <si>
    <t>#entries that attribute COV_GDR = 1 AND COV_AGR = 6 in table Src0621_BY_icuY_yr20 is:</t>
  </si>
  <si>
    <t>#entries that attribute COV_GDR = 1 AND COV_AGR = 7 in table Src0621_BY_icuY_yr20 is:</t>
  </si>
  <si>
    <t>#entries that attribute COV_GDR = 1 AND COV_AGR = 8 in table Src0621_BY_icuY_yr20 is:</t>
  </si>
  <si>
    <t>#entries that attribute COV_GDR = 2 AND COV_AGR = 1 in table Src0621_BY_icuY_yr20 is:</t>
  </si>
  <si>
    <t>#entries that attribute COV_GDR = 2 AND COV_AGR = 2 in table Src0621_BY_icuY_yr20 is:</t>
  </si>
  <si>
    <t>#entries that attribute COV_GDR = 2 AND COV_AGR = 3 in table Src0621_BY_icuY_yr20 is:</t>
  </si>
  <si>
    <t>#entries that attribute COV_GDR = 2 AND COV_AGR = 4 in table Src0621_BY_icuY_yr20 is:</t>
  </si>
  <si>
    <t>#entries that attribute COV_GDR = 2 AND COV_AGR = 5 in table Src0621_BY_icuY_yr20 is:</t>
  </si>
  <si>
    <t>#entries that attribute COV_GDR = 2 AND COV_AGR = 6 in table Src0621_BY_icuY_yr20 is:</t>
  </si>
  <si>
    <t>#entries that attribute COV_GDR = 2 AND COV_AGR = 7 in table Src0621_BY_icuY_yr20 is:</t>
  </si>
  <si>
    <t>#entries that attribute COV_GDR = 2 AND COV_AGR = 8 in table Src0621_BY_icuY_yr20 is:</t>
  </si>
  <si>
    <t>#entries that attribute COV_GDR = 1 AND COV_AGR = 1 in table Src0621_BY_icuY_yr21 is:</t>
  </si>
  <si>
    <t>#entries that attribute COV_GDR = 1 AND COV_AGR = 2 in table Src0621_BY_icuY_yr21 is:</t>
  </si>
  <si>
    <t>#entries that attribute COV_GDR = 1 AND COV_AGR = 3 in table Src0621_BY_icuY_yr21 is:</t>
  </si>
  <si>
    <t>#entries that attribute COV_GDR = 1 AND COV_AGR = 4 in table Src0621_BY_icuY_yr21 is:</t>
  </si>
  <si>
    <t>#entries that attribute COV_GDR = 1 AND COV_AGR = 5 in table Src0621_BY_icuY_yr21 is:</t>
  </si>
  <si>
    <t>#entries that attribute COV_GDR = 1 AND COV_AGR = 6 in table Src0621_BY_icuY_yr21 is:</t>
  </si>
  <si>
    <t>#entries that attribute COV_GDR = 1 AND COV_AGR = 7 in table Src0621_BY_icuY_yr21 is:</t>
  </si>
  <si>
    <t>#entries that attribute COV_GDR = 1 AND COV_AGR = 8 in table Src0621_BY_icuY_yr21 is:</t>
  </si>
  <si>
    <t>#entries that attribute COV_GDR = 2 AND COV_AGR = 1 in table Src0621_BY_icuY_yr21 is:</t>
  </si>
  <si>
    <t>#entries that attribute COV_GDR = 2 AND COV_AGR = 2 in table Src0621_BY_icuY_yr21 is:</t>
  </si>
  <si>
    <t>#entries that attribute COV_GDR = 2 AND COV_AGR = 3 in table Src0621_BY_icuY_yr21 is:</t>
  </si>
  <si>
    <t>#entries that attribute COV_GDR = 2 AND COV_AGR = 4 in table Src0621_BY_icuY_yr21 is:</t>
  </si>
  <si>
    <t>#entries that attribute COV_GDR = 2 AND COV_AGR = 5 in table Src0621_BY_icuY_yr21 is:</t>
  </si>
  <si>
    <t>#entries that attribute COV_GDR = 2 AND COV_AGR = 6 in table Src0621_BY_icuY_yr21 is:</t>
  </si>
  <si>
    <t>#entries that attribute COV_GDR = 2 AND COV_AGR = 7 in table Src0621_BY_icuY_yr21 is:</t>
  </si>
  <si>
    <t>#entries that attribute COV_GDR = 2 AND COV_AGR = 8 in table Src0621_BY_icuY_yr21 is:</t>
  </si>
  <si>
    <t>#entries that attribute COV_GDR = 1 AND COV_AGR = 1 in table Src0621_BY_icuN_yr20 is:</t>
  </si>
  <si>
    <t>#entries that attribute COV_GDR = 1 AND COV_AGR = 2 in table Src0621_BY_icuN_yr20 is:</t>
  </si>
  <si>
    <t>#entries that attribute COV_GDR = 1 AND COV_AGR = 3 in table Src0621_BY_icuN_yr20 is:</t>
  </si>
  <si>
    <t>#entries that attribute COV_GDR = 1 AND COV_AGR = 4 in table Src0621_BY_icuN_yr20 is:</t>
  </si>
  <si>
    <t>#entries that attribute COV_GDR = 1 AND COV_AGR = 5 in table Src0621_BY_icuN_yr20 is:</t>
  </si>
  <si>
    <t>#entries that attribute COV_GDR = 1 AND COV_AGR = 6 in table Src0621_BY_icuN_yr20 is:</t>
  </si>
  <si>
    <t>#entries that attribute COV_GDR = 1 AND COV_AGR = 7 in table Src0621_BY_icuN_yr20 is:</t>
  </si>
  <si>
    <t>#entries that attribute COV_GDR = 1 AND COV_AGR = 8 in table Src0621_BY_icuN_yr20 is:</t>
  </si>
  <si>
    <t>#entries that attribute COV_GDR = 2 AND COV_AGR = 1 in table Src0621_BY_icuN_yr20 is:</t>
  </si>
  <si>
    <t>#entries that attribute COV_GDR = 2 AND COV_AGR = 2 in table Src0621_BY_icuN_yr20 is:</t>
  </si>
  <si>
    <t>#entries that attribute COV_GDR = 2 AND COV_AGR = 3 in table Src0621_BY_icuN_yr20 is:</t>
  </si>
  <si>
    <t>#entries that attribute COV_GDR = 2 AND COV_AGR = 4 in table Src0621_BY_icuN_yr20 is:</t>
  </si>
  <si>
    <t>#entries that attribute COV_GDR = 2 AND COV_AGR = 5 in table Src0621_BY_icuN_yr20 is:</t>
  </si>
  <si>
    <t>#entries that attribute COV_GDR = 2 AND COV_AGR = 6 in table Src0621_BY_icuN_yr20 is:</t>
  </si>
  <si>
    <t>#entries that attribute COV_GDR = 2 AND COV_AGR = 7 in table Src0621_BY_icuN_yr20 is:</t>
  </si>
  <si>
    <t>#entries that attribute COV_GDR = 2 AND COV_AGR = 8 in table Src0621_BY_icuN_yr20 is:</t>
  </si>
  <si>
    <t>#entries that attribute COV_GDR = 1 AND COV_AGR = 1 in table Src0621_BY_icuN_yr21 is:</t>
  </si>
  <si>
    <t>#entries that attribute COV_GDR = 1 AND COV_AGR = 2 in table Src0621_BY_icuN_yr21 is:</t>
  </si>
  <si>
    <t>#entries that attribute COV_GDR = 1 AND COV_AGR = 3 in table Src0621_BY_icuN_yr21 is:</t>
  </si>
  <si>
    <t>#entries that attribute COV_GDR = 1 AND COV_AGR = 4 in table Src0621_BY_icuN_yr21 is:</t>
  </si>
  <si>
    <t>#entries that attribute COV_GDR = 1 AND COV_AGR = 5 in table Src0621_BY_icuN_yr21 is:</t>
  </si>
  <si>
    <t>#entries that attribute COV_GDR = 1 AND COV_AGR = 6 in table Src0621_BY_icuN_yr21 is:</t>
  </si>
  <si>
    <t>#entries that attribute COV_GDR = 1 AND COV_AGR = 7 in table Src0621_BY_icuN_yr21 is:</t>
  </si>
  <si>
    <t>#entries that attribute COV_GDR = 1 AND COV_AGR = 8 in table Src0621_BY_icuN_yr21 is:</t>
  </si>
  <si>
    <t>#entries that attribute COV_GDR = 2 AND COV_AGR = 1 in table Src0621_BY_icuN_yr21 is:</t>
  </si>
  <si>
    <t>#entries that attribute COV_GDR = 2 AND COV_AGR = 2 in table Src0621_BY_icuN_yr21 is:</t>
  </si>
  <si>
    <t>#entries that attribute COV_GDR = 2 AND COV_AGR = 3 in table Src0621_BY_icuN_yr21 is:</t>
  </si>
  <si>
    <t>#entries that attribute COV_GDR = 2 AND COV_AGR = 4 in table Src0621_BY_icuN_yr21 is:</t>
  </si>
  <si>
    <t>#entries that attribute COV_GDR = 2 AND COV_AGR = 5 in table Src0621_BY_icuN_yr21 is:</t>
  </si>
  <si>
    <t>#entries that attribute COV_GDR = 2 AND COV_AGR = 6 in table Src0621_BY_icuN_yr21 is:</t>
  </si>
  <si>
    <t>#entries that attribute COV_GDR = 2 AND COV_AGR = 7 in table Src0621_BY_icuN_yr21 is:</t>
  </si>
  <si>
    <t>#entries that attribute COV_GDR = 2 AND COV_AGR = 8 in table Src0621_BY_icuN_yr21 is:</t>
  </si>
  <si>
    <t>#entries that attribute COV_GDR = 1 AND COV_AGR = 1 in table Src0621_BY_hpN_yr20 is:</t>
  </si>
  <si>
    <t>#entries that attribute COV_GDR = 1 AND COV_AGR = 2 in table Src0621_BY_hpN_yr20 is:</t>
  </si>
  <si>
    <t>#entries that attribute COV_GDR = 1 AND COV_AGR = 3 in table Src0621_BY_hpN_yr20 is:</t>
  </si>
  <si>
    <t>#entries that attribute COV_GDR = 1 AND COV_AGR = 4 in table Src0621_BY_hpN_yr20 is:</t>
  </si>
  <si>
    <t>#entries that attribute COV_GDR = 1 AND COV_AGR = 5 in table Src0621_BY_hpN_yr20 is:</t>
  </si>
  <si>
    <t>#entries that attribute COV_GDR = 1 AND COV_AGR = 6 in table Src0621_BY_hpN_yr20 is:</t>
  </si>
  <si>
    <t>#entries that attribute COV_GDR = 1 AND COV_AGR = 7 in table Src0621_BY_hpN_yr20 is:</t>
  </si>
  <si>
    <t>#entries that attribute COV_GDR = 1 AND COV_AGR = 8 in table Src0621_BY_hpN_yr20 is:</t>
  </si>
  <si>
    <t>#entries that attribute COV_GDR = 2 AND COV_AGR = 1 in table Src0621_BY_hpN_yr20 is:</t>
  </si>
  <si>
    <t>#entries that attribute COV_GDR = 2 AND COV_AGR = 2 in table Src0621_BY_hpN_yr20 is:</t>
  </si>
  <si>
    <t>#entries that attribute COV_GDR = 2 AND COV_AGR = 3 in table Src0621_BY_hpN_yr20 is:</t>
  </si>
  <si>
    <t>#entries that attribute COV_GDR = 2 AND COV_AGR = 4 in table Src0621_BY_hpN_yr20 is:</t>
  </si>
  <si>
    <t>#entries that attribute COV_GDR = 2 AND COV_AGR = 5 in table Src0621_BY_hpN_yr20 is:</t>
  </si>
  <si>
    <t>#entries that attribute COV_GDR = 2 AND COV_AGR = 6 in table Src0621_BY_hpN_yr20 is:</t>
  </si>
  <si>
    <t>#entries that attribute COV_GDR = 2 AND COV_AGR = 7 in table Src0621_BY_hpN_yr20 is:</t>
  </si>
  <si>
    <t>#entries that attribute COV_GDR = 2 AND COV_AGR = 8 in table Src0621_BY_hpN_yr20 is:</t>
  </si>
  <si>
    <t>#entries that attribute COV_GDR = 1 AND COV_AGR = 1 in table Src0621_BY_hpN_yr21 is:</t>
  </si>
  <si>
    <t>#entries that attribute COV_GDR = 1 AND COV_AGR = 2 in table Src0621_BY_hpN_yr21 is:</t>
  </si>
  <si>
    <t>#entries that attribute COV_GDR = 1 AND COV_AGR = 3 in table Src0621_BY_hpN_yr21 is:</t>
  </si>
  <si>
    <t>#entries that attribute COV_GDR = 1 AND COV_AGR = 4 in table Src0621_BY_hpN_yr21 is:</t>
  </si>
  <si>
    <t>#entries that attribute COV_GDR = 1 AND COV_AGR = 5 in table Src0621_BY_hpN_yr21 is:</t>
  </si>
  <si>
    <t>#entries that attribute COV_GDR = 1 AND COV_AGR = 6 in table Src0621_BY_hpN_yr21 is:</t>
  </si>
  <si>
    <t>#entries that attribute COV_GDR = 1 AND COV_AGR = 7 in table Src0621_BY_hpN_yr21 is:</t>
  </si>
  <si>
    <t>#entries that attribute COV_GDR = 1 AND COV_AGR = 8 in table Src0621_BY_hpN_yr21 is:</t>
  </si>
  <si>
    <t>#entries that attribute COV_GDR = 2 AND COV_AGR = 1 in table Src0621_BY_hpN_yr21 is:</t>
  </si>
  <si>
    <t>#entries that attribute COV_GDR = 2 AND COV_AGR = 2 in table Src0621_BY_hpN_yr21 is:</t>
  </si>
  <si>
    <t>#entries that attribute COV_GDR = 2 AND COV_AGR = 3 in table Src0621_BY_hpN_yr21 is:</t>
  </si>
  <si>
    <t>#entries that attribute COV_GDR = 2 AND COV_AGR = 4 in table Src0621_BY_hpN_yr21 is:</t>
  </si>
  <si>
    <t>#entries that attribute COV_GDR = 2 AND COV_AGR = 5 in table Src0621_BY_hpN_yr21 is:</t>
  </si>
  <si>
    <t>#entries that attribute COV_GDR = 2 AND COV_AGR = 6 in table Src0621_BY_hpN_yr21 is:</t>
  </si>
  <si>
    <t>#entries that attribute COV_GDR = 2 AND COV_AGR = 7 in table Src0621_BY_hpN_yr21 is:</t>
  </si>
  <si>
    <t>#entries that attribute COV_GDR = 2 AND COV_AGR = 8 in table Src0621_BY_hpN_yr21 is:</t>
  </si>
  <si>
    <t>COV_AGR</t>
    <phoneticPr fontId="2" type="noConversion"/>
  </si>
  <si>
    <t>Region</t>
    <phoneticPr fontId="2" type="noConversion"/>
  </si>
  <si>
    <t># cases</t>
    <phoneticPr fontId="2" type="noConversion"/>
  </si>
  <si>
    <t>Demographic Group</t>
    <phoneticPr fontId="2" type="noConversion"/>
  </si>
  <si>
    <t>M6</t>
    <phoneticPr fontId="2" type="noConversion"/>
  </si>
  <si>
    <t>F6</t>
    <phoneticPr fontId="2" type="noConversion"/>
  </si>
  <si>
    <t>AC</t>
    <phoneticPr fontId="2" type="noConversion"/>
  </si>
  <si>
    <t>QC</t>
    <phoneticPr fontId="2" type="noConversion"/>
  </si>
  <si>
    <t>PS</t>
    <phoneticPr fontId="2" type="noConversion"/>
  </si>
  <si>
    <t>BY</t>
    <phoneticPr fontId="2" type="noConversion"/>
  </si>
  <si>
    <t>M5</t>
    <phoneticPr fontId="2" type="noConversion"/>
  </si>
  <si>
    <t>ON</t>
    <phoneticPr fontId="2" type="noConversion"/>
  </si>
  <si>
    <t>M7</t>
    <phoneticPr fontId="2" type="noConversion"/>
  </si>
  <si>
    <t>F8</t>
    <phoneticPr fontId="2" type="noConversion"/>
  </si>
  <si>
    <t>M8</t>
    <phoneticPr fontId="2" type="noConversion"/>
  </si>
  <si>
    <t>M2</t>
    <phoneticPr fontId="2" type="noConversion"/>
  </si>
  <si>
    <t>F1</t>
    <phoneticPr fontId="2" type="noConversion"/>
  </si>
  <si>
    <t>M1</t>
    <phoneticPr fontId="2" type="noConversion"/>
  </si>
  <si>
    <t>F2</t>
    <phoneticPr fontId="2" type="noConversion"/>
  </si>
  <si>
    <t>0 to 4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</si>
  <si>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</si>
  <si>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</si>
  <si>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</si>
  <si>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</si>
  <si>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</si>
  <si>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</si>
  <si>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</si>
  <si>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</si>
  <si>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</si>
  <si>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</si>
  <si>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</si>
  <si>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</si>
  <si>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</si>
  <si>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</si>
  <si>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</si>
  <si>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</si>
  <si>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to 89 years</t>
  </si>
  <si>
    <t>90 to 94 years</t>
  </si>
  <si>
    <t>95 to 99 years</t>
  </si>
  <si>
    <t>100 years and over</t>
  </si>
  <si>
    <t>AC-Male</t>
  </si>
  <si>
    <t>AC-Female</t>
  </si>
  <si>
    <t>ON-Male</t>
    <phoneticPr fontId="2" type="noConversion"/>
  </si>
  <si>
    <t>ON-Female</t>
    <phoneticPr fontId="2" type="noConversion"/>
  </si>
  <si>
    <t>PS-Male</t>
    <phoneticPr fontId="2" type="noConversion"/>
  </si>
  <si>
    <t>PS-Female</t>
    <phoneticPr fontId="2" type="noConversion"/>
  </si>
  <si>
    <t>BY-Male</t>
    <phoneticPr fontId="2" type="noConversion"/>
  </si>
  <si>
    <t>BY-Female</t>
    <phoneticPr fontId="2" type="noConversion"/>
  </si>
  <si>
    <t>QC-Male</t>
    <phoneticPr fontId="2" type="noConversion"/>
  </si>
  <si>
    <t>QC-Female</t>
    <phoneticPr fontId="2" type="noConversion"/>
  </si>
  <si>
    <t>UPDATE JUNE 2021 (actual #entries)</t>
  </si>
  <si>
    <t>UPDATE JUNE 2021 (actual #entries)</t>
    <phoneticPr fontId="2" type="noConversion"/>
  </si>
  <si>
    <t>SUM</t>
    <phoneticPr fontId="2" type="noConversion"/>
  </si>
  <si>
    <t>Age Groups</t>
    <phoneticPr fontId="2" type="noConversion"/>
  </si>
  <si>
    <t>M2</t>
  </si>
  <si>
    <t>M3</t>
  </si>
  <si>
    <t>M4</t>
  </si>
  <si>
    <t>M5</t>
  </si>
  <si>
    <t>M6</t>
  </si>
  <si>
    <t>M7</t>
  </si>
  <si>
    <t>M8</t>
  </si>
  <si>
    <t>F2</t>
  </si>
  <si>
    <t>F3</t>
  </si>
  <si>
    <t>F4</t>
  </si>
  <si>
    <t>F5</t>
  </si>
  <si>
    <t>F6</t>
  </si>
  <si>
    <t>F7</t>
  </si>
  <si>
    <t>F8</t>
  </si>
  <si>
    <t>AC</t>
  </si>
  <si>
    <t>HP status</t>
    <phoneticPr fontId="2" type="noConversion"/>
  </si>
  <si>
    <t>ICU yes</t>
  </si>
  <si>
    <t>ICU no</t>
    <phoneticPr fontId="2" type="noConversion"/>
  </si>
  <si>
    <t>hospital no</t>
    <phoneticPr fontId="2" type="noConversion"/>
  </si>
  <si>
    <t>Region</t>
  </si>
  <si>
    <t>QC</t>
  </si>
  <si>
    <t>ON</t>
  </si>
  <si>
    <t>PS</t>
  </si>
  <si>
    <t>BY</t>
  </si>
  <si>
    <t>UPDATE JUNE 2021 (relative to population)</t>
    <phoneticPr fontId="2" type="noConversion"/>
  </si>
  <si>
    <t>Demographic Group</t>
  </si>
  <si>
    <t># cases</t>
  </si>
  <si>
    <t>Max value</t>
    <phoneticPr fontId="2" type="noConversion"/>
  </si>
  <si>
    <t>2nd max value</t>
    <phoneticPr fontId="2" type="noConversion"/>
  </si>
  <si>
    <t>Max age group</t>
    <phoneticPr fontId="2" type="noConversion"/>
  </si>
  <si>
    <t>2nd max age group</t>
    <phoneticPr fontId="2" type="noConversion"/>
  </si>
  <si>
    <t>M5/F8</t>
    <phoneticPr fontId="2" type="noConversion"/>
  </si>
  <si>
    <t>HP status</t>
  </si>
  <si>
    <t>ICU yes</t>
    <phoneticPr fontId="2" type="noConversion"/>
  </si>
  <si>
    <t>top1</t>
    <phoneticPr fontId="2" type="noConversion"/>
  </si>
  <si>
    <t>top2</t>
    <phoneticPr fontId="2" type="noConversion"/>
  </si>
  <si>
    <t>#entries that attribute COV_GDR = 1 AND COV_AGR = 1 in table 2021Jun08_AC_icuY_dth is:</t>
  </si>
  <si>
    <t>#entries that attribute COV_GDR = 1 AND COV_AGR = 2 in table 2021Jun08_AC_icuY_dth is:</t>
  </si>
  <si>
    <t>#entries that attribute COV_GDR = 1 AND COV_AGR = 3 in table 2021Jun08_AC_icuY_dth is:</t>
  </si>
  <si>
    <t>#entries that attribute COV_GDR = 1 AND COV_AGR = 4 in table 2021Jun08_AC_icuY_dth is:</t>
  </si>
  <si>
    <t>#entries that attribute COV_GDR = 1 AND COV_AGR = 5 in table 2021Jun08_AC_icuY_dth is:</t>
  </si>
  <si>
    <t>#entries that attribute COV_GDR = 1 AND COV_AGR = 6 in table 2021Jun08_AC_icuY_dth is:</t>
  </si>
  <si>
    <t>#entries that attribute COV_GDR = 1 AND COV_AGR = 7 in table 2021Jun08_AC_icuY_dth is:</t>
  </si>
  <si>
    <t>#entries that attribute COV_GDR = 1 AND COV_AGR = 8 in table 2021Jun08_AC_icuY_dth is:</t>
  </si>
  <si>
    <t>#entries that attribute COV_GDR = 2 AND COV_AGR = 1 in table 2021Jun08_AC_icuY_dth is:</t>
  </si>
  <si>
    <t>#entries that attribute COV_GDR = 2 AND COV_AGR = 2 in table 2021Jun08_AC_icuY_dth is:</t>
  </si>
  <si>
    <t>#entries that attribute COV_GDR = 2 AND COV_AGR = 3 in table 2021Jun08_AC_icuY_dth is:</t>
  </si>
  <si>
    <t>#entries that attribute COV_GDR = 2 AND COV_AGR = 4 in table 2021Jun08_AC_icuY_dth is:</t>
  </si>
  <si>
    <t>#entries that attribute COV_GDR = 2 AND COV_AGR = 5 in table 2021Jun08_AC_icuY_dth is:</t>
  </si>
  <si>
    <t>#entries that attribute COV_GDR = 2 AND COV_AGR = 6 in table 2021Jun08_AC_icuY_dth is:</t>
  </si>
  <si>
    <t>#entries that attribute COV_GDR = 2 AND COV_AGR = 7 in table 2021Jun08_AC_icuY_dth is:</t>
  </si>
  <si>
    <t>#entries that attribute COV_GDR = 2 AND COV_AGR = 8 in table 2021Jun08_AC_icuY_dth is:</t>
  </si>
  <si>
    <t>#entries that attribute COV_GDR = 1 AND COV_AGR = 1 in table 2021Jun08_AC_icuY_rec is:</t>
  </si>
  <si>
    <t>#entries that attribute COV_GDR = 1 AND COV_AGR = 2 in table 2021Jun08_AC_icuY_rec is:</t>
  </si>
  <si>
    <t>#entries that attribute COV_GDR = 1 AND COV_AGR = 3 in table 2021Jun08_AC_icuY_rec is:</t>
  </si>
  <si>
    <t>#entries that attribute COV_GDR = 1 AND COV_AGR = 4 in table 2021Jun08_AC_icuY_rec is:</t>
  </si>
  <si>
    <t>#entries that attribute COV_GDR = 1 AND COV_AGR = 5 in table 2021Jun08_AC_icuY_rec is:</t>
  </si>
  <si>
    <t>#entries that attribute COV_GDR = 1 AND COV_AGR = 6 in table 2021Jun08_AC_icuY_rec is:</t>
  </si>
  <si>
    <t>#entries that attribute COV_GDR = 1 AND COV_AGR = 7 in table 2021Jun08_AC_icuY_rec is:</t>
  </si>
  <si>
    <t>#entries that attribute COV_GDR = 1 AND COV_AGR = 8 in table 2021Jun08_AC_icuY_rec is:</t>
  </si>
  <si>
    <t>#entries that attribute COV_GDR = 2 AND COV_AGR = 1 in table 2021Jun08_AC_icuY_rec is:</t>
  </si>
  <si>
    <t>#entries that attribute COV_GDR = 2 AND COV_AGR = 2 in table 2021Jun08_AC_icuY_rec is:</t>
  </si>
  <si>
    <t>#entries that attribute COV_GDR = 2 AND COV_AGR = 3 in table 2021Jun08_AC_icuY_rec is:</t>
  </si>
  <si>
    <t>#entries that attribute COV_GDR = 2 AND COV_AGR = 4 in table 2021Jun08_AC_icuY_rec is:</t>
  </si>
  <si>
    <t>#entries that attribute COV_GDR = 2 AND COV_AGR = 5 in table 2021Jun08_AC_icuY_rec is:</t>
  </si>
  <si>
    <t>#entries that attribute COV_GDR = 2 AND COV_AGR = 6 in table 2021Jun08_AC_icuY_rec is:</t>
  </si>
  <si>
    <t>#entries that attribute COV_GDR = 2 AND COV_AGR = 7 in table 2021Jun08_AC_icuY_rec is:</t>
  </si>
  <si>
    <t>#entries that attribute COV_GDR = 2 AND COV_AGR = 8 in table 2021Jun08_AC_icuY_rec is:</t>
  </si>
  <si>
    <t>#entries that attribute COV_GDR = 1 AND COV_AGR = 1 in table 2021Jun08_AC_icuN_dth is:</t>
  </si>
  <si>
    <t>#entries that attribute COV_GDR = 1 AND COV_AGR = 2 in table 2021Jun08_AC_icuN_dth is:</t>
  </si>
  <si>
    <t>#entries that attribute COV_GDR = 1 AND COV_AGR = 3 in table 2021Jun08_AC_icuN_dth is:</t>
  </si>
  <si>
    <t>#entries that attribute COV_GDR = 1 AND COV_AGR = 4 in table 2021Jun08_AC_icuN_dth is:</t>
  </si>
  <si>
    <t>#entries that attribute COV_GDR = 1 AND COV_AGR = 5 in table 2021Jun08_AC_icuN_dth is:</t>
  </si>
  <si>
    <t>#entries that attribute COV_GDR = 1 AND COV_AGR = 6 in table 2021Jun08_AC_icuN_dth is:</t>
  </si>
  <si>
    <t>#entries that attribute COV_GDR = 1 AND COV_AGR = 7 in table 2021Jun08_AC_icuN_dth is:</t>
  </si>
  <si>
    <t>#entries that attribute COV_GDR = 1 AND COV_AGR = 8 in table 2021Jun08_AC_icuN_dth is:</t>
  </si>
  <si>
    <t>#entries that attribute COV_GDR = 2 AND COV_AGR = 1 in table 2021Jun08_AC_icuN_dth is:</t>
  </si>
  <si>
    <t>#entries that attribute COV_GDR = 2 AND COV_AGR = 2 in table 2021Jun08_AC_icuN_dth is:</t>
  </si>
  <si>
    <t>#entries that attribute COV_GDR = 2 AND COV_AGR = 3 in table 2021Jun08_AC_icuN_dth is:</t>
  </si>
  <si>
    <t>#entries that attribute COV_GDR = 2 AND COV_AGR = 4 in table 2021Jun08_AC_icuN_dth is:</t>
  </si>
  <si>
    <t>#entries that attribute COV_GDR = 2 AND COV_AGR = 5 in table 2021Jun08_AC_icuN_dth is:</t>
  </si>
  <si>
    <t>#entries that attribute COV_GDR = 2 AND COV_AGR = 6 in table 2021Jun08_AC_icuN_dth is:</t>
  </si>
  <si>
    <t>#entries that attribute COV_GDR = 2 AND COV_AGR = 7 in table 2021Jun08_AC_icuN_dth is:</t>
  </si>
  <si>
    <t>#entries that attribute COV_GDR = 2 AND COV_AGR = 8 in table 2021Jun08_AC_icuN_dth is:</t>
  </si>
  <si>
    <t>#entries that attribute COV_GDR = 1 AND COV_AGR = 1 in table 2021Jun08_AC_icuN_rec is:</t>
  </si>
  <si>
    <t>#entries that attribute COV_GDR = 1 AND COV_AGR = 2 in table 2021Jun08_AC_icuN_rec is:</t>
  </si>
  <si>
    <t>#entries that attribute COV_GDR = 1 AND COV_AGR = 3 in table 2021Jun08_AC_icuN_rec is:</t>
  </si>
  <si>
    <t>#entries that attribute COV_GDR = 1 AND COV_AGR = 4 in table 2021Jun08_AC_icuN_rec is:</t>
  </si>
  <si>
    <t>#entries that attribute COV_GDR = 1 AND COV_AGR = 5 in table 2021Jun08_AC_icuN_rec is:</t>
  </si>
  <si>
    <t>#entries that attribute COV_GDR = 1 AND COV_AGR = 6 in table 2021Jun08_AC_icuN_rec is:</t>
  </si>
  <si>
    <t>#entries that attribute COV_GDR = 1 AND COV_AGR = 7 in table 2021Jun08_AC_icuN_rec is:</t>
  </si>
  <si>
    <t>#entries that attribute COV_GDR = 1 AND COV_AGR = 8 in table 2021Jun08_AC_icuN_rec is:</t>
  </si>
  <si>
    <t>#entries that attribute COV_GDR = 2 AND COV_AGR = 1 in table 2021Jun08_AC_icuN_rec is:</t>
  </si>
  <si>
    <t>#entries that attribute COV_GDR = 2 AND COV_AGR = 2 in table 2021Jun08_AC_icuN_rec is:</t>
  </si>
  <si>
    <t>#entries that attribute COV_GDR = 2 AND COV_AGR = 3 in table 2021Jun08_AC_icuN_rec is:</t>
  </si>
  <si>
    <t>#entries that attribute COV_GDR = 2 AND COV_AGR = 4 in table 2021Jun08_AC_icuN_rec is:</t>
  </si>
  <si>
    <t>#entries that attribute COV_GDR = 2 AND COV_AGR = 5 in table 2021Jun08_AC_icuN_rec is:</t>
  </si>
  <si>
    <t>#entries that attribute COV_GDR = 2 AND COV_AGR = 6 in table 2021Jun08_AC_icuN_rec is:</t>
  </si>
  <si>
    <t>#entries that attribute COV_GDR = 2 AND COV_AGR = 7 in table 2021Jun08_AC_icuN_rec is:</t>
  </si>
  <si>
    <t>#entries that attribute COV_GDR = 2 AND COV_AGR = 8 in table 2021Jun08_AC_icuN_rec is:</t>
  </si>
  <si>
    <t>#entries that attribute COV_GDR = 1 AND COV_AGR = 1 in table 2021Jun08_AC_hpN_dth is:</t>
  </si>
  <si>
    <t>#entries that attribute COV_GDR = 1 AND COV_AGR = 2 in table 2021Jun08_AC_hpN_dth is:</t>
  </si>
  <si>
    <t>#entries that attribute COV_GDR = 1 AND COV_AGR = 3 in table 2021Jun08_AC_hpN_dth is:</t>
  </si>
  <si>
    <t>#entries that attribute COV_GDR = 1 AND COV_AGR = 4 in table 2021Jun08_AC_hpN_dth is:</t>
  </si>
  <si>
    <t>#entries that attribute COV_GDR = 1 AND COV_AGR = 5 in table 2021Jun08_AC_hpN_dth is:</t>
  </si>
  <si>
    <t>#entries that attribute COV_GDR = 1 AND COV_AGR = 6 in table 2021Jun08_AC_hpN_dth is:</t>
  </si>
  <si>
    <t>#entries that attribute COV_GDR = 1 AND COV_AGR = 7 in table 2021Jun08_AC_hpN_dth is:</t>
  </si>
  <si>
    <t>#entries that attribute COV_GDR = 1 AND COV_AGR = 8 in table 2021Jun08_AC_hpN_dth is:</t>
  </si>
  <si>
    <t>#entries that attribute COV_GDR = 2 AND COV_AGR = 1 in table 2021Jun08_AC_hpN_dth is:</t>
  </si>
  <si>
    <t>#entries that attribute COV_GDR = 2 AND COV_AGR = 2 in table 2021Jun08_AC_hpN_dth is:</t>
  </si>
  <si>
    <t>#entries that attribute COV_GDR = 2 AND COV_AGR = 3 in table 2021Jun08_AC_hpN_dth is:</t>
  </si>
  <si>
    <t>#entries that attribute COV_GDR = 2 AND COV_AGR = 4 in table 2021Jun08_AC_hpN_dth is:</t>
  </si>
  <si>
    <t>#entries that attribute COV_GDR = 2 AND COV_AGR = 5 in table 2021Jun08_AC_hpN_dth is:</t>
  </si>
  <si>
    <t>#entries that attribute COV_GDR = 2 AND COV_AGR = 6 in table 2021Jun08_AC_hpN_dth is:</t>
  </si>
  <si>
    <t>#entries that attribute COV_GDR = 2 AND COV_AGR = 7 in table 2021Jun08_AC_hpN_dth is:</t>
  </si>
  <si>
    <t>#entries that attribute COV_GDR = 2 AND COV_AGR = 8 in table 2021Jun08_AC_hpN_dth is:</t>
  </si>
  <si>
    <t>#entries that attribute COV_GDR = 1 AND COV_AGR = 1 in table 2021Jun08_AC_hpN_rec is:</t>
  </si>
  <si>
    <t>#entries that attribute COV_GDR = 1 AND COV_AGR = 2 in table 2021Jun08_AC_hpN_rec is:</t>
  </si>
  <si>
    <t>#entries that attribute COV_GDR = 1 AND COV_AGR = 3 in table 2021Jun08_AC_hpN_rec is:</t>
  </si>
  <si>
    <t>#entries that attribute COV_GDR = 1 AND COV_AGR = 4 in table 2021Jun08_AC_hpN_rec is:</t>
  </si>
  <si>
    <t>#entries that attribute COV_GDR = 1 AND COV_AGR = 5 in table 2021Jun08_AC_hpN_rec is:</t>
  </si>
  <si>
    <t>#entries that attribute COV_GDR = 1 AND COV_AGR = 6 in table 2021Jun08_AC_hpN_rec is:</t>
  </si>
  <si>
    <t>#entries that attribute COV_GDR = 1 AND COV_AGR = 7 in table 2021Jun08_AC_hpN_rec is:</t>
  </si>
  <si>
    <t>#entries that attribute COV_GDR = 1 AND COV_AGR = 8 in table 2021Jun08_AC_hpN_rec is:</t>
  </si>
  <si>
    <t>#entries that attribute COV_GDR = 2 AND COV_AGR = 1 in table 2021Jun08_AC_hpN_rec is:</t>
  </si>
  <si>
    <t>#entries that attribute COV_GDR = 2 AND COV_AGR = 2 in table 2021Jun08_AC_hpN_rec is:</t>
  </si>
  <si>
    <t>#entries that attribute COV_GDR = 2 AND COV_AGR = 3 in table 2021Jun08_AC_hpN_rec is:</t>
  </si>
  <si>
    <t>#entries that attribute COV_GDR = 2 AND COV_AGR = 4 in table 2021Jun08_AC_hpN_rec is:</t>
  </si>
  <si>
    <t>#entries that attribute COV_GDR = 2 AND COV_AGR = 5 in table 2021Jun08_AC_hpN_rec is:</t>
  </si>
  <si>
    <t>#entries that attribute COV_GDR = 2 AND COV_AGR = 6 in table 2021Jun08_AC_hpN_rec is:</t>
  </si>
  <si>
    <t>#entries that attribute COV_GDR = 2 AND COV_AGR = 7 in table 2021Jun08_AC_hpN_rec is:</t>
  </si>
  <si>
    <t>#entries that attribute COV_GDR = 2 AND COV_AGR = 8 in table 2021Jun08_AC_hpN_rec is:</t>
  </si>
  <si>
    <t>#entries that attribute COV_GDR = 1 AND COV_AGR = 1 in table 2021Jun08_QC_icuY_dth is:</t>
  </si>
  <si>
    <t>#entries that attribute COV_GDR = 1 AND COV_AGR = 2 in table 2021Jun08_QC_icuY_dth is:</t>
  </si>
  <si>
    <t>#entries that attribute COV_GDR = 1 AND COV_AGR = 3 in table 2021Jun08_QC_icuY_dth is:</t>
  </si>
  <si>
    <t>#entries that attribute COV_GDR = 1 AND COV_AGR = 4 in table 2021Jun08_QC_icuY_dth is:</t>
  </si>
  <si>
    <t>#entries that attribute COV_GDR = 1 AND COV_AGR = 5 in table 2021Jun08_QC_icuY_dth is:</t>
  </si>
  <si>
    <t>#entries that attribute COV_GDR = 1 AND COV_AGR = 6 in table 2021Jun08_QC_icuY_dth is:</t>
  </si>
  <si>
    <t>#entries that attribute COV_GDR = 1 AND COV_AGR = 7 in table 2021Jun08_QC_icuY_dth is:</t>
  </si>
  <si>
    <t>#entries that attribute COV_GDR = 1 AND COV_AGR = 8 in table 2021Jun08_QC_icuY_dth is:</t>
  </si>
  <si>
    <t>#entries that attribute COV_GDR = 2 AND COV_AGR = 1 in table 2021Jun08_QC_icuY_dth is:</t>
  </si>
  <si>
    <t>#entries that attribute COV_GDR = 2 AND COV_AGR = 2 in table 2021Jun08_QC_icuY_dth is:</t>
  </si>
  <si>
    <t>#entries that attribute COV_GDR = 2 AND COV_AGR = 3 in table 2021Jun08_QC_icuY_dth is:</t>
  </si>
  <si>
    <t>#entries that attribute COV_GDR = 2 AND COV_AGR = 4 in table 2021Jun08_QC_icuY_dth is:</t>
  </si>
  <si>
    <t>#entries that attribute COV_GDR = 2 AND COV_AGR = 5 in table 2021Jun08_QC_icuY_dth is:</t>
  </si>
  <si>
    <t>#entries that attribute COV_GDR = 2 AND COV_AGR = 6 in table 2021Jun08_QC_icuY_dth is:</t>
  </si>
  <si>
    <t>#entries that attribute COV_GDR = 2 AND COV_AGR = 7 in table 2021Jun08_QC_icuY_dth is:</t>
  </si>
  <si>
    <t>#entries that attribute COV_GDR = 2 AND COV_AGR = 8 in table 2021Jun08_QC_icuY_dth is:</t>
  </si>
  <si>
    <t>#entries that attribute COV_GDR = 1 AND COV_AGR = 1 in table 2021Jun08_QC_icuY_rec is:</t>
  </si>
  <si>
    <t>#entries that attribute COV_GDR = 1 AND COV_AGR = 2 in table 2021Jun08_QC_icuY_rec is:</t>
  </si>
  <si>
    <t>#entries that attribute COV_GDR = 1 AND COV_AGR = 3 in table 2021Jun08_QC_icuY_rec is:</t>
  </si>
  <si>
    <t>#entries that attribute COV_GDR = 1 AND COV_AGR = 4 in table 2021Jun08_QC_icuY_rec is:</t>
  </si>
  <si>
    <t>#entries that attribute COV_GDR = 1 AND COV_AGR = 5 in table 2021Jun08_QC_icuY_rec is:</t>
  </si>
  <si>
    <t>#entries that attribute COV_GDR = 1 AND COV_AGR = 6 in table 2021Jun08_QC_icuY_rec is:</t>
  </si>
  <si>
    <t>#entries that attribute COV_GDR = 1 AND COV_AGR = 7 in table 2021Jun08_QC_icuY_rec is:</t>
  </si>
  <si>
    <t>#entries that attribute COV_GDR = 1 AND COV_AGR = 8 in table 2021Jun08_QC_icuY_rec is:</t>
  </si>
  <si>
    <t>#entries that attribute COV_GDR = 2 AND COV_AGR = 1 in table 2021Jun08_QC_icuY_rec is:</t>
  </si>
  <si>
    <t>#entries that attribute COV_GDR = 2 AND COV_AGR = 2 in table 2021Jun08_QC_icuY_rec is:</t>
  </si>
  <si>
    <t>#entries that attribute COV_GDR = 2 AND COV_AGR = 3 in table 2021Jun08_QC_icuY_rec is:</t>
  </si>
  <si>
    <t>#entries that attribute COV_GDR = 2 AND COV_AGR = 4 in table 2021Jun08_QC_icuY_rec is:</t>
  </si>
  <si>
    <t>#entries that attribute COV_GDR = 2 AND COV_AGR = 5 in table 2021Jun08_QC_icuY_rec is:</t>
  </si>
  <si>
    <t>#entries that attribute COV_GDR = 2 AND COV_AGR = 6 in table 2021Jun08_QC_icuY_rec is:</t>
  </si>
  <si>
    <t>#entries that attribute COV_GDR = 2 AND COV_AGR = 7 in table 2021Jun08_QC_icuY_rec is:</t>
  </si>
  <si>
    <t>#entries that attribute COV_GDR = 2 AND COV_AGR = 8 in table 2021Jun08_QC_icuY_rec is:</t>
  </si>
  <si>
    <t>#entries that attribute COV_GDR = 1 AND COV_AGR = 1 in table 2021Jun08_QC_icuN_dth is:</t>
  </si>
  <si>
    <t>#entries that attribute COV_GDR = 1 AND COV_AGR = 2 in table 2021Jun08_QC_icuN_dth is:</t>
  </si>
  <si>
    <t>#entries that attribute COV_GDR = 1 AND COV_AGR = 3 in table 2021Jun08_QC_icuN_dth is:</t>
  </si>
  <si>
    <t>#entries that attribute COV_GDR = 1 AND COV_AGR = 4 in table 2021Jun08_QC_icuN_dth is:</t>
  </si>
  <si>
    <t>#entries that attribute COV_GDR = 1 AND COV_AGR = 5 in table 2021Jun08_QC_icuN_dth is:</t>
  </si>
  <si>
    <t>#entries that attribute COV_GDR = 1 AND COV_AGR = 6 in table 2021Jun08_QC_icuN_dth is:</t>
  </si>
  <si>
    <t>#entries that attribute COV_GDR = 1 AND COV_AGR = 7 in table 2021Jun08_QC_icuN_dth is:</t>
  </si>
  <si>
    <t>#entries that attribute COV_GDR = 1 AND COV_AGR = 8 in table 2021Jun08_QC_icuN_dth is:</t>
  </si>
  <si>
    <t>#entries that attribute COV_GDR = 2 AND COV_AGR = 1 in table 2021Jun08_QC_icuN_dth is:</t>
  </si>
  <si>
    <t>#entries that attribute COV_GDR = 2 AND COV_AGR = 2 in table 2021Jun08_QC_icuN_dth is:</t>
  </si>
  <si>
    <t>#entries that attribute COV_GDR = 2 AND COV_AGR = 3 in table 2021Jun08_QC_icuN_dth is:</t>
  </si>
  <si>
    <t>#entries that attribute COV_GDR = 2 AND COV_AGR = 4 in table 2021Jun08_QC_icuN_dth is:</t>
  </si>
  <si>
    <t>#entries that attribute COV_GDR = 2 AND COV_AGR = 5 in table 2021Jun08_QC_icuN_dth is:</t>
  </si>
  <si>
    <t>#entries that attribute COV_GDR = 2 AND COV_AGR = 6 in table 2021Jun08_QC_icuN_dth is:</t>
  </si>
  <si>
    <t>#entries that attribute COV_GDR = 2 AND COV_AGR = 7 in table 2021Jun08_QC_icuN_dth is:</t>
  </si>
  <si>
    <t>#entries that attribute COV_GDR = 2 AND COV_AGR = 8 in table 2021Jun08_QC_icuN_dth is:</t>
  </si>
  <si>
    <t>#entries that attribute COV_GDR = 1 AND COV_AGR = 1 in table 2021Jun08_QC_icuN_rec is:</t>
  </si>
  <si>
    <t>#entries that attribute COV_GDR = 1 AND COV_AGR = 2 in table 2021Jun08_QC_icuN_rec is:</t>
  </si>
  <si>
    <t>#entries that attribute COV_GDR = 1 AND COV_AGR = 3 in table 2021Jun08_QC_icuN_rec is:</t>
  </si>
  <si>
    <t>#entries that attribute COV_GDR = 1 AND COV_AGR = 4 in table 2021Jun08_QC_icuN_rec is:</t>
  </si>
  <si>
    <t>#entries that attribute COV_GDR = 1 AND COV_AGR = 5 in table 2021Jun08_QC_icuN_rec is:</t>
  </si>
  <si>
    <t>#entries that attribute COV_GDR = 1 AND COV_AGR = 6 in table 2021Jun08_QC_icuN_rec is:</t>
  </si>
  <si>
    <t>#entries that attribute COV_GDR = 1 AND COV_AGR = 7 in table 2021Jun08_QC_icuN_rec is:</t>
  </si>
  <si>
    <t>#entries that attribute COV_GDR = 1 AND COV_AGR = 8 in table 2021Jun08_QC_icuN_rec is:</t>
  </si>
  <si>
    <t>#entries that attribute COV_GDR = 2 AND COV_AGR = 1 in table 2021Jun08_QC_icuN_rec is:</t>
  </si>
  <si>
    <t>#entries that attribute COV_GDR = 2 AND COV_AGR = 2 in table 2021Jun08_QC_icuN_rec is:</t>
  </si>
  <si>
    <t>#entries that attribute COV_GDR = 2 AND COV_AGR = 3 in table 2021Jun08_QC_icuN_rec is:</t>
  </si>
  <si>
    <t>#entries that attribute COV_GDR = 2 AND COV_AGR = 4 in table 2021Jun08_QC_icuN_rec is:</t>
  </si>
  <si>
    <t>#entries that attribute COV_GDR = 2 AND COV_AGR = 5 in table 2021Jun08_QC_icuN_rec is:</t>
  </si>
  <si>
    <t>#entries that attribute COV_GDR = 2 AND COV_AGR = 6 in table 2021Jun08_QC_icuN_rec is:</t>
  </si>
  <si>
    <t>#entries that attribute COV_GDR = 2 AND COV_AGR = 7 in table 2021Jun08_QC_icuN_rec is:</t>
  </si>
  <si>
    <t>#entries that attribute COV_GDR = 2 AND COV_AGR = 8 in table 2021Jun08_QC_icuN_rec is:</t>
  </si>
  <si>
    <t>#entries that attribute COV_GDR = 1 AND COV_AGR = 1 in table 2021Jun08_QC_hpN_dth is:</t>
  </si>
  <si>
    <t>#entries that attribute COV_GDR = 1 AND COV_AGR = 2 in table 2021Jun08_QC_hpN_dth is:</t>
  </si>
  <si>
    <t>#entries that attribute COV_GDR = 1 AND COV_AGR = 3 in table 2021Jun08_QC_hpN_dth is:</t>
  </si>
  <si>
    <t>#entries that attribute COV_GDR = 1 AND COV_AGR = 4 in table 2021Jun08_QC_hpN_dth is:</t>
  </si>
  <si>
    <t>#entries that attribute COV_GDR = 1 AND COV_AGR = 5 in table 2021Jun08_QC_hpN_dth is:</t>
  </si>
  <si>
    <t>#entries that attribute COV_GDR = 1 AND COV_AGR = 6 in table 2021Jun08_QC_hpN_dth is:</t>
  </si>
  <si>
    <t>#entries that attribute COV_GDR = 1 AND COV_AGR = 7 in table 2021Jun08_QC_hpN_dth is:</t>
  </si>
  <si>
    <t>#entries that attribute COV_GDR = 1 AND COV_AGR = 8 in table 2021Jun08_QC_hpN_dth is:</t>
  </si>
  <si>
    <t>#entries that attribute COV_GDR = 2 AND COV_AGR = 1 in table 2021Jun08_QC_hpN_dth is:</t>
  </si>
  <si>
    <t>#entries that attribute COV_GDR = 2 AND COV_AGR = 2 in table 2021Jun08_QC_hpN_dth is:</t>
  </si>
  <si>
    <t>#entries that attribute COV_GDR = 2 AND COV_AGR = 3 in table 2021Jun08_QC_hpN_dth is:</t>
  </si>
  <si>
    <t>#entries that attribute COV_GDR = 2 AND COV_AGR = 4 in table 2021Jun08_QC_hpN_dth is:</t>
  </si>
  <si>
    <t>#entries that attribute COV_GDR = 2 AND COV_AGR = 5 in table 2021Jun08_QC_hpN_dth is:</t>
  </si>
  <si>
    <t>#entries that attribute COV_GDR = 2 AND COV_AGR = 6 in table 2021Jun08_QC_hpN_dth is:</t>
  </si>
  <si>
    <t>#entries that attribute COV_GDR = 2 AND COV_AGR = 7 in table 2021Jun08_QC_hpN_dth is:</t>
  </si>
  <si>
    <t>#entries that attribute COV_GDR = 2 AND COV_AGR = 8 in table 2021Jun08_QC_hpN_dth is:</t>
  </si>
  <si>
    <t>#entries that attribute COV_GDR = 1 AND COV_AGR = 1 in table 2021Jun08_QC_hpN_rec is:</t>
  </si>
  <si>
    <t>#entries that attribute COV_GDR = 1 AND COV_AGR = 2 in table 2021Jun08_QC_hpN_rec is:</t>
  </si>
  <si>
    <t>#entries that attribute COV_GDR = 1 AND COV_AGR = 3 in table 2021Jun08_QC_hpN_rec is:</t>
  </si>
  <si>
    <t>#entries that attribute COV_GDR = 1 AND COV_AGR = 4 in table 2021Jun08_QC_hpN_rec is:</t>
  </si>
  <si>
    <t>#entries that attribute COV_GDR = 1 AND COV_AGR = 5 in table 2021Jun08_QC_hpN_rec is:</t>
  </si>
  <si>
    <t>#entries that attribute COV_GDR = 1 AND COV_AGR = 6 in table 2021Jun08_QC_hpN_rec is:</t>
  </si>
  <si>
    <t>#entries that attribute COV_GDR = 1 AND COV_AGR = 7 in table 2021Jun08_QC_hpN_rec is:</t>
  </si>
  <si>
    <t>#entries that attribute COV_GDR = 1 AND COV_AGR = 8 in table 2021Jun08_QC_hpN_rec is:</t>
  </si>
  <si>
    <t>#entries that attribute COV_GDR = 2 AND COV_AGR = 1 in table 2021Jun08_QC_hpN_rec is:</t>
  </si>
  <si>
    <t>#entries that attribute COV_GDR = 2 AND COV_AGR = 2 in table 2021Jun08_QC_hpN_rec is:</t>
  </si>
  <si>
    <t>#entries that attribute COV_GDR = 2 AND COV_AGR = 3 in table 2021Jun08_QC_hpN_rec is:</t>
  </si>
  <si>
    <t>#entries that attribute COV_GDR = 2 AND COV_AGR = 4 in table 2021Jun08_QC_hpN_rec is:</t>
  </si>
  <si>
    <t>#entries that attribute COV_GDR = 2 AND COV_AGR = 5 in table 2021Jun08_QC_hpN_rec is:</t>
  </si>
  <si>
    <t>#entries that attribute COV_GDR = 2 AND COV_AGR = 6 in table 2021Jun08_QC_hpN_rec is:</t>
  </si>
  <si>
    <t>#entries that attribute COV_GDR = 2 AND COV_AGR = 7 in table 2021Jun08_QC_hpN_rec is:</t>
  </si>
  <si>
    <t>#entries that attribute COV_GDR = 2 AND COV_AGR = 8 in table 2021Jun08_QC_hpN_rec is:</t>
  </si>
  <si>
    <t>#entries that attribute COV_GDR = 1 AND COV_AGR = 1 in table 2021Jun08_ON_icuY_dth is:</t>
  </si>
  <si>
    <t>#entries that attribute COV_GDR = 1 AND COV_AGR = 2 in table 2021Jun08_ON_icuY_dth is:</t>
  </si>
  <si>
    <t>#entries that attribute COV_GDR = 1 AND COV_AGR = 3 in table 2021Jun08_ON_icuY_dth is:</t>
  </si>
  <si>
    <t>#entries that attribute COV_GDR = 1 AND COV_AGR = 4 in table 2021Jun08_ON_icuY_dth is:</t>
  </si>
  <si>
    <t>#entries that attribute COV_GDR = 1 AND COV_AGR = 5 in table 2021Jun08_ON_icuY_dth is:</t>
  </si>
  <si>
    <t>#entries that attribute COV_GDR = 1 AND COV_AGR = 6 in table 2021Jun08_ON_icuY_dth is:</t>
  </si>
  <si>
    <t>#entries that attribute COV_GDR = 1 AND COV_AGR = 7 in table 2021Jun08_ON_icuY_dth is:</t>
  </si>
  <si>
    <t>#entries that attribute COV_GDR = 1 AND COV_AGR = 8 in table 2021Jun08_ON_icuY_dth is:</t>
  </si>
  <si>
    <t>#entries that attribute COV_GDR = 2 AND COV_AGR = 1 in table 2021Jun08_ON_icuY_dth is:</t>
  </si>
  <si>
    <t>#entries that attribute COV_GDR = 2 AND COV_AGR = 2 in table 2021Jun08_ON_icuY_dth is:</t>
  </si>
  <si>
    <t>#entries that attribute COV_GDR = 2 AND COV_AGR = 3 in table 2021Jun08_ON_icuY_dth is:</t>
  </si>
  <si>
    <t>#entries that attribute COV_GDR = 2 AND COV_AGR = 4 in table 2021Jun08_ON_icuY_dth is:</t>
  </si>
  <si>
    <t>#entries that attribute COV_GDR = 2 AND COV_AGR = 5 in table 2021Jun08_ON_icuY_dth is:</t>
  </si>
  <si>
    <t>#entries that attribute COV_GDR = 2 AND COV_AGR = 6 in table 2021Jun08_ON_icuY_dth is:</t>
  </si>
  <si>
    <t>#entries that attribute COV_GDR = 2 AND COV_AGR = 7 in table 2021Jun08_ON_icuY_dth is:</t>
  </si>
  <si>
    <t>#entries that attribute COV_GDR = 2 AND COV_AGR = 8 in table 2021Jun08_ON_icuY_dth is:</t>
  </si>
  <si>
    <t>#entries that attribute COV_GDR = 1 AND COV_AGR = 1 in table 2021Jun08_ON_icuY_rec is:</t>
  </si>
  <si>
    <t>#entries that attribute COV_GDR = 1 AND COV_AGR = 2 in table 2021Jun08_ON_icuY_rec is:</t>
  </si>
  <si>
    <t>#entries that attribute COV_GDR = 1 AND COV_AGR = 3 in table 2021Jun08_ON_icuY_rec is:</t>
  </si>
  <si>
    <t>#entries that attribute COV_GDR = 1 AND COV_AGR = 4 in table 2021Jun08_ON_icuY_rec is:</t>
  </si>
  <si>
    <t>#entries that attribute COV_GDR = 1 AND COV_AGR = 5 in table 2021Jun08_ON_icuY_rec is:</t>
  </si>
  <si>
    <t>#entries that attribute COV_GDR = 1 AND COV_AGR = 6 in table 2021Jun08_ON_icuY_rec is:</t>
  </si>
  <si>
    <t>#entries that attribute COV_GDR = 1 AND COV_AGR = 7 in table 2021Jun08_ON_icuY_rec is:</t>
  </si>
  <si>
    <t>#entries that attribute COV_GDR = 1 AND COV_AGR = 8 in table 2021Jun08_ON_icuY_rec is:</t>
  </si>
  <si>
    <t>#entries that attribute COV_GDR = 2 AND COV_AGR = 1 in table 2021Jun08_ON_icuY_rec is:</t>
  </si>
  <si>
    <t>#entries that attribute COV_GDR = 2 AND COV_AGR = 2 in table 2021Jun08_ON_icuY_rec is:</t>
  </si>
  <si>
    <t>#entries that attribute COV_GDR = 2 AND COV_AGR = 3 in table 2021Jun08_ON_icuY_rec is:</t>
  </si>
  <si>
    <t>#entries that attribute COV_GDR = 2 AND COV_AGR = 4 in table 2021Jun08_ON_icuY_rec is:</t>
  </si>
  <si>
    <t>#entries that attribute COV_GDR = 2 AND COV_AGR = 5 in table 2021Jun08_ON_icuY_rec is:</t>
  </si>
  <si>
    <t>#entries that attribute COV_GDR = 2 AND COV_AGR = 6 in table 2021Jun08_ON_icuY_rec is:</t>
  </si>
  <si>
    <t>#entries that attribute COV_GDR = 2 AND COV_AGR = 7 in table 2021Jun08_ON_icuY_rec is:</t>
  </si>
  <si>
    <t>#entries that attribute COV_GDR = 2 AND COV_AGR = 8 in table 2021Jun08_ON_icuY_rec is:</t>
  </si>
  <si>
    <t>#entries that attribute COV_GDR = 1 AND COV_AGR = 1 in table 2021Jun08_ON_icuN_dth is:</t>
  </si>
  <si>
    <t>#entries that attribute COV_GDR = 1 AND COV_AGR = 2 in table 2021Jun08_ON_icuN_dth is:</t>
  </si>
  <si>
    <t>#entries that attribute COV_GDR = 1 AND COV_AGR = 3 in table 2021Jun08_ON_icuN_dth is:</t>
  </si>
  <si>
    <t>#entries that attribute COV_GDR = 1 AND COV_AGR = 4 in table 2021Jun08_ON_icuN_dth is:</t>
  </si>
  <si>
    <t>#entries that attribute COV_GDR = 1 AND COV_AGR = 5 in table 2021Jun08_ON_icuN_dth is:</t>
  </si>
  <si>
    <t>#entries that attribute COV_GDR = 1 AND COV_AGR = 6 in table 2021Jun08_ON_icuN_dth is:</t>
  </si>
  <si>
    <t>#entries that attribute COV_GDR = 1 AND COV_AGR = 7 in table 2021Jun08_ON_icuN_dth is:</t>
  </si>
  <si>
    <t>#entries that attribute COV_GDR = 1 AND COV_AGR = 8 in table 2021Jun08_ON_icuN_dth is:</t>
  </si>
  <si>
    <t>#entries that attribute COV_GDR = 2 AND COV_AGR = 1 in table 2021Jun08_ON_icuN_dth is:</t>
  </si>
  <si>
    <t>#entries that attribute COV_GDR = 2 AND COV_AGR = 2 in table 2021Jun08_ON_icuN_dth is:</t>
  </si>
  <si>
    <t>#entries that attribute COV_GDR = 2 AND COV_AGR = 3 in table 2021Jun08_ON_icuN_dth is:</t>
  </si>
  <si>
    <t>#entries that attribute COV_GDR = 2 AND COV_AGR = 4 in table 2021Jun08_ON_icuN_dth is:</t>
  </si>
  <si>
    <t>#entries that attribute COV_GDR = 2 AND COV_AGR = 5 in table 2021Jun08_ON_icuN_dth is:</t>
  </si>
  <si>
    <t>#entries that attribute COV_GDR = 2 AND COV_AGR = 6 in table 2021Jun08_ON_icuN_dth is:</t>
  </si>
  <si>
    <t>#entries that attribute COV_GDR = 2 AND COV_AGR = 7 in table 2021Jun08_ON_icuN_dth is:</t>
  </si>
  <si>
    <t>#entries that attribute COV_GDR = 2 AND COV_AGR = 8 in table 2021Jun08_ON_icuN_dth is:</t>
  </si>
  <si>
    <t>#entries that attribute COV_GDR = 1 AND COV_AGR = 1 in table 2021Jun08_ON_icuN_rec is:</t>
  </si>
  <si>
    <t>#entries that attribute COV_GDR = 1 AND COV_AGR = 2 in table 2021Jun08_ON_icuN_rec is:</t>
  </si>
  <si>
    <t>#entries that attribute COV_GDR = 1 AND COV_AGR = 3 in table 2021Jun08_ON_icuN_rec is:</t>
  </si>
  <si>
    <t>#entries that attribute COV_GDR = 1 AND COV_AGR = 4 in table 2021Jun08_ON_icuN_rec is:</t>
  </si>
  <si>
    <t>#entries that attribute COV_GDR = 1 AND COV_AGR = 5 in table 2021Jun08_ON_icuN_rec is:</t>
  </si>
  <si>
    <t>#entries that attribute COV_GDR = 1 AND COV_AGR = 6 in table 2021Jun08_ON_icuN_rec is:</t>
  </si>
  <si>
    <t>#entries that attribute COV_GDR = 1 AND COV_AGR = 7 in table 2021Jun08_ON_icuN_rec is:</t>
  </si>
  <si>
    <t>#entries that attribute COV_GDR = 1 AND COV_AGR = 8 in table 2021Jun08_ON_icuN_rec is:</t>
  </si>
  <si>
    <t>#entries that attribute COV_GDR = 2 AND COV_AGR = 1 in table 2021Jun08_ON_icuN_rec is:</t>
  </si>
  <si>
    <t>#entries that attribute COV_GDR = 2 AND COV_AGR = 2 in table 2021Jun08_ON_icuN_rec is:</t>
  </si>
  <si>
    <t>#entries that attribute COV_GDR = 2 AND COV_AGR = 3 in table 2021Jun08_ON_icuN_rec is:</t>
  </si>
  <si>
    <t>#entries that attribute COV_GDR = 2 AND COV_AGR = 4 in table 2021Jun08_ON_icuN_rec is:</t>
  </si>
  <si>
    <t>#entries that attribute COV_GDR = 2 AND COV_AGR = 5 in table 2021Jun08_ON_icuN_rec is:</t>
  </si>
  <si>
    <t>#entries that attribute COV_GDR = 2 AND COV_AGR = 6 in table 2021Jun08_ON_icuN_rec is:</t>
  </si>
  <si>
    <t>#entries that attribute COV_GDR = 2 AND COV_AGR = 7 in table 2021Jun08_ON_icuN_rec is:</t>
  </si>
  <si>
    <t>#entries that attribute COV_GDR = 2 AND COV_AGR = 8 in table 2021Jun08_ON_icuN_rec is:</t>
  </si>
  <si>
    <t>#entries that attribute COV_GDR = 1 AND COV_AGR = 1 in table 2021Jun08_ON_hpN_dth is:</t>
  </si>
  <si>
    <t>#entries that attribute COV_GDR = 1 AND COV_AGR = 2 in table 2021Jun08_ON_hpN_dth is:</t>
  </si>
  <si>
    <t>#entries that attribute COV_GDR = 1 AND COV_AGR = 3 in table 2021Jun08_ON_hpN_dth is:</t>
  </si>
  <si>
    <t>#entries that attribute COV_GDR = 1 AND COV_AGR = 4 in table 2021Jun08_ON_hpN_dth is:</t>
  </si>
  <si>
    <t>#entries that attribute COV_GDR = 1 AND COV_AGR = 5 in table 2021Jun08_ON_hpN_dth is:</t>
  </si>
  <si>
    <t>#entries that attribute COV_GDR = 1 AND COV_AGR = 6 in table 2021Jun08_ON_hpN_dth is:</t>
  </si>
  <si>
    <t>#entries that attribute COV_GDR = 1 AND COV_AGR = 7 in table 2021Jun08_ON_hpN_dth is:</t>
  </si>
  <si>
    <t>#entries that attribute COV_GDR = 1 AND COV_AGR = 8 in table 2021Jun08_ON_hpN_dth is:</t>
  </si>
  <si>
    <t>#entries that attribute COV_GDR = 2 AND COV_AGR = 1 in table 2021Jun08_ON_hpN_dth is:</t>
  </si>
  <si>
    <t>#entries that attribute COV_GDR = 2 AND COV_AGR = 2 in table 2021Jun08_ON_hpN_dth is:</t>
  </si>
  <si>
    <t>#entries that attribute COV_GDR = 2 AND COV_AGR = 3 in table 2021Jun08_ON_hpN_dth is:</t>
  </si>
  <si>
    <t>#entries that attribute COV_GDR = 2 AND COV_AGR = 4 in table 2021Jun08_ON_hpN_dth is:</t>
  </si>
  <si>
    <t>#entries that attribute COV_GDR = 2 AND COV_AGR = 5 in table 2021Jun08_ON_hpN_dth is:</t>
  </si>
  <si>
    <t>#entries that attribute COV_GDR = 2 AND COV_AGR = 6 in table 2021Jun08_ON_hpN_dth is:</t>
  </si>
  <si>
    <t>#entries that attribute COV_GDR = 2 AND COV_AGR = 7 in table 2021Jun08_ON_hpN_dth is:</t>
  </si>
  <si>
    <t>#entries that attribute COV_GDR = 2 AND COV_AGR = 8 in table 2021Jun08_ON_hpN_dth is:</t>
  </si>
  <si>
    <t>#entries that attribute COV_GDR = 1 AND COV_AGR = 1 in table 2021Jun08_ON_hpN_rec is:</t>
  </si>
  <si>
    <t>#entries that attribute COV_GDR = 1 AND COV_AGR = 2 in table 2021Jun08_ON_hpN_rec is:</t>
  </si>
  <si>
    <t>#entries that attribute COV_GDR = 1 AND COV_AGR = 3 in table 2021Jun08_ON_hpN_rec is:</t>
  </si>
  <si>
    <t>#entries that attribute COV_GDR = 1 AND COV_AGR = 4 in table 2021Jun08_ON_hpN_rec is:</t>
  </si>
  <si>
    <t>#entries that attribute COV_GDR = 1 AND COV_AGR = 5 in table 2021Jun08_ON_hpN_rec is:</t>
  </si>
  <si>
    <t>#entries that attribute COV_GDR = 1 AND COV_AGR = 6 in table 2021Jun08_ON_hpN_rec is:</t>
  </si>
  <si>
    <t>#entries that attribute COV_GDR = 1 AND COV_AGR = 7 in table 2021Jun08_ON_hpN_rec is:</t>
  </si>
  <si>
    <t>#entries that attribute COV_GDR = 1 AND COV_AGR = 8 in table 2021Jun08_ON_hpN_rec is:</t>
  </si>
  <si>
    <t>#entries that attribute COV_GDR = 2 AND COV_AGR = 1 in table 2021Jun08_ON_hpN_rec is:</t>
  </si>
  <si>
    <t>#entries that attribute COV_GDR = 2 AND COV_AGR = 2 in table 2021Jun08_ON_hpN_rec is:</t>
  </si>
  <si>
    <t>#entries that attribute COV_GDR = 2 AND COV_AGR = 3 in table 2021Jun08_ON_hpN_rec is:</t>
  </si>
  <si>
    <t>#entries that attribute COV_GDR = 2 AND COV_AGR = 4 in table 2021Jun08_ON_hpN_rec is:</t>
  </si>
  <si>
    <t>#entries that attribute COV_GDR = 2 AND COV_AGR = 5 in table 2021Jun08_ON_hpN_rec is:</t>
  </si>
  <si>
    <t>#entries that attribute COV_GDR = 2 AND COV_AGR = 6 in table 2021Jun08_ON_hpN_rec is:</t>
  </si>
  <si>
    <t>#entries that attribute COV_GDR = 2 AND COV_AGR = 7 in table 2021Jun08_ON_hpN_rec is:</t>
  </si>
  <si>
    <t>#entries that attribute COV_GDR = 2 AND COV_AGR = 8 in table 2021Jun08_ON_hpN_rec is:</t>
  </si>
  <si>
    <t>#entries that attribute COV_GDR = 1 AND COV_AGR = 1 in table 2021Jun08_PS_icuY_dth is:</t>
  </si>
  <si>
    <t>#entries that attribute COV_GDR = 1 AND COV_AGR = 2 in table 2021Jun08_PS_icuY_dth is:</t>
  </si>
  <si>
    <t>#entries that attribute COV_GDR = 1 AND COV_AGR = 3 in table 2021Jun08_PS_icuY_dth is:</t>
  </si>
  <si>
    <t>#entries that attribute COV_GDR = 1 AND COV_AGR = 4 in table 2021Jun08_PS_icuY_dth is:</t>
  </si>
  <si>
    <t>#entries that attribute COV_GDR = 1 AND COV_AGR = 5 in table 2021Jun08_PS_icuY_dth is:</t>
  </si>
  <si>
    <t>#entries that attribute COV_GDR = 1 AND COV_AGR = 6 in table 2021Jun08_PS_icuY_dth is:</t>
  </si>
  <si>
    <t>#entries that attribute COV_GDR = 1 AND COV_AGR = 7 in table 2021Jun08_PS_icuY_dth is:</t>
  </si>
  <si>
    <t>#entries that attribute COV_GDR = 1 AND COV_AGR = 8 in table 2021Jun08_PS_icuY_dth is:</t>
  </si>
  <si>
    <t>#entries that attribute COV_GDR = 2 AND COV_AGR = 1 in table 2021Jun08_PS_icuY_dth is:</t>
  </si>
  <si>
    <t>#entries that attribute COV_GDR = 2 AND COV_AGR = 2 in table 2021Jun08_PS_icuY_dth is:</t>
  </si>
  <si>
    <t>#entries that attribute COV_GDR = 2 AND COV_AGR = 3 in table 2021Jun08_PS_icuY_dth is:</t>
  </si>
  <si>
    <t>#entries that attribute COV_GDR = 2 AND COV_AGR = 4 in table 2021Jun08_PS_icuY_dth is:</t>
  </si>
  <si>
    <t>#entries that attribute COV_GDR = 2 AND COV_AGR = 5 in table 2021Jun08_PS_icuY_dth is:</t>
  </si>
  <si>
    <t>#entries that attribute COV_GDR = 2 AND COV_AGR = 6 in table 2021Jun08_PS_icuY_dth is:</t>
  </si>
  <si>
    <t>#entries that attribute COV_GDR = 2 AND COV_AGR = 7 in table 2021Jun08_PS_icuY_dth is:</t>
  </si>
  <si>
    <t>#entries that attribute COV_GDR = 2 AND COV_AGR = 8 in table 2021Jun08_PS_icuY_dth is:</t>
  </si>
  <si>
    <t>#entries that attribute COV_GDR = 1 AND COV_AGR = 1 in table 2021Jun08_PS_icuY_rec is:</t>
  </si>
  <si>
    <t>#entries that attribute COV_GDR = 1 AND COV_AGR = 2 in table 2021Jun08_PS_icuY_rec is:</t>
  </si>
  <si>
    <t>#entries that attribute COV_GDR = 1 AND COV_AGR = 3 in table 2021Jun08_PS_icuY_rec is:</t>
  </si>
  <si>
    <t>#entries that attribute COV_GDR = 1 AND COV_AGR = 4 in table 2021Jun08_PS_icuY_rec is:</t>
  </si>
  <si>
    <t>#entries that attribute COV_GDR = 1 AND COV_AGR = 5 in table 2021Jun08_PS_icuY_rec is:</t>
  </si>
  <si>
    <t>#entries that attribute COV_GDR = 1 AND COV_AGR = 6 in table 2021Jun08_PS_icuY_rec is:</t>
  </si>
  <si>
    <t>#entries that attribute COV_GDR = 1 AND COV_AGR = 7 in table 2021Jun08_PS_icuY_rec is:</t>
  </si>
  <si>
    <t>#entries that attribute COV_GDR = 1 AND COV_AGR = 8 in table 2021Jun08_PS_icuY_rec is:</t>
  </si>
  <si>
    <t>#entries that attribute COV_GDR = 2 AND COV_AGR = 1 in table 2021Jun08_PS_icuY_rec is:</t>
  </si>
  <si>
    <t>#entries that attribute COV_GDR = 2 AND COV_AGR = 2 in table 2021Jun08_PS_icuY_rec is:</t>
  </si>
  <si>
    <t>#entries that attribute COV_GDR = 2 AND COV_AGR = 3 in table 2021Jun08_PS_icuY_rec is:</t>
  </si>
  <si>
    <t>#entries that attribute COV_GDR = 2 AND COV_AGR = 4 in table 2021Jun08_PS_icuY_rec is:</t>
  </si>
  <si>
    <t>#entries that attribute COV_GDR = 2 AND COV_AGR = 5 in table 2021Jun08_PS_icuY_rec is:</t>
  </si>
  <si>
    <t>#entries that attribute COV_GDR = 2 AND COV_AGR = 6 in table 2021Jun08_PS_icuY_rec is:</t>
  </si>
  <si>
    <t>#entries that attribute COV_GDR = 2 AND COV_AGR = 7 in table 2021Jun08_PS_icuY_rec is:</t>
  </si>
  <si>
    <t>#entries that attribute COV_GDR = 2 AND COV_AGR = 8 in table 2021Jun08_PS_icuY_rec is:</t>
  </si>
  <si>
    <t>#entries that attribute COV_GDR = 1 AND COV_AGR = 1 in table 2021Jun08_PS_icuN_dth is:</t>
  </si>
  <si>
    <t>#entries that attribute COV_GDR = 1 AND COV_AGR = 2 in table 2021Jun08_PS_icuN_dth is:</t>
  </si>
  <si>
    <t>#entries that attribute COV_GDR = 1 AND COV_AGR = 3 in table 2021Jun08_PS_icuN_dth is:</t>
  </si>
  <si>
    <t>#entries that attribute COV_GDR = 1 AND COV_AGR = 4 in table 2021Jun08_PS_icuN_dth is:</t>
  </si>
  <si>
    <t>#entries that attribute COV_GDR = 1 AND COV_AGR = 5 in table 2021Jun08_PS_icuN_dth is:</t>
  </si>
  <si>
    <t>#entries that attribute COV_GDR = 1 AND COV_AGR = 6 in table 2021Jun08_PS_icuN_dth is:</t>
  </si>
  <si>
    <t>#entries that attribute COV_GDR = 1 AND COV_AGR = 7 in table 2021Jun08_PS_icuN_dth is:</t>
  </si>
  <si>
    <t>#entries that attribute COV_GDR = 1 AND COV_AGR = 8 in table 2021Jun08_PS_icuN_dth is:</t>
  </si>
  <si>
    <t>#entries that attribute COV_GDR = 2 AND COV_AGR = 1 in table 2021Jun08_PS_icuN_dth is:</t>
  </si>
  <si>
    <t>#entries that attribute COV_GDR = 2 AND COV_AGR = 2 in table 2021Jun08_PS_icuN_dth is:</t>
  </si>
  <si>
    <t>#entries that attribute COV_GDR = 2 AND COV_AGR = 3 in table 2021Jun08_PS_icuN_dth is:</t>
  </si>
  <si>
    <t>#entries that attribute COV_GDR = 2 AND COV_AGR = 4 in table 2021Jun08_PS_icuN_dth is:</t>
  </si>
  <si>
    <t>#entries that attribute COV_GDR = 2 AND COV_AGR = 5 in table 2021Jun08_PS_icuN_dth is:</t>
  </si>
  <si>
    <t>#entries that attribute COV_GDR = 2 AND COV_AGR = 6 in table 2021Jun08_PS_icuN_dth is:</t>
  </si>
  <si>
    <t>#entries that attribute COV_GDR = 2 AND COV_AGR = 7 in table 2021Jun08_PS_icuN_dth is:</t>
  </si>
  <si>
    <t>#entries that attribute COV_GDR = 2 AND COV_AGR = 8 in table 2021Jun08_PS_icuN_dth is:</t>
  </si>
  <si>
    <t>#entries that attribute COV_GDR = 1 AND COV_AGR = 1 in table 2021Jun08_PS_icuN_rec is:</t>
  </si>
  <si>
    <t>#entries that attribute COV_GDR = 1 AND COV_AGR = 2 in table 2021Jun08_PS_icuN_rec is:</t>
  </si>
  <si>
    <t>#entries that attribute COV_GDR = 1 AND COV_AGR = 3 in table 2021Jun08_PS_icuN_rec is:</t>
  </si>
  <si>
    <t>#entries that attribute COV_GDR = 1 AND COV_AGR = 4 in table 2021Jun08_PS_icuN_rec is:</t>
  </si>
  <si>
    <t>#entries that attribute COV_GDR = 1 AND COV_AGR = 5 in table 2021Jun08_PS_icuN_rec is:</t>
  </si>
  <si>
    <t>#entries that attribute COV_GDR = 1 AND COV_AGR = 6 in table 2021Jun08_PS_icuN_rec is:</t>
  </si>
  <si>
    <t>#entries that attribute COV_GDR = 1 AND COV_AGR = 7 in table 2021Jun08_PS_icuN_rec is:</t>
  </si>
  <si>
    <t>#entries that attribute COV_GDR = 1 AND COV_AGR = 8 in table 2021Jun08_PS_icuN_rec is:</t>
  </si>
  <si>
    <t>#entries that attribute COV_GDR = 2 AND COV_AGR = 1 in table 2021Jun08_PS_icuN_rec is:</t>
  </si>
  <si>
    <t>#entries that attribute COV_GDR = 2 AND COV_AGR = 2 in table 2021Jun08_PS_icuN_rec is:</t>
  </si>
  <si>
    <t>#entries that attribute COV_GDR = 2 AND COV_AGR = 3 in table 2021Jun08_PS_icuN_rec is:</t>
  </si>
  <si>
    <t>#entries that attribute COV_GDR = 2 AND COV_AGR = 4 in table 2021Jun08_PS_icuN_rec is:</t>
  </si>
  <si>
    <t>#entries that attribute COV_GDR = 2 AND COV_AGR = 5 in table 2021Jun08_PS_icuN_rec is:</t>
  </si>
  <si>
    <t>#entries that attribute COV_GDR = 2 AND COV_AGR = 6 in table 2021Jun08_PS_icuN_rec is:</t>
  </si>
  <si>
    <t>#entries that attribute COV_GDR = 2 AND COV_AGR = 7 in table 2021Jun08_PS_icuN_rec is:</t>
  </si>
  <si>
    <t>#entries that attribute COV_GDR = 2 AND COV_AGR = 8 in table 2021Jun08_PS_icuN_rec is:</t>
  </si>
  <si>
    <t>#entries that attribute COV_GDR = 1 AND COV_AGR = 1 in table 2021Jun08_PS_hpN_dth is:</t>
  </si>
  <si>
    <t>#entries that attribute COV_GDR = 1 AND COV_AGR = 2 in table 2021Jun08_PS_hpN_dth is:</t>
  </si>
  <si>
    <t>#entries that attribute COV_GDR = 1 AND COV_AGR = 3 in table 2021Jun08_PS_hpN_dth is:</t>
  </si>
  <si>
    <t>#entries that attribute COV_GDR = 1 AND COV_AGR = 4 in table 2021Jun08_PS_hpN_dth is:</t>
  </si>
  <si>
    <t>#entries that attribute COV_GDR = 1 AND COV_AGR = 5 in table 2021Jun08_PS_hpN_dth is:</t>
  </si>
  <si>
    <t>#entries that attribute COV_GDR = 1 AND COV_AGR = 6 in table 2021Jun08_PS_hpN_dth is:</t>
  </si>
  <si>
    <t>#entries that attribute COV_GDR = 1 AND COV_AGR = 7 in table 2021Jun08_PS_hpN_dth is:</t>
  </si>
  <si>
    <t>#entries that attribute COV_GDR = 1 AND COV_AGR = 8 in table 2021Jun08_PS_hpN_dth is:</t>
  </si>
  <si>
    <t>#entries that attribute COV_GDR = 2 AND COV_AGR = 1 in table 2021Jun08_PS_hpN_dth is:</t>
  </si>
  <si>
    <t>#entries that attribute COV_GDR = 2 AND COV_AGR = 2 in table 2021Jun08_PS_hpN_dth is:</t>
  </si>
  <si>
    <t>#entries that attribute COV_GDR = 2 AND COV_AGR = 3 in table 2021Jun08_PS_hpN_dth is:</t>
  </si>
  <si>
    <t>#entries that attribute COV_GDR = 2 AND COV_AGR = 4 in table 2021Jun08_PS_hpN_dth is:</t>
  </si>
  <si>
    <t>#entries that attribute COV_GDR = 2 AND COV_AGR = 5 in table 2021Jun08_PS_hpN_dth is:</t>
  </si>
  <si>
    <t>#entries that attribute COV_GDR = 2 AND COV_AGR = 6 in table 2021Jun08_PS_hpN_dth is:</t>
  </si>
  <si>
    <t>#entries that attribute COV_GDR = 2 AND COV_AGR = 7 in table 2021Jun08_PS_hpN_dth is:</t>
  </si>
  <si>
    <t>#entries that attribute COV_GDR = 2 AND COV_AGR = 8 in table 2021Jun08_PS_hpN_dth is:</t>
  </si>
  <si>
    <t>#entries that attribute COV_GDR = 1 AND COV_AGR = 1 in table 2021Jun08_PS_hpN_rec is:</t>
  </si>
  <si>
    <t>#entries that attribute COV_GDR = 1 AND COV_AGR = 2 in table 2021Jun08_PS_hpN_rec is:</t>
  </si>
  <si>
    <t>#entries that attribute COV_GDR = 1 AND COV_AGR = 3 in table 2021Jun08_PS_hpN_rec is:</t>
  </si>
  <si>
    <t>#entries that attribute COV_GDR = 1 AND COV_AGR = 4 in table 2021Jun08_PS_hpN_rec is:</t>
  </si>
  <si>
    <t>#entries that attribute COV_GDR = 1 AND COV_AGR = 5 in table 2021Jun08_PS_hpN_rec is:</t>
  </si>
  <si>
    <t>#entries that attribute COV_GDR = 1 AND COV_AGR = 6 in table 2021Jun08_PS_hpN_rec is:</t>
  </si>
  <si>
    <t>#entries that attribute COV_GDR = 1 AND COV_AGR = 7 in table 2021Jun08_PS_hpN_rec is:</t>
  </si>
  <si>
    <t>#entries that attribute COV_GDR = 1 AND COV_AGR = 8 in table 2021Jun08_PS_hpN_rec is:</t>
  </si>
  <si>
    <t>#entries that attribute COV_GDR = 2 AND COV_AGR = 1 in table 2021Jun08_PS_hpN_rec is:</t>
  </si>
  <si>
    <t>#entries that attribute COV_GDR = 2 AND COV_AGR = 2 in table 2021Jun08_PS_hpN_rec is:</t>
  </si>
  <si>
    <t>#entries that attribute COV_GDR = 2 AND COV_AGR = 3 in table 2021Jun08_PS_hpN_rec is:</t>
  </si>
  <si>
    <t>#entries that attribute COV_GDR = 2 AND COV_AGR = 4 in table 2021Jun08_PS_hpN_rec is:</t>
  </si>
  <si>
    <t>#entries that attribute COV_GDR = 2 AND COV_AGR = 5 in table 2021Jun08_PS_hpN_rec is:</t>
  </si>
  <si>
    <t>#entries that attribute COV_GDR = 2 AND COV_AGR = 6 in table 2021Jun08_PS_hpN_rec is:</t>
  </si>
  <si>
    <t>#entries that attribute COV_GDR = 2 AND COV_AGR = 7 in table 2021Jun08_PS_hpN_rec is:</t>
  </si>
  <si>
    <t>#entries that attribute COV_GDR = 2 AND COV_AGR = 8 in table 2021Jun08_PS_hpN_rec is:</t>
  </si>
  <si>
    <t>#entries that attribute COV_GDR = 1 AND COV_AGR = 1 in table 2021Jun08_BY_icuY_dth is:</t>
  </si>
  <si>
    <t>#entries that attribute COV_GDR = 1 AND COV_AGR = 2 in table 2021Jun08_BY_icuY_dth is:</t>
  </si>
  <si>
    <t>#entries that attribute COV_GDR = 1 AND COV_AGR = 3 in table 2021Jun08_BY_icuY_dth is:</t>
  </si>
  <si>
    <t>#entries that attribute COV_GDR = 1 AND COV_AGR = 4 in table 2021Jun08_BY_icuY_dth is:</t>
  </si>
  <si>
    <t>#entries that attribute COV_GDR = 1 AND COV_AGR = 5 in table 2021Jun08_BY_icuY_dth is:</t>
  </si>
  <si>
    <t>#entries that attribute COV_GDR = 1 AND COV_AGR = 6 in table 2021Jun08_BY_icuY_dth is:</t>
  </si>
  <si>
    <t>#entries that attribute COV_GDR = 1 AND COV_AGR = 7 in table 2021Jun08_BY_icuY_dth is:</t>
  </si>
  <si>
    <t>#entries that attribute COV_GDR = 1 AND COV_AGR = 8 in table 2021Jun08_BY_icuY_dth is:</t>
  </si>
  <si>
    <t>#entries that attribute COV_GDR = 2 AND COV_AGR = 1 in table 2021Jun08_BY_icuY_dth is:</t>
  </si>
  <si>
    <t>#entries that attribute COV_GDR = 2 AND COV_AGR = 2 in table 2021Jun08_BY_icuY_dth is:</t>
  </si>
  <si>
    <t>#entries that attribute COV_GDR = 2 AND COV_AGR = 3 in table 2021Jun08_BY_icuY_dth is:</t>
  </si>
  <si>
    <t>#entries that attribute COV_GDR = 2 AND COV_AGR = 4 in table 2021Jun08_BY_icuY_dth is:</t>
  </si>
  <si>
    <t>#entries that attribute COV_GDR = 2 AND COV_AGR = 5 in table 2021Jun08_BY_icuY_dth is:</t>
  </si>
  <si>
    <t>#entries that attribute COV_GDR = 2 AND COV_AGR = 6 in table 2021Jun08_BY_icuY_dth is:</t>
  </si>
  <si>
    <t>#entries that attribute COV_GDR = 2 AND COV_AGR = 7 in table 2021Jun08_BY_icuY_dth is:</t>
  </si>
  <si>
    <t>#entries that attribute COV_GDR = 2 AND COV_AGR = 8 in table 2021Jun08_BY_icuY_dth is:</t>
  </si>
  <si>
    <t>#entries that attribute COV_GDR = 1 AND COV_AGR = 1 in table 2021Jun08_BY_icuY_rec is:</t>
  </si>
  <si>
    <t>#entries that attribute COV_GDR = 1 AND COV_AGR = 2 in table 2021Jun08_BY_icuY_rec is:</t>
  </si>
  <si>
    <t>#entries that attribute COV_GDR = 1 AND COV_AGR = 3 in table 2021Jun08_BY_icuY_rec is:</t>
  </si>
  <si>
    <t>#entries that attribute COV_GDR = 1 AND COV_AGR = 4 in table 2021Jun08_BY_icuY_rec is:</t>
  </si>
  <si>
    <t>#entries that attribute COV_GDR = 1 AND COV_AGR = 5 in table 2021Jun08_BY_icuY_rec is:</t>
  </si>
  <si>
    <t>#entries that attribute COV_GDR = 1 AND COV_AGR = 6 in table 2021Jun08_BY_icuY_rec is:</t>
  </si>
  <si>
    <t>#entries that attribute COV_GDR = 1 AND COV_AGR = 7 in table 2021Jun08_BY_icuY_rec is:</t>
  </si>
  <si>
    <t>#entries that attribute COV_GDR = 1 AND COV_AGR = 8 in table 2021Jun08_BY_icuY_rec is:</t>
  </si>
  <si>
    <t>#entries that attribute COV_GDR = 2 AND COV_AGR = 1 in table 2021Jun08_BY_icuY_rec is:</t>
  </si>
  <si>
    <t>#entries that attribute COV_GDR = 2 AND COV_AGR = 2 in table 2021Jun08_BY_icuY_rec is:</t>
  </si>
  <si>
    <t>#entries that attribute COV_GDR = 2 AND COV_AGR = 3 in table 2021Jun08_BY_icuY_rec is:</t>
  </si>
  <si>
    <t>#entries that attribute COV_GDR = 2 AND COV_AGR = 4 in table 2021Jun08_BY_icuY_rec is:</t>
  </si>
  <si>
    <t>#entries that attribute COV_GDR = 2 AND COV_AGR = 5 in table 2021Jun08_BY_icuY_rec is:</t>
  </si>
  <si>
    <t>#entries that attribute COV_GDR = 2 AND COV_AGR = 6 in table 2021Jun08_BY_icuY_rec is:</t>
  </si>
  <si>
    <t>#entries that attribute COV_GDR = 2 AND COV_AGR = 7 in table 2021Jun08_BY_icuY_rec is:</t>
  </si>
  <si>
    <t>#entries that attribute COV_GDR = 2 AND COV_AGR = 8 in table 2021Jun08_BY_icuY_rec is:</t>
  </si>
  <si>
    <t>#entries that attribute COV_GDR = 1 AND COV_AGR = 1 in table 2021Jun08_BY_icuN_dth is:</t>
  </si>
  <si>
    <t>#entries that attribute COV_GDR = 1 AND COV_AGR = 2 in table 2021Jun08_BY_icuN_dth is:</t>
  </si>
  <si>
    <t>#entries that attribute COV_GDR = 1 AND COV_AGR = 3 in table 2021Jun08_BY_icuN_dth is:</t>
  </si>
  <si>
    <t>#entries that attribute COV_GDR = 1 AND COV_AGR = 4 in table 2021Jun08_BY_icuN_dth is:</t>
  </si>
  <si>
    <t>#entries that attribute COV_GDR = 1 AND COV_AGR = 5 in table 2021Jun08_BY_icuN_dth is:</t>
  </si>
  <si>
    <t>#entries that attribute COV_GDR = 1 AND COV_AGR = 6 in table 2021Jun08_BY_icuN_dth is:</t>
  </si>
  <si>
    <t>#entries that attribute COV_GDR = 1 AND COV_AGR = 7 in table 2021Jun08_BY_icuN_dth is:</t>
  </si>
  <si>
    <t>#entries that attribute COV_GDR = 1 AND COV_AGR = 8 in table 2021Jun08_BY_icuN_dth is:</t>
  </si>
  <si>
    <t>#entries that attribute COV_GDR = 2 AND COV_AGR = 1 in table 2021Jun08_BY_icuN_dth is:</t>
  </si>
  <si>
    <t>#entries that attribute COV_GDR = 2 AND COV_AGR = 2 in table 2021Jun08_BY_icuN_dth is:</t>
  </si>
  <si>
    <t>#entries that attribute COV_GDR = 2 AND COV_AGR = 3 in table 2021Jun08_BY_icuN_dth is:</t>
  </si>
  <si>
    <t>#entries that attribute COV_GDR = 2 AND COV_AGR = 4 in table 2021Jun08_BY_icuN_dth is:</t>
  </si>
  <si>
    <t>#entries that attribute COV_GDR = 2 AND COV_AGR = 5 in table 2021Jun08_BY_icuN_dth is:</t>
  </si>
  <si>
    <t>#entries that attribute COV_GDR = 2 AND COV_AGR = 6 in table 2021Jun08_BY_icuN_dth is:</t>
  </si>
  <si>
    <t>#entries that attribute COV_GDR = 2 AND COV_AGR = 7 in table 2021Jun08_BY_icuN_dth is:</t>
  </si>
  <si>
    <t>#entries that attribute COV_GDR = 2 AND COV_AGR = 8 in table 2021Jun08_BY_icuN_dth is:</t>
  </si>
  <si>
    <t>#entries that attribute COV_GDR = 1 AND COV_AGR = 1 in table 2021Jun08_BY_icuN_rec is:</t>
  </si>
  <si>
    <t>#entries that attribute COV_GDR = 1 AND COV_AGR = 2 in table 2021Jun08_BY_icuN_rec is:</t>
  </si>
  <si>
    <t>#entries that attribute COV_GDR = 1 AND COV_AGR = 3 in table 2021Jun08_BY_icuN_rec is:</t>
  </si>
  <si>
    <t>#entries that attribute COV_GDR = 1 AND COV_AGR = 4 in table 2021Jun08_BY_icuN_rec is:</t>
  </si>
  <si>
    <t>#entries that attribute COV_GDR = 1 AND COV_AGR = 5 in table 2021Jun08_BY_icuN_rec is:</t>
  </si>
  <si>
    <t>#entries that attribute COV_GDR = 1 AND COV_AGR = 6 in table 2021Jun08_BY_icuN_rec is:</t>
  </si>
  <si>
    <t>#entries that attribute COV_GDR = 1 AND COV_AGR = 7 in table 2021Jun08_BY_icuN_rec is:</t>
  </si>
  <si>
    <t>#entries that attribute COV_GDR = 1 AND COV_AGR = 8 in table 2021Jun08_BY_icuN_rec is:</t>
  </si>
  <si>
    <t>#entries that attribute COV_GDR = 2 AND COV_AGR = 1 in table 2021Jun08_BY_icuN_rec is:</t>
  </si>
  <si>
    <t>#entries that attribute COV_GDR = 2 AND COV_AGR = 2 in table 2021Jun08_BY_icuN_rec is:</t>
  </si>
  <si>
    <t>#entries that attribute COV_GDR = 2 AND COV_AGR = 3 in table 2021Jun08_BY_icuN_rec is:</t>
  </si>
  <si>
    <t>#entries that attribute COV_GDR = 2 AND COV_AGR = 4 in table 2021Jun08_BY_icuN_rec is:</t>
  </si>
  <si>
    <t>#entries that attribute COV_GDR = 2 AND COV_AGR = 5 in table 2021Jun08_BY_icuN_rec is:</t>
  </si>
  <si>
    <t>#entries that attribute COV_GDR = 2 AND COV_AGR = 6 in table 2021Jun08_BY_icuN_rec is:</t>
  </si>
  <si>
    <t>#entries that attribute COV_GDR = 2 AND COV_AGR = 7 in table 2021Jun08_BY_icuN_rec is:</t>
  </si>
  <si>
    <t>#entries that attribute COV_GDR = 2 AND COV_AGR = 8 in table 2021Jun08_BY_icuN_rec is:</t>
  </si>
  <si>
    <t>#entries that attribute COV_GDR = 1 AND COV_AGR = 1 in table 2021Jun08_BY_hpN_dth is:</t>
  </si>
  <si>
    <t>#entries that attribute COV_GDR = 1 AND COV_AGR = 2 in table 2021Jun08_BY_hpN_dth is:</t>
  </si>
  <si>
    <t>#entries that attribute COV_GDR = 1 AND COV_AGR = 3 in table 2021Jun08_BY_hpN_dth is:</t>
  </si>
  <si>
    <t>#entries that attribute COV_GDR = 1 AND COV_AGR = 4 in table 2021Jun08_BY_hpN_dth is:</t>
  </si>
  <si>
    <t>#entries that attribute COV_GDR = 1 AND COV_AGR = 5 in table 2021Jun08_BY_hpN_dth is:</t>
  </si>
  <si>
    <t>#entries that attribute COV_GDR = 1 AND COV_AGR = 6 in table 2021Jun08_BY_hpN_dth is:</t>
  </si>
  <si>
    <t>#entries that attribute COV_GDR = 1 AND COV_AGR = 7 in table 2021Jun08_BY_hpN_dth is:</t>
  </si>
  <si>
    <t>#entries that attribute COV_GDR = 1 AND COV_AGR = 8 in table 2021Jun08_BY_hpN_dth is:</t>
  </si>
  <si>
    <t>#entries that attribute COV_GDR = 2 AND COV_AGR = 1 in table 2021Jun08_BY_hpN_dth is:</t>
  </si>
  <si>
    <t>#entries that attribute COV_GDR = 2 AND COV_AGR = 2 in table 2021Jun08_BY_hpN_dth is:</t>
  </si>
  <si>
    <t>#entries that attribute COV_GDR = 2 AND COV_AGR = 3 in table 2021Jun08_BY_hpN_dth is:</t>
  </si>
  <si>
    <t>#entries that attribute COV_GDR = 2 AND COV_AGR = 4 in table 2021Jun08_BY_hpN_dth is:</t>
  </si>
  <si>
    <t>#entries that attribute COV_GDR = 2 AND COV_AGR = 5 in table 2021Jun08_BY_hpN_dth is:</t>
  </si>
  <si>
    <t>#entries that attribute COV_GDR = 2 AND COV_AGR = 6 in table 2021Jun08_BY_hpN_dth is:</t>
  </si>
  <si>
    <t>#entries that attribute COV_GDR = 2 AND COV_AGR = 7 in table 2021Jun08_BY_hpN_dth is:</t>
  </si>
  <si>
    <t>#entries that attribute COV_GDR = 2 AND COV_AGR = 8 in table 2021Jun08_BY_hpN_dth is:</t>
  </si>
  <si>
    <t>#entries that attribute COV_GDR = 1 AND COV_AGR = 1 in table 2021Jun08_BY_hpN_rec is:</t>
  </si>
  <si>
    <t>#entries that attribute COV_GDR = 1 AND COV_AGR = 2 in table 2021Jun08_BY_hpN_rec is:</t>
  </si>
  <si>
    <t>#entries that attribute COV_GDR = 1 AND COV_AGR = 3 in table 2021Jun08_BY_hpN_rec is:</t>
  </si>
  <si>
    <t>#entries that attribute COV_GDR = 1 AND COV_AGR = 4 in table 2021Jun08_BY_hpN_rec is:</t>
  </si>
  <si>
    <t>#entries that attribute COV_GDR = 1 AND COV_AGR = 5 in table 2021Jun08_BY_hpN_rec is:</t>
  </si>
  <si>
    <t>#entries that attribute COV_GDR = 1 AND COV_AGR = 6 in table 2021Jun08_BY_hpN_rec is:</t>
  </si>
  <si>
    <t>#entries that attribute COV_GDR = 1 AND COV_AGR = 7 in table 2021Jun08_BY_hpN_rec is:</t>
  </si>
  <si>
    <t>#entries that attribute COV_GDR = 1 AND COV_AGR = 8 in table 2021Jun08_BY_hpN_rec is:</t>
  </si>
  <si>
    <t>#entries that attribute COV_GDR = 2 AND COV_AGR = 1 in table 2021Jun08_BY_hpN_rec is:</t>
  </si>
  <si>
    <t>#entries that attribute COV_GDR = 2 AND COV_AGR = 2 in table 2021Jun08_BY_hpN_rec is:</t>
  </si>
  <si>
    <t>#entries that attribute COV_GDR = 2 AND COV_AGR = 3 in table 2021Jun08_BY_hpN_rec is:</t>
  </si>
  <si>
    <t>#entries that attribute COV_GDR = 2 AND COV_AGR = 4 in table 2021Jun08_BY_hpN_rec is:</t>
  </si>
  <si>
    <t>#entries that attribute COV_GDR = 2 AND COV_AGR = 5 in table 2021Jun08_BY_hpN_rec is:</t>
  </si>
  <si>
    <t>#entries that attribute COV_GDR = 2 AND COV_AGR = 6 in table 2021Jun08_BY_hpN_rec is:</t>
  </si>
  <si>
    <t>#entries that attribute COV_GDR = 2 AND COV_AGR = 7 in table 2021Jun08_BY_hpN_rec is:</t>
  </si>
  <si>
    <t>#entries that attribute COV_GDR = 2 AND COV_AGR = 8 in table 2021Jun08_BY_hpN_rec 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</si>
</sst>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0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0070C0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1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8" fillId="0" borderId="0" xfId="0" applyFont="1">
      <alignment vertical="center"/>
    </xf>
    <xf numFmtId="3" fontId="8" fillId="0" borderId="0" xfId="0" applyNumberFormat="1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3" fontId="8" fillId="0" borderId="7" xfId="0" applyNumberFormat="1" applyFont="1" applyBorder="1" applyAlignment="1">
      <alignment horizontal="center" vertical="center"/>
    </xf>
    <xf numFmtId="3" fontId="4" fillId="0" borderId="7" xfId="0" applyNumberFormat="1" applyFont="1" applyBorder="1" applyAlignment="1">
      <alignment horizontal="center" vertical="center"/>
    </xf>
    <xf numFmtId="10" fontId="8" fillId="0" borderId="7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5" fillId="0" borderId="9" xfId="0" applyNumberFormat="1" applyFont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9" xfId="0" applyNumberFormat="1" applyFont="1" applyBorder="1" applyAlignment="1">
      <alignment horizontal="center" vertical="center"/>
    </xf>
    <xf numFmtId="176" fontId="4" fillId="0" borderId="15" xfId="0" applyNumberFormat="1" applyFont="1" applyBorder="1" applyAlignment="1">
      <alignment horizontal="center" vertical="center"/>
    </xf>
    <xf numFmtId="176" fontId="5" fillId="0" borderId="15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  <xf numFmtId="176" fontId="4" fillId="0" borderId="26" xfId="0" applyNumberFormat="1" applyFont="1" applyBorder="1" applyAlignment="1">
      <alignment horizontal="center" vertical="center"/>
    </xf>
    <xf numFmtId="176" fontId="4" fillId="0" borderId="16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176" fontId="5" fillId="0" borderId="24" xfId="0" applyNumberFormat="1" applyFont="1" applyBorder="1" applyAlignment="1">
      <alignment horizontal="center" vertical="center"/>
    </xf>
    <xf numFmtId="176" fontId="5" fillId="0" borderId="25" xfId="0" applyNumberFormat="1" applyFont="1" applyBorder="1" applyAlignment="1">
      <alignment horizontal="center" vertical="center"/>
    </xf>
    <xf numFmtId="176" fontId="6" fillId="0" borderId="1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6" fontId="4" fillId="0" borderId="23" xfId="0" applyNumberFormat="1" applyFont="1" applyBorder="1" applyAlignment="1">
      <alignment horizontal="center" vertical="center"/>
    </xf>
    <xf numFmtId="176" fontId="4" fillId="0" borderId="17" xfId="0" applyNumberFormat="1" applyFont="1" applyBorder="1" applyAlignment="1">
      <alignment horizontal="center" vertical="center"/>
    </xf>
    <xf numFmtId="176" fontId="5" fillId="0" borderId="17" xfId="0" applyNumberFormat="1" applyFont="1" applyBorder="1" applyAlignment="1">
      <alignment horizontal="center" vertical="center"/>
    </xf>
    <xf numFmtId="176" fontId="6" fillId="0" borderId="17" xfId="0" applyNumberFormat="1" applyFont="1" applyBorder="1" applyAlignment="1">
      <alignment horizontal="center" vertical="center"/>
    </xf>
    <xf numFmtId="176" fontId="4" fillId="0" borderId="28" xfId="0" applyNumberFormat="1" applyFont="1" applyBorder="1" applyAlignment="1">
      <alignment horizontal="center" vertical="center"/>
    </xf>
    <xf numFmtId="176" fontId="5" fillId="0" borderId="14" xfId="0" applyNumberFormat="1" applyFont="1" applyBorder="1" applyAlignment="1">
      <alignment horizontal="center" vertical="center"/>
    </xf>
    <xf numFmtId="176" fontId="6" fillId="0" borderId="27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3218-EE03-F74F-87A4-9B9165A8D828}">
  <dimension ref="A1:H166"/>
  <sheetViews>
    <sheetView workbookViewId="0">
      <selection activeCell="A30" sqref="A30"/>
    </sheetView>
  </sheetViews>
  <sheetFormatPr baseColWidth="10" defaultRowHeight="16"/>
  <cols>
    <col min="1" max="1" width="82.6640625" customWidth="1"/>
    <col min="4" max="4" width="80" customWidth="1"/>
    <col min="7" max="7" width="81.1640625" customWidth="1"/>
  </cols>
  <sheetData>
    <row r="1" spans="1:8">
      <c r="A1" s="1" t="s">
        <v>0</v>
      </c>
      <c r="B1" s="2">
        <v>0</v>
      </c>
      <c r="D1" s="1" t="s">
        <v>32</v>
      </c>
      <c r="E1" s="2">
        <v>0</v>
      </c>
      <c r="G1" s="1" t="s">
        <v>64</v>
      </c>
      <c r="H1" s="2">
        <v>118</v>
      </c>
    </row>
    <row r="2" spans="1:8">
      <c r="A2" s="3" t="s">
        <v>1</v>
      </c>
      <c r="B2" s="4">
        <v>0</v>
      </c>
      <c r="D2" s="3" t="s">
        <v>33</v>
      </c>
      <c r="E2" s="4">
        <v>0</v>
      </c>
      <c r="G2" s="3" t="s">
        <v>65</v>
      </c>
      <c r="H2" s="4">
        <v>255</v>
      </c>
    </row>
    <row r="3" spans="1:8">
      <c r="A3" s="3" t="s">
        <v>2</v>
      </c>
      <c r="B3" s="4">
        <v>0</v>
      </c>
      <c r="D3" s="3" t="s">
        <v>34</v>
      </c>
      <c r="E3" s="4">
        <v>0</v>
      </c>
      <c r="G3" s="3" t="s">
        <v>66</v>
      </c>
      <c r="H3" s="4">
        <v>174</v>
      </c>
    </row>
    <row r="4" spans="1:8">
      <c r="A4" s="3" t="s">
        <v>3</v>
      </c>
      <c r="B4" s="4">
        <v>0</v>
      </c>
      <c r="D4" s="3" t="s">
        <v>35</v>
      </c>
      <c r="E4" s="4">
        <v>2</v>
      </c>
      <c r="G4" s="3" t="s">
        <v>67</v>
      </c>
      <c r="H4" s="4">
        <v>129</v>
      </c>
    </row>
    <row r="5" spans="1:8">
      <c r="A5" s="3" t="s">
        <v>4</v>
      </c>
      <c r="B5" s="4">
        <v>0</v>
      </c>
      <c r="D5" s="3" t="s">
        <v>36</v>
      </c>
      <c r="E5" s="4">
        <v>10</v>
      </c>
      <c r="G5" s="3" t="s">
        <v>68</v>
      </c>
      <c r="H5" s="4">
        <v>177</v>
      </c>
    </row>
    <row r="6" spans="1:8">
      <c r="A6" s="7" t="s">
        <v>5</v>
      </c>
      <c r="B6" s="8">
        <v>5</v>
      </c>
      <c r="D6" s="3" t="s">
        <v>37</v>
      </c>
      <c r="E6" s="4">
        <v>5</v>
      </c>
      <c r="G6" s="3" t="s">
        <v>69</v>
      </c>
      <c r="H6" s="4">
        <v>150</v>
      </c>
    </row>
    <row r="7" spans="1:8">
      <c r="A7" s="3" t="s">
        <v>6</v>
      </c>
      <c r="B7" s="4">
        <v>0</v>
      </c>
      <c r="D7" s="3" t="s">
        <v>38</v>
      </c>
      <c r="E7" s="4">
        <v>11</v>
      </c>
      <c r="G7" s="3" t="s">
        <v>70</v>
      </c>
      <c r="H7" s="4">
        <v>83</v>
      </c>
    </row>
    <row r="8" spans="1:8">
      <c r="A8" s="3" t="s">
        <v>7</v>
      </c>
      <c r="B8" s="4">
        <v>0</v>
      </c>
      <c r="D8" s="3" t="s">
        <v>39</v>
      </c>
      <c r="E8" s="4">
        <v>5</v>
      </c>
      <c r="G8" s="3" t="s">
        <v>71</v>
      </c>
      <c r="H8" s="4">
        <v>39</v>
      </c>
    </row>
    <row r="9" spans="1:8">
      <c r="A9" s="3" t="s">
        <v>8</v>
      </c>
      <c r="B9" s="4">
        <v>0</v>
      </c>
      <c r="D9" s="3" t="s">
        <v>40</v>
      </c>
      <c r="E9" s="4">
        <v>0</v>
      </c>
      <c r="G9" s="3" t="s">
        <v>72</v>
      </c>
      <c r="H9" s="4">
        <v>141</v>
      </c>
    </row>
    <row r="10" spans="1:8">
      <c r="A10" s="3" t="s">
        <v>9</v>
      </c>
      <c r="B10" s="4">
        <v>0</v>
      </c>
      <c r="D10" s="3" t="s">
        <v>41</v>
      </c>
      <c r="E10" s="4">
        <v>0</v>
      </c>
      <c r="G10" s="3" t="s">
        <v>73</v>
      </c>
      <c r="H10" s="4">
        <v>246</v>
      </c>
    </row>
    <row r="11" spans="1:8">
      <c r="A11" s="3" t="s">
        <v>10</v>
      </c>
      <c r="B11" s="4">
        <v>0</v>
      </c>
      <c r="D11" s="3" t="s">
        <v>42</v>
      </c>
      <c r="E11" s="4">
        <v>0</v>
      </c>
      <c r="G11" s="3" t="s">
        <v>74</v>
      </c>
      <c r="H11" s="4">
        <v>173</v>
      </c>
    </row>
    <row r="12" spans="1:8">
      <c r="A12" s="3" t="s">
        <v>11</v>
      </c>
      <c r="B12" s="4">
        <v>0</v>
      </c>
      <c r="D12" s="3" t="s">
        <v>43</v>
      </c>
      <c r="E12" s="4">
        <v>1</v>
      </c>
      <c r="G12" s="3" t="s">
        <v>75</v>
      </c>
      <c r="H12" s="4">
        <v>159</v>
      </c>
    </row>
    <row r="13" spans="1:8">
      <c r="A13" s="3" t="s">
        <v>12</v>
      </c>
      <c r="B13" s="4">
        <v>0</v>
      </c>
      <c r="D13" s="3" t="s">
        <v>44</v>
      </c>
      <c r="E13" s="4">
        <v>4</v>
      </c>
      <c r="G13" s="3" t="s">
        <v>76</v>
      </c>
      <c r="H13" s="4">
        <v>181</v>
      </c>
    </row>
    <row r="14" spans="1:8">
      <c r="A14" s="7" t="s">
        <v>13</v>
      </c>
      <c r="B14" s="8">
        <v>5</v>
      </c>
      <c r="D14" s="3" t="s">
        <v>45</v>
      </c>
      <c r="E14" s="4">
        <v>0</v>
      </c>
      <c r="G14" s="3" t="s">
        <v>77</v>
      </c>
      <c r="H14" s="4">
        <v>138</v>
      </c>
    </row>
    <row r="15" spans="1:8">
      <c r="A15" s="3" t="s">
        <v>14</v>
      </c>
      <c r="B15" s="4">
        <v>0</v>
      </c>
      <c r="D15" s="3" t="s">
        <v>46</v>
      </c>
      <c r="E15" s="4">
        <v>7</v>
      </c>
      <c r="G15" s="3" t="s">
        <v>78</v>
      </c>
      <c r="H15" s="4">
        <v>77</v>
      </c>
    </row>
    <row r="16" spans="1:8" ht="17" thickBot="1">
      <c r="A16" s="5" t="s">
        <v>15</v>
      </c>
      <c r="B16" s="6">
        <v>0</v>
      </c>
      <c r="D16" s="5" t="s">
        <v>47</v>
      </c>
      <c r="E16" s="6">
        <v>9</v>
      </c>
      <c r="G16" s="3" t="s">
        <v>79</v>
      </c>
      <c r="H16" s="4">
        <v>162</v>
      </c>
    </row>
    <row r="17" spans="1:8">
      <c r="A17" s="1" t="s">
        <v>16</v>
      </c>
      <c r="B17" s="2">
        <v>0</v>
      </c>
      <c r="D17" s="1" t="s">
        <v>48</v>
      </c>
      <c r="E17" s="2">
        <v>0</v>
      </c>
      <c r="G17" s="3" t="s">
        <v>80</v>
      </c>
      <c r="H17" s="4">
        <v>726</v>
      </c>
    </row>
    <row r="18" spans="1:8">
      <c r="A18" s="3" t="s">
        <v>17</v>
      </c>
      <c r="B18" s="4">
        <v>4</v>
      </c>
      <c r="D18" s="3" t="s">
        <v>49</v>
      </c>
      <c r="E18" s="4">
        <v>2</v>
      </c>
      <c r="G18" s="3" t="s">
        <v>81</v>
      </c>
      <c r="H18" s="4">
        <v>706</v>
      </c>
    </row>
    <row r="19" spans="1:8">
      <c r="A19" s="3" t="s">
        <v>18</v>
      </c>
      <c r="B19" s="4">
        <v>3</v>
      </c>
      <c r="D19" s="3" t="s">
        <v>50</v>
      </c>
      <c r="E19" s="4">
        <v>16</v>
      </c>
      <c r="G19" s="3" t="s">
        <v>82</v>
      </c>
      <c r="H19" s="4">
        <v>458</v>
      </c>
    </row>
    <row r="20" spans="1:8">
      <c r="A20" s="3" t="s">
        <v>19</v>
      </c>
      <c r="B20" s="4">
        <v>10</v>
      </c>
      <c r="D20" s="3" t="s">
        <v>51</v>
      </c>
      <c r="E20" s="4">
        <v>20</v>
      </c>
      <c r="G20" s="3" t="s">
        <v>83</v>
      </c>
      <c r="H20" s="4">
        <v>436</v>
      </c>
    </row>
    <row r="21" spans="1:8">
      <c r="A21" s="3" t="s">
        <v>20</v>
      </c>
      <c r="B21" s="4">
        <v>6</v>
      </c>
      <c r="D21" s="3" t="s">
        <v>52</v>
      </c>
      <c r="E21" s="4">
        <v>18</v>
      </c>
      <c r="G21" s="3" t="s">
        <v>84</v>
      </c>
      <c r="H21" s="4">
        <v>419</v>
      </c>
    </row>
    <row r="22" spans="1:8">
      <c r="A22" s="3" t="s">
        <v>21</v>
      </c>
      <c r="B22" s="4">
        <v>16</v>
      </c>
      <c r="D22" s="3" t="s">
        <v>53</v>
      </c>
      <c r="E22" s="4">
        <v>12</v>
      </c>
      <c r="G22" s="3" t="s">
        <v>85</v>
      </c>
      <c r="H22" s="4">
        <v>222</v>
      </c>
    </row>
    <row r="23" spans="1:8">
      <c r="A23" s="3" t="s">
        <v>22</v>
      </c>
      <c r="B23" s="4">
        <v>0</v>
      </c>
      <c r="D23" s="3" t="s">
        <v>54</v>
      </c>
      <c r="E23" s="4">
        <v>19</v>
      </c>
      <c r="G23" s="3" t="s">
        <v>86</v>
      </c>
      <c r="H23" s="4">
        <v>60</v>
      </c>
    </row>
    <row r="24" spans="1:8">
      <c r="A24" s="3" t="s">
        <v>23</v>
      </c>
      <c r="B24" s="4">
        <v>2</v>
      </c>
      <c r="D24" s="3" t="s">
        <v>55</v>
      </c>
      <c r="E24" s="4">
        <v>11</v>
      </c>
      <c r="G24" s="3" t="s">
        <v>87</v>
      </c>
      <c r="H24" s="4">
        <v>28</v>
      </c>
    </row>
    <row r="25" spans="1:8">
      <c r="A25" s="3" t="s">
        <v>24</v>
      </c>
      <c r="B25" s="4">
        <v>0</v>
      </c>
      <c r="D25" s="3" t="s">
        <v>56</v>
      </c>
      <c r="E25" s="4">
        <v>0</v>
      </c>
      <c r="G25" s="3" t="s">
        <v>88</v>
      </c>
      <c r="H25" s="4">
        <v>710</v>
      </c>
    </row>
    <row r="26" spans="1:8">
      <c r="A26" s="3" t="s">
        <v>25</v>
      </c>
      <c r="B26" s="4">
        <v>3</v>
      </c>
      <c r="D26" s="3" t="s">
        <v>57</v>
      </c>
      <c r="E26" s="4">
        <v>3</v>
      </c>
      <c r="G26" s="3" t="s">
        <v>89</v>
      </c>
      <c r="H26" s="4">
        <v>571</v>
      </c>
    </row>
    <row r="27" spans="1:8">
      <c r="A27" s="3" t="s">
        <v>26</v>
      </c>
      <c r="B27" s="4">
        <v>2</v>
      </c>
      <c r="D27" s="3" t="s">
        <v>58</v>
      </c>
      <c r="E27" s="4">
        <v>12</v>
      </c>
      <c r="G27" s="3" t="s">
        <v>90</v>
      </c>
      <c r="H27" s="4">
        <v>378</v>
      </c>
    </row>
    <row r="28" spans="1:8">
      <c r="A28" s="3" t="s">
        <v>27</v>
      </c>
      <c r="B28" s="4">
        <v>3</v>
      </c>
      <c r="D28" s="3" t="s">
        <v>59</v>
      </c>
      <c r="E28" s="4">
        <v>12</v>
      </c>
      <c r="G28" s="3" t="s">
        <v>91</v>
      </c>
      <c r="H28" s="4">
        <v>414</v>
      </c>
    </row>
    <row r="29" spans="1:8">
      <c r="A29" s="3" t="s">
        <v>28</v>
      </c>
      <c r="B29" s="4">
        <v>8</v>
      </c>
      <c r="D29" s="3" t="s">
        <v>60</v>
      </c>
      <c r="E29" s="4">
        <v>16</v>
      </c>
      <c r="G29" s="3" t="s">
        <v>92</v>
      </c>
      <c r="H29" s="4">
        <v>356</v>
      </c>
    </row>
    <row r="30" spans="1:8">
      <c r="A30" s="3" t="s">
        <v>29</v>
      </c>
      <c r="B30" s="4">
        <v>10</v>
      </c>
      <c r="D30" s="3" t="s">
        <v>61</v>
      </c>
      <c r="E30" s="4">
        <v>14</v>
      </c>
      <c r="G30" s="3" t="s">
        <v>93</v>
      </c>
      <c r="H30" s="4">
        <v>182</v>
      </c>
    </row>
    <row r="31" spans="1:8">
      <c r="A31" s="3" t="s">
        <v>30</v>
      </c>
      <c r="B31" s="4">
        <v>1</v>
      </c>
      <c r="D31" s="3" t="s">
        <v>62</v>
      </c>
      <c r="E31" s="4">
        <v>19</v>
      </c>
      <c r="G31" s="3" t="s">
        <v>94</v>
      </c>
      <c r="H31" s="4">
        <v>72</v>
      </c>
    </row>
    <row r="32" spans="1:8" ht="17" thickBot="1">
      <c r="A32" s="5" t="s">
        <v>31</v>
      </c>
      <c r="B32" s="6">
        <v>0</v>
      </c>
      <c r="D32" s="5" t="s">
        <v>63</v>
      </c>
      <c r="E32" s="6">
        <v>13</v>
      </c>
      <c r="G32" s="5" t="s">
        <v>95</v>
      </c>
      <c r="H32" s="6">
        <v>79</v>
      </c>
    </row>
    <row r="33" spans="1:8" ht="17" thickBot="1"/>
    <row r="34" spans="1:8">
      <c r="A34" s="1" t="s">
        <v>96</v>
      </c>
      <c r="B34" s="2">
        <v>10</v>
      </c>
      <c r="D34" s="1" t="s">
        <v>128</v>
      </c>
      <c r="E34" s="2">
        <v>69</v>
      </c>
      <c r="G34" s="1" t="s">
        <v>160</v>
      </c>
      <c r="H34" s="2">
        <v>17514</v>
      </c>
    </row>
    <row r="35" spans="1:8">
      <c r="A35" s="3" t="s">
        <v>97</v>
      </c>
      <c r="B35" s="4">
        <v>37</v>
      </c>
      <c r="D35" s="3" t="s">
        <v>129</v>
      </c>
      <c r="E35" s="4">
        <v>73</v>
      </c>
      <c r="G35" s="3" t="s">
        <v>161</v>
      </c>
      <c r="H35" s="4">
        <v>14896</v>
      </c>
    </row>
    <row r="36" spans="1:8">
      <c r="A36" s="3" t="s">
        <v>98</v>
      </c>
      <c r="B36" s="4">
        <v>64</v>
      </c>
      <c r="D36" s="3" t="s">
        <v>130</v>
      </c>
      <c r="E36" s="4">
        <v>131</v>
      </c>
      <c r="G36" s="3" t="s">
        <v>162</v>
      </c>
      <c r="H36" s="4">
        <v>12741</v>
      </c>
    </row>
    <row r="37" spans="1:8">
      <c r="A37" s="3" t="s">
        <v>99</v>
      </c>
      <c r="B37" s="4">
        <v>125</v>
      </c>
      <c r="D37" s="3" t="s">
        <v>131</v>
      </c>
      <c r="E37" s="4">
        <v>338</v>
      </c>
      <c r="G37" s="3" t="s">
        <v>163</v>
      </c>
      <c r="H37" s="4">
        <v>13586</v>
      </c>
    </row>
    <row r="38" spans="1:8">
      <c r="A38" s="3" t="s">
        <v>100</v>
      </c>
      <c r="B38" s="4">
        <v>290</v>
      </c>
      <c r="D38" s="3" t="s">
        <v>132</v>
      </c>
      <c r="E38" s="4">
        <v>637</v>
      </c>
      <c r="G38" s="3" t="s">
        <v>164</v>
      </c>
      <c r="H38" s="4">
        <v>12348</v>
      </c>
    </row>
    <row r="39" spans="1:8">
      <c r="A39" s="3" t="s">
        <v>101</v>
      </c>
      <c r="B39" s="4">
        <v>420</v>
      </c>
      <c r="D39" s="3" t="s">
        <v>133</v>
      </c>
      <c r="E39" s="4">
        <v>893</v>
      </c>
      <c r="G39" s="3" t="s">
        <v>165</v>
      </c>
      <c r="H39" s="4">
        <v>7627</v>
      </c>
    </row>
    <row r="40" spans="1:8">
      <c r="A40" s="3" t="s">
        <v>102</v>
      </c>
      <c r="B40" s="4">
        <v>467</v>
      </c>
      <c r="D40" s="3" t="s">
        <v>134</v>
      </c>
      <c r="E40" s="4">
        <v>1321</v>
      </c>
      <c r="G40" s="3" t="s">
        <v>166</v>
      </c>
      <c r="H40" s="4">
        <v>4151</v>
      </c>
    </row>
    <row r="41" spans="1:8">
      <c r="A41" s="3" t="s">
        <v>103</v>
      </c>
      <c r="B41" s="4">
        <v>224</v>
      </c>
      <c r="D41" s="3" t="s">
        <v>135</v>
      </c>
      <c r="E41" s="4">
        <v>2364</v>
      </c>
      <c r="G41" s="3" t="s">
        <v>167</v>
      </c>
      <c r="H41" s="4">
        <v>4906</v>
      </c>
    </row>
    <row r="42" spans="1:8">
      <c r="A42" s="3" t="s">
        <v>104</v>
      </c>
      <c r="B42" s="4">
        <v>14</v>
      </c>
      <c r="D42" s="3" t="s">
        <v>136</v>
      </c>
      <c r="E42" s="4">
        <v>69</v>
      </c>
      <c r="G42" s="3" t="s">
        <v>168</v>
      </c>
      <c r="H42" s="4">
        <v>17014</v>
      </c>
    </row>
    <row r="43" spans="1:8">
      <c r="A43" s="3" t="s">
        <v>105</v>
      </c>
      <c r="B43" s="4">
        <v>37</v>
      </c>
      <c r="D43" s="3" t="s">
        <v>137</v>
      </c>
      <c r="E43" s="4">
        <v>171</v>
      </c>
      <c r="G43" s="3" t="s">
        <v>169</v>
      </c>
      <c r="H43" s="4">
        <v>17371</v>
      </c>
    </row>
    <row r="44" spans="1:8">
      <c r="A44" s="3" t="s">
        <v>106</v>
      </c>
      <c r="B44" s="4">
        <v>47</v>
      </c>
      <c r="D44" s="3" t="s">
        <v>138</v>
      </c>
      <c r="E44" s="4">
        <v>271</v>
      </c>
      <c r="G44" s="3" t="s">
        <v>170</v>
      </c>
      <c r="H44" s="4">
        <v>16047</v>
      </c>
    </row>
    <row r="45" spans="1:8">
      <c r="A45" s="3" t="s">
        <v>107</v>
      </c>
      <c r="B45" s="4">
        <v>71</v>
      </c>
      <c r="D45" s="3" t="s">
        <v>139</v>
      </c>
      <c r="E45" s="4">
        <v>280</v>
      </c>
      <c r="G45" s="3" t="s">
        <v>171</v>
      </c>
      <c r="H45" s="4">
        <v>17086</v>
      </c>
    </row>
    <row r="46" spans="1:8">
      <c r="A46" s="3" t="s">
        <v>108</v>
      </c>
      <c r="B46" s="4">
        <v>128</v>
      </c>
      <c r="D46" s="3" t="s">
        <v>140</v>
      </c>
      <c r="E46" s="4">
        <v>468</v>
      </c>
      <c r="G46" s="3" t="s">
        <v>172</v>
      </c>
      <c r="H46" s="4">
        <v>14033</v>
      </c>
    </row>
    <row r="47" spans="1:8">
      <c r="A47" s="3" t="s">
        <v>109</v>
      </c>
      <c r="B47" s="4">
        <v>218</v>
      </c>
      <c r="D47" s="3" t="s">
        <v>141</v>
      </c>
      <c r="E47" s="4">
        <v>673</v>
      </c>
      <c r="G47" s="3" t="s">
        <v>173</v>
      </c>
      <c r="H47" s="4">
        <v>7644</v>
      </c>
    </row>
    <row r="48" spans="1:8">
      <c r="A48" s="3" t="s">
        <v>110</v>
      </c>
      <c r="B48" s="4">
        <v>257</v>
      </c>
      <c r="D48" s="3" t="s">
        <v>142</v>
      </c>
      <c r="E48" s="4">
        <v>1243</v>
      </c>
      <c r="G48" s="3" t="s">
        <v>174</v>
      </c>
      <c r="H48" s="4">
        <v>4818</v>
      </c>
    </row>
    <row r="49" spans="1:8" ht="17" thickBot="1">
      <c r="A49" s="5" t="s">
        <v>111</v>
      </c>
      <c r="B49" s="6">
        <v>201</v>
      </c>
      <c r="D49" s="5" t="s">
        <v>143</v>
      </c>
      <c r="E49" s="6">
        <v>3287</v>
      </c>
      <c r="G49" s="5" t="s">
        <v>175</v>
      </c>
      <c r="H49" s="6">
        <v>12081</v>
      </c>
    </row>
    <row r="50" spans="1:8">
      <c r="A50" s="1" t="s">
        <v>112</v>
      </c>
      <c r="B50" s="2">
        <v>4</v>
      </c>
      <c r="D50" s="1" t="s">
        <v>144</v>
      </c>
      <c r="E50" s="2">
        <v>47</v>
      </c>
      <c r="G50" s="1" t="s">
        <v>176</v>
      </c>
      <c r="H50" s="2">
        <v>19413</v>
      </c>
    </row>
    <row r="51" spans="1:8">
      <c r="A51" s="3" t="s">
        <v>113</v>
      </c>
      <c r="B51" s="4">
        <v>7</v>
      </c>
      <c r="D51" s="3" t="s">
        <v>145</v>
      </c>
      <c r="E51" s="4">
        <v>55</v>
      </c>
      <c r="G51" s="3" t="s">
        <v>177</v>
      </c>
      <c r="H51" s="4">
        <v>11413</v>
      </c>
    </row>
    <row r="52" spans="1:8">
      <c r="A52" s="3" t="s">
        <v>114</v>
      </c>
      <c r="B52" s="4">
        <v>31</v>
      </c>
      <c r="D52" s="3" t="s">
        <v>146</v>
      </c>
      <c r="E52" s="4">
        <v>168</v>
      </c>
      <c r="G52" s="3" t="s">
        <v>178</v>
      </c>
      <c r="H52" s="4">
        <v>10401</v>
      </c>
    </row>
    <row r="53" spans="1:8">
      <c r="A53" s="3" t="s">
        <v>115</v>
      </c>
      <c r="B53" s="4">
        <v>80</v>
      </c>
      <c r="D53" s="3" t="s">
        <v>147</v>
      </c>
      <c r="E53" s="4">
        <v>278</v>
      </c>
      <c r="G53" s="3" t="s">
        <v>179</v>
      </c>
      <c r="H53" s="4">
        <v>10487</v>
      </c>
    </row>
    <row r="54" spans="1:8">
      <c r="A54" s="3" t="s">
        <v>116</v>
      </c>
      <c r="B54" s="4">
        <v>208</v>
      </c>
      <c r="D54" s="3" t="s">
        <v>148</v>
      </c>
      <c r="E54" s="4">
        <v>464</v>
      </c>
      <c r="G54" s="3" t="s">
        <v>180</v>
      </c>
      <c r="H54" s="4">
        <v>9139</v>
      </c>
    </row>
    <row r="55" spans="1:8">
      <c r="A55" s="3" t="s">
        <v>117</v>
      </c>
      <c r="B55" s="4">
        <v>233</v>
      </c>
      <c r="D55" s="3" t="s">
        <v>149</v>
      </c>
      <c r="E55" s="4">
        <v>551</v>
      </c>
      <c r="G55" s="3" t="s">
        <v>181</v>
      </c>
      <c r="H55" s="4">
        <v>5314</v>
      </c>
    </row>
    <row r="56" spans="1:8">
      <c r="A56" s="3" t="s">
        <v>118</v>
      </c>
      <c r="B56" s="4">
        <v>217</v>
      </c>
      <c r="D56" s="3" t="s">
        <v>150</v>
      </c>
      <c r="E56" s="4">
        <v>598</v>
      </c>
      <c r="G56" s="3" t="s">
        <v>182</v>
      </c>
      <c r="H56" s="4">
        <v>2135</v>
      </c>
    </row>
    <row r="57" spans="1:8">
      <c r="A57" s="3" t="s">
        <v>119</v>
      </c>
      <c r="B57" s="4">
        <v>81</v>
      </c>
      <c r="D57" s="3" t="s">
        <v>151</v>
      </c>
      <c r="E57" s="4">
        <v>810</v>
      </c>
      <c r="G57" s="3" t="s">
        <v>183</v>
      </c>
      <c r="H57" s="4">
        <v>1499</v>
      </c>
    </row>
    <row r="58" spans="1:8">
      <c r="A58" s="3" t="s">
        <v>120</v>
      </c>
      <c r="B58" s="4">
        <v>8</v>
      </c>
      <c r="D58" s="3" t="s">
        <v>152</v>
      </c>
      <c r="E58" s="4">
        <v>30</v>
      </c>
      <c r="G58" s="3" t="s">
        <v>184</v>
      </c>
      <c r="H58" s="4">
        <v>18413</v>
      </c>
    </row>
    <row r="59" spans="1:8">
      <c r="A59" s="3" t="s">
        <v>121</v>
      </c>
      <c r="B59" s="4">
        <v>11</v>
      </c>
      <c r="D59" s="3" t="s">
        <v>153</v>
      </c>
      <c r="E59" s="4">
        <v>104</v>
      </c>
      <c r="G59" s="3" t="s">
        <v>185</v>
      </c>
      <c r="H59" s="4">
        <v>11308</v>
      </c>
    </row>
    <row r="60" spans="1:8">
      <c r="A60" s="3" t="s">
        <v>122</v>
      </c>
      <c r="B60" s="4">
        <v>25</v>
      </c>
      <c r="D60" s="3" t="s">
        <v>154</v>
      </c>
      <c r="E60" s="4">
        <v>211</v>
      </c>
      <c r="G60" s="3" t="s">
        <v>186</v>
      </c>
      <c r="H60" s="4">
        <v>11319</v>
      </c>
    </row>
    <row r="61" spans="1:8">
      <c r="A61" s="3" t="s">
        <v>123</v>
      </c>
      <c r="B61" s="4">
        <v>35</v>
      </c>
      <c r="D61" s="3" t="s">
        <v>155</v>
      </c>
      <c r="E61" s="4">
        <v>173</v>
      </c>
      <c r="G61" s="3" t="s">
        <v>187</v>
      </c>
      <c r="H61" s="4">
        <v>11374</v>
      </c>
    </row>
    <row r="62" spans="1:8">
      <c r="A62" s="3" t="s">
        <v>124</v>
      </c>
      <c r="B62" s="4">
        <v>92</v>
      </c>
      <c r="D62" s="3" t="s">
        <v>156</v>
      </c>
      <c r="E62" s="4">
        <v>304</v>
      </c>
      <c r="G62" s="3" t="s">
        <v>188</v>
      </c>
      <c r="H62" s="4">
        <v>8943</v>
      </c>
    </row>
    <row r="63" spans="1:8">
      <c r="A63" s="3" t="s">
        <v>125</v>
      </c>
      <c r="B63" s="4">
        <v>133</v>
      </c>
      <c r="D63" s="3" t="s">
        <v>157</v>
      </c>
      <c r="E63" s="4">
        <v>375</v>
      </c>
      <c r="G63" s="3" t="s">
        <v>189</v>
      </c>
      <c r="H63" s="4">
        <v>4846</v>
      </c>
    </row>
    <row r="64" spans="1:8">
      <c r="A64" s="3" t="s">
        <v>126</v>
      </c>
      <c r="B64" s="4">
        <v>141</v>
      </c>
      <c r="D64" s="3" t="s">
        <v>158</v>
      </c>
      <c r="E64" s="4">
        <v>550</v>
      </c>
      <c r="G64" s="3" t="s">
        <v>190</v>
      </c>
      <c r="H64" s="4">
        <v>2324</v>
      </c>
    </row>
    <row r="65" spans="1:8" ht="17" thickBot="1">
      <c r="A65" s="5" t="s">
        <v>127</v>
      </c>
      <c r="B65" s="6">
        <v>71</v>
      </c>
      <c r="D65" s="5" t="s">
        <v>159</v>
      </c>
      <c r="E65" s="6">
        <v>1037</v>
      </c>
      <c r="G65" s="5" t="s">
        <v>191</v>
      </c>
      <c r="H65" s="6">
        <v>3269</v>
      </c>
    </row>
    <row r="66" spans="1:8" ht="17" thickBot="1"/>
    <row r="67" spans="1:8">
      <c r="A67" s="1" t="s">
        <v>192</v>
      </c>
      <c r="B67" s="2">
        <v>2</v>
      </c>
      <c r="D67" s="1" t="s">
        <v>224</v>
      </c>
      <c r="E67" s="2">
        <v>59</v>
      </c>
      <c r="G67" s="1" t="s">
        <v>256</v>
      </c>
      <c r="H67" s="2">
        <v>1187</v>
      </c>
    </row>
    <row r="68" spans="1:8">
      <c r="A68" s="3" t="s">
        <v>193</v>
      </c>
      <c r="B68" s="4">
        <v>14</v>
      </c>
      <c r="D68" s="3" t="s">
        <v>225</v>
      </c>
      <c r="E68" s="4">
        <v>109</v>
      </c>
      <c r="G68" s="3" t="s">
        <v>257</v>
      </c>
      <c r="H68" s="4">
        <v>2680</v>
      </c>
    </row>
    <row r="69" spans="1:8">
      <c r="A69" s="3" t="s">
        <v>194</v>
      </c>
      <c r="B69" s="4">
        <v>30</v>
      </c>
      <c r="D69" s="3" t="s">
        <v>226</v>
      </c>
      <c r="E69" s="4">
        <v>195</v>
      </c>
      <c r="G69" s="3" t="s">
        <v>258</v>
      </c>
      <c r="H69" s="4">
        <v>2116</v>
      </c>
    </row>
    <row r="70" spans="1:8">
      <c r="A70" s="3" t="s">
        <v>195</v>
      </c>
      <c r="B70" s="4">
        <v>102</v>
      </c>
      <c r="D70" s="3" t="s">
        <v>227</v>
      </c>
      <c r="E70" s="4">
        <v>330</v>
      </c>
      <c r="G70" s="3" t="s">
        <v>259</v>
      </c>
      <c r="H70" s="4">
        <v>1826</v>
      </c>
    </row>
    <row r="71" spans="1:8">
      <c r="A71" s="3" t="s">
        <v>196</v>
      </c>
      <c r="B71" s="4">
        <v>253</v>
      </c>
      <c r="D71" s="3" t="s">
        <v>228</v>
      </c>
      <c r="E71" s="4">
        <v>620</v>
      </c>
      <c r="G71" s="3" t="s">
        <v>260</v>
      </c>
      <c r="H71" s="4">
        <v>1669</v>
      </c>
    </row>
    <row r="72" spans="1:8">
      <c r="A72" s="3" t="s">
        <v>197</v>
      </c>
      <c r="B72" s="4">
        <v>421</v>
      </c>
      <c r="D72" s="3" t="s">
        <v>229</v>
      </c>
      <c r="E72" s="4">
        <v>807</v>
      </c>
      <c r="G72" s="3" t="s">
        <v>261</v>
      </c>
      <c r="H72" s="4">
        <v>1196</v>
      </c>
    </row>
    <row r="73" spans="1:8">
      <c r="A73" s="3" t="s">
        <v>198</v>
      </c>
      <c r="B73" s="4">
        <v>359</v>
      </c>
      <c r="D73" s="3" t="s">
        <v>230</v>
      </c>
      <c r="E73" s="4">
        <v>959</v>
      </c>
      <c r="G73" s="3" t="s">
        <v>262</v>
      </c>
      <c r="H73" s="4">
        <v>621</v>
      </c>
    </row>
    <row r="74" spans="1:8">
      <c r="A74" s="3" t="s">
        <v>199</v>
      </c>
      <c r="B74" s="4">
        <v>168</v>
      </c>
      <c r="D74" s="3" t="s">
        <v>231</v>
      </c>
      <c r="E74" s="4">
        <v>1478</v>
      </c>
      <c r="G74" s="3" t="s">
        <v>263</v>
      </c>
      <c r="H74" s="4">
        <v>816</v>
      </c>
    </row>
    <row r="75" spans="1:8">
      <c r="A75" s="3" t="s">
        <v>200</v>
      </c>
      <c r="B75" s="4">
        <v>0</v>
      </c>
      <c r="D75" s="3" t="s">
        <v>232</v>
      </c>
      <c r="E75" s="4">
        <v>52</v>
      </c>
      <c r="G75" s="3" t="s">
        <v>264</v>
      </c>
      <c r="H75" s="4">
        <v>1153</v>
      </c>
    </row>
    <row r="76" spans="1:8">
      <c r="A76" s="3" t="s">
        <v>201</v>
      </c>
      <c r="B76" s="4">
        <v>14</v>
      </c>
      <c r="D76" s="3" t="s">
        <v>233</v>
      </c>
      <c r="E76" s="4">
        <v>130</v>
      </c>
      <c r="G76" s="3" t="s">
        <v>265</v>
      </c>
      <c r="H76" s="4">
        <v>2347</v>
      </c>
    </row>
    <row r="77" spans="1:8">
      <c r="A77" s="3" t="s">
        <v>202</v>
      </c>
      <c r="B77" s="4">
        <v>25</v>
      </c>
      <c r="D77" s="3" t="s">
        <v>234</v>
      </c>
      <c r="E77" s="4">
        <v>209</v>
      </c>
      <c r="G77" s="3" t="s">
        <v>266</v>
      </c>
      <c r="H77" s="4">
        <v>1941</v>
      </c>
    </row>
    <row r="78" spans="1:8">
      <c r="A78" s="3" t="s">
        <v>203</v>
      </c>
      <c r="B78" s="4">
        <v>44</v>
      </c>
      <c r="D78" s="3" t="s">
        <v>235</v>
      </c>
      <c r="E78" s="4">
        <v>246</v>
      </c>
      <c r="G78" s="3" t="s">
        <v>267</v>
      </c>
      <c r="H78" s="4">
        <v>2055</v>
      </c>
    </row>
    <row r="79" spans="1:8">
      <c r="A79" s="3" t="s">
        <v>204</v>
      </c>
      <c r="B79" s="4">
        <v>145</v>
      </c>
      <c r="D79" s="3" t="s">
        <v>236</v>
      </c>
      <c r="E79" s="4">
        <v>433</v>
      </c>
      <c r="G79" s="3" t="s">
        <v>268</v>
      </c>
      <c r="H79" s="4">
        <v>2263</v>
      </c>
    </row>
    <row r="80" spans="1:8">
      <c r="A80" s="3" t="s">
        <v>205</v>
      </c>
      <c r="B80" s="4">
        <v>182</v>
      </c>
      <c r="D80" s="3" t="s">
        <v>237</v>
      </c>
      <c r="E80" s="4">
        <v>617</v>
      </c>
      <c r="G80" s="3" t="s">
        <v>269</v>
      </c>
      <c r="H80" s="4">
        <v>1285</v>
      </c>
    </row>
    <row r="81" spans="1:8">
      <c r="A81" s="3" t="s">
        <v>206</v>
      </c>
      <c r="B81" s="4">
        <v>172</v>
      </c>
      <c r="D81" s="3" t="s">
        <v>238</v>
      </c>
      <c r="E81" s="4">
        <v>828</v>
      </c>
      <c r="G81" s="3" t="s">
        <v>270</v>
      </c>
      <c r="H81" s="4">
        <v>720</v>
      </c>
    </row>
    <row r="82" spans="1:8" ht="17" thickBot="1">
      <c r="A82" s="5" t="s">
        <v>207</v>
      </c>
      <c r="B82" s="6">
        <v>127</v>
      </c>
      <c r="D82" s="5" t="s">
        <v>239</v>
      </c>
      <c r="E82" s="6">
        <v>1889</v>
      </c>
      <c r="G82" s="5" t="s">
        <v>271</v>
      </c>
      <c r="H82" s="6">
        <v>2079</v>
      </c>
    </row>
    <row r="83" spans="1:8">
      <c r="A83" s="1" t="s">
        <v>208</v>
      </c>
      <c r="B83" s="2">
        <v>8</v>
      </c>
      <c r="D83" s="1" t="s">
        <v>240</v>
      </c>
      <c r="E83" s="2">
        <v>155</v>
      </c>
      <c r="G83" s="1" t="s">
        <v>272</v>
      </c>
      <c r="H83" s="2">
        <v>2480</v>
      </c>
    </row>
    <row r="84" spans="1:8">
      <c r="A84" s="3" t="s">
        <v>209</v>
      </c>
      <c r="B84" s="4">
        <v>37</v>
      </c>
      <c r="D84" s="3" t="s">
        <v>241</v>
      </c>
      <c r="E84" s="4">
        <v>281</v>
      </c>
      <c r="G84" s="3" t="s">
        <v>273</v>
      </c>
      <c r="H84" s="4">
        <v>8129</v>
      </c>
    </row>
    <row r="85" spans="1:8">
      <c r="A85" s="3" t="s">
        <v>210</v>
      </c>
      <c r="B85" s="4">
        <v>88</v>
      </c>
      <c r="D85" s="3" t="s">
        <v>242</v>
      </c>
      <c r="E85" s="4">
        <v>474</v>
      </c>
      <c r="G85" s="3" t="s">
        <v>274</v>
      </c>
      <c r="H85" s="4">
        <v>6916</v>
      </c>
    </row>
    <row r="86" spans="1:8">
      <c r="A86" s="3" t="s">
        <v>211</v>
      </c>
      <c r="B86" s="4">
        <v>169</v>
      </c>
      <c r="D86" s="3" t="s">
        <v>243</v>
      </c>
      <c r="E86" s="4">
        <v>698</v>
      </c>
      <c r="G86" s="3" t="s">
        <v>275</v>
      </c>
      <c r="H86" s="4">
        <v>5596</v>
      </c>
    </row>
    <row r="87" spans="1:8">
      <c r="A87" s="3" t="s">
        <v>212</v>
      </c>
      <c r="B87" s="4">
        <v>374</v>
      </c>
      <c r="D87" s="3" t="s">
        <v>244</v>
      </c>
      <c r="E87" s="4">
        <v>1163</v>
      </c>
      <c r="G87" s="3" t="s">
        <v>276</v>
      </c>
      <c r="H87" s="4">
        <v>5268</v>
      </c>
    </row>
    <row r="88" spans="1:8">
      <c r="A88" s="3" t="s">
        <v>213</v>
      </c>
      <c r="B88" s="4">
        <v>492</v>
      </c>
      <c r="D88" s="3" t="s">
        <v>245</v>
      </c>
      <c r="E88" s="4">
        <v>1267</v>
      </c>
      <c r="G88" s="3" t="s">
        <v>277</v>
      </c>
      <c r="H88" s="4">
        <v>2999</v>
      </c>
    </row>
    <row r="89" spans="1:8">
      <c r="A89" s="3" t="s">
        <v>214</v>
      </c>
      <c r="B89" s="4">
        <v>378</v>
      </c>
      <c r="D89" s="3" t="s">
        <v>246</v>
      </c>
      <c r="E89" s="4">
        <v>1202</v>
      </c>
      <c r="G89" s="3" t="s">
        <v>278</v>
      </c>
      <c r="H89" s="4">
        <v>1067</v>
      </c>
    </row>
    <row r="90" spans="1:8">
      <c r="A90" s="3" t="s">
        <v>215</v>
      </c>
      <c r="B90" s="4">
        <v>144</v>
      </c>
      <c r="D90" s="3" t="s">
        <v>247</v>
      </c>
      <c r="E90" s="4">
        <v>1366</v>
      </c>
      <c r="G90" s="3" t="s">
        <v>279</v>
      </c>
      <c r="H90" s="4">
        <v>406</v>
      </c>
    </row>
    <row r="91" spans="1:8">
      <c r="A91" s="3" t="s">
        <v>216</v>
      </c>
      <c r="B91" s="4">
        <v>6</v>
      </c>
      <c r="D91" s="3" t="s">
        <v>248</v>
      </c>
      <c r="E91" s="4">
        <v>111</v>
      </c>
      <c r="G91" s="3" t="s">
        <v>280</v>
      </c>
      <c r="H91" s="4">
        <v>2408</v>
      </c>
    </row>
    <row r="92" spans="1:8">
      <c r="A92" s="3" t="s">
        <v>217</v>
      </c>
      <c r="B92" s="4">
        <v>25</v>
      </c>
      <c r="D92" s="3" t="s">
        <v>249</v>
      </c>
      <c r="E92" s="4">
        <v>301</v>
      </c>
      <c r="G92" s="3" t="s">
        <v>281</v>
      </c>
      <c r="H92" s="4">
        <v>7329</v>
      </c>
    </row>
    <row r="93" spans="1:8">
      <c r="A93" s="3" t="s">
        <v>218</v>
      </c>
      <c r="B93" s="4">
        <v>63</v>
      </c>
      <c r="D93" s="3" t="s">
        <v>250</v>
      </c>
      <c r="E93" s="4">
        <v>463</v>
      </c>
      <c r="G93" s="3" t="s">
        <v>282</v>
      </c>
      <c r="H93" s="4">
        <v>6688</v>
      </c>
    </row>
    <row r="94" spans="1:8">
      <c r="A94" s="3" t="s">
        <v>219</v>
      </c>
      <c r="B94" s="4">
        <v>103</v>
      </c>
      <c r="D94" s="3" t="s">
        <v>251</v>
      </c>
      <c r="E94" s="4">
        <v>540</v>
      </c>
      <c r="G94" s="3" t="s">
        <v>283</v>
      </c>
      <c r="H94" s="4">
        <v>5850</v>
      </c>
    </row>
    <row r="95" spans="1:8">
      <c r="A95" s="3" t="s">
        <v>220</v>
      </c>
      <c r="B95" s="4">
        <v>198</v>
      </c>
      <c r="D95" s="3" t="s">
        <v>252</v>
      </c>
      <c r="E95" s="4">
        <v>877</v>
      </c>
      <c r="G95" s="3" t="s">
        <v>284</v>
      </c>
      <c r="H95" s="4">
        <v>5190</v>
      </c>
    </row>
    <row r="96" spans="1:8">
      <c r="A96" s="3" t="s">
        <v>221</v>
      </c>
      <c r="B96" s="4">
        <v>284</v>
      </c>
      <c r="D96" s="3" t="s">
        <v>253</v>
      </c>
      <c r="E96" s="4">
        <v>931</v>
      </c>
      <c r="G96" s="3" t="s">
        <v>285</v>
      </c>
      <c r="H96" s="4">
        <v>2842</v>
      </c>
    </row>
    <row r="97" spans="1:8">
      <c r="A97" s="3" t="s">
        <v>222</v>
      </c>
      <c r="B97" s="4">
        <v>248</v>
      </c>
      <c r="D97" s="3" t="s">
        <v>254</v>
      </c>
      <c r="E97" s="4">
        <v>1078</v>
      </c>
      <c r="G97" s="3" t="s">
        <v>286</v>
      </c>
      <c r="H97" s="4">
        <v>1189</v>
      </c>
    </row>
    <row r="98" spans="1:8" ht="17" thickBot="1">
      <c r="A98" s="5" t="s">
        <v>223</v>
      </c>
      <c r="B98" s="6">
        <v>118</v>
      </c>
      <c r="D98" s="5" t="s">
        <v>255</v>
      </c>
      <c r="E98" s="6">
        <v>1577</v>
      </c>
      <c r="G98" s="5" t="s">
        <v>287</v>
      </c>
      <c r="H98" s="6">
        <v>749</v>
      </c>
    </row>
    <row r="100" spans="1:8" ht="17" thickBot="1"/>
    <row r="101" spans="1:8">
      <c r="A101" s="1" t="s">
        <v>288</v>
      </c>
      <c r="B101" s="2">
        <v>11</v>
      </c>
      <c r="D101" s="1" t="s">
        <v>320</v>
      </c>
      <c r="E101" s="2">
        <v>74</v>
      </c>
      <c r="G101" s="1" t="s">
        <v>352</v>
      </c>
      <c r="H101" s="2">
        <v>14396</v>
      </c>
    </row>
    <row r="102" spans="1:8">
      <c r="A102" s="3" t="s">
        <v>289</v>
      </c>
      <c r="B102" s="4">
        <v>15</v>
      </c>
      <c r="D102" s="3" t="s">
        <v>321</v>
      </c>
      <c r="E102" s="4">
        <v>113</v>
      </c>
      <c r="G102" s="3" t="s">
        <v>353</v>
      </c>
      <c r="H102" s="4">
        <v>14039</v>
      </c>
    </row>
    <row r="103" spans="1:8">
      <c r="A103" s="3" t="s">
        <v>290</v>
      </c>
      <c r="B103" s="4">
        <v>24</v>
      </c>
      <c r="D103" s="3" t="s">
        <v>322</v>
      </c>
      <c r="E103" s="4">
        <v>218</v>
      </c>
      <c r="G103" s="3" t="s">
        <v>354</v>
      </c>
      <c r="H103" s="4">
        <v>13637</v>
      </c>
    </row>
    <row r="104" spans="1:8">
      <c r="A104" s="3" t="s">
        <v>291</v>
      </c>
      <c r="B104" s="4">
        <v>60</v>
      </c>
      <c r="D104" s="3" t="s">
        <v>323</v>
      </c>
      <c r="E104" s="4">
        <v>290</v>
      </c>
      <c r="G104" s="3" t="s">
        <v>355</v>
      </c>
      <c r="H104" s="4">
        <v>10892</v>
      </c>
    </row>
    <row r="105" spans="1:8">
      <c r="A105" s="3" t="s">
        <v>292</v>
      </c>
      <c r="B105" s="4">
        <v>131</v>
      </c>
      <c r="D105" s="3" t="s">
        <v>324</v>
      </c>
      <c r="E105" s="4">
        <v>437</v>
      </c>
      <c r="G105" s="3" t="s">
        <v>356</v>
      </c>
      <c r="H105" s="4">
        <v>8449</v>
      </c>
    </row>
    <row r="106" spans="1:8">
      <c r="A106" s="3" t="s">
        <v>293</v>
      </c>
      <c r="B106" s="4">
        <v>217</v>
      </c>
      <c r="D106" s="3" t="s">
        <v>325</v>
      </c>
      <c r="E106" s="4">
        <v>549</v>
      </c>
      <c r="G106" s="3" t="s">
        <v>357</v>
      </c>
      <c r="H106" s="4">
        <v>5169</v>
      </c>
    </row>
    <row r="107" spans="1:8">
      <c r="A107" s="3" t="s">
        <v>294</v>
      </c>
      <c r="B107" s="4">
        <v>153</v>
      </c>
      <c r="D107" s="3" t="s">
        <v>326</v>
      </c>
      <c r="E107" s="4">
        <v>619</v>
      </c>
      <c r="G107" s="3" t="s">
        <v>358</v>
      </c>
      <c r="H107" s="4">
        <v>2180</v>
      </c>
    </row>
    <row r="108" spans="1:8">
      <c r="A108" s="3" t="s">
        <v>295</v>
      </c>
      <c r="B108" s="4">
        <v>46</v>
      </c>
      <c r="D108" s="3" t="s">
        <v>327</v>
      </c>
      <c r="E108" s="4">
        <v>808</v>
      </c>
      <c r="G108" s="3" t="s">
        <v>359</v>
      </c>
      <c r="H108" s="4">
        <v>1637</v>
      </c>
    </row>
    <row r="109" spans="1:8">
      <c r="A109" s="3" t="s">
        <v>296</v>
      </c>
      <c r="B109" s="4">
        <v>5</v>
      </c>
      <c r="D109" s="3" t="s">
        <v>328</v>
      </c>
      <c r="E109" s="4">
        <v>79</v>
      </c>
      <c r="G109" s="3" t="s">
        <v>360</v>
      </c>
      <c r="H109" s="4">
        <v>13587</v>
      </c>
    </row>
    <row r="110" spans="1:8">
      <c r="A110" s="3" t="s">
        <v>297</v>
      </c>
      <c r="B110" s="4">
        <v>12</v>
      </c>
      <c r="D110" s="3" t="s">
        <v>329</v>
      </c>
      <c r="E110" s="4">
        <v>198</v>
      </c>
      <c r="G110" s="3" t="s">
        <v>361</v>
      </c>
      <c r="H110" s="4">
        <v>13583</v>
      </c>
    </row>
    <row r="111" spans="1:8">
      <c r="A111" s="3" t="s">
        <v>298</v>
      </c>
      <c r="B111" s="4">
        <v>21</v>
      </c>
      <c r="D111" s="3" t="s">
        <v>330</v>
      </c>
      <c r="E111" s="4">
        <v>269</v>
      </c>
      <c r="G111" s="3" t="s">
        <v>362</v>
      </c>
      <c r="H111" s="4">
        <v>13087</v>
      </c>
    </row>
    <row r="112" spans="1:8">
      <c r="A112" s="3" t="s">
        <v>299</v>
      </c>
      <c r="B112" s="4">
        <v>44</v>
      </c>
      <c r="D112" s="3" t="s">
        <v>331</v>
      </c>
      <c r="E112" s="4">
        <v>252</v>
      </c>
      <c r="G112" s="3" t="s">
        <v>363</v>
      </c>
      <c r="H112" s="4">
        <v>11046</v>
      </c>
    </row>
    <row r="113" spans="1:8">
      <c r="A113" s="3" t="s">
        <v>300</v>
      </c>
      <c r="B113" s="4">
        <v>101</v>
      </c>
      <c r="D113" s="3" t="s">
        <v>332</v>
      </c>
      <c r="E113" s="4">
        <v>320</v>
      </c>
      <c r="G113" s="3" t="s">
        <v>364</v>
      </c>
      <c r="H113" s="4">
        <v>8648</v>
      </c>
    </row>
    <row r="114" spans="1:8">
      <c r="A114" s="3" t="s">
        <v>301</v>
      </c>
      <c r="B114" s="4">
        <v>100</v>
      </c>
      <c r="D114" s="3" t="s">
        <v>333</v>
      </c>
      <c r="E114" s="4">
        <v>382</v>
      </c>
      <c r="G114" s="3" t="s">
        <v>365</v>
      </c>
      <c r="H114" s="4">
        <v>5091</v>
      </c>
    </row>
    <row r="115" spans="1:8">
      <c r="A115" s="3" t="s">
        <v>302</v>
      </c>
      <c r="B115" s="4">
        <v>72</v>
      </c>
      <c r="D115" s="3" t="s">
        <v>334</v>
      </c>
      <c r="E115" s="4">
        <v>512</v>
      </c>
      <c r="G115" s="3" t="s">
        <v>366</v>
      </c>
      <c r="H115" s="4">
        <v>2428</v>
      </c>
    </row>
    <row r="116" spans="1:8" ht="17" thickBot="1">
      <c r="A116" s="5" t="s">
        <v>303</v>
      </c>
      <c r="B116" s="6">
        <v>27</v>
      </c>
      <c r="D116" s="5" t="s">
        <v>335</v>
      </c>
      <c r="E116" s="6">
        <v>909</v>
      </c>
      <c r="G116" s="5" t="s">
        <v>367</v>
      </c>
      <c r="H116" s="6">
        <v>3354</v>
      </c>
    </row>
    <row r="117" spans="1:8">
      <c r="A117" s="1" t="s">
        <v>304</v>
      </c>
      <c r="B117" s="2">
        <v>14</v>
      </c>
      <c r="D117" s="1" t="s">
        <v>336</v>
      </c>
      <c r="E117" s="2">
        <v>104</v>
      </c>
      <c r="G117" s="1" t="s">
        <v>368</v>
      </c>
      <c r="H117" s="2">
        <v>24232</v>
      </c>
    </row>
    <row r="118" spans="1:8">
      <c r="A118" s="3" t="s">
        <v>305</v>
      </c>
      <c r="B118" s="4">
        <v>20</v>
      </c>
      <c r="D118" s="3" t="s">
        <v>337</v>
      </c>
      <c r="E118" s="4">
        <v>185</v>
      </c>
      <c r="G118" s="3" t="s">
        <v>369</v>
      </c>
      <c r="H118" s="4">
        <v>16225</v>
      </c>
    </row>
    <row r="119" spans="1:8">
      <c r="A119" s="3" t="s">
        <v>306</v>
      </c>
      <c r="B119" s="4">
        <v>67</v>
      </c>
      <c r="D119" s="3" t="s">
        <v>338</v>
      </c>
      <c r="E119" s="4">
        <v>317</v>
      </c>
      <c r="G119" s="3" t="s">
        <v>370</v>
      </c>
      <c r="H119" s="4">
        <v>15588</v>
      </c>
    </row>
    <row r="120" spans="1:8">
      <c r="A120" s="3" t="s">
        <v>307</v>
      </c>
      <c r="B120" s="4">
        <v>116</v>
      </c>
      <c r="D120" s="3" t="s">
        <v>339</v>
      </c>
      <c r="E120" s="4">
        <v>463</v>
      </c>
      <c r="G120" s="3" t="s">
        <v>371</v>
      </c>
      <c r="H120" s="4">
        <v>12433</v>
      </c>
    </row>
    <row r="121" spans="1:8">
      <c r="A121" s="3" t="s">
        <v>308</v>
      </c>
      <c r="B121" s="4">
        <v>195</v>
      </c>
      <c r="D121" s="3" t="s">
        <v>340</v>
      </c>
      <c r="E121" s="4">
        <v>610</v>
      </c>
      <c r="G121" s="3" t="s">
        <v>372</v>
      </c>
      <c r="H121" s="4">
        <v>9355</v>
      </c>
    </row>
    <row r="122" spans="1:8">
      <c r="A122" s="3" t="s">
        <v>309</v>
      </c>
      <c r="B122" s="4">
        <v>197</v>
      </c>
      <c r="D122" s="3" t="s">
        <v>341</v>
      </c>
      <c r="E122" s="4">
        <v>526</v>
      </c>
      <c r="G122" s="3" t="s">
        <v>373</v>
      </c>
      <c r="H122" s="4">
        <v>4877</v>
      </c>
    </row>
    <row r="123" spans="1:8">
      <c r="A123" s="3" t="s">
        <v>310</v>
      </c>
      <c r="B123" s="4">
        <v>115</v>
      </c>
      <c r="D123" s="3" t="s">
        <v>342</v>
      </c>
      <c r="E123" s="4">
        <v>445</v>
      </c>
      <c r="G123" s="3" t="s">
        <v>374</v>
      </c>
      <c r="H123" s="4">
        <v>1463</v>
      </c>
    </row>
    <row r="124" spans="1:8">
      <c r="A124" s="3" t="s">
        <v>311</v>
      </c>
      <c r="B124" s="4">
        <v>29</v>
      </c>
      <c r="D124" s="3" t="s">
        <v>343</v>
      </c>
      <c r="E124" s="4">
        <v>477</v>
      </c>
      <c r="G124" s="3" t="s">
        <v>375</v>
      </c>
      <c r="H124" s="4">
        <v>745</v>
      </c>
    </row>
    <row r="125" spans="1:8">
      <c r="A125" s="3" t="s">
        <v>312</v>
      </c>
      <c r="B125" s="4">
        <v>7</v>
      </c>
      <c r="D125" s="3" t="s">
        <v>344</v>
      </c>
      <c r="E125" s="4">
        <v>95</v>
      </c>
      <c r="G125" s="3" t="s">
        <v>376</v>
      </c>
      <c r="H125" s="4">
        <v>22622</v>
      </c>
    </row>
    <row r="126" spans="1:8">
      <c r="A126" s="3" t="s">
        <v>313</v>
      </c>
      <c r="B126" s="4">
        <v>24</v>
      </c>
      <c r="D126" s="3" t="s">
        <v>345</v>
      </c>
      <c r="E126" s="4">
        <v>285</v>
      </c>
      <c r="G126" s="3" t="s">
        <v>377</v>
      </c>
      <c r="H126" s="4">
        <v>15179</v>
      </c>
    </row>
    <row r="127" spans="1:8">
      <c r="A127" s="3" t="s">
        <v>314</v>
      </c>
      <c r="B127" s="4">
        <v>49</v>
      </c>
      <c r="D127" s="3" t="s">
        <v>346</v>
      </c>
      <c r="E127" s="4">
        <v>349</v>
      </c>
      <c r="G127" s="3" t="s">
        <v>378</v>
      </c>
      <c r="H127" s="4">
        <v>15186</v>
      </c>
    </row>
    <row r="128" spans="1:8">
      <c r="A128" s="3" t="s">
        <v>315</v>
      </c>
      <c r="B128" s="4">
        <v>77</v>
      </c>
      <c r="D128" s="3" t="s">
        <v>347</v>
      </c>
      <c r="E128" s="4">
        <v>338</v>
      </c>
      <c r="G128" s="3" t="s">
        <v>379</v>
      </c>
      <c r="H128" s="4">
        <v>12377</v>
      </c>
    </row>
    <row r="129" spans="1:8">
      <c r="A129" s="3" t="s">
        <v>316</v>
      </c>
      <c r="B129" s="4">
        <v>101</v>
      </c>
      <c r="D129" s="3" t="s">
        <v>348</v>
      </c>
      <c r="E129" s="4">
        <v>453</v>
      </c>
      <c r="G129" s="3" t="s">
        <v>380</v>
      </c>
      <c r="H129" s="4">
        <v>8724</v>
      </c>
    </row>
    <row r="130" spans="1:8">
      <c r="A130" s="3" t="s">
        <v>317</v>
      </c>
      <c r="B130" s="4">
        <v>127</v>
      </c>
      <c r="D130" s="3" t="s">
        <v>349</v>
      </c>
      <c r="E130" s="4">
        <v>412</v>
      </c>
      <c r="G130" s="3" t="s">
        <v>381</v>
      </c>
      <c r="H130" s="4">
        <v>4485</v>
      </c>
    </row>
    <row r="131" spans="1:8">
      <c r="A131" s="3" t="s">
        <v>318</v>
      </c>
      <c r="B131" s="4">
        <v>72</v>
      </c>
      <c r="D131" s="3" t="s">
        <v>350</v>
      </c>
      <c r="E131" s="4">
        <v>363</v>
      </c>
      <c r="G131" s="3" t="s">
        <v>382</v>
      </c>
      <c r="H131" s="4">
        <v>1690</v>
      </c>
    </row>
    <row r="132" spans="1:8" ht="17" thickBot="1">
      <c r="A132" s="5" t="s">
        <v>319</v>
      </c>
      <c r="B132" s="6">
        <v>8</v>
      </c>
      <c r="D132" s="5" t="s">
        <v>351</v>
      </c>
      <c r="E132" s="6">
        <v>469</v>
      </c>
      <c r="G132" s="5" t="s">
        <v>383</v>
      </c>
      <c r="H132" s="6">
        <v>1287</v>
      </c>
    </row>
    <row r="134" spans="1:8" ht="17" thickBot="1"/>
    <row r="135" spans="1:8">
      <c r="A135" s="1" t="s">
        <v>384</v>
      </c>
      <c r="B135" s="2">
        <v>0</v>
      </c>
      <c r="D135" s="1" t="s">
        <v>416</v>
      </c>
      <c r="E135" s="2">
        <v>21</v>
      </c>
      <c r="G135" s="1" t="s">
        <v>448</v>
      </c>
      <c r="H135" s="2">
        <v>3614</v>
      </c>
    </row>
    <row r="136" spans="1:8">
      <c r="A136" s="3" t="s">
        <v>385</v>
      </c>
      <c r="B136" s="4">
        <v>4</v>
      </c>
      <c r="D136" s="3" t="s">
        <v>417</v>
      </c>
      <c r="E136" s="4">
        <v>49</v>
      </c>
      <c r="G136" s="3" t="s">
        <v>449</v>
      </c>
      <c r="H136" s="4">
        <v>6464</v>
      </c>
    </row>
    <row r="137" spans="1:8">
      <c r="A137" s="3" t="s">
        <v>386</v>
      </c>
      <c r="B137" s="4">
        <v>27</v>
      </c>
      <c r="D137" s="3" t="s">
        <v>418</v>
      </c>
      <c r="E137" s="4">
        <v>104</v>
      </c>
      <c r="G137" s="3" t="s">
        <v>450</v>
      </c>
      <c r="H137" s="4">
        <v>4908</v>
      </c>
    </row>
    <row r="138" spans="1:8">
      <c r="A138" s="3" t="s">
        <v>387</v>
      </c>
      <c r="B138" s="4">
        <v>31</v>
      </c>
      <c r="D138" s="3" t="s">
        <v>419</v>
      </c>
      <c r="E138" s="4">
        <v>123</v>
      </c>
      <c r="G138" s="3" t="s">
        <v>451</v>
      </c>
      <c r="H138" s="4">
        <v>3795</v>
      </c>
    </row>
    <row r="139" spans="1:8">
      <c r="A139" s="3" t="s">
        <v>388</v>
      </c>
      <c r="B139" s="4">
        <v>77</v>
      </c>
      <c r="D139" s="3" t="s">
        <v>420</v>
      </c>
      <c r="E139" s="4">
        <v>187</v>
      </c>
      <c r="G139" s="3" t="s">
        <v>452</v>
      </c>
      <c r="H139" s="4">
        <v>3224</v>
      </c>
    </row>
    <row r="140" spans="1:8">
      <c r="A140" s="3" t="s">
        <v>389</v>
      </c>
      <c r="B140" s="4">
        <v>104</v>
      </c>
      <c r="D140" s="3" t="s">
        <v>421</v>
      </c>
      <c r="E140" s="4">
        <v>204</v>
      </c>
      <c r="G140" s="3" t="s">
        <v>453</v>
      </c>
      <c r="H140" s="4">
        <v>2003</v>
      </c>
    </row>
    <row r="141" spans="1:8">
      <c r="A141" s="3" t="s">
        <v>390</v>
      </c>
      <c r="B141" s="4">
        <v>120</v>
      </c>
      <c r="D141" s="3" t="s">
        <v>422</v>
      </c>
      <c r="E141" s="4">
        <v>259</v>
      </c>
      <c r="G141" s="3" t="s">
        <v>454</v>
      </c>
      <c r="H141" s="4">
        <v>960</v>
      </c>
    </row>
    <row r="142" spans="1:8">
      <c r="A142" s="3" t="s">
        <v>391</v>
      </c>
      <c r="B142" s="4">
        <v>56</v>
      </c>
      <c r="D142" s="3" t="s">
        <v>423</v>
      </c>
      <c r="E142" s="4">
        <v>319</v>
      </c>
      <c r="G142" s="3" t="s">
        <v>455</v>
      </c>
      <c r="H142" s="4">
        <v>757</v>
      </c>
    </row>
    <row r="143" spans="1:8">
      <c r="A143" s="3" t="s">
        <v>392</v>
      </c>
      <c r="B143" s="4">
        <v>0</v>
      </c>
      <c r="D143" s="3" t="s">
        <v>424</v>
      </c>
      <c r="E143" s="4">
        <v>29</v>
      </c>
      <c r="G143" s="3" t="s">
        <v>456</v>
      </c>
      <c r="H143" s="4">
        <v>3300</v>
      </c>
    </row>
    <row r="144" spans="1:8">
      <c r="A144" s="3" t="s">
        <v>393</v>
      </c>
      <c r="B144" s="4">
        <v>7</v>
      </c>
      <c r="D144" s="3" t="s">
        <v>425</v>
      </c>
      <c r="E144" s="4">
        <v>68</v>
      </c>
      <c r="G144" s="3" t="s">
        <v>457</v>
      </c>
      <c r="H144" s="4">
        <v>5742</v>
      </c>
    </row>
    <row r="145" spans="1:8">
      <c r="A145" s="3" t="s">
        <v>394</v>
      </c>
      <c r="B145" s="4">
        <v>21</v>
      </c>
      <c r="D145" s="3" t="s">
        <v>426</v>
      </c>
      <c r="E145" s="4">
        <v>117</v>
      </c>
      <c r="G145" s="3" t="s">
        <v>458</v>
      </c>
      <c r="H145" s="4">
        <v>4659</v>
      </c>
    </row>
    <row r="146" spans="1:8">
      <c r="A146" s="3" t="s">
        <v>395</v>
      </c>
      <c r="B146" s="4">
        <v>24</v>
      </c>
      <c r="D146" s="3" t="s">
        <v>427</v>
      </c>
      <c r="E146" s="4">
        <v>100</v>
      </c>
      <c r="G146" s="3" t="s">
        <v>459</v>
      </c>
      <c r="H146" s="4">
        <v>4054</v>
      </c>
    </row>
    <row r="147" spans="1:8">
      <c r="A147" s="3" t="s">
        <v>396</v>
      </c>
      <c r="B147" s="4">
        <v>29</v>
      </c>
      <c r="D147" s="3" t="s">
        <v>428</v>
      </c>
      <c r="E147" s="4">
        <v>126</v>
      </c>
      <c r="G147" s="3" t="s">
        <v>460</v>
      </c>
      <c r="H147" s="4">
        <v>3341</v>
      </c>
    </row>
    <row r="148" spans="1:8">
      <c r="A148" s="3" t="s">
        <v>397</v>
      </c>
      <c r="B148" s="4">
        <v>67</v>
      </c>
      <c r="D148" s="3" t="s">
        <v>429</v>
      </c>
      <c r="E148" s="4">
        <v>151</v>
      </c>
      <c r="G148" s="3" t="s">
        <v>461</v>
      </c>
      <c r="H148" s="4">
        <v>1957</v>
      </c>
    </row>
    <row r="149" spans="1:8">
      <c r="A149" s="3" t="s">
        <v>398</v>
      </c>
      <c r="B149" s="4">
        <v>57</v>
      </c>
      <c r="D149" s="3" t="s">
        <v>430</v>
      </c>
      <c r="E149" s="4">
        <v>197</v>
      </c>
      <c r="G149" s="3" t="s">
        <v>462</v>
      </c>
      <c r="H149" s="4">
        <v>960</v>
      </c>
    </row>
    <row r="150" spans="1:8" ht="17" thickBot="1">
      <c r="A150" s="5" t="s">
        <v>399</v>
      </c>
      <c r="B150" s="6">
        <v>31</v>
      </c>
      <c r="D150" s="5" t="s">
        <v>431</v>
      </c>
      <c r="E150" s="6">
        <v>277</v>
      </c>
      <c r="G150" s="5" t="s">
        <v>463</v>
      </c>
      <c r="H150" s="6">
        <v>1341</v>
      </c>
    </row>
    <row r="151" spans="1:8">
      <c r="A151" s="1" t="s">
        <v>400</v>
      </c>
      <c r="B151" s="2">
        <v>1</v>
      </c>
      <c r="D151" s="1" t="s">
        <v>432</v>
      </c>
      <c r="E151" s="2">
        <v>35</v>
      </c>
      <c r="G151" s="1" t="s">
        <v>464</v>
      </c>
      <c r="H151" s="2">
        <v>8159</v>
      </c>
    </row>
    <row r="152" spans="1:8">
      <c r="A152" s="3" t="s">
        <v>401</v>
      </c>
      <c r="B152" s="4">
        <v>10</v>
      </c>
      <c r="D152" s="3" t="s">
        <v>433</v>
      </c>
      <c r="E152" s="4">
        <v>77</v>
      </c>
      <c r="G152" s="3" t="s">
        <v>465</v>
      </c>
      <c r="H152" s="4">
        <v>10072</v>
      </c>
    </row>
    <row r="153" spans="1:8">
      <c r="A153" s="3" t="s">
        <v>402</v>
      </c>
      <c r="B153" s="4">
        <v>49</v>
      </c>
      <c r="D153" s="3" t="s">
        <v>434</v>
      </c>
      <c r="E153" s="4">
        <v>159</v>
      </c>
      <c r="G153" s="3" t="s">
        <v>466</v>
      </c>
      <c r="H153" s="4">
        <v>8153</v>
      </c>
    </row>
    <row r="154" spans="1:8">
      <c r="A154" s="3" t="s">
        <v>403</v>
      </c>
      <c r="B154" s="4">
        <v>65</v>
      </c>
      <c r="D154" s="3" t="s">
        <v>435</v>
      </c>
      <c r="E154" s="4">
        <v>250</v>
      </c>
      <c r="G154" s="3" t="s">
        <v>467</v>
      </c>
      <c r="H154" s="4">
        <v>5943</v>
      </c>
    </row>
    <row r="155" spans="1:8">
      <c r="A155" s="3" t="s">
        <v>404</v>
      </c>
      <c r="B155" s="4">
        <v>135</v>
      </c>
      <c r="D155" s="3" t="s">
        <v>436</v>
      </c>
      <c r="E155" s="4">
        <v>324</v>
      </c>
      <c r="G155" s="3" t="s">
        <v>468</v>
      </c>
      <c r="H155" s="4">
        <v>4971</v>
      </c>
    </row>
    <row r="156" spans="1:8">
      <c r="A156" s="3" t="s">
        <v>405</v>
      </c>
      <c r="B156" s="4">
        <v>148</v>
      </c>
      <c r="D156" s="3" t="s">
        <v>437</v>
      </c>
      <c r="E156" s="4">
        <v>356</v>
      </c>
      <c r="G156" s="3" t="s">
        <v>469</v>
      </c>
      <c r="H156" s="4">
        <v>3059</v>
      </c>
    </row>
    <row r="157" spans="1:8">
      <c r="A157" s="3" t="s">
        <v>406</v>
      </c>
      <c r="B157" s="4">
        <v>141</v>
      </c>
      <c r="D157" s="3" t="s">
        <v>438</v>
      </c>
      <c r="E157" s="4">
        <v>281</v>
      </c>
      <c r="G157" s="3" t="s">
        <v>470</v>
      </c>
      <c r="H157" s="4">
        <v>1206</v>
      </c>
    </row>
    <row r="158" spans="1:8">
      <c r="A158" s="3" t="s">
        <v>407</v>
      </c>
      <c r="B158" s="4">
        <v>41</v>
      </c>
      <c r="D158" s="3" t="s">
        <v>439</v>
      </c>
      <c r="E158" s="4">
        <v>298</v>
      </c>
      <c r="G158" s="3" t="s">
        <v>471</v>
      </c>
      <c r="H158" s="4">
        <v>442</v>
      </c>
    </row>
    <row r="159" spans="1:8">
      <c r="A159" s="3" t="s">
        <v>408</v>
      </c>
      <c r="B159" s="4">
        <v>2</v>
      </c>
      <c r="D159" s="3" t="s">
        <v>440</v>
      </c>
      <c r="E159" s="4">
        <v>38</v>
      </c>
      <c r="G159" s="3" t="s">
        <v>472</v>
      </c>
      <c r="H159" s="4">
        <v>7152</v>
      </c>
    </row>
    <row r="160" spans="1:8">
      <c r="A160" s="3" t="s">
        <v>409</v>
      </c>
      <c r="B160" s="4">
        <v>3</v>
      </c>
      <c r="D160" s="3" t="s">
        <v>441</v>
      </c>
      <c r="E160" s="4">
        <v>124</v>
      </c>
      <c r="G160" s="3" t="s">
        <v>473</v>
      </c>
      <c r="H160" s="4">
        <v>8857</v>
      </c>
    </row>
    <row r="161" spans="1:8">
      <c r="A161" s="3" t="s">
        <v>410</v>
      </c>
      <c r="B161" s="4">
        <v>25</v>
      </c>
      <c r="D161" s="3" t="s">
        <v>442</v>
      </c>
      <c r="E161" s="4">
        <v>190</v>
      </c>
      <c r="G161" s="3" t="s">
        <v>474</v>
      </c>
      <c r="H161" s="4">
        <v>7448</v>
      </c>
    </row>
    <row r="162" spans="1:8">
      <c r="A162" s="3" t="s">
        <v>411</v>
      </c>
      <c r="B162" s="4">
        <v>37</v>
      </c>
      <c r="D162" s="3" t="s">
        <v>443</v>
      </c>
      <c r="E162" s="4">
        <v>188</v>
      </c>
      <c r="G162" s="3" t="s">
        <v>475</v>
      </c>
      <c r="H162" s="4">
        <v>6080</v>
      </c>
    </row>
    <row r="163" spans="1:8">
      <c r="A163" s="3" t="s">
        <v>412</v>
      </c>
      <c r="B163" s="4">
        <v>59</v>
      </c>
      <c r="D163" s="3" t="s">
        <v>444</v>
      </c>
      <c r="E163" s="4">
        <v>203</v>
      </c>
      <c r="G163" s="3" t="s">
        <v>476</v>
      </c>
      <c r="H163" s="4">
        <v>4869</v>
      </c>
    </row>
    <row r="164" spans="1:8">
      <c r="A164" s="3" t="s">
        <v>413</v>
      </c>
      <c r="B164" s="4">
        <v>85</v>
      </c>
      <c r="D164" s="3" t="s">
        <v>445</v>
      </c>
      <c r="E164" s="4">
        <v>255</v>
      </c>
      <c r="G164" s="3" t="s">
        <v>477</v>
      </c>
      <c r="H164" s="4">
        <v>2872</v>
      </c>
    </row>
    <row r="165" spans="1:8">
      <c r="A165" s="3" t="s">
        <v>414</v>
      </c>
      <c r="B165" s="4">
        <v>86</v>
      </c>
      <c r="D165" s="3" t="s">
        <v>446</v>
      </c>
      <c r="E165" s="4">
        <v>253</v>
      </c>
      <c r="G165" s="3" t="s">
        <v>478</v>
      </c>
      <c r="H165" s="4">
        <v>1247</v>
      </c>
    </row>
    <row r="166" spans="1:8" ht="17" thickBot="1">
      <c r="A166" s="5" t="s">
        <v>415</v>
      </c>
      <c r="B166" s="6">
        <v>29</v>
      </c>
      <c r="D166" s="5" t="s">
        <v>447</v>
      </c>
      <c r="E166" s="6">
        <v>320</v>
      </c>
      <c r="G166" s="5" t="s">
        <v>479</v>
      </c>
      <c r="H166" s="6">
        <v>665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DC140-9E94-A041-B69E-9C4AD3E7FD16}">
  <dimension ref="A1:S52"/>
  <sheetViews>
    <sheetView topLeftCell="A9" zoomScale="110" zoomScaleNormal="110" workbookViewId="0">
      <selection activeCell="C52" sqref="C52"/>
    </sheetView>
  </sheetViews>
  <sheetFormatPr baseColWidth="10" defaultRowHeight="16"/>
  <cols>
    <col min="1" max="1" width="17.33203125" style="10" customWidth="1"/>
    <col min="2" max="11" width="12.5" style="10" customWidth="1"/>
    <col min="20" max="16384" width="10.83203125" style="10"/>
  </cols>
  <sheetData>
    <row r="1" spans="1:11">
      <c r="A1" s="11" t="s">
        <v>533</v>
      </c>
      <c r="B1" s="11" t="s">
        <v>520</v>
      </c>
      <c r="C1" s="11" t="s">
        <v>521</v>
      </c>
      <c r="D1" s="11" t="s">
        <v>528</v>
      </c>
      <c r="E1" s="11" t="s">
        <v>529</v>
      </c>
      <c r="F1" s="11" t="s">
        <v>522</v>
      </c>
      <c r="G1" s="11" t="s">
        <v>523</v>
      </c>
      <c r="H1" s="11" t="s">
        <v>524</v>
      </c>
      <c r="I1" s="11" t="s">
        <v>525</v>
      </c>
      <c r="J1" s="11" t="s">
        <v>526</v>
      </c>
      <c r="K1" s="11" t="s">
        <v>527</v>
      </c>
    </row>
    <row r="2" spans="1:11">
      <c r="A2" s="21" t="s">
        <v>499</v>
      </c>
      <c r="B2" s="23">
        <v>53234</v>
      </c>
      <c r="C2" s="23">
        <v>50392</v>
      </c>
      <c r="D2" s="22">
        <v>220647</v>
      </c>
      <c r="E2" s="22">
        <v>209603</v>
      </c>
      <c r="F2" s="23">
        <v>373158</v>
      </c>
      <c r="G2" s="23">
        <v>354054</v>
      </c>
      <c r="H2" s="23">
        <v>220744</v>
      </c>
      <c r="I2" s="23">
        <v>211802</v>
      </c>
      <c r="J2" s="22">
        <v>117669</v>
      </c>
      <c r="K2" s="23">
        <v>110641</v>
      </c>
    </row>
    <row r="3" spans="1:11">
      <c r="A3" s="21" t="s">
        <v>500</v>
      </c>
      <c r="B3" s="23">
        <v>59463</v>
      </c>
      <c r="C3" s="23">
        <v>56537</v>
      </c>
      <c r="D3" s="22">
        <v>237746</v>
      </c>
      <c r="E3" s="22">
        <v>228144</v>
      </c>
      <c r="F3" s="23">
        <v>391502</v>
      </c>
      <c r="G3" s="23">
        <v>375428</v>
      </c>
      <c r="H3" s="23">
        <v>229803</v>
      </c>
      <c r="I3" s="23">
        <v>219266</v>
      </c>
      <c r="J3" s="23">
        <v>127439</v>
      </c>
      <c r="K3" s="23">
        <v>119275</v>
      </c>
    </row>
    <row r="4" spans="1:11">
      <c r="A4" s="21" t="s">
        <v>501</v>
      </c>
      <c r="B4" s="23">
        <v>63383</v>
      </c>
      <c r="C4" s="23">
        <v>60293</v>
      </c>
      <c r="D4" s="22">
        <v>232811</v>
      </c>
      <c r="E4" s="22">
        <v>224609</v>
      </c>
      <c r="F4" s="23">
        <v>405643</v>
      </c>
      <c r="G4" s="23">
        <v>391291</v>
      </c>
      <c r="H4" s="23">
        <v>225227</v>
      </c>
      <c r="I4" s="23">
        <v>217424</v>
      </c>
      <c r="J4" s="23">
        <v>128249</v>
      </c>
      <c r="K4" s="23">
        <v>123170</v>
      </c>
    </row>
    <row r="5" spans="1:11">
      <c r="A5" s="21" t="s">
        <v>502</v>
      </c>
      <c r="B5" s="23">
        <v>65093</v>
      </c>
      <c r="C5" s="23">
        <v>62679</v>
      </c>
      <c r="D5" s="22">
        <v>217916</v>
      </c>
      <c r="E5" s="22">
        <v>208580</v>
      </c>
      <c r="F5" s="23">
        <v>438157</v>
      </c>
      <c r="G5" s="23">
        <v>417531</v>
      </c>
      <c r="H5" s="23">
        <v>213324</v>
      </c>
      <c r="I5" s="23">
        <v>203323</v>
      </c>
      <c r="J5" s="23">
        <v>139601</v>
      </c>
      <c r="K5" s="23">
        <v>134661</v>
      </c>
    </row>
    <row r="6" spans="1:11">
      <c r="A6" s="21" t="s">
        <v>503</v>
      </c>
      <c r="B6" s="23">
        <v>76342</v>
      </c>
      <c r="C6" s="23">
        <v>69191</v>
      </c>
      <c r="D6" s="22">
        <v>259371</v>
      </c>
      <c r="E6" s="22">
        <v>239999</v>
      </c>
      <c r="F6" s="23">
        <v>544823</v>
      </c>
      <c r="G6" s="23">
        <v>498011</v>
      </c>
      <c r="H6" s="23">
        <v>236382</v>
      </c>
      <c r="I6" s="23">
        <v>216012</v>
      </c>
      <c r="J6" s="23">
        <v>178429</v>
      </c>
      <c r="K6" s="23">
        <v>164242</v>
      </c>
    </row>
    <row r="7" spans="1:11">
      <c r="A7" s="21" t="s">
        <v>504</v>
      </c>
      <c r="B7" s="23">
        <v>74579</v>
      </c>
      <c r="C7" s="23">
        <v>71158</v>
      </c>
      <c r="D7" s="22">
        <v>293265</v>
      </c>
      <c r="E7" s="22">
        <v>271404</v>
      </c>
      <c r="F7" s="23">
        <v>557599</v>
      </c>
      <c r="G7" s="23">
        <v>523110</v>
      </c>
      <c r="H7" s="23">
        <v>254199</v>
      </c>
      <c r="I7" s="23">
        <v>238641</v>
      </c>
      <c r="J7" s="23">
        <v>186202</v>
      </c>
      <c r="K7" s="23">
        <v>175083</v>
      </c>
    </row>
    <row r="8" spans="1:11">
      <c r="A8" s="21" t="s">
        <v>505</v>
      </c>
      <c r="B8" s="23">
        <v>71804</v>
      </c>
      <c r="C8" s="23">
        <v>72317</v>
      </c>
      <c r="D8" s="22">
        <v>280356</v>
      </c>
      <c r="E8" s="22">
        <v>267710</v>
      </c>
      <c r="F8" s="23">
        <v>528743</v>
      </c>
      <c r="G8" s="23">
        <v>516388</v>
      </c>
      <c r="H8" s="23">
        <v>277055</v>
      </c>
      <c r="I8" s="23">
        <v>267416</v>
      </c>
      <c r="J8" s="23">
        <v>192316</v>
      </c>
      <c r="K8" s="23">
        <v>187618</v>
      </c>
    </row>
    <row r="9" spans="1:11">
      <c r="A9" s="21" t="s">
        <v>506</v>
      </c>
      <c r="B9" s="23">
        <v>70748</v>
      </c>
      <c r="C9" s="23">
        <v>74055</v>
      </c>
      <c r="D9" s="22">
        <v>293468</v>
      </c>
      <c r="E9" s="22">
        <v>284805</v>
      </c>
      <c r="F9" s="23">
        <v>494825</v>
      </c>
      <c r="G9" s="23">
        <v>500786</v>
      </c>
      <c r="H9" s="23">
        <v>274417</v>
      </c>
      <c r="I9" s="23">
        <v>270156</v>
      </c>
      <c r="J9" s="23">
        <v>183974</v>
      </c>
      <c r="K9" s="23">
        <v>183446</v>
      </c>
    </row>
    <row r="10" spans="1:11">
      <c r="A10" s="21" t="s">
        <v>507</v>
      </c>
      <c r="B10" s="23">
        <v>70847</v>
      </c>
      <c r="C10" s="23">
        <v>75251</v>
      </c>
      <c r="D10" s="22">
        <v>295787</v>
      </c>
      <c r="E10" s="22">
        <v>285937</v>
      </c>
      <c r="F10" s="23">
        <v>447873</v>
      </c>
      <c r="G10" s="23">
        <v>475839</v>
      </c>
      <c r="H10" s="23">
        <v>245216</v>
      </c>
      <c r="I10" s="23">
        <v>240827</v>
      </c>
      <c r="J10" s="23">
        <v>160311</v>
      </c>
      <c r="K10" s="23">
        <v>166359</v>
      </c>
    </row>
    <row r="11" spans="1:11">
      <c r="A11" s="21" t="s">
        <v>508</v>
      </c>
      <c r="B11" s="23">
        <v>77509</v>
      </c>
      <c r="C11" s="23">
        <v>81221</v>
      </c>
      <c r="D11" s="22">
        <v>267766</v>
      </c>
      <c r="E11" s="22">
        <v>259467</v>
      </c>
      <c r="F11" s="23">
        <v>456025</v>
      </c>
      <c r="G11" s="23">
        <v>478187</v>
      </c>
      <c r="H11" s="23">
        <v>224322</v>
      </c>
      <c r="I11" s="23">
        <v>217081</v>
      </c>
      <c r="J11" s="23">
        <v>159526</v>
      </c>
      <c r="K11" s="23">
        <v>169012</v>
      </c>
    </row>
    <row r="12" spans="1:11">
      <c r="A12" s="21" t="s">
        <v>509</v>
      </c>
      <c r="B12" s="23">
        <v>83775</v>
      </c>
      <c r="C12" s="23">
        <v>86078</v>
      </c>
      <c r="D12" s="22">
        <v>275815</v>
      </c>
      <c r="E12" s="22">
        <v>271032</v>
      </c>
      <c r="F12" s="23">
        <v>479830</v>
      </c>
      <c r="G12" s="23">
        <v>490993</v>
      </c>
      <c r="H12" s="23">
        <v>210382</v>
      </c>
      <c r="I12" s="23">
        <v>205363</v>
      </c>
      <c r="J12" s="23">
        <v>168063</v>
      </c>
      <c r="K12" s="23">
        <v>178584</v>
      </c>
    </row>
    <row r="13" spans="1:11">
      <c r="A13" s="21" t="s">
        <v>510</v>
      </c>
      <c r="B13" s="23">
        <v>97243</v>
      </c>
      <c r="C13" s="23">
        <v>99947</v>
      </c>
      <c r="D13" s="22">
        <v>320392</v>
      </c>
      <c r="E13" s="22">
        <v>317332</v>
      </c>
      <c r="F13" s="23">
        <v>533724</v>
      </c>
      <c r="G13" s="23">
        <v>541556</v>
      </c>
      <c r="H13" s="23">
        <v>227668</v>
      </c>
      <c r="I13" s="23">
        <v>226953</v>
      </c>
      <c r="J13" s="23">
        <v>185650</v>
      </c>
      <c r="K13" s="23">
        <v>194431</v>
      </c>
    </row>
    <row r="14" spans="1:11">
      <c r="A14" s="21" t="s">
        <v>511</v>
      </c>
      <c r="B14" s="23">
        <v>93731</v>
      </c>
      <c r="C14" s="23">
        <v>97413</v>
      </c>
      <c r="D14" s="22">
        <v>307752</v>
      </c>
      <c r="E14" s="22">
        <v>311374</v>
      </c>
      <c r="F14" s="23">
        <v>470481</v>
      </c>
      <c r="G14" s="23">
        <v>491881</v>
      </c>
      <c r="H14" s="23">
        <v>212291</v>
      </c>
      <c r="I14" s="23">
        <v>212052</v>
      </c>
      <c r="J14" s="23">
        <v>175951</v>
      </c>
      <c r="K14" s="23">
        <v>187315</v>
      </c>
    </row>
    <row r="15" spans="1:11">
      <c r="A15" s="21" t="s">
        <v>512</v>
      </c>
      <c r="B15" s="23">
        <v>83463</v>
      </c>
      <c r="C15" s="23">
        <v>88524</v>
      </c>
      <c r="D15" s="22">
        <v>260857</v>
      </c>
      <c r="E15" s="22">
        <v>268422</v>
      </c>
      <c r="F15" s="23">
        <v>384072</v>
      </c>
      <c r="G15" s="23">
        <v>420588</v>
      </c>
      <c r="H15" s="23">
        <v>170278</v>
      </c>
      <c r="I15" s="23">
        <v>174665</v>
      </c>
      <c r="J15" s="23">
        <v>151911</v>
      </c>
      <c r="K15" s="23">
        <v>164495</v>
      </c>
    </row>
    <row r="16" spans="1:11">
      <c r="A16" s="21" t="s">
        <v>513</v>
      </c>
      <c r="B16" s="23">
        <v>70891</v>
      </c>
      <c r="C16" s="23">
        <v>75755</v>
      </c>
      <c r="D16" s="22">
        <v>213196</v>
      </c>
      <c r="E16" s="22">
        <v>226812</v>
      </c>
      <c r="F16" s="23">
        <v>317018</v>
      </c>
      <c r="G16" s="23">
        <v>356987</v>
      </c>
      <c r="H16" s="23">
        <v>126419</v>
      </c>
      <c r="I16" s="23">
        <v>135815</v>
      </c>
      <c r="J16" s="23">
        <v>126769</v>
      </c>
      <c r="K16" s="23">
        <v>136960</v>
      </c>
    </row>
    <row r="17" spans="1:11">
      <c r="A17" s="21" t="s">
        <v>514</v>
      </c>
      <c r="B17" s="23">
        <v>44455</v>
      </c>
      <c r="C17" s="23">
        <v>49788</v>
      </c>
      <c r="D17" s="22">
        <v>147757</v>
      </c>
      <c r="E17" s="22">
        <v>165995</v>
      </c>
      <c r="F17" s="23">
        <v>212219</v>
      </c>
      <c r="G17" s="23">
        <v>249031</v>
      </c>
      <c r="H17" s="23">
        <v>81691</v>
      </c>
      <c r="I17" s="23">
        <v>92128</v>
      </c>
      <c r="J17" s="23">
        <v>83574</v>
      </c>
      <c r="K17" s="23">
        <v>91665</v>
      </c>
    </row>
    <row r="18" spans="1:11">
      <c r="A18" s="21" t="s">
        <v>515</v>
      </c>
      <c r="B18" s="23">
        <v>26615</v>
      </c>
      <c r="C18" s="23">
        <v>33343</v>
      </c>
      <c r="D18" s="22">
        <v>87302</v>
      </c>
      <c r="E18" s="22">
        <v>111195</v>
      </c>
      <c r="F18" s="23">
        <v>140172</v>
      </c>
      <c r="G18" s="23">
        <v>179490</v>
      </c>
      <c r="H18" s="23">
        <v>51878</v>
      </c>
      <c r="I18" s="23">
        <v>65693</v>
      </c>
      <c r="J18" s="23">
        <v>53347</v>
      </c>
      <c r="K18" s="23">
        <v>62335</v>
      </c>
    </row>
    <row r="19" spans="1:11">
      <c r="A19" s="21" t="s">
        <v>516</v>
      </c>
      <c r="B19" s="23">
        <v>13599</v>
      </c>
      <c r="C19" s="23">
        <v>21196</v>
      </c>
      <c r="D19" s="22">
        <v>50350</v>
      </c>
      <c r="E19" s="22">
        <v>77797</v>
      </c>
      <c r="F19" s="23">
        <v>81967</v>
      </c>
      <c r="G19" s="23">
        <v>122301</v>
      </c>
      <c r="H19" s="23">
        <v>31096</v>
      </c>
      <c r="I19" s="23">
        <v>45953</v>
      </c>
      <c r="J19" s="23">
        <v>31798</v>
      </c>
      <c r="K19" s="23">
        <v>41653</v>
      </c>
    </row>
    <row r="20" spans="1:11">
      <c r="A20" s="21" t="s">
        <v>517</v>
      </c>
      <c r="B20" s="23">
        <v>4764</v>
      </c>
      <c r="C20" s="23">
        <v>10417</v>
      </c>
      <c r="D20" s="22">
        <v>19683</v>
      </c>
      <c r="E20" s="22">
        <v>41196</v>
      </c>
      <c r="F20" s="23">
        <v>33538</v>
      </c>
      <c r="G20" s="23">
        <v>65118</v>
      </c>
      <c r="H20" s="23">
        <v>13158</v>
      </c>
      <c r="I20" s="23">
        <v>25280</v>
      </c>
      <c r="J20" s="23">
        <v>13035</v>
      </c>
      <c r="K20" s="23">
        <v>22404</v>
      </c>
    </row>
    <row r="21" spans="1:11">
      <c r="A21" s="21" t="s">
        <v>518</v>
      </c>
      <c r="B21" s="23">
        <v>1028</v>
      </c>
      <c r="C21" s="23">
        <v>3638</v>
      </c>
      <c r="D21" s="22">
        <v>4094</v>
      </c>
      <c r="E21" s="22">
        <v>13992</v>
      </c>
      <c r="F21" s="23">
        <v>7517</v>
      </c>
      <c r="G21" s="23">
        <v>22013</v>
      </c>
      <c r="H21" s="23">
        <v>3067</v>
      </c>
      <c r="I21" s="23">
        <v>8483</v>
      </c>
      <c r="J21" s="23">
        <v>2891</v>
      </c>
      <c r="K21" s="23">
        <v>7753</v>
      </c>
    </row>
    <row r="22" spans="1:11">
      <c r="A22" s="21" t="s">
        <v>519</v>
      </c>
      <c r="B22" s="23">
        <v>136</v>
      </c>
      <c r="C22" s="23">
        <v>660</v>
      </c>
      <c r="D22" s="21">
        <v>544</v>
      </c>
      <c r="E22" s="22">
        <v>2291</v>
      </c>
      <c r="F22" s="23">
        <v>703</v>
      </c>
      <c r="G22" s="23">
        <v>3195</v>
      </c>
      <c r="H22" s="23">
        <v>363</v>
      </c>
      <c r="I22" s="23">
        <v>1668</v>
      </c>
      <c r="J22" s="23">
        <v>410</v>
      </c>
      <c r="K22" s="23">
        <v>1547</v>
      </c>
    </row>
    <row r="23" spans="1:11">
      <c r="D23" s="19"/>
      <c r="E23" s="19"/>
      <c r="F23" s="18"/>
      <c r="G23" s="19"/>
      <c r="I23" s="18"/>
    </row>
    <row r="24" spans="1:11">
      <c r="A24" s="11" t="s">
        <v>480</v>
      </c>
      <c r="B24" s="11" t="s">
        <v>520</v>
      </c>
      <c r="C24" s="11" t="s">
        <v>521</v>
      </c>
      <c r="D24" s="11" t="s">
        <v>528</v>
      </c>
      <c r="E24" s="11" t="s">
        <v>529</v>
      </c>
      <c r="F24" s="11" t="s">
        <v>522</v>
      </c>
      <c r="G24" s="11" t="s">
        <v>523</v>
      </c>
      <c r="H24" s="11" t="s">
        <v>524</v>
      </c>
      <c r="I24" s="11" t="s">
        <v>525</v>
      </c>
      <c r="J24" s="11" t="s">
        <v>526</v>
      </c>
      <c r="K24" s="11" t="s">
        <v>527</v>
      </c>
    </row>
    <row r="25" spans="1:11">
      <c r="A25" s="21">
        <v>1</v>
      </c>
      <c r="B25" s="22">
        <f t="shared" ref="B25:C25" si="0">B2+B3+B4+B5</f>
        <v>241173</v>
      </c>
      <c r="C25" s="22">
        <f t="shared" si="0"/>
        <v>229901</v>
      </c>
      <c r="D25" s="22">
        <f t="shared" ref="D25:K25" si="1">D2+D3+D4+D5</f>
        <v>909120</v>
      </c>
      <c r="E25" s="22">
        <f t="shared" si="1"/>
        <v>870936</v>
      </c>
      <c r="F25" s="22">
        <f t="shared" si="1"/>
        <v>1608460</v>
      </c>
      <c r="G25" s="22">
        <f t="shared" si="1"/>
        <v>1538304</v>
      </c>
      <c r="H25" s="22">
        <f t="shared" si="1"/>
        <v>889098</v>
      </c>
      <c r="I25" s="22">
        <f t="shared" si="1"/>
        <v>851815</v>
      </c>
      <c r="J25" s="22">
        <f t="shared" si="1"/>
        <v>512958</v>
      </c>
      <c r="K25" s="22">
        <f t="shared" si="1"/>
        <v>487747</v>
      </c>
    </row>
    <row r="26" spans="1:11">
      <c r="A26" s="11">
        <v>2</v>
      </c>
      <c r="B26" s="23">
        <f t="shared" ref="B26:C26" si="2">B6+B7</f>
        <v>150921</v>
      </c>
      <c r="C26" s="23">
        <f t="shared" si="2"/>
        <v>140349</v>
      </c>
      <c r="D26" s="23">
        <f t="shared" ref="D26:K26" si="3">D6+D7</f>
        <v>552636</v>
      </c>
      <c r="E26" s="23">
        <f t="shared" si="3"/>
        <v>511403</v>
      </c>
      <c r="F26" s="23">
        <f t="shared" si="3"/>
        <v>1102422</v>
      </c>
      <c r="G26" s="23">
        <f t="shared" si="3"/>
        <v>1021121</v>
      </c>
      <c r="H26" s="23">
        <f t="shared" si="3"/>
        <v>490581</v>
      </c>
      <c r="I26" s="23">
        <f t="shared" si="3"/>
        <v>454653</v>
      </c>
      <c r="J26" s="23">
        <f t="shared" si="3"/>
        <v>364631</v>
      </c>
      <c r="K26" s="23">
        <f t="shared" si="3"/>
        <v>339325</v>
      </c>
    </row>
    <row r="27" spans="1:11">
      <c r="A27" s="11">
        <v>3</v>
      </c>
      <c r="B27" s="23">
        <f t="shared" ref="B27:C27" si="4">B8+B9</f>
        <v>142552</v>
      </c>
      <c r="C27" s="23">
        <f t="shared" si="4"/>
        <v>146372</v>
      </c>
      <c r="D27" s="23">
        <f t="shared" ref="D27:K27" si="5">D8+D9</f>
        <v>573824</v>
      </c>
      <c r="E27" s="23">
        <f t="shared" si="5"/>
        <v>552515</v>
      </c>
      <c r="F27" s="23">
        <f t="shared" si="5"/>
        <v>1023568</v>
      </c>
      <c r="G27" s="23">
        <f t="shared" si="5"/>
        <v>1017174</v>
      </c>
      <c r="H27" s="23">
        <f t="shared" si="5"/>
        <v>551472</v>
      </c>
      <c r="I27" s="23">
        <f t="shared" si="5"/>
        <v>537572</v>
      </c>
      <c r="J27" s="23">
        <f t="shared" si="5"/>
        <v>376290</v>
      </c>
      <c r="K27" s="23">
        <f t="shared" si="5"/>
        <v>371064</v>
      </c>
    </row>
    <row r="28" spans="1:11">
      <c r="A28" s="11">
        <v>4</v>
      </c>
      <c r="B28" s="23">
        <f t="shared" ref="B28:C28" si="6">B10+B11</f>
        <v>148356</v>
      </c>
      <c r="C28" s="23">
        <f t="shared" si="6"/>
        <v>156472</v>
      </c>
      <c r="D28" s="23">
        <f t="shared" ref="D28:K28" si="7">D10+D11</f>
        <v>563553</v>
      </c>
      <c r="E28" s="23">
        <f t="shared" si="7"/>
        <v>545404</v>
      </c>
      <c r="F28" s="23">
        <f t="shared" si="7"/>
        <v>903898</v>
      </c>
      <c r="G28" s="23">
        <f t="shared" si="7"/>
        <v>954026</v>
      </c>
      <c r="H28" s="23">
        <f t="shared" si="7"/>
        <v>469538</v>
      </c>
      <c r="I28" s="23">
        <f t="shared" si="7"/>
        <v>457908</v>
      </c>
      <c r="J28" s="23">
        <f t="shared" si="7"/>
        <v>319837</v>
      </c>
      <c r="K28" s="23">
        <f t="shared" si="7"/>
        <v>335371</v>
      </c>
    </row>
    <row r="29" spans="1:11">
      <c r="A29" s="11">
        <v>5</v>
      </c>
      <c r="B29" s="23">
        <f t="shared" ref="B29" si="8">B12+B13</f>
        <v>181018</v>
      </c>
      <c r="C29" s="23">
        <f t="shared" ref="C29:K29" si="9">C12+C13</f>
        <v>186025</v>
      </c>
      <c r="D29" s="23">
        <f t="shared" si="9"/>
        <v>596207</v>
      </c>
      <c r="E29" s="23">
        <f t="shared" si="9"/>
        <v>588364</v>
      </c>
      <c r="F29" s="23">
        <f t="shared" si="9"/>
        <v>1013554</v>
      </c>
      <c r="G29" s="23">
        <f t="shared" si="9"/>
        <v>1032549</v>
      </c>
      <c r="H29" s="23">
        <f t="shared" si="9"/>
        <v>438050</v>
      </c>
      <c r="I29" s="23">
        <f t="shared" si="9"/>
        <v>432316</v>
      </c>
      <c r="J29" s="23">
        <f t="shared" si="9"/>
        <v>353713</v>
      </c>
      <c r="K29" s="23">
        <f t="shared" si="9"/>
        <v>373015</v>
      </c>
    </row>
    <row r="30" spans="1:11">
      <c r="A30" s="11">
        <v>6</v>
      </c>
      <c r="B30" s="23">
        <f t="shared" ref="B30:C30" si="10">B14+B15</f>
        <v>177194</v>
      </c>
      <c r="C30" s="23">
        <f t="shared" si="10"/>
        <v>185937</v>
      </c>
      <c r="D30" s="23">
        <f t="shared" ref="D30:K30" si="11">D14+D15</f>
        <v>568609</v>
      </c>
      <c r="E30" s="23">
        <f t="shared" si="11"/>
        <v>579796</v>
      </c>
      <c r="F30" s="23">
        <f t="shared" si="11"/>
        <v>854553</v>
      </c>
      <c r="G30" s="23">
        <f t="shared" si="11"/>
        <v>912469</v>
      </c>
      <c r="H30" s="23">
        <f t="shared" si="11"/>
        <v>382569</v>
      </c>
      <c r="I30" s="23">
        <f t="shared" si="11"/>
        <v>386717</v>
      </c>
      <c r="J30" s="23">
        <f t="shared" si="11"/>
        <v>327862</v>
      </c>
      <c r="K30" s="23">
        <f t="shared" si="11"/>
        <v>351810</v>
      </c>
    </row>
    <row r="31" spans="1:11">
      <c r="A31" s="11">
        <v>7</v>
      </c>
      <c r="B31" s="23">
        <f t="shared" ref="B31:C31" si="12">B16+B17</f>
        <v>115346</v>
      </c>
      <c r="C31" s="23">
        <f t="shared" si="12"/>
        <v>125543</v>
      </c>
      <c r="D31" s="23">
        <f t="shared" ref="D31:K31" si="13">D16+D17</f>
        <v>360953</v>
      </c>
      <c r="E31" s="23">
        <f t="shared" si="13"/>
        <v>392807</v>
      </c>
      <c r="F31" s="23">
        <f t="shared" si="13"/>
        <v>529237</v>
      </c>
      <c r="G31" s="23">
        <f t="shared" si="13"/>
        <v>606018</v>
      </c>
      <c r="H31" s="23">
        <f t="shared" si="13"/>
        <v>208110</v>
      </c>
      <c r="I31" s="23">
        <f t="shared" si="13"/>
        <v>227943</v>
      </c>
      <c r="J31" s="23">
        <f t="shared" si="13"/>
        <v>210343</v>
      </c>
      <c r="K31" s="23">
        <f t="shared" si="13"/>
        <v>228625</v>
      </c>
    </row>
    <row r="32" spans="1:11">
      <c r="A32" s="11">
        <v>8</v>
      </c>
      <c r="B32" s="23">
        <f t="shared" ref="B32:C32" si="14">B18+B19+B20+B21+B22</f>
        <v>46142</v>
      </c>
      <c r="C32" s="23">
        <f t="shared" si="14"/>
        <v>69254</v>
      </c>
      <c r="D32" s="23">
        <f t="shared" ref="D32:K32" si="15">D18+D19+D20+D21+D22</f>
        <v>161973</v>
      </c>
      <c r="E32" s="23">
        <f t="shared" si="15"/>
        <v>246471</v>
      </c>
      <c r="F32" s="23">
        <f t="shared" si="15"/>
        <v>263897</v>
      </c>
      <c r="G32" s="23">
        <f t="shared" si="15"/>
        <v>392117</v>
      </c>
      <c r="H32" s="23">
        <f t="shared" si="15"/>
        <v>99562</v>
      </c>
      <c r="I32" s="23">
        <f t="shared" si="15"/>
        <v>147077</v>
      </c>
      <c r="J32" s="23">
        <f t="shared" si="15"/>
        <v>101481</v>
      </c>
      <c r="K32" s="23">
        <f t="shared" si="15"/>
        <v>135692</v>
      </c>
    </row>
    <row r="33" spans="1:11">
      <c r="A33" s="11" t="s">
        <v>532</v>
      </c>
      <c r="B33" s="23">
        <f t="shared" ref="B33" si="16">SUM(B25:B32)</f>
        <v>1202702</v>
      </c>
      <c r="C33" s="23">
        <f t="shared" ref="C33:K33" si="17">SUM(C25:C32)</f>
        <v>1239853</v>
      </c>
      <c r="D33" s="23">
        <f t="shared" si="17"/>
        <v>4286875</v>
      </c>
      <c r="E33" s="23">
        <f t="shared" si="17"/>
        <v>4287696</v>
      </c>
      <c r="F33" s="23">
        <f t="shared" si="17"/>
        <v>7299589</v>
      </c>
      <c r="G33" s="23">
        <f t="shared" si="17"/>
        <v>7473778</v>
      </c>
      <c r="H33" s="23">
        <f t="shared" si="17"/>
        <v>3528980</v>
      </c>
      <c r="I33" s="23">
        <f t="shared" si="17"/>
        <v>3496001</v>
      </c>
      <c r="J33" s="23">
        <f t="shared" si="17"/>
        <v>2567115</v>
      </c>
      <c r="K33" s="23">
        <f t="shared" si="17"/>
        <v>2622649</v>
      </c>
    </row>
    <row r="36" spans="1:11">
      <c r="A36" s="11" t="s">
        <v>480</v>
      </c>
      <c r="B36" s="11" t="s">
        <v>486</v>
      </c>
      <c r="C36" s="11" t="s">
        <v>487</v>
      </c>
      <c r="D36" s="11" t="s">
        <v>491</v>
      </c>
      <c r="E36" s="11" t="s">
        <v>488</v>
      </c>
      <c r="F36" s="11" t="s">
        <v>489</v>
      </c>
      <c r="G36" s="12"/>
      <c r="H36" s="12"/>
      <c r="I36" s="12"/>
      <c r="J36" s="12"/>
      <c r="K36" s="12"/>
    </row>
    <row r="37" spans="1:11">
      <c r="A37" s="11" t="s">
        <v>497</v>
      </c>
      <c r="B37" s="24">
        <f t="shared" ref="B37:B44" si="18">B25/$B$33</f>
        <v>0.20052598232978744</v>
      </c>
      <c r="C37" s="24">
        <f t="shared" ref="C37:C44" si="19">D25/$D$33</f>
        <v>0.21207056422218981</v>
      </c>
      <c r="D37" s="24">
        <f t="shared" ref="D37:D44" si="20">F25/$F$33</f>
        <v>0.22034939227400338</v>
      </c>
      <c r="E37" s="24">
        <f t="shared" ref="E37:E44" si="21">H25/$H$33</f>
        <v>0.25194192089498951</v>
      </c>
      <c r="F37" s="24">
        <f t="shared" ref="F37:F44" si="22">J25/$J$33</f>
        <v>0.1998188628090288</v>
      </c>
    </row>
    <row r="38" spans="1:11">
      <c r="A38" s="11" t="s">
        <v>495</v>
      </c>
      <c r="B38" s="24">
        <f t="shared" si="18"/>
        <v>0.12548494972154367</v>
      </c>
      <c r="C38" s="24">
        <f t="shared" si="19"/>
        <v>0.12891348593089372</v>
      </c>
      <c r="D38" s="24">
        <f t="shared" si="20"/>
        <v>0.15102521525526985</v>
      </c>
      <c r="E38" s="24">
        <f t="shared" si="21"/>
        <v>0.1390149561629706</v>
      </c>
      <c r="F38" s="24">
        <f t="shared" si="22"/>
        <v>0.1420392152279894</v>
      </c>
    </row>
    <row r="39" spans="1:11">
      <c r="A39" s="11" t="s">
        <v>535</v>
      </c>
      <c r="B39" s="24">
        <f t="shared" si="18"/>
        <v>0.11852645127388164</v>
      </c>
      <c r="C39" s="24">
        <f t="shared" si="19"/>
        <v>0.13385601399620936</v>
      </c>
      <c r="D39" s="24">
        <f t="shared" si="20"/>
        <v>0.14022268925003858</v>
      </c>
      <c r="E39" s="24">
        <f t="shared" si="21"/>
        <v>0.15626951697090943</v>
      </c>
      <c r="F39" s="24">
        <f t="shared" si="22"/>
        <v>0.14658088944203901</v>
      </c>
    </row>
    <row r="40" spans="1:11">
      <c r="A40" s="11" t="s">
        <v>536</v>
      </c>
      <c r="B40" s="24">
        <f t="shared" si="18"/>
        <v>0.1233522518462595</v>
      </c>
      <c r="C40" s="24">
        <f t="shared" si="19"/>
        <v>0.13146009622393934</v>
      </c>
      <c r="D40" s="24">
        <f t="shared" si="20"/>
        <v>0.12382861555630049</v>
      </c>
      <c r="E40" s="24">
        <f t="shared" si="21"/>
        <v>0.13305204336663851</v>
      </c>
      <c r="F40" s="24">
        <f t="shared" si="22"/>
        <v>0.1245900553734445</v>
      </c>
    </row>
    <row r="41" spans="1:11">
      <c r="A41" s="11" t="s">
        <v>537</v>
      </c>
      <c r="B41" s="24">
        <f t="shared" si="18"/>
        <v>0.15050943625270433</v>
      </c>
      <c r="C41" s="24">
        <f t="shared" si="19"/>
        <v>0.13907729989794432</v>
      </c>
      <c r="D41" s="24">
        <f t="shared" si="20"/>
        <v>0.1388508311906328</v>
      </c>
      <c r="E41" s="24">
        <f t="shared" si="21"/>
        <v>0.12412935182403981</v>
      </c>
      <c r="F41" s="24">
        <f t="shared" si="22"/>
        <v>0.13778619189245514</v>
      </c>
    </row>
    <row r="42" spans="1:11">
      <c r="A42" s="11" t="s">
        <v>538</v>
      </c>
      <c r="B42" s="24">
        <f t="shared" si="18"/>
        <v>0.14732992877703704</v>
      </c>
      <c r="C42" s="24">
        <f t="shared" si="19"/>
        <v>0.13263951013267239</v>
      </c>
      <c r="D42" s="24">
        <f t="shared" si="20"/>
        <v>0.11706864591965384</v>
      </c>
      <c r="E42" s="24">
        <f t="shared" si="21"/>
        <v>0.10840781188898775</v>
      </c>
      <c r="F42" s="24">
        <f t="shared" si="22"/>
        <v>0.12771613270149565</v>
      </c>
    </row>
    <row r="43" spans="1:11">
      <c r="A43" s="11" t="s">
        <v>539</v>
      </c>
      <c r="B43" s="24">
        <f t="shared" si="18"/>
        <v>9.5905718956150396E-2</v>
      </c>
      <c r="C43" s="24">
        <f t="shared" si="19"/>
        <v>8.4199562618457499E-2</v>
      </c>
      <c r="D43" s="24">
        <f t="shared" si="20"/>
        <v>7.2502301156955551E-2</v>
      </c>
      <c r="E43" s="24">
        <f t="shared" si="21"/>
        <v>5.8971714206371248E-2</v>
      </c>
      <c r="F43" s="24">
        <f t="shared" si="22"/>
        <v>8.1937505721403209E-2</v>
      </c>
    </row>
    <row r="44" spans="1:11">
      <c r="A44" s="11" t="s">
        <v>540</v>
      </c>
      <c r="B44" s="24">
        <f t="shared" si="18"/>
        <v>3.8365280842635997E-2</v>
      </c>
      <c r="C44" s="24">
        <f t="shared" si="19"/>
        <v>3.7783466977693539E-2</v>
      </c>
      <c r="D44" s="24">
        <f t="shared" si="20"/>
        <v>3.6152309397145511E-2</v>
      </c>
      <c r="E44" s="24">
        <f t="shared" si="21"/>
        <v>2.8212684685093144E-2</v>
      </c>
      <c r="F44" s="24">
        <f t="shared" si="22"/>
        <v>3.9531146832144252E-2</v>
      </c>
    </row>
    <row r="45" spans="1:11">
      <c r="A45" s="11" t="s">
        <v>496</v>
      </c>
      <c r="B45" s="24">
        <f t="shared" ref="B45:B52" si="23">C25/$C$33</f>
        <v>0.18542601421297525</v>
      </c>
      <c r="C45" s="24">
        <f t="shared" ref="C45:C52" si="24">E25/$E$33</f>
        <v>0.20312447524264779</v>
      </c>
      <c r="D45" s="24">
        <f t="shared" ref="D45:D52" si="25">G25/$G$33</f>
        <v>0.20582682546899306</v>
      </c>
      <c r="E45" s="24">
        <f t="shared" ref="E45:E52" si="26">I25/$I$33</f>
        <v>0.24365410650626243</v>
      </c>
      <c r="F45" s="24">
        <f t="shared" ref="F45:F52" si="27">K25/$K$33</f>
        <v>0.18597494365429762</v>
      </c>
    </row>
    <row r="46" spans="1:11">
      <c r="A46" s="11" t="s">
        <v>541</v>
      </c>
      <c r="B46" s="24">
        <f t="shared" si="23"/>
        <v>0.11319809687116134</v>
      </c>
      <c r="C46" s="24">
        <f t="shared" si="24"/>
        <v>0.11927221519436079</v>
      </c>
      <c r="D46" s="24">
        <f t="shared" si="25"/>
        <v>0.13662715162264655</v>
      </c>
      <c r="E46" s="24">
        <f t="shared" si="26"/>
        <v>0.13004944792635928</v>
      </c>
      <c r="F46" s="24">
        <f t="shared" si="27"/>
        <v>0.12938254413762573</v>
      </c>
    </row>
    <row r="47" spans="1:11">
      <c r="A47" s="11" t="s">
        <v>542</v>
      </c>
      <c r="B47" s="24">
        <f t="shared" si="23"/>
        <v>0.11805593082405737</v>
      </c>
      <c r="C47" s="24">
        <f t="shared" si="24"/>
        <v>0.12886058153376545</v>
      </c>
      <c r="D47" s="24">
        <f t="shared" si="25"/>
        <v>0.13609903853178407</v>
      </c>
      <c r="E47" s="24">
        <f t="shared" si="26"/>
        <v>0.15376769056988257</v>
      </c>
      <c r="F47" s="24">
        <f t="shared" si="27"/>
        <v>0.14148443043655479</v>
      </c>
    </row>
    <row r="48" spans="1:11">
      <c r="A48" s="11" t="s">
        <v>543</v>
      </c>
      <c r="B48" s="24">
        <f t="shared" si="23"/>
        <v>0.12620205782459695</v>
      </c>
      <c r="C48" s="24">
        <f t="shared" si="24"/>
        <v>0.1272021150753225</v>
      </c>
      <c r="D48" s="24">
        <f t="shared" si="25"/>
        <v>0.12764976428253555</v>
      </c>
      <c r="E48" s="24">
        <f t="shared" si="26"/>
        <v>0.13098051173326322</v>
      </c>
      <c r="F48" s="24">
        <f t="shared" si="27"/>
        <v>0.12787490815583785</v>
      </c>
    </row>
    <row r="49" spans="1:6">
      <c r="A49" s="11" t="s">
        <v>544</v>
      </c>
      <c r="B49" s="24">
        <f t="shared" si="23"/>
        <v>0.15003794804706688</v>
      </c>
      <c r="C49" s="24">
        <f t="shared" si="24"/>
        <v>0.13722148212000104</v>
      </c>
      <c r="D49" s="24">
        <f t="shared" si="25"/>
        <v>0.13815623102532615</v>
      </c>
      <c r="E49" s="24">
        <f t="shared" si="26"/>
        <v>0.12366014769446576</v>
      </c>
      <c r="F49" s="24">
        <f t="shared" si="27"/>
        <v>0.1422283347866985</v>
      </c>
    </row>
    <row r="50" spans="1:6">
      <c r="A50" s="11" t="s">
        <v>545</v>
      </c>
      <c r="B50" s="24">
        <f t="shared" si="23"/>
        <v>0.14996697189102257</v>
      </c>
      <c r="C50" s="24">
        <f t="shared" si="24"/>
        <v>0.13522320612282215</v>
      </c>
      <c r="D50" s="24">
        <f t="shared" si="25"/>
        <v>0.12208939039934021</v>
      </c>
      <c r="E50" s="24">
        <f t="shared" si="26"/>
        <v>0.11061695920567528</v>
      </c>
      <c r="F50" s="24">
        <f t="shared" si="27"/>
        <v>0.13414299816712033</v>
      </c>
    </row>
    <row r="51" spans="1:6">
      <c r="A51" s="11" t="s">
        <v>546</v>
      </c>
      <c r="B51" s="24">
        <f t="shared" si="23"/>
        <v>0.10125635861670698</v>
      </c>
      <c r="C51" s="24">
        <f t="shared" si="24"/>
        <v>9.1612604998115535E-2</v>
      </c>
      <c r="D51" s="24">
        <f t="shared" si="25"/>
        <v>8.1085897922041572E-2</v>
      </c>
      <c r="E51" s="24">
        <f t="shared" si="26"/>
        <v>6.5201068306330573E-2</v>
      </c>
      <c r="F51" s="24">
        <f t="shared" si="27"/>
        <v>8.7173312174065223E-2</v>
      </c>
    </row>
    <row r="52" spans="1:6">
      <c r="A52" s="11" t="s">
        <v>547</v>
      </c>
      <c r="B52" s="24">
        <f t="shared" si="23"/>
        <v>5.585662171241268E-2</v>
      </c>
      <c r="C52" s="24">
        <f t="shared" si="24"/>
        <v>5.7483319712964727E-2</v>
      </c>
      <c r="D52" s="24">
        <f t="shared" si="25"/>
        <v>5.2465700747332873E-2</v>
      </c>
      <c r="E52" s="24">
        <f t="shared" si="26"/>
        <v>4.2070068057760854E-2</v>
      </c>
      <c r="F52" s="24">
        <f t="shared" si="27"/>
        <v>5.1738528487799931E-2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B8C6B-02F8-924C-AC24-AF7D6711696D}">
  <dimension ref="B1:Q45"/>
  <sheetViews>
    <sheetView zoomScale="120" zoomScaleNormal="120" workbookViewId="0">
      <selection activeCell="N6" sqref="N6"/>
    </sheetView>
  </sheetViews>
  <sheetFormatPr baseColWidth="10" defaultRowHeight="16"/>
  <cols>
    <col min="1" max="1" width="10.83203125" style="9"/>
    <col min="2" max="2" width="19.1640625" style="9" customWidth="1"/>
    <col min="3" max="4" width="10.83203125" style="9"/>
    <col min="5" max="5" width="10.83203125" style="9" customWidth="1"/>
    <col min="6" max="16384" width="10.83203125" style="9"/>
  </cols>
  <sheetData>
    <row r="1" spans="2:17" ht="17" thickBot="1">
      <c r="B1" s="69" t="s">
        <v>531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1"/>
    </row>
    <row r="2" spans="2:17">
      <c r="B2" s="26" t="s">
        <v>481</v>
      </c>
      <c r="C2" s="75" t="s">
        <v>486</v>
      </c>
      <c r="D2" s="75"/>
      <c r="E2" s="75"/>
      <c r="F2" s="75" t="s">
        <v>487</v>
      </c>
      <c r="G2" s="75"/>
      <c r="H2" s="75"/>
      <c r="I2" s="75" t="s">
        <v>491</v>
      </c>
      <c r="J2" s="75"/>
      <c r="K2" s="75"/>
      <c r="L2" s="75" t="s">
        <v>488</v>
      </c>
      <c r="M2" s="75"/>
      <c r="N2" s="75"/>
      <c r="O2" s="75" t="s">
        <v>489</v>
      </c>
      <c r="P2" s="75"/>
      <c r="Q2" s="76"/>
    </row>
    <row r="3" spans="2:17">
      <c r="B3" s="14" t="s">
        <v>549</v>
      </c>
      <c r="C3" s="11" t="s">
        <v>550</v>
      </c>
      <c r="D3" s="11" t="s">
        <v>551</v>
      </c>
      <c r="E3" s="11" t="s">
        <v>552</v>
      </c>
      <c r="F3" s="11" t="s">
        <v>550</v>
      </c>
      <c r="G3" s="11" t="s">
        <v>551</v>
      </c>
      <c r="H3" s="11" t="s">
        <v>552</v>
      </c>
      <c r="I3" s="11" t="s">
        <v>550</v>
      </c>
      <c r="J3" s="11" t="s">
        <v>551</v>
      </c>
      <c r="K3" s="11" t="s">
        <v>552</v>
      </c>
      <c r="L3" s="11" t="s">
        <v>550</v>
      </c>
      <c r="M3" s="11" t="s">
        <v>551</v>
      </c>
      <c r="N3" s="11" t="s">
        <v>552</v>
      </c>
      <c r="O3" s="11" t="s">
        <v>550</v>
      </c>
      <c r="P3" s="11" t="s">
        <v>551</v>
      </c>
      <c r="Q3" s="13" t="s">
        <v>552</v>
      </c>
    </row>
    <row r="4" spans="2:17">
      <c r="B4" s="14" t="s">
        <v>483</v>
      </c>
      <c r="C4" s="11" t="s">
        <v>482</v>
      </c>
      <c r="D4" s="11" t="s">
        <v>482</v>
      </c>
      <c r="E4" s="11" t="s">
        <v>482</v>
      </c>
      <c r="F4" s="11" t="s">
        <v>482</v>
      </c>
      <c r="G4" s="11" t="s">
        <v>482</v>
      </c>
      <c r="H4" s="11" t="s">
        <v>482</v>
      </c>
      <c r="I4" s="11" t="s">
        <v>482</v>
      </c>
      <c r="J4" s="11" t="s">
        <v>482</v>
      </c>
      <c r="K4" s="11" t="s">
        <v>482</v>
      </c>
      <c r="L4" s="11" t="s">
        <v>482</v>
      </c>
      <c r="M4" s="11" t="s">
        <v>482</v>
      </c>
      <c r="N4" s="11" t="s">
        <v>482</v>
      </c>
      <c r="O4" s="11" t="s">
        <v>482</v>
      </c>
      <c r="P4" s="11" t="s">
        <v>482</v>
      </c>
      <c r="Q4" s="13" t="s">
        <v>482</v>
      </c>
    </row>
    <row r="5" spans="2:17">
      <c r="B5" s="14" t="s">
        <v>497</v>
      </c>
      <c r="C5" s="11">
        <v>0</v>
      </c>
      <c r="D5" s="11">
        <v>2</v>
      </c>
      <c r="E5" s="11">
        <v>865</v>
      </c>
      <c r="F5" s="11">
        <v>17</v>
      </c>
      <c r="G5" s="11">
        <v>121</v>
      </c>
      <c r="H5" s="11">
        <v>37286</v>
      </c>
      <c r="I5" s="11">
        <v>12</v>
      </c>
      <c r="J5" s="11">
        <v>215</v>
      </c>
      <c r="K5" s="11">
        <v>3672</v>
      </c>
      <c r="L5" s="11">
        <v>31</v>
      </c>
      <c r="M5" s="11">
        <v>180</v>
      </c>
      <c r="N5" s="11">
        <v>38708</v>
      </c>
      <c r="O5" s="11">
        <v>3</v>
      </c>
      <c r="P5" s="11">
        <v>57</v>
      </c>
      <c r="Q5" s="13">
        <v>11887</v>
      </c>
    </row>
    <row r="6" spans="2:17">
      <c r="B6" s="14" t="s">
        <v>495</v>
      </c>
      <c r="C6" s="11">
        <v>4</v>
      </c>
      <c r="D6" s="11">
        <v>6</v>
      </c>
      <c r="E6" s="11">
        <v>989</v>
      </c>
      <c r="F6" s="11">
        <v>52</v>
      </c>
      <c r="G6" s="11">
        <v>130</v>
      </c>
      <c r="H6" s="11">
        <v>26507</v>
      </c>
      <c r="I6" s="11">
        <v>54</v>
      </c>
      <c r="J6" s="11">
        <v>395</v>
      </c>
      <c r="K6" s="11">
        <v>10817</v>
      </c>
      <c r="L6" s="11">
        <v>40</v>
      </c>
      <c r="M6" s="11">
        <v>302</v>
      </c>
      <c r="N6" s="11">
        <v>30297</v>
      </c>
      <c r="O6" s="11">
        <v>19</v>
      </c>
      <c r="P6" s="11">
        <v>132</v>
      </c>
      <c r="Q6" s="13">
        <v>16751</v>
      </c>
    </row>
    <row r="7" spans="2:17">
      <c r="B7" s="14" t="s">
        <v>535</v>
      </c>
      <c r="C7" s="11">
        <v>3</v>
      </c>
      <c r="D7" s="11">
        <v>17</v>
      </c>
      <c r="E7" s="11">
        <v>667</v>
      </c>
      <c r="F7" s="11">
        <v>100</v>
      </c>
      <c r="G7" s="11">
        <v>300</v>
      </c>
      <c r="H7" s="11">
        <v>23309</v>
      </c>
      <c r="I7" s="11">
        <v>129</v>
      </c>
      <c r="J7" s="11">
        <v>675</v>
      </c>
      <c r="K7" s="11">
        <v>9039</v>
      </c>
      <c r="L7" s="11">
        <v>96</v>
      </c>
      <c r="M7" s="11">
        <v>539</v>
      </c>
      <c r="N7" s="11">
        <v>29260</v>
      </c>
      <c r="O7" s="11">
        <v>83</v>
      </c>
      <c r="P7" s="11">
        <v>267</v>
      </c>
      <c r="Q7" s="13">
        <v>13207</v>
      </c>
    </row>
    <row r="8" spans="2:17">
      <c r="B8" s="14" t="s">
        <v>536</v>
      </c>
      <c r="C8" s="11">
        <v>11</v>
      </c>
      <c r="D8" s="11">
        <v>22</v>
      </c>
      <c r="E8" s="11">
        <v>593</v>
      </c>
      <c r="F8" s="11">
        <v>208</v>
      </c>
      <c r="G8" s="11">
        <v>621</v>
      </c>
      <c r="H8" s="11">
        <v>24202</v>
      </c>
      <c r="I8" s="11">
        <v>274</v>
      </c>
      <c r="J8" s="11">
        <v>1035</v>
      </c>
      <c r="K8" s="11">
        <v>7423</v>
      </c>
      <c r="L8" s="11">
        <v>177</v>
      </c>
      <c r="M8" s="11">
        <v>758</v>
      </c>
      <c r="N8" s="11">
        <v>23353</v>
      </c>
      <c r="O8" s="11">
        <v>99</v>
      </c>
      <c r="P8" s="11">
        <v>379</v>
      </c>
      <c r="Q8" s="13">
        <v>9856</v>
      </c>
    </row>
    <row r="9" spans="2:17">
      <c r="B9" s="14" t="s">
        <v>537</v>
      </c>
      <c r="C9" s="11">
        <v>6</v>
      </c>
      <c r="D9" s="11">
        <v>33</v>
      </c>
      <c r="E9" s="11">
        <v>622</v>
      </c>
      <c r="F9" s="11">
        <v>519</v>
      </c>
      <c r="G9" s="11">
        <v>1112</v>
      </c>
      <c r="H9" s="11">
        <v>21595</v>
      </c>
      <c r="I9" s="11">
        <v>645</v>
      </c>
      <c r="J9" s="11">
        <v>1794</v>
      </c>
      <c r="K9" s="11">
        <v>6945</v>
      </c>
      <c r="L9" s="11">
        <v>352</v>
      </c>
      <c r="M9" s="11">
        <v>1059</v>
      </c>
      <c r="N9" s="11">
        <v>17831</v>
      </c>
      <c r="O9" s="11">
        <v>235</v>
      </c>
      <c r="P9" s="11">
        <v>525</v>
      </c>
      <c r="Q9" s="13">
        <v>8284</v>
      </c>
    </row>
    <row r="10" spans="2:17">
      <c r="B10" s="14" t="s">
        <v>538</v>
      </c>
      <c r="C10" s="11">
        <v>24</v>
      </c>
      <c r="D10" s="11">
        <v>22</v>
      </c>
      <c r="E10" s="11">
        <v>397</v>
      </c>
      <c r="F10" s="11">
        <v>674</v>
      </c>
      <c r="G10" s="11">
        <v>1455</v>
      </c>
      <c r="H10" s="11">
        <v>13026</v>
      </c>
      <c r="I10" s="11">
        <v>931</v>
      </c>
      <c r="J10" s="11">
        <v>2083</v>
      </c>
      <c r="K10" s="11">
        <v>4197</v>
      </c>
      <c r="L10" s="11">
        <v>432</v>
      </c>
      <c r="M10" s="11">
        <v>1091</v>
      </c>
      <c r="N10" s="11">
        <v>10064</v>
      </c>
      <c r="O10" s="11">
        <v>270</v>
      </c>
      <c r="P10" s="11">
        <v>579</v>
      </c>
      <c r="Q10" s="13">
        <v>5112</v>
      </c>
    </row>
    <row r="11" spans="2:17">
      <c r="B11" s="14" t="s">
        <v>539</v>
      </c>
      <c r="C11" s="11">
        <v>5</v>
      </c>
      <c r="D11" s="11">
        <v>38</v>
      </c>
      <c r="E11" s="11">
        <v>154</v>
      </c>
      <c r="F11" s="11">
        <v>699</v>
      </c>
      <c r="G11" s="11">
        <v>1940</v>
      </c>
      <c r="H11" s="11">
        <v>6323</v>
      </c>
      <c r="I11" s="11">
        <v>752</v>
      </c>
      <c r="J11" s="11">
        <v>2176</v>
      </c>
      <c r="K11" s="11">
        <v>1692</v>
      </c>
      <c r="L11" s="11">
        <v>285</v>
      </c>
      <c r="M11" s="11">
        <v>1083</v>
      </c>
      <c r="N11" s="11">
        <v>3655</v>
      </c>
      <c r="O11" s="11">
        <v>279</v>
      </c>
      <c r="P11" s="11">
        <v>560</v>
      </c>
      <c r="Q11" s="13">
        <v>2206</v>
      </c>
    </row>
    <row r="12" spans="2:17">
      <c r="B12" s="14" t="s">
        <v>540</v>
      </c>
      <c r="C12" s="11">
        <v>3</v>
      </c>
      <c r="D12" s="11">
        <v>19</v>
      </c>
      <c r="E12" s="11">
        <v>80</v>
      </c>
      <c r="F12" s="11">
        <v>316</v>
      </c>
      <c r="G12" s="11">
        <v>3205</v>
      </c>
      <c r="H12" s="11">
        <v>6453</v>
      </c>
      <c r="I12" s="11">
        <v>319</v>
      </c>
      <c r="J12" s="11">
        <v>2868</v>
      </c>
      <c r="K12" s="11">
        <v>1229</v>
      </c>
      <c r="L12" s="11">
        <v>79</v>
      </c>
      <c r="M12" s="11">
        <v>1303</v>
      </c>
      <c r="N12" s="11">
        <v>2395</v>
      </c>
      <c r="O12" s="11">
        <v>101</v>
      </c>
      <c r="P12" s="11">
        <v>635</v>
      </c>
      <c r="Q12" s="13">
        <v>1217</v>
      </c>
    </row>
    <row r="13" spans="2:17">
      <c r="B13" s="14" t="s">
        <v>496</v>
      </c>
      <c r="C13" s="11">
        <v>0</v>
      </c>
      <c r="D13" s="11">
        <v>0</v>
      </c>
      <c r="E13" s="11">
        <v>870</v>
      </c>
      <c r="F13" s="11">
        <v>23</v>
      </c>
      <c r="G13" s="11">
        <v>103</v>
      </c>
      <c r="H13" s="11">
        <v>35733</v>
      </c>
      <c r="I13" s="11">
        <v>14</v>
      </c>
      <c r="J13" s="11">
        <v>166</v>
      </c>
      <c r="K13" s="11">
        <v>3565</v>
      </c>
      <c r="L13" s="11">
        <v>15</v>
      </c>
      <c r="M13" s="11">
        <v>175</v>
      </c>
      <c r="N13" s="11">
        <v>36276</v>
      </c>
      <c r="O13" s="11">
        <v>6</v>
      </c>
      <c r="P13" s="11">
        <v>67</v>
      </c>
      <c r="Q13" s="13">
        <v>10549</v>
      </c>
    </row>
    <row r="14" spans="2:17">
      <c r="B14" s="14" t="s">
        <v>541</v>
      </c>
      <c r="C14" s="11">
        <v>5</v>
      </c>
      <c r="D14" s="11">
        <v>4</v>
      </c>
      <c r="E14" s="11">
        <v>839</v>
      </c>
      <c r="F14" s="11">
        <v>54</v>
      </c>
      <c r="G14" s="11">
        <v>280</v>
      </c>
      <c r="H14" s="11">
        <v>28816</v>
      </c>
      <c r="I14" s="11">
        <v>46</v>
      </c>
      <c r="J14" s="11">
        <v>437</v>
      </c>
      <c r="K14" s="11">
        <v>9683</v>
      </c>
      <c r="L14" s="11">
        <v>38</v>
      </c>
      <c r="M14" s="11">
        <v>490</v>
      </c>
      <c r="N14" s="11">
        <v>28796</v>
      </c>
      <c r="O14" s="11">
        <v>18</v>
      </c>
      <c r="P14" s="11">
        <v>194</v>
      </c>
      <c r="Q14" s="13">
        <v>14777</v>
      </c>
    </row>
    <row r="15" spans="2:17">
      <c r="B15" s="14" t="s">
        <v>542</v>
      </c>
      <c r="C15" s="11">
        <v>4</v>
      </c>
      <c r="D15" s="11">
        <v>14</v>
      </c>
      <c r="E15" s="11">
        <v>573</v>
      </c>
      <c r="F15" s="11">
        <v>75</v>
      </c>
      <c r="G15" s="11">
        <v>485</v>
      </c>
      <c r="H15" s="11">
        <v>27488</v>
      </c>
      <c r="I15" s="11">
        <v>95</v>
      </c>
      <c r="J15" s="11">
        <v>676</v>
      </c>
      <c r="K15" s="11">
        <v>8631</v>
      </c>
      <c r="L15" s="11">
        <v>75</v>
      </c>
      <c r="M15" s="11">
        <v>625</v>
      </c>
      <c r="N15" s="11">
        <v>28313</v>
      </c>
      <c r="O15" s="11">
        <v>52</v>
      </c>
      <c r="P15" s="11">
        <v>318</v>
      </c>
      <c r="Q15" s="13">
        <v>12212</v>
      </c>
    </row>
    <row r="16" spans="2:17">
      <c r="B16" s="14" t="s">
        <v>543</v>
      </c>
      <c r="C16" s="11">
        <v>6</v>
      </c>
      <c r="D16" s="11">
        <v>16</v>
      </c>
      <c r="E16" s="11">
        <v>589</v>
      </c>
      <c r="F16" s="11">
        <v>109</v>
      </c>
      <c r="G16" s="11">
        <v>456</v>
      </c>
      <c r="H16" s="11">
        <v>28593</v>
      </c>
      <c r="I16" s="11">
        <v>154</v>
      </c>
      <c r="J16" s="11">
        <v>791</v>
      </c>
      <c r="K16" s="11">
        <v>7911</v>
      </c>
      <c r="L16" s="11">
        <v>126</v>
      </c>
      <c r="M16" s="11">
        <v>594</v>
      </c>
      <c r="N16" s="11">
        <v>23450</v>
      </c>
      <c r="O16" s="11">
        <v>67</v>
      </c>
      <c r="P16" s="11">
        <v>292</v>
      </c>
      <c r="Q16" s="13">
        <v>10200</v>
      </c>
    </row>
    <row r="17" spans="2:17">
      <c r="B17" s="14" t="s">
        <v>544</v>
      </c>
      <c r="C17" s="11">
        <v>10</v>
      </c>
      <c r="D17" s="11">
        <v>24</v>
      </c>
      <c r="E17" s="11">
        <v>555</v>
      </c>
      <c r="F17" s="11">
        <v>225</v>
      </c>
      <c r="G17" s="11">
        <v>776</v>
      </c>
      <c r="H17" s="11">
        <v>23065</v>
      </c>
      <c r="I17" s="11">
        <v>352</v>
      </c>
      <c r="J17" s="11">
        <v>1318</v>
      </c>
      <c r="K17" s="11">
        <v>7462</v>
      </c>
      <c r="L17" s="11">
        <v>209</v>
      </c>
      <c r="M17" s="11">
        <v>782</v>
      </c>
      <c r="N17" s="11">
        <v>17394</v>
      </c>
      <c r="O17" s="11">
        <v>97</v>
      </c>
      <c r="P17" s="11">
        <v>338</v>
      </c>
      <c r="Q17" s="13">
        <v>8284</v>
      </c>
    </row>
    <row r="18" spans="2:17">
      <c r="B18" s="14" t="s">
        <v>545</v>
      </c>
      <c r="C18" s="11">
        <v>18</v>
      </c>
      <c r="D18" s="11">
        <v>19</v>
      </c>
      <c r="E18" s="11">
        <v>339</v>
      </c>
      <c r="F18" s="11">
        <v>364</v>
      </c>
      <c r="G18" s="11">
        <v>1053</v>
      </c>
      <c r="H18" s="11">
        <v>12564</v>
      </c>
      <c r="I18" s="11">
        <v>478</v>
      </c>
      <c r="J18" s="11">
        <v>1555</v>
      </c>
      <c r="K18" s="11">
        <v>4132</v>
      </c>
      <c r="L18" s="11">
        <v>238</v>
      </c>
      <c r="M18" s="11">
        <v>804</v>
      </c>
      <c r="N18" s="11">
        <v>9591</v>
      </c>
      <c r="O18" s="11">
        <v>166</v>
      </c>
      <c r="P18" s="11">
        <v>411</v>
      </c>
      <c r="Q18" s="13">
        <v>4883</v>
      </c>
    </row>
    <row r="19" spans="2:17">
      <c r="B19" s="14" t="s">
        <v>546</v>
      </c>
      <c r="C19" s="11">
        <v>2</v>
      </c>
      <c r="D19" s="11">
        <v>28</v>
      </c>
      <c r="E19" s="11">
        <v>164</v>
      </c>
      <c r="F19" s="11">
        <v>405</v>
      </c>
      <c r="G19" s="11">
        <v>1808</v>
      </c>
      <c r="H19" s="11">
        <v>7192</v>
      </c>
      <c r="I19" s="11">
        <v>431</v>
      </c>
      <c r="J19" s="11">
        <v>1910</v>
      </c>
      <c r="K19" s="11">
        <v>1916</v>
      </c>
      <c r="L19" s="11">
        <v>150</v>
      </c>
      <c r="M19" s="11">
        <v>895</v>
      </c>
      <c r="N19" s="11">
        <v>4131</v>
      </c>
      <c r="O19" s="11">
        <v>153</v>
      </c>
      <c r="P19" s="11">
        <v>464</v>
      </c>
      <c r="Q19" s="13">
        <v>2239</v>
      </c>
    </row>
    <row r="20" spans="2:17" ht="17" thickBot="1">
      <c r="B20" s="15" t="s">
        <v>547</v>
      </c>
      <c r="C20" s="16">
        <v>2</v>
      </c>
      <c r="D20" s="16">
        <v>33</v>
      </c>
      <c r="E20" s="16">
        <v>255</v>
      </c>
      <c r="F20" s="16">
        <v>279</v>
      </c>
      <c r="G20" s="16">
        <v>4350</v>
      </c>
      <c r="H20" s="16">
        <v>15449</v>
      </c>
      <c r="I20" s="16">
        <v>251</v>
      </c>
      <c r="J20" s="16">
        <v>3490</v>
      </c>
      <c r="K20" s="16">
        <v>2835</v>
      </c>
      <c r="L20" s="16">
        <v>38</v>
      </c>
      <c r="M20" s="16">
        <v>1391</v>
      </c>
      <c r="N20" s="16">
        <v>4656</v>
      </c>
      <c r="O20" s="16">
        <v>68</v>
      </c>
      <c r="P20" s="16">
        <v>615</v>
      </c>
      <c r="Q20" s="17">
        <v>2033</v>
      </c>
    </row>
    <row r="23" spans="2:17" ht="17" thickBot="1"/>
    <row r="24" spans="2:17" ht="17" thickBot="1">
      <c r="B24" s="69" t="s">
        <v>558</v>
      </c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1"/>
    </row>
    <row r="25" spans="2:17">
      <c r="B25" s="55" t="s">
        <v>481</v>
      </c>
      <c r="C25" s="72" t="s">
        <v>486</v>
      </c>
      <c r="D25" s="73"/>
      <c r="E25" s="73"/>
      <c r="F25" s="73" t="s">
        <v>487</v>
      </c>
      <c r="G25" s="73"/>
      <c r="H25" s="73"/>
      <c r="I25" s="73" t="s">
        <v>491</v>
      </c>
      <c r="J25" s="73"/>
      <c r="K25" s="73"/>
      <c r="L25" s="73" t="s">
        <v>488</v>
      </c>
      <c r="M25" s="73"/>
      <c r="N25" s="73"/>
      <c r="O25" s="73" t="s">
        <v>489</v>
      </c>
      <c r="P25" s="73"/>
      <c r="Q25" s="74"/>
    </row>
    <row r="26" spans="2:17">
      <c r="B26" s="56" t="s">
        <v>549</v>
      </c>
      <c r="C26" s="25" t="s">
        <v>550</v>
      </c>
      <c r="D26" s="11" t="s">
        <v>551</v>
      </c>
      <c r="E26" s="11" t="s">
        <v>552</v>
      </c>
      <c r="F26" s="11" t="s">
        <v>550</v>
      </c>
      <c r="G26" s="11" t="s">
        <v>551</v>
      </c>
      <c r="H26" s="11" t="s">
        <v>552</v>
      </c>
      <c r="I26" s="11" t="s">
        <v>550</v>
      </c>
      <c r="J26" s="11" t="s">
        <v>551</v>
      </c>
      <c r="K26" s="11" t="s">
        <v>552</v>
      </c>
      <c r="L26" s="11" t="s">
        <v>550</v>
      </c>
      <c r="M26" s="11" t="s">
        <v>551</v>
      </c>
      <c r="N26" s="11" t="s">
        <v>552</v>
      </c>
      <c r="O26" s="11" t="s">
        <v>550</v>
      </c>
      <c r="P26" s="11" t="s">
        <v>551</v>
      </c>
      <c r="Q26" s="13" t="s">
        <v>552</v>
      </c>
    </row>
    <row r="27" spans="2:17" ht="17" thickBot="1">
      <c r="B27" s="57" t="s">
        <v>483</v>
      </c>
      <c r="C27" s="47" t="s">
        <v>482</v>
      </c>
      <c r="D27" s="16" t="s">
        <v>482</v>
      </c>
      <c r="E27" s="16" t="s">
        <v>482</v>
      </c>
      <c r="F27" s="16" t="s">
        <v>482</v>
      </c>
      <c r="G27" s="16" t="s">
        <v>482</v>
      </c>
      <c r="H27" s="16" t="s">
        <v>482</v>
      </c>
      <c r="I27" s="16" t="s">
        <v>482</v>
      </c>
      <c r="J27" s="16" t="s">
        <v>482</v>
      </c>
      <c r="K27" s="16" t="s">
        <v>482</v>
      </c>
      <c r="L27" s="16" t="s">
        <v>482</v>
      </c>
      <c r="M27" s="16" t="s">
        <v>482</v>
      </c>
      <c r="N27" s="16" t="s">
        <v>482</v>
      </c>
      <c r="O27" s="16" t="s">
        <v>482</v>
      </c>
      <c r="P27" s="16" t="s">
        <v>482</v>
      </c>
      <c r="Q27" s="17" t="s">
        <v>482</v>
      </c>
    </row>
    <row r="28" spans="2:17">
      <c r="B28" s="58" t="s">
        <v>497</v>
      </c>
      <c r="C28" s="48">
        <f>C5/Age_group!$B$37</f>
        <v>0</v>
      </c>
      <c r="D28" s="42">
        <f>D5/Age_group!$B$37</f>
        <v>9.9737698664444192</v>
      </c>
      <c r="E28" s="42">
        <f>E5/Age_group!$B$37</f>
        <v>4313.6554672372113</v>
      </c>
      <c r="F28" s="42">
        <f>F5/Age_group!$C$37</f>
        <v>80.161997316085888</v>
      </c>
      <c r="G28" s="42">
        <f>G5/Age_group!$C$37</f>
        <v>570.56480442625843</v>
      </c>
      <c r="H28" s="42">
        <f>H5/Age_group!$C$37</f>
        <v>175818.83717221051</v>
      </c>
      <c r="I28" s="42">
        <f>I5/Age_group!$D$37</f>
        <v>54.458965718762045</v>
      </c>
      <c r="J28" s="42">
        <f>J5/Age_group!$D$37</f>
        <v>975.72313579448667</v>
      </c>
      <c r="K28" s="42">
        <f>K5/Age_group!$D$37</f>
        <v>16664.443509941186</v>
      </c>
      <c r="L28" s="42">
        <f>L5/Age_group!$E$37</f>
        <v>123.04423134457618</v>
      </c>
      <c r="M28" s="42">
        <f>M5/Age_group!$E$37</f>
        <v>714.450375549152</v>
      </c>
      <c r="N28" s="42">
        <f>N5/Age_group!$E$37</f>
        <v>153638.5840930921</v>
      </c>
      <c r="O28" s="42">
        <f>O5/Age_group!$F$37</f>
        <v>15.013597604482239</v>
      </c>
      <c r="P28" s="42">
        <f>P5/Age_group!$F$37</f>
        <v>285.25835448516256</v>
      </c>
      <c r="Q28" s="43">
        <f>Q5/Age_group!$F$37</f>
        <v>59488.878241493461</v>
      </c>
    </row>
    <row r="29" spans="2:17">
      <c r="B29" s="56" t="s">
        <v>495</v>
      </c>
      <c r="C29" s="49">
        <f>C6/Age_group!$B$38</f>
        <v>31.876332650857069</v>
      </c>
      <c r="D29" s="27">
        <f>D6/Age_group!$B$38</f>
        <v>47.814498976285599</v>
      </c>
      <c r="E29" s="33">
        <f>E6/Age_group!$B$38</f>
        <v>7881.4232479244101</v>
      </c>
      <c r="F29" s="27">
        <f>F6/Age_group!$C$38</f>
        <v>403.37129683914907</v>
      </c>
      <c r="G29" s="27">
        <f>G6/Age_group!$C$38</f>
        <v>1008.4282420978727</v>
      </c>
      <c r="H29" s="27">
        <f>H6/Age_group!$C$38</f>
        <v>205618.51856375625</v>
      </c>
      <c r="I29" s="27">
        <f>I6/Age_group!$D$38</f>
        <v>357.55618628800948</v>
      </c>
      <c r="J29" s="27">
        <f>J6/Age_group!$D$38</f>
        <v>2615.4572885882176</v>
      </c>
      <c r="K29" s="33">
        <f>K6/Age_group!$D$38</f>
        <v>71623.801242174057</v>
      </c>
      <c r="L29" s="27">
        <f>L6/Age_group!$E$38</f>
        <v>287.73882396586902</v>
      </c>
      <c r="M29" s="27">
        <f>M6/Age_group!$E$38</f>
        <v>2172.4281209423111</v>
      </c>
      <c r="N29" s="35">
        <f>N6/Age_group!$E$38</f>
        <v>217940.57874234836</v>
      </c>
      <c r="O29" s="27">
        <f>O6/Age_group!$F$38</f>
        <v>133.76587563865934</v>
      </c>
      <c r="P29" s="27">
        <f>P6/Age_group!$F$38</f>
        <v>929.32082022647546</v>
      </c>
      <c r="Q29" s="34">
        <f>Q6/Age_group!$F$38</f>
        <v>117932.22014858857</v>
      </c>
    </row>
    <row r="30" spans="2:17">
      <c r="B30" s="56" t="s">
        <v>535</v>
      </c>
      <c r="C30" s="49">
        <f>C7/Age_group!$B$39</f>
        <v>25.31080588136259</v>
      </c>
      <c r="D30" s="27">
        <f>D7/Age_group!$B$39</f>
        <v>143.42789999438801</v>
      </c>
      <c r="E30" s="27">
        <f>E7/Age_group!$B$39</f>
        <v>5627.4358409562828</v>
      </c>
      <c r="F30" s="27">
        <f>F7/Age_group!$C$39</f>
        <v>747.07140168414003</v>
      </c>
      <c r="G30" s="27">
        <f>G7/Age_group!$C$39</f>
        <v>2241.2142050524203</v>
      </c>
      <c r="H30" s="27">
        <f>H7/Age_group!$C$39</f>
        <v>174134.87301855622</v>
      </c>
      <c r="I30" s="27">
        <f>I7/Age_group!$D$39</f>
        <v>919.96524021852974</v>
      </c>
      <c r="J30" s="27">
        <f>J7/Age_group!$D$39</f>
        <v>4813.7716057946327</v>
      </c>
      <c r="K30" s="27">
        <f>K7/Age_group!$D$39</f>
        <v>64461.750436707676</v>
      </c>
      <c r="L30" s="27">
        <f>L7/Age_group!$E$39</f>
        <v>614.32326573243972</v>
      </c>
      <c r="M30" s="27">
        <f>M7/Age_group!$E$39</f>
        <v>3449.1691690602606</v>
      </c>
      <c r="N30" s="27">
        <f>N7/Age_group!$E$39</f>
        <v>187240.61203469988</v>
      </c>
      <c r="O30" s="27">
        <f>O7/Age_group!$F$39</f>
        <v>566.24025352786418</v>
      </c>
      <c r="P30" s="27">
        <f>P7/Age_group!$F$39</f>
        <v>1821.5198517101173</v>
      </c>
      <c r="Q30" s="28">
        <f>Q7/Age_group!$F$39</f>
        <v>90100.422028222922</v>
      </c>
    </row>
    <row r="31" spans="2:17">
      <c r="B31" s="56" t="s">
        <v>536</v>
      </c>
      <c r="C31" s="49">
        <f>C8/Age_group!$B$40</f>
        <v>89.175510259106474</v>
      </c>
      <c r="D31" s="27">
        <f>D8/Age_group!$B$40</f>
        <v>178.35102051821295</v>
      </c>
      <c r="E31" s="27">
        <f>E8/Age_group!$B$40</f>
        <v>4807.3706894227398</v>
      </c>
      <c r="F31" s="27">
        <f>F8/Age_group!$C$40</f>
        <v>1582.2291780897274</v>
      </c>
      <c r="G31" s="27">
        <f>G8/Age_group!$C$40</f>
        <v>4723.8669211236565</v>
      </c>
      <c r="H31" s="27">
        <f>H8/Age_group!$C$40</f>
        <v>184101.49311599799</v>
      </c>
      <c r="I31" s="27">
        <f>I8/Age_group!$D$40</f>
        <v>2212.7357135428997</v>
      </c>
      <c r="J31" s="27">
        <f>J8/Age_group!$D$40</f>
        <v>8358.326509185772</v>
      </c>
      <c r="K31" s="27">
        <f>K8/Age_group!$D$40</f>
        <v>59945.756210324616</v>
      </c>
      <c r="L31" s="27">
        <f>L8/Age_group!$E$40</f>
        <v>1330.3065140627598</v>
      </c>
      <c r="M31" s="27">
        <f>M8/Age_group!$E$40</f>
        <v>5697.0188568337389</v>
      </c>
      <c r="N31" s="27">
        <f>N8/Age_group!$E$40</f>
        <v>175517.78544015609</v>
      </c>
      <c r="O31" s="27">
        <f>O8/Age_group!$F$40</f>
        <v>794.60595553359997</v>
      </c>
      <c r="P31" s="27">
        <f>P8/Age_group!$F$40</f>
        <v>3041.9763348205493</v>
      </c>
      <c r="Q31" s="28">
        <f>Q8/Age_group!$F$40</f>
        <v>79107.437350900625</v>
      </c>
    </row>
    <row r="32" spans="2:17">
      <c r="B32" s="56" t="s">
        <v>537</v>
      </c>
      <c r="C32" s="49">
        <f>C9/Age_group!$B$41</f>
        <v>39.864610149266923</v>
      </c>
      <c r="D32" s="27">
        <f>D9/Age_group!$B$41</f>
        <v>219.25535582096808</v>
      </c>
      <c r="E32" s="27">
        <f>E9/Age_group!$B$41</f>
        <v>4132.6312521406708</v>
      </c>
      <c r="F32" s="27">
        <f>F9/Age_group!$C$41</f>
        <v>3731.7376766794082</v>
      </c>
      <c r="G32" s="27">
        <f>G9/Age_group!$C$41</f>
        <v>7995.5535577408509</v>
      </c>
      <c r="H32" s="27">
        <f>H9/Age_group!$C$41</f>
        <v>155273.36248148713</v>
      </c>
      <c r="I32" s="27">
        <f>I9/Age_group!$D$41</f>
        <v>4645.2728764328294</v>
      </c>
      <c r="J32" s="27">
        <f>J9/Age_group!$D$41</f>
        <v>12920.340372589915</v>
      </c>
      <c r="K32" s="27">
        <f>K9/Age_group!$D$41</f>
        <v>50017.705622986046</v>
      </c>
      <c r="L32" s="27">
        <f>L9/Age_group!$E$41</f>
        <v>2835.7515352128753</v>
      </c>
      <c r="M32" s="27">
        <f>M9/Age_group!$E$41</f>
        <v>8531.4229425864633</v>
      </c>
      <c r="N32" s="27">
        <f>N9/Age_group!$E$41</f>
        <v>143648.5387056272</v>
      </c>
      <c r="O32" s="27">
        <f>O9/Age_group!$F$41</f>
        <v>1705.5410035820003</v>
      </c>
      <c r="P32" s="27">
        <f>P9/Age_group!$F$41</f>
        <v>3810.2511782151068</v>
      </c>
      <c r="Q32" s="28">
        <f>Q9/Age_group!$F$41</f>
        <v>60122.134781588466</v>
      </c>
    </row>
    <row r="33" spans="2:17">
      <c r="B33" s="56" t="s">
        <v>538</v>
      </c>
      <c r="C33" s="50">
        <f>C10/Age_group!$B$42</f>
        <v>162.89969186315562</v>
      </c>
      <c r="D33" s="27">
        <f>D10/Age_group!$B$42</f>
        <v>149.32471754122599</v>
      </c>
      <c r="E33" s="27">
        <f>E10/Age_group!$B$42</f>
        <v>2694.6324029030329</v>
      </c>
      <c r="F33" s="27">
        <f>F10/Age_group!$C$42</f>
        <v>5081.4421685200205</v>
      </c>
      <c r="G33" s="27">
        <f>G10/Age_group!$C$42</f>
        <v>10969.582129371855</v>
      </c>
      <c r="H33" s="27">
        <f>H10/Age_group!$C$42</f>
        <v>98206.032176768233</v>
      </c>
      <c r="I33" s="27">
        <f>I10/Age_group!$D$42</f>
        <v>7952.5990301362226</v>
      </c>
      <c r="J33" s="27">
        <f>J10/Age_group!$D$42</f>
        <v>17792.979355288669</v>
      </c>
      <c r="K33" s="27">
        <f>K10/Age_group!$D$42</f>
        <v>35850.760611688216</v>
      </c>
      <c r="L33" s="35">
        <f>L10/Age_group!$E$42</f>
        <v>3984.9526752036886</v>
      </c>
      <c r="M33" s="27">
        <f>M10/Age_group!$E$42</f>
        <v>10063.850390387093</v>
      </c>
      <c r="N33" s="27">
        <f>N10/Age_group!$E$42</f>
        <v>92834.638248263713</v>
      </c>
      <c r="O33" s="27">
        <f>O10/Age_group!$F$42</f>
        <v>2114.0633864247761</v>
      </c>
      <c r="P33" s="27">
        <f>P10/Age_group!$F$42</f>
        <v>4533.4914842220205</v>
      </c>
      <c r="Q33" s="28">
        <f>Q10/Age_group!$F$42</f>
        <v>40026.266782975763</v>
      </c>
    </row>
    <row r="34" spans="2:17">
      <c r="B34" s="56" t="s">
        <v>539</v>
      </c>
      <c r="C34" s="49">
        <f>C11/Age_group!$B$43</f>
        <v>52.13453435749831</v>
      </c>
      <c r="D34" s="27">
        <f>D11/Age_group!$B$43</f>
        <v>396.22246111698718</v>
      </c>
      <c r="E34" s="27">
        <f>E11/Age_group!$B$43</f>
        <v>1605.7436582109481</v>
      </c>
      <c r="F34" s="35">
        <f>F11/Age_group!$C$43</f>
        <v>8301.7058315071499</v>
      </c>
      <c r="G34" s="27">
        <f>G11/Age_group!$C$43</f>
        <v>23040.499732652173</v>
      </c>
      <c r="H34" s="27">
        <f>H11/Age_group!$C$43</f>
        <v>75095.401963690572</v>
      </c>
      <c r="I34" s="33">
        <f>I11/Age_group!$D$43</f>
        <v>10372.084582143727</v>
      </c>
      <c r="J34" s="27">
        <f>J11/Age_group!$D$43</f>
        <v>30012.840493011638</v>
      </c>
      <c r="K34" s="27">
        <f>K11/Age_group!$D$43</f>
        <v>23337.190309823385</v>
      </c>
      <c r="L34" s="33">
        <f>L11/Age_group!$E$43</f>
        <v>4832.8254288597373</v>
      </c>
      <c r="M34" s="27">
        <f>M11/Age_group!$E$43</f>
        <v>18364.736629667001</v>
      </c>
      <c r="N34" s="27">
        <f>N11/Age_group!$E$43</f>
        <v>61978.866464850318</v>
      </c>
      <c r="O34" s="33">
        <f>O11/Age_group!$F$43</f>
        <v>3405.0340871814133</v>
      </c>
      <c r="P34" s="27">
        <f>P11/Age_group!$F$43</f>
        <v>6834.4770208659193</v>
      </c>
      <c r="Q34" s="28">
        <f>Q11/Age_group!$F$43</f>
        <v>26922.957692911103</v>
      </c>
    </row>
    <row r="35" spans="2:17">
      <c r="B35" s="56" t="s">
        <v>540</v>
      </c>
      <c r="C35" s="49">
        <f>C12/Age_group!$B$44</f>
        <v>78.195700229725631</v>
      </c>
      <c r="D35" s="35">
        <f>D12/Age_group!$B$44</f>
        <v>495.23943478826232</v>
      </c>
      <c r="E35" s="27">
        <f>E12/Age_group!$B$44</f>
        <v>2085.2186727926833</v>
      </c>
      <c r="F35" s="33">
        <f>F12/Age_group!$C$44</f>
        <v>8363.4463768652804</v>
      </c>
      <c r="G35" s="33">
        <f>G12/Age_group!$C$44</f>
        <v>84825.460879282356</v>
      </c>
      <c r="H35" s="27">
        <f>H12/Age_group!$C$44</f>
        <v>170788.9856642774</v>
      </c>
      <c r="I35" s="35">
        <f>I12/Age_group!$D$44</f>
        <v>8823.7793192040826</v>
      </c>
      <c r="J35" s="33">
        <f>J12/Age_group!$D$44</f>
        <v>79331.031622185925</v>
      </c>
      <c r="K35" s="27">
        <f>K12/Age_group!$D$44</f>
        <v>33995.062016620119</v>
      </c>
      <c r="L35" s="27">
        <f>L12/Age_group!$E$44</f>
        <v>2800.1588959643236</v>
      </c>
      <c r="M35" s="33">
        <f>M12/Age_group!$E$44</f>
        <v>46184.899258753336</v>
      </c>
      <c r="N35" s="27">
        <f>N12/Age_group!$E$44</f>
        <v>84890.893111829806</v>
      </c>
      <c r="O35" s="35">
        <f>O12/Age_group!$F$44</f>
        <v>2554.9473793123839</v>
      </c>
      <c r="P35" s="33">
        <f>P12/Age_group!$F$44</f>
        <v>16063.283028350135</v>
      </c>
      <c r="Q35" s="28">
        <f>Q12/Age_group!$F$44</f>
        <v>30785.851095278922</v>
      </c>
    </row>
    <row r="36" spans="2:17">
      <c r="B36" s="56" t="s">
        <v>496</v>
      </c>
      <c r="C36" s="49">
        <f>C13/Age_group!$B$45</f>
        <v>0</v>
      </c>
      <c r="D36" s="27">
        <f>D13/Age_group!$B$45</f>
        <v>0</v>
      </c>
      <c r="E36" s="27">
        <f>E13/Age_group!$B$45</f>
        <v>4691.8982953532168</v>
      </c>
      <c r="F36" s="27">
        <f>F13/Age_group!$C$45</f>
        <v>113.2310617542506</v>
      </c>
      <c r="G36" s="27">
        <f>G13/Age_group!$C$45</f>
        <v>507.07823307338316</v>
      </c>
      <c r="H36" s="27">
        <f>H13/Age_group!$C$45</f>
        <v>175916.76215933205</v>
      </c>
      <c r="I36" s="27">
        <f>I13/Age_group!$D$45</f>
        <v>68.018344878515563</v>
      </c>
      <c r="J36" s="27">
        <f>J13/Age_group!$D$45</f>
        <v>806.50323213097022</v>
      </c>
      <c r="K36" s="27">
        <f>K13/Age_group!$D$45</f>
        <v>17320.385677993425</v>
      </c>
      <c r="L36" s="27">
        <f>L13/Age_group!$E$45</f>
        <v>61.562680863802591</v>
      </c>
      <c r="M36" s="27">
        <f>M13/Age_group!$E$45</f>
        <v>718.23127674436353</v>
      </c>
      <c r="N36" s="27">
        <f>N13/Age_group!$E$45</f>
        <v>148883.18740102017</v>
      </c>
      <c r="O36" s="27">
        <f>O13/Age_group!$F$45</f>
        <v>32.262410635021844</v>
      </c>
      <c r="P36" s="27">
        <f>P13/Age_group!$F$45</f>
        <v>360.26358542441062</v>
      </c>
      <c r="Q36" s="28">
        <f>Q13/Age_group!$F$45</f>
        <v>56722.694964807575</v>
      </c>
    </row>
    <row r="37" spans="2:17">
      <c r="B37" s="56" t="s">
        <v>541</v>
      </c>
      <c r="C37" s="49">
        <f>C14/Age_group!$B$46</f>
        <v>44.170353903483459</v>
      </c>
      <c r="D37" s="27">
        <f>D14/Age_group!$B$46</f>
        <v>35.336283122786767</v>
      </c>
      <c r="E37" s="35">
        <f>E14/Age_group!$B$46</f>
        <v>7411.7853850045249</v>
      </c>
      <c r="F37" s="27">
        <f>F14/Age_group!$C$46</f>
        <v>452.74584623085906</v>
      </c>
      <c r="G37" s="27">
        <f>G14/Age_group!$C$46</f>
        <v>2347.57105453038</v>
      </c>
      <c r="H37" s="35">
        <f>H14/Age_group!$C$46</f>
        <v>241598.59824052657</v>
      </c>
      <c r="I37" s="27">
        <f>I14/Age_group!$D$46</f>
        <v>336.68271243075009</v>
      </c>
      <c r="J37" s="27">
        <f>J14/Age_group!$D$46</f>
        <v>3198.4857680921259</v>
      </c>
      <c r="K37" s="35">
        <f>K14/Age_group!$D$46</f>
        <v>70871.710966672894</v>
      </c>
      <c r="L37" s="27">
        <f>L14/Age_group!$E$46</f>
        <v>292.19654989629458</v>
      </c>
      <c r="M37" s="27">
        <f>M14/Age_group!$E$46</f>
        <v>3767.7976170837983</v>
      </c>
      <c r="N37" s="33">
        <f>N14/Age_group!$E$46</f>
        <v>221423.4697582552</v>
      </c>
      <c r="O37" s="27">
        <f>O14/Age_group!$F$46</f>
        <v>139.12232225742284</v>
      </c>
      <c r="P37" s="27">
        <f>P14/Age_group!$F$46</f>
        <v>1499.4294732188905</v>
      </c>
      <c r="Q37" s="37">
        <f>Q14/Age_group!$F$46</f>
        <v>114211.69755544096</v>
      </c>
    </row>
    <row r="38" spans="2:17">
      <c r="B38" s="56" t="s">
        <v>542</v>
      </c>
      <c r="C38" s="49">
        <f>C15/Age_group!$B$47</f>
        <v>33.882245238160301</v>
      </c>
      <c r="D38" s="27">
        <f>D15/Age_group!$B$47</f>
        <v>118.58785833356106</v>
      </c>
      <c r="E38" s="27">
        <f>E15/Age_group!$B$47</f>
        <v>4853.6316303664635</v>
      </c>
      <c r="F38" s="27">
        <f>F15/Age_group!$C$47</f>
        <v>582.02437942861286</v>
      </c>
      <c r="G38" s="27">
        <f>G15/Age_group!$C$47</f>
        <v>3763.7576536383626</v>
      </c>
      <c r="H38" s="27">
        <f>H15/Age_group!$C$47</f>
        <v>213315.81522311611</v>
      </c>
      <c r="I38" s="27">
        <f>I15/Age_group!$D$47</f>
        <v>698.0210957024068</v>
      </c>
      <c r="J38" s="27">
        <f>J15/Age_group!$D$47</f>
        <v>4966.9711652087053</v>
      </c>
      <c r="K38" s="27">
        <f>K15/Age_group!$D$47</f>
        <v>63417.053442183933</v>
      </c>
      <c r="L38" s="27">
        <f>L15/Age_group!$E$47</f>
        <v>487.74875737575616</v>
      </c>
      <c r="M38" s="27">
        <f>M15/Age_group!$E$47</f>
        <v>4064.5729781313012</v>
      </c>
      <c r="N38" s="27">
        <f>N15/Age_group!$E$47</f>
        <v>184128.40756773046</v>
      </c>
      <c r="O38" s="27">
        <f>O15/Age_group!$F$47</f>
        <v>367.53160640752003</v>
      </c>
      <c r="P38" s="27">
        <f>P15/Age_group!$F$47</f>
        <v>2247.5971314921417</v>
      </c>
      <c r="Q38" s="28">
        <f>Q15/Age_group!$F$47</f>
        <v>86313.384181704503</v>
      </c>
    </row>
    <row r="39" spans="2:17">
      <c r="B39" s="56" t="s">
        <v>543</v>
      </c>
      <c r="C39" s="49">
        <f>C16/Age_group!$B$48</f>
        <v>47.542806380694309</v>
      </c>
      <c r="D39" s="27">
        <f>D16/Age_group!$B$48</f>
        <v>126.78081701518482</v>
      </c>
      <c r="E39" s="27">
        <f>E16/Age_group!$B$48</f>
        <v>4667.1188263714912</v>
      </c>
      <c r="F39" s="27">
        <f>F16/Age_group!$C$48</f>
        <v>856.90399043644709</v>
      </c>
      <c r="G39" s="27">
        <f>G16/Age_group!$C$48</f>
        <v>3584.8460517341273</v>
      </c>
      <c r="H39" s="27">
        <f>H16/Age_group!$C$48</f>
        <v>224783.99815182874</v>
      </c>
      <c r="I39" s="27">
        <f>I16/Age_group!$D$48</f>
        <v>1206.4260428961056</v>
      </c>
      <c r="J39" s="27">
        <f>J16/Age_group!$D$48</f>
        <v>6196.6428566936329</v>
      </c>
      <c r="K39" s="27">
        <f>K16/Age_group!$D$48</f>
        <v>61974.262502279817</v>
      </c>
      <c r="L39" s="27">
        <f>L16/Age_group!$E$48</f>
        <v>961.97516968474031</v>
      </c>
      <c r="M39" s="27">
        <f>M16/Age_group!$E$48</f>
        <v>4535.0257999423466</v>
      </c>
      <c r="N39" s="27">
        <f>N16/Age_group!$E$48</f>
        <v>179034.26769132665</v>
      </c>
      <c r="O39" s="27">
        <f>O16/Age_group!$F$48</f>
        <v>523.94954542879384</v>
      </c>
      <c r="P39" s="27">
        <f>P16/Age_group!$F$48</f>
        <v>2283.4816009732508</v>
      </c>
      <c r="Q39" s="28">
        <f>Q16/Age_group!$F$48</f>
        <v>79765.453184682046</v>
      </c>
    </row>
    <row r="40" spans="2:17">
      <c r="B40" s="56" t="s">
        <v>544</v>
      </c>
      <c r="C40" s="49">
        <f>C17/Age_group!$B$49</f>
        <v>66.649805133718587</v>
      </c>
      <c r="D40" s="27">
        <f>D17/Age_group!$B$49</f>
        <v>159.95953232092458</v>
      </c>
      <c r="E40" s="27">
        <f>E17/Age_group!$B$49</f>
        <v>3699.0641849213812</v>
      </c>
      <c r="F40" s="27">
        <f>F17/Age_group!$C$49</f>
        <v>1639.6849569314234</v>
      </c>
      <c r="G40" s="27">
        <f>G17/Age_group!$C$49</f>
        <v>5655.0912292390421</v>
      </c>
      <c r="H40" s="27">
        <f>H17/Age_group!$C$49</f>
        <v>168085.92680721459</v>
      </c>
      <c r="I40" s="27">
        <f>I17/Age_group!$D$49</f>
        <v>2547.8402051621765</v>
      </c>
      <c r="J40" s="27">
        <f>J17/Age_group!$D$49</f>
        <v>9539.9244045561027</v>
      </c>
      <c r="K40" s="27">
        <f>K17/Age_group!$D$49</f>
        <v>54011.317076477724</v>
      </c>
      <c r="L40" s="27">
        <f>L17/Age_group!$E$49</f>
        <v>1690.1160470581704</v>
      </c>
      <c r="M40" s="27">
        <f>M17/Age_group!$E$49</f>
        <v>6323.7834870788956</v>
      </c>
      <c r="N40" s="27">
        <f>N17/Age_group!$E$49</f>
        <v>140659.70584942496</v>
      </c>
      <c r="O40" s="27">
        <f>O17/Age_group!$F$49</f>
        <v>682.00193825985548</v>
      </c>
      <c r="P40" s="27">
        <f>P17/Age_group!$F$49</f>
        <v>2376.4603621838264</v>
      </c>
      <c r="Q40" s="28">
        <f>Q17/Age_group!$F$49</f>
        <v>58244.37171695508</v>
      </c>
    </row>
    <row r="41" spans="2:17">
      <c r="B41" s="56" t="s">
        <v>545</v>
      </c>
      <c r="C41" s="51">
        <f>C18/Age_group!$B$50</f>
        <v>120.02642830636184</v>
      </c>
      <c r="D41" s="27">
        <f>D18/Age_group!$B$50</f>
        <v>126.69456321227082</v>
      </c>
      <c r="E41" s="27">
        <f>E18/Age_group!$B$50</f>
        <v>2260.4977331031478</v>
      </c>
      <c r="F41" s="27">
        <f>F18/Age_group!$C$50</f>
        <v>2691.8456560583377</v>
      </c>
      <c r="G41" s="27">
        <f>G18/Age_group!$C$50</f>
        <v>7787.1249335973334</v>
      </c>
      <c r="H41" s="27">
        <f>H18/Age_group!$C$50</f>
        <v>92913.046216255359</v>
      </c>
      <c r="I41" s="27">
        <f>I18/Age_group!$D$50</f>
        <v>3915.1641140685324</v>
      </c>
      <c r="J41" s="27">
        <f>J18/Age_group!$D$50</f>
        <v>12736.569450578594</v>
      </c>
      <c r="K41" s="27">
        <f>K18/Age_group!$D$50</f>
        <v>33844.054642952251</v>
      </c>
      <c r="L41" s="27">
        <f>L18/Age_group!$E$50</f>
        <v>2151.5688164730282</v>
      </c>
      <c r="M41" s="27">
        <f>M18/Age_group!$E$50</f>
        <v>7268.3249094298935</v>
      </c>
      <c r="N41" s="27">
        <f>N18/Age_group!$E$50</f>
        <v>86704.607221818544</v>
      </c>
      <c r="O41" s="27">
        <f>O18/Age_group!$F$50</f>
        <v>1237.4853869986641</v>
      </c>
      <c r="P41" s="27">
        <f>P18/Age_group!$F$50</f>
        <v>3063.8945425087409</v>
      </c>
      <c r="Q41" s="28">
        <f>Q18/Age_group!$F$50</f>
        <v>36401.452679002876</v>
      </c>
    </row>
    <row r="42" spans="2:17">
      <c r="B42" s="56" t="s">
        <v>546</v>
      </c>
      <c r="C42" s="49">
        <f>C19/Age_group!$B$51</f>
        <v>19.751845981058281</v>
      </c>
      <c r="D42" s="27">
        <f>D19/Age_group!$B$51</f>
        <v>276.52584373481596</v>
      </c>
      <c r="E42" s="27">
        <f>E19/Age_group!$B$51</f>
        <v>1619.6513704467791</v>
      </c>
      <c r="F42" s="27">
        <f>F19/Age_group!$C$51</f>
        <v>4420.7890388918731</v>
      </c>
      <c r="G42" s="27">
        <f>G19/Age_group!$C$51</f>
        <v>19735.275511892611</v>
      </c>
      <c r="H42" s="27">
        <f>H19/Age_group!$C$51</f>
        <v>78504.480907926802</v>
      </c>
      <c r="I42" s="27">
        <f>I19/Age_group!$D$51</f>
        <v>5315.3508938678387</v>
      </c>
      <c r="J42" s="27">
        <f>J19/Age_group!$D$51</f>
        <v>23555.267302291351</v>
      </c>
      <c r="K42" s="27">
        <f>K19/Age_group!$D$51</f>
        <v>23629.262906382319</v>
      </c>
      <c r="L42" s="27">
        <f>L19/Age_group!$E$51</f>
        <v>2300.5758018451984</v>
      </c>
      <c r="M42" s="27">
        <f>M19/Age_group!$E$51</f>
        <v>13726.768951009682</v>
      </c>
      <c r="N42" s="27">
        <f>N19/Age_group!$E$51</f>
        <v>63357.85758281676</v>
      </c>
      <c r="O42" s="27">
        <f>O19/Age_group!$F$51</f>
        <v>1755.1243171131766</v>
      </c>
      <c r="P42" s="27">
        <f>P19/Age_group!$F$51</f>
        <v>5322.7299551667584</v>
      </c>
      <c r="Q42" s="28">
        <f>Q19/Age_group!$F$51</f>
        <v>25684.466313832698</v>
      </c>
    </row>
    <row r="43" spans="2:17" ht="17" thickBot="1">
      <c r="B43" s="59" t="s">
        <v>547</v>
      </c>
      <c r="C43" s="52">
        <f>C20/Age_group!$B$52</f>
        <v>35.805960666531895</v>
      </c>
      <c r="D43" s="39">
        <f>D20/Age_group!$B$52</f>
        <v>590.79835099777631</v>
      </c>
      <c r="E43" s="38">
        <f>E20/Age_group!$B$52</f>
        <v>4565.2599849828166</v>
      </c>
      <c r="F43" s="38">
        <f>F20/Age_group!$C$52</f>
        <v>4853.581898073201</v>
      </c>
      <c r="G43" s="40">
        <f>G20/Age_group!$C$52</f>
        <v>75674.12636780797</v>
      </c>
      <c r="H43" s="39">
        <f>H20/Age_group!$C$52</f>
        <v>268756.22488649777</v>
      </c>
      <c r="I43" s="38">
        <f>I20/Age_group!$D$52</f>
        <v>4784.0779104195944</v>
      </c>
      <c r="J43" s="40">
        <f>J20/Age_group!$D$52</f>
        <v>66519.64903332424</v>
      </c>
      <c r="K43" s="38">
        <f>K20/Age_group!$D$52</f>
        <v>54035.30229497829</v>
      </c>
      <c r="L43" s="38">
        <f>L20/Age_group!$E$52</f>
        <v>903.25501608001252</v>
      </c>
      <c r="M43" s="40">
        <f>M20/Age_group!$E$52</f>
        <v>33063.887562297299</v>
      </c>
      <c r="N43" s="38">
        <f>N20/Age_group!$E$52</f>
        <v>110672.50933864574</v>
      </c>
      <c r="O43" s="38">
        <f>O20/Age_group!$F$52</f>
        <v>1314.301005217699</v>
      </c>
      <c r="P43" s="40">
        <f>P20/Age_group!$F$52</f>
        <v>11886.692914836542</v>
      </c>
      <c r="Q43" s="41">
        <f>Q20/Age_group!$F$52</f>
        <v>39293.734464817382</v>
      </c>
    </row>
    <row r="44" spans="2:17">
      <c r="B44" s="55" t="s">
        <v>561</v>
      </c>
      <c r="C44" s="53">
        <f t="shared" ref="C44:Q44" si="0">LARGE(C27:C43,1)</f>
        <v>162.89969186315562</v>
      </c>
      <c r="D44" s="44">
        <f t="shared" si="0"/>
        <v>590.79835099777631</v>
      </c>
      <c r="E44" s="44">
        <f t="shared" si="0"/>
        <v>7881.4232479244101</v>
      </c>
      <c r="F44" s="44">
        <f t="shared" si="0"/>
        <v>8363.4463768652804</v>
      </c>
      <c r="G44" s="44">
        <f t="shared" si="0"/>
        <v>84825.460879282356</v>
      </c>
      <c r="H44" s="44">
        <f t="shared" si="0"/>
        <v>268756.22488649777</v>
      </c>
      <c r="I44" s="44">
        <f t="shared" si="0"/>
        <v>10372.084582143727</v>
      </c>
      <c r="J44" s="44">
        <f t="shared" si="0"/>
        <v>79331.031622185925</v>
      </c>
      <c r="K44" s="44">
        <f t="shared" si="0"/>
        <v>71623.801242174057</v>
      </c>
      <c r="L44" s="44">
        <f t="shared" si="0"/>
        <v>4832.8254288597373</v>
      </c>
      <c r="M44" s="44">
        <f t="shared" si="0"/>
        <v>46184.899258753336</v>
      </c>
      <c r="N44" s="44">
        <f t="shared" si="0"/>
        <v>221423.4697582552</v>
      </c>
      <c r="O44" s="44">
        <f t="shared" si="0"/>
        <v>3405.0340871814133</v>
      </c>
      <c r="P44" s="44">
        <f t="shared" si="0"/>
        <v>16063.283028350135</v>
      </c>
      <c r="Q44" s="45">
        <f t="shared" si="0"/>
        <v>117932.22014858857</v>
      </c>
    </row>
    <row r="45" spans="2:17" ht="17" thickBot="1">
      <c r="B45" s="57" t="s">
        <v>562</v>
      </c>
      <c r="C45" s="54">
        <f t="shared" ref="C45:Q45" si="1">LARGE(C28:C43,2)</f>
        <v>120.02642830636184</v>
      </c>
      <c r="D45" s="36">
        <f t="shared" si="1"/>
        <v>495.23943478826232</v>
      </c>
      <c r="E45" s="36">
        <f t="shared" si="1"/>
        <v>7411.7853850045249</v>
      </c>
      <c r="F45" s="36">
        <f t="shared" si="1"/>
        <v>8301.7058315071499</v>
      </c>
      <c r="G45" s="36">
        <f t="shared" si="1"/>
        <v>75674.12636780797</v>
      </c>
      <c r="H45" s="36">
        <f t="shared" si="1"/>
        <v>241598.59824052657</v>
      </c>
      <c r="I45" s="36">
        <f t="shared" si="1"/>
        <v>8823.7793192040826</v>
      </c>
      <c r="J45" s="36">
        <f t="shared" si="1"/>
        <v>66519.64903332424</v>
      </c>
      <c r="K45" s="36">
        <f t="shared" si="1"/>
        <v>70871.710966672894</v>
      </c>
      <c r="L45" s="36">
        <f t="shared" si="1"/>
        <v>3984.9526752036886</v>
      </c>
      <c r="M45" s="36">
        <f t="shared" si="1"/>
        <v>33063.887562297299</v>
      </c>
      <c r="N45" s="36">
        <f t="shared" si="1"/>
        <v>217940.57874234836</v>
      </c>
      <c r="O45" s="36">
        <f t="shared" si="1"/>
        <v>2554.9473793123839</v>
      </c>
      <c r="P45" s="36">
        <f t="shared" si="1"/>
        <v>11886.692914836542</v>
      </c>
      <c r="Q45" s="46">
        <f t="shared" si="1"/>
        <v>114211.69755544096</v>
      </c>
    </row>
  </sheetData>
  <mergeCells count="12">
    <mergeCell ref="B1:Q1"/>
    <mergeCell ref="B24:Q24"/>
    <mergeCell ref="C25:E25"/>
    <mergeCell ref="F25:H25"/>
    <mergeCell ref="I25:K25"/>
    <mergeCell ref="L25:N25"/>
    <mergeCell ref="O25:Q25"/>
    <mergeCell ref="C2:E2"/>
    <mergeCell ref="F2:H2"/>
    <mergeCell ref="I2:K2"/>
    <mergeCell ref="L2:N2"/>
    <mergeCell ref="O2:Q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F0CAD-68AE-CE45-ABC1-78587383566A}">
  <dimension ref="A1:AC29"/>
  <sheetViews>
    <sheetView zoomScale="120" zoomScaleNormal="120" workbookViewId="0">
      <selection activeCell="O12" sqref="O12"/>
    </sheetView>
  </sheetViews>
  <sheetFormatPr baseColWidth="10" defaultRowHeight="16"/>
  <cols>
    <col min="2" max="2" width="7.5" customWidth="1"/>
    <col min="3" max="3" width="19.1640625" customWidth="1"/>
    <col min="5" max="5" width="5" customWidth="1"/>
    <col min="6" max="6" width="7.5" customWidth="1"/>
    <col min="7" max="7" width="19.1640625" customWidth="1"/>
    <col min="9" max="9" width="5" customWidth="1"/>
    <col min="10" max="10" width="7.5" customWidth="1"/>
    <col min="11" max="11" width="19.1640625" customWidth="1"/>
    <col min="14" max="14" width="22.83203125" customWidth="1"/>
  </cols>
  <sheetData>
    <row r="1" spans="1:29" ht="17" thickBot="1">
      <c r="A1" s="81" t="s">
        <v>530</v>
      </c>
      <c r="B1" s="83"/>
      <c r="C1" s="83"/>
      <c r="D1" s="83"/>
      <c r="E1" s="82"/>
      <c r="F1" s="83"/>
      <c r="G1" s="83"/>
      <c r="H1" s="83"/>
      <c r="I1" s="82"/>
      <c r="J1" s="83"/>
      <c r="K1" s="83"/>
      <c r="L1" s="84"/>
    </row>
    <row r="2" spans="1:29">
      <c r="A2" s="60" t="s">
        <v>566</v>
      </c>
      <c r="B2" s="66"/>
      <c r="C2" s="87" t="s">
        <v>567</v>
      </c>
      <c r="D2" s="88"/>
      <c r="E2" s="20"/>
      <c r="F2" s="66"/>
      <c r="G2" s="87" t="s">
        <v>551</v>
      </c>
      <c r="H2" s="88"/>
      <c r="I2" s="20"/>
      <c r="J2" s="66"/>
      <c r="K2" s="87" t="s">
        <v>552</v>
      </c>
      <c r="L2" s="88"/>
      <c r="N2" s="55" t="s">
        <v>481</v>
      </c>
      <c r="O2" s="72" t="s">
        <v>486</v>
      </c>
      <c r="P2" s="73"/>
      <c r="Q2" s="73"/>
      <c r="R2" s="73" t="s">
        <v>487</v>
      </c>
      <c r="S2" s="73"/>
      <c r="T2" s="73"/>
      <c r="U2" s="73" t="s">
        <v>491</v>
      </c>
      <c r="V2" s="73"/>
      <c r="W2" s="73"/>
      <c r="X2" s="73" t="s">
        <v>488</v>
      </c>
      <c r="Y2" s="73"/>
      <c r="Z2" s="73"/>
      <c r="AA2" s="73" t="s">
        <v>489</v>
      </c>
      <c r="AB2" s="73"/>
      <c r="AC2" s="74"/>
    </row>
    <row r="3" spans="1:29" ht="17" thickBot="1">
      <c r="A3" s="68" t="s">
        <v>553</v>
      </c>
      <c r="B3" s="63"/>
      <c r="C3" s="64" t="s">
        <v>559</v>
      </c>
      <c r="D3" s="65" t="s">
        <v>560</v>
      </c>
      <c r="E3" s="20"/>
      <c r="F3" s="63"/>
      <c r="G3" s="64" t="s">
        <v>559</v>
      </c>
      <c r="H3" s="65" t="s">
        <v>560</v>
      </c>
      <c r="I3" s="20"/>
      <c r="J3" s="63"/>
      <c r="K3" s="64" t="s">
        <v>559</v>
      </c>
      <c r="L3" s="65" t="s">
        <v>560</v>
      </c>
      <c r="N3" s="56" t="s">
        <v>549</v>
      </c>
      <c r="O3" s="25" t="s">
        <v>550</v>
      </c>
      <c r="P3" s="11" t="s">
        <v>551</v>
      </c>
      <c r="Q3" s="11" t="s">
        <v>552</v>
      </c>
      <c r="R3" s="11" t="s">
        <v>550</v>
      </c>
      <c r="S3" s="11" t="s">
        <v>551</v>
      </c>
      <c r="T3" s="11" t="s">
        <v>552</v>
      </c>
      <c r="U3" s="11" t="s">
        <v>550</v>
      </c>
      <c r="V3" s="11" t="s">
        <v>551</v>
      </c>
      <c r="W3" s="11" t="s">
        <v>552</v>
      </c>
      <c r="X3" s="11" t="s">
        <v>550</v>
      </c>
      <c r="Y3" s="11" t="s">
        <v>551</v>
      </c>
      <c r="Z3" s="11" t="s">
        <v>552</v>
      </c>
      <c r="AA3" s="11" t="s">
        <v>550</v>
      </c>
      <c r="AB3" s="11" t="s">
        <v>551</v>
      </c>
      <c r="AC3" s="13" t="s">
        <v>552</v>
      </c>
    </row>
    <row r="4" spans="1:29" ht="17" thickBot="1">
      <c r="A4" s="77" t="s">
        <v>548</v>
      </c>
      <c r="B4" s="32" t="s">
        <v>568</v>
      </c>
      <c r="C4" s="30" t="s">
        <v>538</v>
      </c>
      <c r="D4" s="67">
        <v>24</v>
      </c>
      <c r="E4" s="20"/>
      <c r="F4" s="32" t="s">
        <v>568</v>
      </c>
      <c r="G4" s="30" t="s">
        <v>492</v>
      </c>
      <c r="H4" s="67">
        <v>38</v>
      </c>
      <c r="I4" s="20"/>
      <c r="J4" s="32" t="s">
        <v>568</v>
      </c>
      <c r="K4" s="30" t="s">
        <v>534</v>
      </c>
      <c r="L4" s="67">
        <v>989</v>
      </c>
      <c r="N4" s="57" t="s">
        <v>483</v>
      </c>
      <c r="O4" s="47" t="s">
        <v>482</v>
      </c>
      <c r="P4" s="16" t="s">
        <v>482</v>
      </c>
      <c r="Q4" s="16" t="s">
        <v>482</v>
      </c>
      <c r="R4" s="16" t="s">
        <v>482</v>
      </c>
      <c r="S4" s="16" t="s">
        <v>482</v>
      </c>
      <c r="T4" s="16" t="s">
        <v>482</v>
      </c>
      <c r="U4" s="16" t="s">
        <v>482</v>
      </c>
      <c r="V4" s="16" t="s">
        <v>482</v>
      </c>
      <c r="W4" s="16" t="s">
        <v>482</v>
      </c>
      <c r="X4" s="16" t="s">
        <v>482</v>
      </c>
      <c r="Y4" s="16" t="s">
        <v>482</v>
      </c>
      <c r="Z4" s="16" t="s">
        <v>482</v>
      </c>
      <c r="AA4" s="16" t="s">
        <v>482</v>
      </c>
      <c r="AB4" s="16" t="s">
        <v>482</v>
      </c>
      <c r="AC4" s="17" t="s">
        <v>482</v>
      </c>
    </row>
    <row r="5" spans="1:29">
      <c r="A5" s="78"/>
      <c r="B5" s="29" t="s">
        <v>569</v>
      </c>
      <c r="C5" s="21" t="s">
        <v>545</v>
      </c>
      <c r="D5" s="62">
        <v>18</v>
      </c>
      <c r="E5" s="20"/>
      <c r="F5" s="29" t="s">
        <v>569</v>
      </c>
      <c r="G5" s="21" t="s">
        <v>565</v>
      </c>
      <c r="H5" s="62">
        <v>33</v>
      </c>
      <c r="I5" s="20"/>
      <c r="J5" s="29" t="s">
        <v>569</v>
      </c>
      <c r="K5" s="21" t="s">
        <v>496</v>
      </c>
      <c r="L5" s="62">
        <v>870</v>
      </c>
      <c r="N5" s="55" t="s">
        <v>563</v>
      </c>
      <c r="O5" s="53" t="s">
        <v>484</v>
      </c>
      <c r="P5" s="44" t="s">
        <v>493</v>
      </c>
      <c r="Q5" s="44" t="s">
        <v>495</v>
      </c>
      <c r="R5" s="44" t="s">
        <v>494</v>
      </c>
      <c r="S5" s="44" t="s">
        <v>494</v>
      </c>
      <c r="T5" s="44" t="s">
        <v>493</v>
      </c>
      <c r="U5" s="44" t="s">
        <v>492</v>
      </c>
      <c r="V5" s="44" t="s">
        <v>494</v>
      </c>
      <c r="W5" s="44" t="s">
        <v>495</v>
      </c>
      <c r="X5" s="44" t="s">
        <v>492</v>
      </c>
      <c r="Y5" s="44" t="s">
        <v>494</v>
      </c>
      <c r="Z5" s="44" t="s">
        <v>498</v>
      </c>
      <c r="AA5" s="44" t="s">
        <v>492</v>
      </c>
      <c r="AB5" s="44" t="s">
        <v>494</v>
      </c>
      <c r="AC5" s="45" t="s">
        <v>495</v>
      </c>
    </row>
    <row r="6" spans="1:29" ht="17" thickBot="1">
      <c r="A6" s="79" t="s">
        <v>554</v>
      </c>
      <c r="B6" s="29" t="s">
        <v>568</v>
      </c>
      <c r="C6" s="21" t="s">
        <v>492</v>
      </c>
      <c r="D6" s="62">
        <v>699</v>
      </c>
      <c r="E6" s="20"/>
      <c r="F6" s="29" t="s">
        <v>568</v>
      </c>
      <c r="G6" s="21" t="s">
        <v>493</v>
      </c>
      <c r="H6" s="62">
        <v>4350</v>
      </c>
      <c r="I6" s="20"/>
      <c r="J6" s="29" t="s">
        <v>568</v>
      </c>
      <c r="K6" s="21" t="s">
        <v>497</v>
      </c>
      <c r="L6" s="62">
        <v>37286</v>
      </c>
      <c r="N6" s="57" t="s">
        <v>564</v>
      </c>
      <c r="O6" s="54" t="s">
        <v>485</v>
      </c>
      <c r="P6" s="36" t="s">
        <v>494</v>
      </c>
      <c r="Q6" s="36" t="s">
        <v>498</v>
      </c>
      <c r="R6" s="36" t="s">
        <v>492</v>
      </c>
      <c r="S6" s="36" t="s">
        <v>493</v>
      </c>
      <c r="T6" s="36" t="s">
        <v>498</v>
      </c>
      <c r="U6" s="36" t="s">
        <v>494</v>
      </c>
      <c r="V6" s="36" t="s">
        <v>493</v>
      </c>
      <c r="W6" s="36" t="s">
        <v>498</v>
      </c>
      <c r="X6" s="36" t="s">
        <v>484</v>
      </c>
      <c r="Y6" s="36" t="s">
        <v>493</v>
      </c>
      <c r="Z6" s="36" t="s">
        <v>495</v>
      </c>
      <c r="AA6" s="36" t="s">
        <v>494</v>
      </c>
      <c r="AB6" s="36" t="s">
        <v>493</v>
      </c>
      <c r="AC6" s="46" t="s">
        <v>498</v>
      </c>
    </row>
    <row r="7" spans="1:29">
      <c r="A7" s="78"/>
      <c r="B7" s="29" t="s">
        <v>569</v>
      </c>
      <c r="C7" s="21" t="s">
        <v>484</v>
      </c>
      <c r="D7" s="62">
        <v>674</v>
      </c>
      <c r="E7" s="20"/>
      <c r="F7" s="29" t="s">
        <v>569</v>
      </c>
      <c r="G7" s="21" t="s">
        <v>494</v>
      </c>
      <c r="H7" s="62">
        <v>3205</v>
      </c>
      <c r="I7" s="20"/>
      <c r="J7" s="29" t="s">
        <v>569</v>
      </c>
      <c r="K7" s="21" t="s">
        <v>496</v>
      </c>
      <c r="L7" s="62">
        <v>35733</v>
      </c>
    </row>
    <row r="8" spans="1:29">
      <c r="A8" s="79" t="s">
        <v>555</v>
      </c>
      <c r="B8" s="29" t="s">
        <v>568</v>
      </c>
      <c r="C8" s="21" t="s">
        <v>484</v>
      </c>
      <c r="D8" s="62">
        <v>931</v>
      </c>
      <c r="E8" s="20"/>
      <c r="F8" s="29" t="s">
        <v>568</v>
      </c>
      <c r="G8" s="21" t="s">
        <v>547</v>
      </c>
      <c r="H8" s="62">
        <v>3490</v>
      </c>
      <c r="I8" s="20"/>
      <c r="J8" s="29" t="s">
        <v>568</v>
      </c>
      <c r="K8" s="21" t="s">
        <v>534</v>
      </c>
      <c r="L8" s="62">
        <v>10817</v>
      </c>
    </row>
    <row r="9" spans="1:29">
      <c r="A9" s="78"/>
      <c r="B9" s="29" t="s">
        <v>569</v>
      </c>
      <c r="C9" s="21" t="s">
        <v>490</v>
      </c>
      <c r="D9" s="62">
        <v>645</v>
      </c>
      <c r="E9" s="20"/>
      <c r="F9" s="29" t="s">
        <v>569</v>
      </c>
      <c r="G9" s="21" t="s">
        <v>540</v>
      </c>
      <c r="H9" s="62">
        <v>2868</v>
      </c>
      <c r="I9" s="20"/>
      <c r="J9" s="29" t="s">
        <v>569</v>
      </c>
      <c r="K9" s="21" t="s">
        <v>541</v>
      </c>
      <c r="L9" s="62">
        <v>9683</v>
      </c>
    </row>
    <row r="10" spans="1:29">
      <c r="A10" s="79" t="s">
        <v>556</v>
      </c>
      <c r="B10" s="29" t="s">
        <v>568</v>
      </c>
      <c r="C10" s="21" t="s">
        <v>484</v>
      </c>
      <c r="D10" s="62">
        <v>432</v>
      </c>
      <c r="E10" s="20"/>
      <c r="F10" s="29" t="s">
        <v>568</v>
      </c>
      <c r="G10" s="21" t="s">
        <v>547</v>
      </c>
      <c r="H10" s="62">
        <v>1391</v>
      </c>
      <c r="I10" s="20"/>
      <c r="J10" s="29" t="s">
        <v>568</v>
      </c>
      <c r="K10" s="21" t="s">
        <v>497</v>
      </c>
      <c r="L10" s="62">
        <v>38708</v>
      </c>
    </row>
    <row r="11" spans="1:29">
      <c r="A11" s="78"/>
      <c r="B11" s="29" t="s">
        <v>569</v>
      </c>
      <c r="C11" s="21" t="s">
        <v>490</v>
      </c>
      <c r="D11" s="62">
        <v>352</v>
      </c>
      <c r="E11" s="20"/>
      <c r="F11" s="29" t="s">
        <v>569</v>
      </c>
      <c r="G11" s="21" t="s">
        <v>540</v>
      </c>
      <c r="H11" s="62">
        <v>1303</v>
      </c>
      <c r="I11" s="20"/>
      <c r="J11" s="29" t="s">
        <v>569</v>
      </c>
      <c r="K11" s="21" t="s">
        <v>496</v>
      </c>
      <c r="L11" s="62">
        <v>36276</v>
      </c>
    </row>
    <row r="12" spans="1:29">
      <c r="A12" s="79" t="s">
        <v>557</v>
      </c>
      <c r="B12" s="29" t="s">
        <v>568</v>
      </c>
      <c r="C12" s="21" t="s">
        <v>539</v>
      </c>
      <c r="D12" s="62">
        <v>279</v>
      </c>
      <c r="E12" s="20"/>
      <c r="F12" s="29" t="s">
        <v>568</v>
      </c>
      <c r="G12" s="21" t="s">
        <v>540</v>
      </c>
      <c r="H12" s="62">
        <v>635</v>
      </c>
      <c r="I12" s="20"/>
      <c r="J12" s="29" t="s">
        <v>568</v>
      </c>
      <c r="K12" s="21" t="s">
        <v>534</v>
      </c>
      <c r="L12" s="62">
        <v>16751</v>
      </c>
    </row>
    <row r="13" spans="1:29" ht="17" thickBot="1">
      <c r="A13" s="80"/>
      <c r="B13" s="63" t="s">
        <v>569</v>
      </c>
      <c r="C13" s="64" t="s">
        <v>484</v>
      </c>
      <c r="D13" s="65">
        <v>270</v>
      </c>
      <c r="E13" s="31"/>
      <c r="F13" s="63" t="s">
        <v>569</v>
      </c>
      <c r="G13" s="64" t="s">
        <v>547</v>
      </c>
      <c r="H13" s="65">
        <v>615</v>
      </c>
      <c r="I13" s="31"/>
      <c r="J13" s="63" t="s">
        <v>569</v>
      </c>
      <c r="K13" s="64" t="s">
        <v>541</v>
      </c>
      <c r="L13" s="65">
        <v>14777</v>
      </c>
    </row>
    <row r="16" spans="1:29" ht="17" thickBot="1"/>
    <row r="17" spans="1:12" ht="17" thickBot="1">
      <c r="A17" s="81" t="s">
        <v>558</v>
      </c>
      <c r="B17" s="82"/>
      <c r="C17" s="82"/>
      <c r="D17" s="82"/>
      <c r="E17" s="82"/>
      <c r="F17" s="83"/>
      <c r="G17" s="83"/>
      <c r="H17" s="83"/>
      <c r="I17" s="82"/>
      <c r="J17" s="83"/>
      <c r="K17" s="83"/>
      <c r="L17" s="84"/>
    </row>
    <row r="18" spans="1:12">
      <c r="A18" s="60" t="s">
        <v>566</v>
      </c>
      <c r="B18" s="61"/>
      <c r="C18" s="85" t="s">
        <v>567</v>
      </c>
      <c r="D18" s="86"/>
      <c r="E18" s="20"/>
      <c r="F18" s="66"/>
      <c r="G18" s="87" t="s">
        <v>551</v>
      </c>
      <c r="H18" s="88"/>
      <c r="I18" s="20"/>
      <c r="J18" s="66"/>
      <c r="K18" s="87" t="s">
        <v>552</v>
      </c>
      <c r="L18" s="88"/>
    </row>
    <row r="19" spans="1:12" ht="17" thickBot="1">
      <c r="A19" s="68" t="s">
        <v>553</v>
      </c>
      <c r="B19" s="63"/>
      <c r="C19" s="64" t="s">
        <v>559</v>
      </c>
      <c r="D19" s="65" t="s">
        <v>560</v>
      </c>
      <c r="E19" s="20"/>
      <c r="F19" s="63"/>
      <c r="G19" s="64" t="s">
        <v>559</v>
      </c>
      <c r="H19" s="65" t="s">
        <v>560</v>
      </c>
      <c r="I19" s="20"/>
      <c r="J19" s="63"/>
      <c r="K19" s="64" t="s">
        <v>559</v>
      </c>
      <c r="L19" s="65" t="s">
        <v>560</v>
      </c>
    </row>
    <row r="20" spans="1:12">
      <c r="A20" s="77" t="s">
        <v>548</v>
      </c>
      <c r="B20" s="32" t="s">
        <v>568</v>
      </c>
      <c r="C20" s="30" t="s">
        <v>538</v>
      </c>
      <c r="D20" s="67">
        <v>24</v>
      </c>
      <c r="E20" s="20"/>
      <c r="F20" s="32" t="s">
        <v>568</v>
      </c>
      <c r="G20" s="30" t="s">
        <v>493</v>
      </c>
      <c r="H20" s="67">
        <v>33</v>
      </c>
      <c r="I20" s="20"/>
      <c r="J20" s="32" t="s">
        <v>568</v>
      </c>
      <c r="K20" s="30" t="s">
        <v>534</v>
      </c>
      <c r="L20" s="67">
        <v>989</v>
      </c>
    </row>
    <row r="21" spans="1:12">
      <c r="A21" s="78"/>
      <c r="B21" s="29" t="s">
        <v>569</v>
      </c>
      <c r="C21" s="21" t="s">
        <v>545</v>
      </c>
      <c r="D21" s="62">
        <v>18</v>
      </c>
      <c r="E21" s="20"/>
      <c r="F21" s="29" t="s">
        <v>569</v>
      </c>
      <c r="G21" s="21" t="s">
        <v>494</v>
      </c>
      <c r="H21" s="62">
        <v>19</v>
      </c>
      <c r="I21" s="20"/>
      <c r="J21" s="29" t="s">
        <v>569</v>
      </c>
      <c r="K21" s="21" t="s">
        <v>498</v>
      </c>
      <c r="L21" s="62">
        <v>839</v>
      </c>
    </row>
    <row r="22" spans="1:12">
      <c r="A22" s="79" t="s">
        <v>554</v>
      </c>
      <c r="B22" s="29" t="s">
        <v>568</v>
      </c>
      <c r="C22" s="21" t="s">
        <v>494</v>
      </c>
      <c r="D22" s="62">
        <v>316</v>
      </c>
      <c r="E22" s="20"/>
      <c r="F22" s="29" t="s">
        <v>568</v>
      </c>
      <c r="G22" s="21" t="s">
        <v>540</v>
      </c>
      <c r="H22" s="62">
        <v>3205</v>
      </c>
      <c r="I22" s="20"/>
      <c r="J22" s="29" t="s">
        <v>568</v>
      </c>
      <c r="K22" s="21" t="s">
        <v>493</v>
      </c>
      <c r="L22" s="62">
        <v>15449</v>
      </c>
    </row>
    <row r="23" spans="1:12">
      <c r="A23" s="78"/>
      <c r="B23" s="29" t="s">
        <v>569</v>
      </c>
      <c r="C23" s="21" t="s">
        <v>492</v>
      </c>
      <c r="D23" s="62">
        <v>699</v>
      </c>
      <c r="E23" s="20"/>
      <c r="F23" s="29" t="s">
        <v>569</v>
      </c>
      <c r="G23" s="21" t="s">
        <v>547</v>
      </c>
      <c r="H23" s="62">
        <v>4350</v>
      </c>
      <c r="I23" s="20"/>
      <c r="J23" s="29" t="s">
        <v>569</v>
      </c>
      <c r="K23" s="21" t="s">
        <v>498</v>
      </c>
      <c r="L23" s="62">
        <v>28816</v>
      </c>
    </row>
    <row r="24" spans="1:12">
      <c r="A24" s="79" t="s">
        <v>555</v>
      </c>
      <c r="B24" s="29" t="s">
        <v>568</v>
      </c>
      <c r="C24" s="21" t="s">
        <v>492</v>
      </c>
      <c r="D24" s="62">
        <v>752</v>
      </c>
      <c r="E24" s="20"/>
      <c r="F24" s="29" t="s">
        <v>568</v>
      </c>
      <c r="G24" s="21" t="s">
        <v>540</v>
      </c>
      <c r="H24" s="62">
        <v>2868</v>
      </c>
      <c r="I24" s="20"/>
      <c r="J24" s="29" t="s">
        <v>568</v>
      </c>
      <c r="K24" s="21" t="s">
        <v>534</v>
      </c>
      <c r="L24" s="62">
        <v>10817</v>
      </c>
    </row>
    <row r="25" spans="1:12">
      <c r="A25" s="78"/>
      <c r="B25" s="29" t="s">
        <v>569</v>
      </c>
      <c r="C25" s="21" t="s">
        <v>494</v>
      </c>
      <c r="D25" s="62">
        <v>319</v>
      </c>
      <c r="E25" s="20"/>
      <c r="F25" s="29" t="s">
        <v>569</v>
      </c>
      <c r="G25" s="21" t="s">
        <v>547</v>
      </c>
      <c r="H25" s="62">
        <v>3490</v>
      </c>
      <c r="I25" s="20"/>
      <c r="J25" s="29" t="s">
        <v>569</v>
      </c>
      <c r="K25" s="21" t="s">
        <v>541</v>
      </c>
      <c r="L25" s="62">
        <v>9683</v>
      </c>
    </row>
    <row r="26" spans="1:12">
      <c r="A26" s="79" t="s">
        <v>556</v>
      </c>
      <c r="B26" s="29" t="s">
        <v>568</v>
      </c>
      <c r="C26" s="21" t="s">
        <v>492</v>
      </c>
      <c r="D26" s="62">
        <v>285</v>
      </c>
      <c r="E26" s="20"/>
      <c r="F26" s="29" t="s">
        <v>568</v>
      </c>
      <c r="G26" s="21" t="s">
        <v>540</v>
      </c>
      <c r="H26" s="62">
        <v>1303</v>
      </c>
      <c r="I26" s="20"/>
      <c r="J26" s="29" t="s">
        <v>568</v>
      </c>
      <c r="K26" s="21" t="s">
        <v>498</v>
      </c>
      <c r="L26" s="62">
        <v>28796</v>
      </c>
    </row>
    <row r="27" spans="1:12">
      <c r="A27" s="78"/>
      <c r="B27" s="29" t="s">
        <v>569</v>
      </c>
      <c r="C27" s="21" t="s">
        <v>538</v>
      </c>
      <c r="D27" s="62">
        <v>432</v>
      </c>
      <c r="E27" s="20"/>
      <c r="F27" s="29" t="s">
        <v>569</v>
      </c>
      <c r="G27" s="21" t="s">
        <v>547</v>
      </c>
      <c r="H27" s="62">
        <v>1391</v>
      </c>
      <c r="I27" s="20"/>
      <c r="J27" s="29" t="s">
        <v>569</v>
      </c>
      <c r="K27" s="21" t="s">
        <v>495</v>
      </c>
      <c r="L27" s="62">
        <v>30297</v>
      </c>
    </row>
    <row r="28" spans="1:12">
      <c r="A28" s="79" t="s">
        <v>557</v>
      </c>
      <c r="B28" s="29" t="s">
        <v>568</v>
      </c>
      <c r="C28" s="21" t="s">
        <v>539</v>
      </c>
      <c r="D28" s="62">
        <v>279</v>
      </c>
      <c r="E28" s="20"/>
      <c r="F28" s="29" t="s">
        <v>568</v>
      </c>
      <c r="G28" s="21" t="s">
        <v>540</v>
      </c>
      <c r="H28" s="62">
        <v>635</v>
      </c>
      <c r="I28" s="20"/>
      <c r="J28" s="29" t="s">
        <v>568</v>
      </c>
      <c r="K28" s="21" t="s">
        <v>534</v>
      </c>
      <c r="L28" s="62">
        <v>16751</v>
      </c>
    </row>
    <row r="29" spans="1:12" ht="17" thickBot="1">
      <c r="A29" s="80"/>
      <c r="B29" s="63" t="s">
        <v>569</v>
      </c>
      <c r="C29" s="64" t="s">
        <v>494</v>
      </c>
      <c r="D29" s="65">
        <v>101</v>
      </c>
      <c r="E29" s="31"/>
      <c r="F29" s="63" t="s">
        <v>569</v>
      </c>
      <c r="G29" s="64" t="s">
        <v>547</v>
      </c>
      <c r="H29" s="65">
        <v>615</v>
      </c>
      <c r="I29" s="31"/>
      <c r="J29" s="63" t="s">
        <v>569</v>
      </c>
      <c r="K29" s="64" t="s">
        <v>541</v>
      </c>
      <c r="L29" s="65">
        <v>14777</v>
      </c>
    </row>
  </sheetData>
  <mergeCells count="23">
    <mergeCell ref="A1:L1"/>
    <mergeCell ref="C2:D2"/>
    <mergeCell ref="G2:H2"/>
    <mergeCell ref="K2:L2"/>
    <mergeCell ref="A4:A5"/>
    <mergeCell ref="X2:Z2"/>
    <mergeCell ref="AA2:AC2"/>
    <mergeCell ref="A17:L17"/>
    <mergeCell ref="C18:D18"/>
    <mergeCell ref="G18:H18"/>
    <mergeCell ref="K18:L18"/>
    <mergeCell ref="A8:A9"/>
    <mergeCell ref="A10:A11"/>
    <mergeCell ref="A12:A13"/>
    <mergeCell ref="O2:Q2"/>
    <mergeCell ref="R2:T2"/>
    <mergeCell ref="U2:W2"/>
    <mergeCell ref="A6:A7"/>
    <mergeCell ref="A20:A21"/>
    <mergeCell ref="A22:A23"/>
    <mergeCell ref="A24:A25"/>
    <mergeCell ref="A26:A27"/>
    <mergeCell ref="A28:A29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E6D5C-77A1-8745-B4F3-17A1028C98A0}">
  <dimension ref="A1:B480"/>
  <sheetViews>
    <sheetView tabSelected="1" workbookViewId="0">
      <selection activeCell="F18" sqref="F18"/>
    </sheetView>
  </sheetViews>
  <sheetFormatPr baseColWidth="10" defaultRowHeight="16"/>
  <cols>
    <col min="1" max="1" width="83.6640625" customWidth="1"/>
  </cols>
  <sheetData>
    <row r="1" spans="1:2">
      <c r="A1" t="s">
        <v>570</v>
      </c>
      <c r="B1">
        <v>0</v>
      </c>
    </row>
    <row r="2" spans="1:2">
      <c r="A2" t="s">
        <v>571</v>
      </c>
      <c r="B2">
        <v>0</v>
      </c>
    </row>
    <row r="3" spans="1:2">
      <c r="A3" t="s">
        <v>572</v>
      </c>
      <c r="B3">
        <v>0</v>
      </c>
    </row>
    <row r="4" spans="1:2">
      <c r="A4" t="s">
        <v>573</v>
      </c>
      <c r="B4">
        <v>0</v>
      </c>
    </row>
    <row r="5" spans="1:2">
      <c r="A5" t="s">
        <v>574</v>
      </c>
      <c r="B5">
        <v>0</v>
      </c>
    </row>
    <row r="6" spans="1:2">
      <c r="A6" t="s">
        <v>575</v>
      </c>
      <c r="B6">
        <v>1</v>
      </c>
    </row>
    <row r="7" spans="1:2">
      <c r="A7" t="s">
        <v>576</v>
      </c>
      <c r="B7">
        <v>0</v>
      </c>
    </row>
    <row r="8" spans="1:2">
      <c r="A8" t="s">
        <v>577</v>
      </c>
      <c r="B8">
        <v>1</v>
      </c>
    </row>
    <row r="9" spans="1:2">
      <c r="A9" t="s">
        <v>578</v>
      </c>
      <c r="B9">
        <v>0</v>
      </c>
    </row>
    <row r="10" spans="1:2">
      <c r="A10" t="s">
        <v>579</v>
      </c>
      <c r="B10">
        <v>0</v>
      </c>
    </row>
    <row r="11" spans="1:2">
      <c r="A11" t="s">
        <v>580</v>
      </c>
      <c r="B11">
        <v>0</v>
      </c>
    </row>
    <row r="12" spans="1:2">
      <c r="A12" t="s">
        <v>581</v>
      </c>
      <c r="B12">
        <v>0</v>
      </c>
    </row>
    <row r="13" spans="1:2">
      <c r="A13" t="s">
        <v>582</v>
      </c>
      <c r="B13">
        <v>0</v>
      </c>
    </row>
    <row r="14" spans="1:2">
      <c r="A14" t="s">
        <v>583</v>
      </c>
      <c r="B14">
        <v>5</v>
      </c>
    </row>
    <row r="15" spans="1:2">
      <c r="A15" t="s">
        <v>584</v>
      </c>
      <c r="B15">
        <v>1</v>
      </c>
    </row>
    <row r="16" spans="1:2">
      <c r="A16" t="s">
        <v>585</v>
      </c>
      <c r="B16">
        <v>1</v>
      </c>
    </row>
    <row r="17" spans="1:2">
      <c r="A17" t="s">
        <v>586</v>
      </c>
      <c r="B17">
        <v>0</v>
      </c>
    </row>
    <row r="18" spans="1:2">
      <c r="A18" t="s">
        <v>587</v>
      </c>
      <c r="B18">
        <v>4</v>
      </c>
    </row>
    <row r="19" spans="1:2">
      <c r="A19" t="s">
        <v>588</v>
      </c>
      <c r="B19">
        <v>3</v>
      </c>
    </row>
    <row r="20" spans="1:2">
      <c r="A20" t="s">
        <v>589</v>
      </c>
      <c r="B20">
        <v>7</v>
      </c>
    </row>
    <row r="21" spans="1:2">
      <c r="A21" t="s">
        <v>590</v>
      </c>
      <c r="B21">
        <v>0</v>
      </c>
    </row>
    <row r="22" spans="1:2">
      <c r="A22" t="s">
        <v>591</v>
      </c>
      <c r="B22">
        <v>17</v>
      </c>
    </row>
    <row r="23" spans="1:2">
      <c r="A23" t="s">
        <v>592</v>
      </c>
      <c r="B23">
        <v>4</v>
      </c>
    </row>
    <row r="24" spans="1:2">
      <c r="A24" t="s">
        <v>593</v>
      </c>
      <c r="B24">
        <v>2</v>
      </c>
    </row>
    <row r="25" spans="1:2">
      <c r="A25" t="s">
        <v>594</v>
      </c>
      <c r="B25">
        <v>0</v>
      </c>
    </row>
    <row r="26" spans="1:2">
      <c r="A26" t="s">
        <v>595</v>
      </c>
      <c r="B26">
        <v>4</v>
      </c>
    </row>
    <row r="27" spans="1:2">
      <c r="A27" t="s">
        <v>596</v>
      </c>
      <c r="B27">
        <v>2</v>
      </c>
    </row>
    <row r="28" spans="1:2">
      <c r="A28" t="s">
        <v>597</v>
      </c>
      <c r="B28">
        <v>4</v>
      </c>
    </row>
    <row r="29" spans="1:2">
      <c r="A29" t="s">
        <v>598</v>
      </c>
      <c r="B29">
        <v>7</v>
      </c>
    </row>
    <row r="30" spans="1:2">
      <c r="A30" t="s">
        <v>599</v>
      </c>
      <c r="B30">
        <v>7</v>
      </c>
    </row>
    <row r="31" spans="1:2">
      <c r="A31" t="s">
        <v>600</v>
      </c>
      <c r="B31">
        <v>1</v>
      </c>
    </row>
    <row r="32" spans="1:2">
      <c r="A32" t="s">
        <v>601</v>
      </c>
      <c r="B32">
        <v>0</v>
      </c>
    </row>
    <row r="33" spans="1:2">
      <c r="A33" t="s">
        <v>602</v>
      </c>
      <c r="B33">
        <v>0</v>
      </c>
    </row>
    <row r="34" spans="1:2">
      <c r="A34" t="s">
        <v>603</v>
      </c>
      <c r="B34">
        <v>0</v>
      </c>
    </row>
    <row r="35" spans="1:2">
      <c r="A35" t="s">
        <v>604</v>
      </c>
      <c r="B35">
        <v>0</v>
      </c>
    </row>
    <row r="36" spans="1:2">
      <c r="A36" t="s">
        <v>605</v>
      </c>
      <c r="B36">
        <v>0</v>
      </c>
    </row>
    <row r="37" spans="1:2">
      <c r="A37" t="s">
        <v>606</v>
      </c>
      <c r="B37">
        <v>0</v>
      </c>
    </row>
    <row r="38" spans="1:2">
      <c r="A38" t="s">
        <v>607</v>
      </c>
      <c r="B38">
        <v>2</v>
      </c>
    </row>
    <row r="39" spans="1:2">
      <c r="A39" t="s">
        <v>608</v>
      </c>
      <c r="B39">
        <v>5</v>
      </c>
    </row>
    <row r="40" spans="1:2">
      <c r="A40" t="s">
        <v>609</v>
      </c>
      <c r="B40">
        <v>5</v>
      </c>
    </row>
    <row r="41" spans="1:2">
      <c r="A41" t="s">
        <v>610</v>
      </c>
      <c r="B41">
        <v>0</v>
      </c>
    </row>
    <row r="42" spans="1:2">
      <c r="A42" t="s">
        <v>611</v>
      </c>
      <c r="B42">
        <v>0</v>
      </c>
    </row>
    <row r="43" spans="1:2">
      <c r="A43" t="s">
        <v>612</v>
      </c>
      <c r="B43">
        <v>0</v>
      </c>
    </row>
    <row r="44" spans="1:2">
      <c r="A44" t="s">
        <v>613</v>
      </c>
      <c r="B44">
        <v>0</v>
      </c>
    </row>
    <row r="45" spans="1:2">
      <c r="A45" t="s">
        <v>614</v>
      </c>
      <c r="B45">
        <v>0</v>
      </c>
    </row>
    <row r="46" spans="1:2">
      <c r="A46" t="s">
        <v>615</v>
      </c>
      <c r="B46">
        <v>1</v>
      </c>
    </row>
    <row r="47" spans="1:2">
      <c r="A47" t="s">
        <v>616</v>
      </c>
      <c r="B47">
        <v>6</v>
      </c>
    </row>
    <row r="48" spans="1:2">
      <c r="A48" t="s">
        <v>617</v>
      </c>
      <c r="B48">
        <v>8</v>
      </c>
    </row>
    <row r="49" spans="1:2">
      <c r="A49" t="s">
        <v>618</v>
      </c>
      <c r="B49">
        <v>1</v>
      </c>
    </row>
    <row r="50" spans="1:2">
      <c r="A50" t="s">
        <v>619</v>
      </c>
      <c r="B50">
        <v>6</v>
      </c>
    </row>
    <row r="51" spans="1:2">
      <c r="A51" t="s">
        <v>620</v>
      </c>
      <c r="B51">
        <v>17</v>
      </c>
    </row>
    <row r="52" spans="1:2">
      <c r="A52" t="s">
        <v>621</v>
      </c>
      <c r="B52">
        <v>20</v>
      </c>
    </row>
    <row r="53" spans="1:2">
      <c r="A53" t="s">
        <v>622</v>
      </c>
      <c r="B53">
        <v>27</v>
      </c>
    </row>
    <row r="54" spans="1:2">
      <c r="A54" t="s">
        <v>623</v>
      </c>
      <c r="B54">
        <v>17</v>
      </c>
    </row>
    <row r="55" spans="1:2">
      <c r="A55" t="s">
        <v>624</v>
      </c>
      <c r="B55">
        <v>32</v>
      </c>
    </row>
    <row r="56" spans="1:2">
      <c r="A56" t="s">
        <v>625</v>
      </c>
      <c r="B56">
        <v>12</v>
      </c>
    </row>
    <row r="57" spans="1:2">
      <c r="A57" t="s">
        <v>626</v>
      </c>
      <c r="B57">
        <v>0</v>
      </c>
    </row>
    <row r="58" spans="1:2">
      <c r="A58" t="s">
        <v>627</v>
      </c>
      <c r="B58">
        <v>4</v>
      </c>
    </row>
    <row r="59" spans="1:2">
      <c r="A59" t="s">
        <v>628</v>
      </c>
      <c r="B59">
        <v>13</v>
      </c>
    </row>
    <row r="60" spans="1:2">
      <c r="A60" t="s">
        <v>629</v>
      </c>
      <c r="B60">
        <v>16</v>
      </c>
    </row>
    <row r="61" spans="1:2">
      <c r="A61" t="s">
        <v>630</v>
      </c>
      <c r="B61">
        <v>21</v>
      </c>
    </row>
    <row r="62" spans="1:2">
      <c r="A62" t="s">
        <v>631</v>
      </c>
      <c r="B62">
        <v>16</v>
      </c>
    </row>
    <row r="63" spans="1:2">
      <c r="A63" t="s">
        <v>632</v>
      </c>
      <c r="B63">
        <v>17</v>
      </c>
    </row>
    <row r="64" spans="1:2">
      <c r="A64" t="s">
        <v>633</v>
      </c>
      <c r="B64">
        <v>19</v>
      </c>
    </row>
    <row r="65" spans="1:2">
      <c r="A65" t="s">
        <v>634</v>
      </c>
      <c r="B65">
        <v>0</v>
      </c>
    </row>
    <row r="66" spans="1:2">
      <c r="A66" t="s">
        <v>635</v>
      </c>
      <c r="B66">
        <v>0</v>
      </c>
    </row>
    <row r="67" spans="1:2">
      <c r="A67" t="s">
        <v>636</v>
      </c>
      <c r="B67">
        <v>0</v>
      </c>
    </row>
    <row r="68" spans="1:2">
      <c r="A68" t="s">
        <v>637</v>
      </c>
      <c r="B68">
        <v>0</v>
      </c>
    </row>
    <row r="69" spans="1:2">
      <c r="A69" t="s">
        <v>638</v>
      </c>
      <c r="B69">
        <v>0</v>
      </c>
    </row>
    <row r="70" spans="1:2">
      <c r="A70" t="s">
        <v>639</v>
      </c>
      <c r="B70">
        <v>4</v>
      </c>
    </row>
    <row r="71" spans="1:2">
      <c r="A71" t="s">
        <v>640</v>
      </c>
      <c r="B71">
        <v>14</v>
      </c>
    </row>
    <row r="72" spans="1:2">
      <c r="A72" t="s">
        <v>641</v>
      </c>
      <c r="B72">
        <v>16</v>
      </c>
    </row>
    <row r="73" spans="1:2">
      <c r="A73" t="s">
        <v>642</v>
      </c>
      <c r="B73">
        <v>0</v>
      </c>
    </row>
    <row r="74" spans="1:2">
      <c r="A74" t="s">
        <v>643</v>
      </c>
      <c r="B74">
        <v>0</v>
      </c>
    </row>
    <row r="75" spans="1:2">
      <c r="A75" t="s">
        <v>644</v>
      </c>
      <c r="B75">
        <v>0</v>
      </c>
    </row>
    <row r="76" spans="1:2">
      <c r="A76" t="s">
        <v>645</v>
      </c>
      <c r="B76">
        <v>0</v>
      </c>
    </row>
    <row r="77" spans="1:2">
      <c r="A77" t="s">
        <v>646</v>
      </c>
      <c r="B77">
        <v>3</v>
      </c>
    </row>
    <row r="78" spans="1:2">
      <c r="A78" t="s">
        <v>647</v>
      </c>
      <c r="B78">
        <v>4</v>
      </c>
    </row>
    <row r="79" spans="1:2">
      <c r="A79" t="s">
        <v>648</v>
      </c>
      <c r="B79">
        <v>6</v>
      </c>
    </row>
    <row r="80" spans="1:2">
      <c r="A80" t="s">
        <v>649</v>
      </c>
      <c r="B80">
        <v>34</v>
      </c>
    </row>
    <row r="81" spans="1:2">
      <c r="A81" t="s">
        <v>650</v>
      </c>
      <c r="B81">
        <v>826</v>
      </c>
    </row>
    <row r="82" spans="1:2">
      <c r="A82" t="s">
        <v>651</v>
      </c>
      <c r="B82">
        <v>931</v>
      </c>
    </row>
    <row r="83" spans="1:2">
      <c r="A83" t="s">
        <v>652</v>
      </c>
      <c r="B83">
        <v>631</v>
      </c>
    </row>
    <row r="84" spans="1:2">
      <c r="A84" t="s">
        <v>653</v>
      </c>
      <c r="B84">
        <v>543</v>
      </c>
    </row>
    <row r="85" spans="1:2">
      <c r="A85" t="s">
        <v>654</v>
      </c>
      <c r="B85">
        <v>569</v>
      </c>
    </row>
    <row r="86" spans="1:2">
      <c r="A86" t="s">
        <v>655</v>
      </c>
      <c r="B86">
        <v>362</v>
      </c>
    </row>
    <row r="87" spans="1:2">
      <c r="A87" t="s">
        <v>656</v>
      </c>
      <c r="B87">
        <v>132</v>
      </c>
    </row>
    <row r="88" spans="1:2">
      <c r="A88" t="s">
        <v>657</v>
      </c>
      <c r="B88">
        <v>58</v>
      </c>
    </row>
    <row r="89" spans="1:2">
      <c r="A89" t="s">
        <v>658</v>
      </c>
      <c r="B89">
        <v>833</v>
      </c>
    </row>
    <row r="90" spans="1:2">
      <c r="A90" t="s">
        <v>659</v>
      </c>
      <c r="B90">
        <v>803</v>
      </c>
    </row>
    <row r="91" spans="1:2">
      <c r="A91" t="s">
        <v>660</v>
      </c>
      <c r="B91">
        <v>550</v>
      </c>
    </row>
    <row r="92" spans="1:2">
      <c r="A92" t="s">
        <v>661</v>
      </c>
      <c r="B92">
        <v>557</v>
      </c>
    </row>
    <row r="93" spans="1:2">
      <c r="A93" t="s">
        <v>662</v>
      </c>
      <c r="B93">
        <v>512</v>
      </c>
    </row>
    <row r="94" spans="1:2">
      <c r="A94" t="s">
        <v>663</v>
      </c>
      <c r="B94">
        <v>317</v>
      </c>
    </row>
    <row r="95" spans="1:2">
      <c r="A95" t="s">
        <v>664</v>
      </c>
      <c r="B95">
        <v>144</v>
      </c>
    </row>
    <row r="96" spans="1:2">
      <c r="A96" t="s">
        <v>665</v>
      </c>
      <c r="B96">
        <v>203</v>
      </c>
    </row>
    <row r="97" spans="1:2">
      <c r="A97" t="s">
        <v>666</v>
      </c>
      <c r="B97">
        <v>0</v>
      </c>
    </row>
    <row r="98" spans="1:2">
      <c r="A98" t="s">
        <v>667</v>
      </c>
      <c r="B98">
        <v>0</v>
      </c>
    </row>
    <row r="99" spans="1:2">
      <c r="A99" t="s">
        <v>668</v>
      </c>
      <c r="B99">
        <v>0</v>
      </c>
    </row>
    <row r="100" spans="1:2">
      <c r="A100" t="s">
        <v>669</v>
      </c>
      <c r="B100">
        <v>0</v>
      </c>
    </row>
    <row r="101" spans="1:2">
      <c r="A101" t="s">
        <v>670</v>
      </c>
      <c r="B101">
        <v>49</v>
      </c>
    </row>
    <row r="102" spans="1:2">
      <c r="A102" t="s">
        <v>671</v>
      </c>
      <c r="B102">
        <v>154</v>
      </c>
    </row>
    <row r="103" spans="1:2">
      <c r="A103" t="s">
        <v>672</v>
      </c>
      <c r="B103">
        <v>302</v>
      </c>
    </row>
    <row r="104" spans="1:2">
      <c r="A104" t="s">
        <v>673</v>
      </c>
      <c r="B104">
        <v>209</v>
      </c>
    </row>
    <row r="105" spans="1:2">
      <c r="A105" t="s">
        <v>674</v>
      </c>
      <c r="B105">
        <v>0</v>
      </c>
    </row>
    <row r="106" spans="1:2">
      <c r="A106" t="s">
        <v>675</v>
      </c>
      <c r="B106">
        <v>0</v>
      </c>
    </row>
    <row r="107" spans="1:2">
      <c r="A107" t="s">
        <v>676</v>
      </c>
      <c r="B107">
        <v>0</v>
      </c>
    </row>
    <row r="108" spans="1:2">
      <c r="A108" t="s">
        <v>677</v>
      </c>
      <c r="B108">
        <v>0</v>
      </c>
    </row>
    <row r="109" spans="1:2">
      <c r="A109" t="s">
        <v>678</v>
      </c>
      <c r="B109">
        <v>17</v>
      </c>
    </row>
    <row r="110" spans="1:2">
      <c r="A110" t="s">
        <v>679</v>
      </c>
      <c r="B110">
        <v>73</v>
      </c>
    </row>
    <row r="111" spans="1:2">
      <c r="A111" t="s">
        <v>680</v>
      </c>
      <c r="B111">
        <v>161</v>
      </c>
    </row>
    <row r="112" spans="1:2">
      <c r="A112" t="s">
        <v>681</v>
      </c>
      <c r="B112">
        <v>155</v>
      </c>
    </row>
    <row r="113" spans="1:2">
      <c r="A113" t="s">
        <v>682</v>
      </c>
      <c r="B113">
        <v>15</v>
      </c>
    </row>
    <row r="114" spans="1:2">
      <c r="A114" t="s">
        <v>683</v>
      </c>
      <c r="B114">
        <v>51</v>
      </c>
    </row>
    <row r="115" spans="1:2">
      <c r="A115" t="s">
        <v>684</v>
      </c>
      <c r="B115">
        <v>99</v>
      </c>
    </row>
    <row r="116" spans="1:2">
      <c r="A116" t="s">
        <v>685</v>
      </c>
      <c r="B116">
        <v>197</v>
      </c>
    </row>
    <row r="117" spans="1:2">
      <c r="A117" t="s">
        <v>686</v>
      </c>
      <c r="B117">
        <v>431</v>
      </c>
    </row>
    <row r="118" spans="1:2">
      <c r="A118" t="s">
        <v>687</v>
      </c>
      <c r="B118">
        <v>498</v>
      </c>
    </row>
    <row r="119" spans="1:2">
      <c r="A119" t="s">
        <v>688</v>
      </c>
      <c r="B119">
        <v>381</v>
      </c>
    </row>
    <row r="120" spans="1:2">
      <c r="A120" t="s">
        <v>689</v>
      </c>
      <c r="B120">
        <v>102</v>
      </c>
    </row>
    <row r="121" spans="1:2">
      <c r="A121" t="s">
        <v>690</v>
      </c>
      <c r="B121">
        <v>22</v>
      </c>
    </row>
    <row r="122" spans="1:2">
      <c r="A122" t="s">
        <v>691</v>
      </c>
      <c r="B122">
        <v>52</v>
      </c>
    </row>
    <row r="123" spans="1:2">
      <c r="A123" t="s">
        <v>692</v>
      </c>
      <c r="B123">
        <v>72</v>
      </c>
    </row>
    <row r="124" spans="1:2">
      <c r="A124" t="s">
        <v>693</v>
      </c>
      <c r="B124">
        <v>108</v>
      </c>
    </row>
    <row r="125" spans="1:2">
      <c r="A125" t="s">
        <v>694</v>
      </c>
      <c r="B125">
        <v>199</v>
      </c>
    </row>
    <row r="126" spans="1:2">
      <c r="A126" t="s">
        <v>695</v>
      </c>
      <c r="B126">
        <v>274</v>
      </c>
    </row>
    <row r="127" spans="1:2">
      <c r="A127" t="s">
        <v>696</v>
      </c>
      <c r="B127">
        <v>238</v>
      </c>
    </row>
    <row r="128" spans="1:2">
      <c r="A128" t="s">
        <v>697</v>
      </c>
      <c r="B128">
        <v>119</v>
      </c>
    </row>
    <row r="129" spans="1:2">
      <c r="A129" t="s">
        <v>698</v>
      </c>
      <c r="B129">
        <v>0</v>
      </c>
    </row>
    <row r="130" spans="1:2">
      <c r="A130" t="s">
        <v>699</v>
      </c>
      <c r="B130">
        <v>0</v>
      </c>
    </row>
    <row r="131" spans="1:2">
      <c r="A131" t="s">
        <v>700</v>
      </c>
      <c r="B131">
        <v>0</v>
      </c>
    </row>
    <row r="132" spans="1:2">
      <c r="A132" t="s">
        <v>701</v>
      </c>
      <c r="B132">
        <v>0</v>
      </c>
    </row>
    <row r="133" spans="1:2">
      <c r="A133" t="s">
        <v>702</v>
      </c>
      <c r="B133">
        <v>34</v>
      </c>
    </row>
    <row r="134" spans="1:2">
      <c r="A134" t="s">
        <v>703</v>
      </c>
      <c r="B134">
        <v>112</v>
      </c>
    </row>
    <row r="135" spans="1:2">
      <c r="A135" t="s">
        <v>704</v>
      </c>
      <c r="B135">
        <v>364</v>
      </c>
    </row>
    <row r="136" spans="1:2">
      <c r="A136" t="s">
        <v>705</v>
      </c>
      <c r="B136">
        <v>1270</v>
      </c>
    </row>
    <row r="137" spans="1:2">
      <c r="A137" t="s">
        <v>706</v>
      </c>
      <c r="B137">
        <v>0</v>
      </c>
    </row>
    <row r="138" spans="1:2">
      <c r="A138" t="s">
        <v>707</v>
      </c>
      <c r="B138">
        <v>0</v>
      </c>
    </row>
    <row r="139" spans="1:2">
      <c r="A139" t="s">
        <v>708</v>
      </c>
      <c r="B139">
        <v>0</v>
      </c>
    </row>
    <row r="140" spans="1:2">
      <c r="A140" t="s">
        <v>709</v>
      </c>
      <c r="B140">
        <v>0</v>
      </c>
    </row>
    <row r="141" spans="1:2">
      <c r="A141" t="s">
        <v>710</v>
      </c>
      <c r="B141">
        <v>31</v>
      </c>
    </row>
    <row r="142" spans="1:2">
      <c r="A142" t="s">
        <v>711</v>
      </c>
      <c r="B142">
        <v>82</v>
      </c>
    </row>
    <row r="143" spans="1:2">
      <c r="A143" t="s">
        <v>712</v>
      </c>
      <c r="B143">
        <v>324</v>
      </c>
    </row>
    <row r="144" spans="1:2">
      <c r="A144" t="s">
        <v>713</v>
      </c>
      <c r="B144">
        <v>1251</v>
      </c>
    </row>
    <row r="145" spans="1:2">
      <c r="A145" t="s">
        <v>714</v>
      </c>
      <c r="B145">
        <v>120</v>
      </c>
    </row>
    <row r="146" spans="1:2">
      <c r="A146" t="s">
        <v>715</v>
      </c>
      <c r="B146">
        <v>129</v>
      </c>
    </row>
    <row r="147" spans="1:2">
      <c r="A147" t="s">
        <v>716</v>
      </c>
      <c r="B147">
        <v>293</v>
      </c>
    </row>
    <row r="148" spans="1:2">
      <c r="A148" t="s">
        <v>717</v>
      </c>
      <c r="B148">
        <v>617</v>
      </c>
    </row>
    <row r="149" spans="1:2">
      <c r="A149" t="s">
        <v>718</v>
      </c>
      <c r="B149">
        <v>1068</v>
      </c>
    </row>
    <row r="150" spans="1:2">
      <c r="A150" t="s">
        <v>719</v>
      </c>
      <c r="B150">
        <v>1329</v>
      </c>
    </row>
    <row r="151" spans="1:2">
      <c r="A151" t="s">
        <v>720</v>
      </c>
      <c r="B151">
        <v>1556</v>
      </c>
    </row>
    <row r="152" spans="1:2">
      <c r="A152" t="s">
        <v>721</v>
      </c>
      <c r="B152">
        <v>1889</v>
      </c>
    </row>
    <row r="153" spans="1:2">
      <c r="A153" t="s">
        <v>722</v>
      </c>
      <c r="B153">
        <v>103</v>
      </c>
    </row>
    <row r="154" spans="1:2">
      <c r="A154" t="s">
        <v>723</v>
      </c>
      <c r="B154">
        <v>277</v>
      </c>
    </row>
    <row r="155" spans="1:2">
      <c r="A155" t="s">
        <v>724</v>
      </c>
      <c r="B155">
        <v>478</v>
      </c>
    </row>
    <row r="156" spans="1:2">
      <c r="A156" t="s">
        <v>725</v>
      </c>
      <c r="B156">
        <v>451</v>
      </c>
    </row>
    <row r="157" spans="1:2">
      <c r="A157" t="s">
        <v>726</v>
      </c>
      <c r="B157">
        <v>741</v>
      </c>
    </row>
    <row r="158" spans="1:2">
      <c r="A158" t="s">
        <v>727</v>
      </c>
      <c r="B158">
        <v>959</v>
      </c>
    </row>
    <row r="159" spans="1:2">
      <c r="A159" t="s">
        <v>728</v>
      </c>
      <c r="B159">
        <v>1466</v>
      </c>
    </row>
    <row r="160" spans="1:2">
      <c r="A160" t="s">
        <v>729</v>
      </c>
      <c r="B160">
        <v>3028</v>
      </c>
    </row>
    <row r="161" spans="1:2">
      <c r="A161" t="s">
        <v>730</v>
      </c>
      <c r="B161">
        <v>0</v>
      </c>
    </row>
    <row r="162" spans="1:2">
      <c r="A162" t="s">
        <v>731</v>
      </c>
      <c r="B162">
        <v>0</v>
      </c>
    </row>
    <row r="163" spans="1:2">
      <c r="A163" t="s">
        <v>732</v>
      </c>
      <c r="B163">
        <v>0</v>
      </c>
    </row>
    <row r="164" spans="1:2">
      <c r="A164" t="s">
        <v>733</v>
      </c>
      <c r="B164">
        <v>0</v>
      </c>
    </row>
    <row r="165" spans="1:2">
      <c r="A165" t="s">
        <v>734</v>
      </c>
      <c r="B165">
        <v>35</v>
      </c>
    </row>
    <row r="166" spans="1:2">
      <c r="A166" t="s">
        <v>735</v>
      </c>
      <c r="B166">
        <v>158</v>
      </c>
    </row>
    <row r="167" spans="1:2">
      <c r="A167" t="s">
        <v>736</v>
      </c>
      <c r="B167">
        <v>530</v>
      </c>
    </row>
    <row r="168" spans="1:2">
      <c r="A168" t="s">
        <v>737</v>
      </c>
      <c r="B168">
        <v>1851</v>
      </c>
    </row>
    <row r="169" spans="1:2">
      <c r="A169" t="s">
        <v>738</v>
      </c>
      <c r="B169">
        <v>0</v>
      </c>
    </row>
    <row r="170" spans="1:2">
      <c r="A170" t="s">
        <v>739</v>
      </c>
      <c r="B170">
        <v>0</v>
      </c>
    </row>
    <row r="171" spans="1:2">
      <c r="A171" t="s">
        <v>740</v>
      </c>
      <c r="B171">
        <v>0</v>
      </c>
    </row>
    <row r="172" spans="1:2">
      <c r="A172" t="s">
        <v>741</v>
      </c>
      <c r="B172">
        <v>0</v>
      </c>
    </row>
    <row r="173" spans="1:2">
      <c r="A173" t="s">
        <v>742</v>
      </c>
      <c r="B173">
        <v>23</v>
      </c>
    </row>
    <row r="174" spans="1:2">
      <c r="A174" t="s">
        <v>743</v>
      </c>
      <c r="B174">
        <v>108</v>
      </c>
    </row>
    <row r="175" spans="1:2">
      <c r="A175" t="s">
        <v>744</v>
      </c>
      <c r="B175">
        <v>420</v>
      </c>
    </row>
    <row r="176" spans="1:2">
      <c r="A176" t="s">
        <v>745</v>
      </c>
      <c r="B176">
        <v>2891</v>
      </c>
    </row>
    <row r="177" spans="1:2">
      <c r="A177" t="s">
        <v>746</v>
      </c>
      <c r="B177">
        <v>36814</v>
      </c>
    </row>
    <row r="178" spans="1:2">
      <c r="A178" t="s">
        <v>747</v>
      </c>
      <c r="B178">
        <v>26228</v>
      </c>
    </row>
    <row r="179" spans="1:2">
      <c r="A179" t="s">
        <v>748</v>
      </c>
      <c r="B179">
        <v>23083</v>
      </c>
    </row>
    <row r="180" spans="1:2">
      <c r="A180" t="s">
        <v>749</v>
      </c>
      <c r="B180">
        <v>23976</v>
      </c>
    </row>
    <row r="181" spans="1:2">
      <c r="A181" t="s">
        <v>750</v>
      </c>
      <c r="B181">
        <v>21399</v>
      </c>
    </row>
    <row r="182" spans="1:2">
      <c r="A182" t="s">
        <v>751</v>
      </c>
      <c r="B182">
        <v>12762</v>
      </c>
    </row>
    <row r="183" spans="1:2">
      <c r="A183" t="s">
        <v>752</v>
      </c>
      <c r="B183">
        <v>5752</v>
      </c>
    </row>
    <row r="184" spans="1:2">
      <c r="A184" t="s">
        <v>753</v>
      </c>
      <c r="B184">
        <v>4544</v>
      </c>
    </row>
    <row r="185" spans="1:2">
      <c r="A185" t="s">
        <v>754</v>
      </c>
      <c r="B185">
        <v>35261</v>
      </c>
    </row>
    <row r="186" spans="1:2">
      <c r="A186" t="s">
        <v>755</v>
      </c>
      <c r="B186">
        <v>28579</v>
      </c>
    </row>
    <row r="187" spans="1:2">
      <c r="A187" t="s">
        <v>756</v>
      </c>
      <c r="B187">
        <v>27271</v>
      </c>
    </row>
    <row r="188" spans="1:2">
      <c r="A188" t="s">
        <v>757</v>
      </c>
      <c r="B188">
        <v>28372</v>
      </c>
    </row>
    <row r="189" spans="1:2">
      <c r="A189" t="s">
        <v>758</v>
      </c>
      <c r="B189">
        <v>22889</v>
      </c>
    </row>
    <row r="190" spans="1:2">
      <c r="A190" t="s">
        <v>759</v>
      </c>
      <c r="B190">
        <v>12389</v>
      </c>
    </row>
    <row r="191" spans="1:2">
      <c r="A191" t="s">
        <v>760</v>
      </c>
      <c r="B191">
        <v>6740</v>
      </c>
    </row>
    <row r="192" spans="1:2">
      <c r="A192" t="s">
        <v>761</v>
      </c>
      <c r="B192">
        <v>12435</v>
      </c>
    </row>
    <row r="193" spans="1:2">
      <c r="A193" t="s">
        <v>762</v>
      </c>
      <c r="B193">
        <v>0</v>
      </c>
    </row>
    <row r="194" spans="1:2">
      <c r="A194" t="s">
        <v>763</v>
      </c>
      <c r="B194">
        <v>0</v>
      </c>
    </row>
    <row r="195" spans="1:2">
      <c r="A195" t="s">
        <v>764</v>
      </c>
      <c r="B195">
        <v>0</v>
      </c>
    </row>
    <row r="196" spans="1:2">
      <c r="A196" t="s">
        <v>765</v>
      </c>
      <c r="B196">
        <v>0</v>
      </c>
    </row>
    <row r="197" spans="1:2">
      <c r="A197" t="s">
        <v>766</v>
      </c>
      <c r="B197">
        <v>136</v>
      </c>
    </row>
    <row r="198" spans="1:2">
      <c r="A198" t="s">
        <v>767</v>
      </c>
      <c r="B198">
        <v>312</v>
      </c>
    </row>
    <row r="199" spans="1:2">
      <c r="A199" t="s">
        <v>768</v>
      </c>
      <c r="B199">
        <v>357</v>
      </c>
    </row>
    <row r="200" spans="1:2">
      <c r="A200" t="s">
        <v>769</v>
      </c>
      <c r="B200">
        <v>200</v>
      </c>
    </row>
    <row r="201" spans="1:2">
      <c r="A201" t="s">
        <v>770</v>
      </c>
      <c r="B201">
        <v>0</v>
      </c>
    </row>
    <row r="202" spans="1:2">
      <c r="A202" t="s">
        <v>771</v>
      </c>
      <c r="B202">
        <v>0</v>
      </c>
    </row>
    <row r="203" spans="1:2">
      <c r="A203" t="s">
        <v>772</v>
      </c>
      <c r="B203">
        <v>0</v>
      </c>
    </row>
    <row r="204" spans="1:2">
      <c r="A204" t="s">
        <v>773</v>
      </c>
      <c r="B204">
        <v>0</v>
      </c>
    </row>
    <row r="205" spans="1:2">
      <c r="A205" t="s">
        <v>774</v>
      </c>
      <c r="B205">
        <v>60</v>
      </c>
    </row>
    <row r="206" spans="1:2">
      <c r="A206" t="s">
        <v>775</v>
      </c>
      <c r="B206">
        <v>112</v>
      </c>
    </row>
    <row r="207" spans="1:2">
      <c r="A207" t="s">
        <v>776</v>
      </c>
      <c r="B207">
        <v>169</v>
      </c>
    </row>
    <row r="208" spans="1:2">
      <c r="A208" t="s">
        <v>777</v>
      </c>
      <c r="B208">
        <v>163</v>
      </c>
    </row>
    <row r="209" spans="1:2">
      <c r="A209" t="s">
        <v>778</v>
      </c>
      <c r="B209">
        <v>12</v>
      </c>
    </row>
    <row r="210" spans="1:2">
      <c r="A210" t="s">
        <v>779</v>
      </c>
      <c r="B210">
        <v>51</v>
      </c>
    </row>
    <row r="211" spans="1:2">
      <c r="A211" t="s">
        <v>780</v>
      </c>
      <c r="B211">
        <v>122</v>
      </c>
    </row>
    <row r="212" spans="1:2">
      <c r="A212" t="s">
        <v>781</v>
      </c>
      <c r="B212">
        <v>257</v>
      </c>
    </row>
    <row r="213" spans="1:2">
      <c r="A213" t="s">
        <v>782</v>
      </c>
      <c r="B213">
        <v>484</v>
      </c>
    </row>
    <row r="214" spans="1:2">
      <c r="A214" t="s">
        <v>783</v>
      </c>
      <c r="B214">
        <v>588</v>
      </c>
    </row>
    <row r="215" spans="1:2">
      <c r="A215" t="s">
        <v>784</v>
      </c>
      <c r="B215">
        <v>381</v>
      </c>
    </row>
    <row r="216" spans="1:2">
      <c r="A216" t="s">
        <v>785</v>
      </c>
      <c r="B216">
        <v>116</v>
      </c>
    </row>
    <row r="217" spans="1:2">
      <c r="A217" t="s">
        <v>786</v>
      </c>
      <c r="B217">
        <v>14</v>
      </c>
    </row>
    <row r="218" spans="1:2">
      <c r="A218" t="s">
        <v>787</v>
      </c>
      <c r="B218">
        <v>45</v>
      </c>
    </row>
    <row r="219" spans="1:2">
      <c r="A219" t="s">
        <v>788</v>
      </c>
      <c r="B219">
        <v>91</v>
      </c>
    </row>
    <row r="220" spans="1:2">
      <c r="A220" t="s">
        <v>789</v>
      </c>
      <c r="B220">
        <v>144</v>
      </c>
    </row>
    <row r="221" spans="1:2">
      <c r="A221" t="s">
        <v>790</v>
      </c>
      <c r="B221">
        <v>280</v>
      </c>
    </row>
    <row r="222" spans="1:2">
      <c r="A222" t="s">
        <v>791</v>
      </c>
      <c r="B222">
        <v>358</v>
      </c>
    </row>
    <row r="223" spans="1:2">
      <c r="A223" t="s">
        <v>792</v>
      </c>
      <c r="B223">
        <v>255</v>
      </c>
    </row>
    <row r="224" spans="1:2">
      <c r="A224" t="s">
        <v>793</v>
      </c>
      <c r="B224">
        <v>86</v>
      </c>
    </row>
    <row r="225" spans="1:2">
      <c r="A225" t="s">
        <v>794</v>
      </c>
      <c r="B225">
        <v>0</v>
      </c>
    </row>
    <row r="226" spans="1:2">
      <c r="A226" t="s">
        <v>795</v>
      </c>
      <c r="B226">
        <v>0</v>
      </c>
    </row>
    <row r="227" spans="1:2">
      <c r="A227" t="s">
        <v>796</v>
      </c>
      <c r="B227">
        <v>0</v>
      </c>
    </row>
    <row r="228" spans="1:2">
      <c r="A228" t="s">
        <v>797</v>
      </c>
      <c r="B228">
        <v>0</v>
      </c>
    </row>
    <row r="229" spans="1:2">
      <c r="A229" t="s">
        <v>798</v>
      </c>
      <c r="B229">
        <v>49</v>
      </c>
    </row>
    <row r="230" spans="1:2">
      <c r="A230" t="s">
        <v>799</v>
      </c>
      <c r="B230">
        <v>178</v>
      </c>
    </row>
    <row r="231" spans="1:2">
      <c r="A231" t="s">
        <v>800</v>
      </c>
      <c r="B231">
        <v>404</v>
      </c>
    </row>
    <row r="232" spans="1:2">
      <c r="A232" t="s">
        <v>801</v>
      </c>
      <c r="B232">
        <v>1060</v>
      </c>
    </row>
    <row r="233" spans="1:2">
      <c r="A233" t="s">
        <v>802</v>
      </c>
      <c r="B233">
        <v>0</v>
      </c>
    </row>
    <row r="234" spans="1:2">
      <c r="A234" t="s">
        <v>803</v>
      </c>
      <c r="B234">
        <v>0</v>
      </c>
    </row>
    <row r="235" spans="1:2">
      <c r="A235" t="s">
        <v>804</v>
      </c>
      <c r="B235">
        <v>0</v>
      </c>
    </row>
    <row r="236" spans="1:2">
      <c r="A236" t="s">
        <v>805</v>
      </c>
      <c r="B236">
        <v>0</v>
      </c>
    </row>
    <row r="237" spans="1:2">
      <c r="A237" t="s">
        <v>806</v>
      </c>
      <c r="B237">
        <v>35</v>
      </c>
    </row>
    <row r="238" spans="1:2">
      <c r="A238" t="s">
        <v>807</v>
      </c>
      <c r="B238">
        <v>112</v>
      </c>
    </row>
    <row r="239" spans="1:2">
      <c r="A239" t="s">
        <v>808</v>
      </c>
      <c r="B239">
        <v>281</v>
      </c>
    </row>
    <row r="240" spans="1:2">
      <c r="A240" t="s">
        <v>809</v>
      </c>
      <c r="B240">
        <v>1135</v>
      </c>
    </row>
    <row r="241" spans="1:2">
      <c r="A241" t="s">
        <v>810</v>
      </c>
      <c r="B241">
        <v>206</v>
      </c>
    </row>
    <row r="242" spans="1:2">
      <c r="A242" t="s">
        <v>811</v>
      </c>
      <c r="B242">
        <v>380</v>
      </c>
    </row>
    <row r="243" spans="1:2">
      <c r="A243" t="s">
        <v>812</v>
      </c>
      <c r="B243">
        <v>662</v>
      </c>
    </row>
    <row r="244" spans="1:2">
      <c r="A244" t="s">
        <v>813</v>
      </c>
      <c r="B244">
        <v>1015</v>
      </c>
    </row>
    <row r="245" spans="1:2">
      <c r="A245" t="s">
        <v>814</v>
      </c>
      <c r="B245">
        <v>1705</v>
      </c>
    </row>
    <row r="246" spans="1:2">
      <c r="A246" t="s">
        <v>815</v>
      </c>
      <c r="B246">
        <v>1868</v>
      </c>
    </row>
    <row r="247" spans="1:2">
      <c r="A247" t="s">
        <v>816</v>
      </c>
      <c r="B247">
        <v>1746</v>
      </c>
    </row>
    <row r="248" spans="1:2">
      <c r="A248" t="s">
        <v>817</v>
      </c>
      <c r="B248">
        <v>1783</v>
      </c>
    </row>
    <row r="249" spans="1:2">
      <c r="A249" t="s">
        <v>818</v>
      </c>
      <c r="B249">
        <v>158</v>
      </c>
    </row>
    <row r="250" spans="1:2">
      <c r="A250" t="s">
        <v>819</v>
      </c>
      <c r="B250">
        <v>425</v>
      </c>
    </row>
    <row r="251" spans="1:2">
      <c r="A251" t="s">
        <v>820</v>
      </c>
      <c r="B251">
        <v>652</v>
      </c>
    </row>
    <row r="252" spans="1:2">
      <c r="A252" t="s">
        <v>821</v>
      </c>
      <c r="B252">
        <v>774</v>
      </c>
    </row>
    <row r="253" spans="1:2">
      <c r="A253" t="s">
        <v>822</v>
      </c>
      <c r="B253">
        <v>1252</v>
      </c>
    </row>
    <row r="254" spans="1:2">
      <c r="A254" t="s">
        <v>823</v>
      </c>
      <c r="B254">
        <v>1413</v>
      </c>
    </row>
    <row r="255" spans="1:2">
      <c r="A255" t="s">
        <v>824</v>
      </c>
      <c r="B255">
        <v>1603</v>
      </c>
    </row>
    <row r="256" spans="1:2">
      <c r="A256" t="s">
        <v>825</v>
      </c>
      <c r="B256">
        <v>2325</v>
      </c>
    </row>
    <row r="257" spans="1:2">
      <c r="A257" t="s">
        <v>826</v>
      </c>
      <c r="B257">
        <v>0</v>
      </c>
    </row>
    <row r="258" spans="1:2">
      <c r="A258" t="s">
        <v>827</v>
      </c>
      <c r="B258">
        <v>0</v>
      </c>
    </row>
    <row r="259" spans="1:2">
      <c r="A259" t="s">
        <v>828</v>
      </c>
      <c r="B259">
        <v>0</v>
      </c>
    </row>
    <row r="260" spans="1:2">
      <c r="A260" t="s">
        <v>829</v>
      </c>
      <c r="B260">
        <v>0</v>
      </c>
    </row>
    <row r="261" spans="1:2">
      <c r="A261" t="s">
        <v>830</v>
      </c>
      <c r="B261">
        <v>8</v>
      </c>
    </row>
    <row r="262" spans="1:2">
      <c r="A262" t="s">
        <v>831</v>
      </c>
      <c r="B262">
        <v>34</v>
      </c>
    </row>
    <row r="263" spans="1:2">
      <c r="A263" t="s">
        <v>832</v>
      </c>
      <c r="B263">
        <v>84</v>
      </c>
    </row>
    <row r="264" spans="1:2">
      <c r="A264" t="s">
        <v>833</v>
      </c>
      <c r="B264">
        <v>302</v>
      </c>
    </row>
    <row r="265" spans="1:2">
      <c r="A265" t="s">
        <v>834</v>
      </c>
      <c r="B265">
        <v>0</v>
      </c>
    </row>
    <row r="266" spans="1:2">
      <c r="A266" t="s">
        <v>835</v>
      </c>
      <c r="B266">
        <v>0</v>
      </c>
    </row>
    <row r="267" spans="1:2">
      <c r="A267" t="s">
        <v>836</v>
      </c>
      <c r="B267">
        <v>0</v>
      </c>
    </row>
    <row r="268" spans="1:2">
      <c r="A268" t="s">
        <v>837</v>
      </c>
      <c r="B268">
        <v>0</v>
      </c>
    </row>
    <row r="269" spans="1:2">
      <c r="A269" t="s">
        <v>838</v>
      </c>
      <c r="B269">
        <v>7</v>
      </c>
    </row>
    <row r="270" spans="1:2">
      <c r="A270" t="s">
        <v>839</v>
      </c>
      <c r="B270">
        <v>21</v>
      </c>
    </row>
    <row r="271" spans="1:2">
      <c r="A271" t="s">
        <v>840</v>
      </c>
      <c r="B271">
        <v>86</v>
      </c>
    </row>
    <row r="272" spans="1:2">
      <c r="A272" t="s">
        <v>841</v>
      </c>
      <c r="B272">
        <v>578</v>
      </c>
    </row>
    <row r="273" spans="1:2">
      <c r="A273" t="s">
        <v>842</v>
      </c>
      <c r="B273">
        <v>3599</v>
      </c>
    </row>
    <row r="274" spans="1:2">
      <c r="A274" t="s">
        <v>843</v>
      </c>
      <c r="B274">
        <v>10641</v>
      </c>
    </row>
    <row r="275" spans="1:2">
      <c r="A275" t="s">
        <v>844</v>
      </c>
      <c r="B275">
        <v>8891</v>
      </c>
    </row>
    <row r="276" spans="1:2">
      <c r="A276" t="s">
        <v>845</v>
      </c>
      <c r="B276">
        <v>7314</v>
      </c>
    </row>
    <row r="277" spans="1:2">
      <c r="A277" t="s">
        <v>846</v>
      </c>
      <c r="B277">
        <v>6844</v>
      </c>
    </row>
    <row r="278" spans="1:2">
      <c r="A278" t="s">
        <v>847</v>
      </c>
      <c r="B278">
        <v>4109</v>
      </c>
    </row>
    <row r="279" spans="1:2">
      <c r="A279" t="s">
        <v>848</v>
      </c>
      <c r="B279">
        <v>1585</v>
      </c>
    </row>
    <row r="280" spans="1:2">
      <c r="A280" t="s">
        <v>849</v>
      </c>
      <c r="B280">
        <v>918</v>
      </c>
    </row>
    <row r="281" spans="1:2">
      <c r="A281" t="s">
        <v>850</v>
      </c>
      <c r="B281">
        <v>3491</v>
      </c>
    </row>
    <row r="282" spans="1:2">
      <c r="A282" t="s">
        <v>851</v>
      </c>
      <c r="B282">
        <v>9551</v>
      </c>
    </row>
    <row r="283" spans="1:2">
      <c r="A283" t="s">
        <v>852</v>
      </c>
      <c r="B283">
        <v>8479</v>
      </c>
    </row>
    <row r="284" spans="1:2">
      <c r="A284" t="s">
        <v>853</v>
      </c>
      <c r="B284">
        <v>7801</v>
      </c>
    </row>
    <row r="285" spans="1:2">
      <c r="A285" t="s">
        <v>854</v>
      </c>
      <c r="B285">
        <v>7356</v>
      </c>
    </row>
    <row r="286" spans="1:2">
      <c r="A286" t="s">
        <v>855</v>
      </c>
      <c r="B286">
        <v>4048</v>
      </c>
    </row>
    <row r="287" spans="1:2">
      <c r="A287" t="s">
        <v>856</v>
      </c>
      <c r="B287">
        <v>1808</v>
      </c>
    </row>
    <row r="288" spans="1:2">
      <c r="A288" t="s">
        <v>857</v>
      </c>
      <c r="B288">
        <v>2249</v>
      </c>
    </row>
    <row r="289" spans="1:2">
      <c r="A289" t="s">
        <v>858</v>
      </c>
      <c r="B289">
        <v>0</v>
      </c>
    </row>
    <row r="290" spans="1:2">
      <c r="A290" t="s">
        <v>859</v>
      </c>
      <c r="B290">
        <v>0</v>
      </c>
    </row>
    <row r="291" spans="1:2">
      <c r="A291" t="s">
        <v>860</v>
      </c>
      <c r="B291">
        <v>0</v>
      </c>
    </row>
    <row r="292" spans="1:2">
      <c r="A292" t="s">
        <v>861</v>
      </c>
      <c r="B292">
        <v>0</v>
      </c>
    </row>
    <row r="293" spans="1:2">
      <c r="A293" t="s">
        <v>862</v>
      </c>
      <c r="B293">
        <v>60</v>
      </c>
    </row>
    <row r="294" spans="1:2">
      <c r="A294" t="s">
        <v>863</v>
      </c>
      <c r="B294">
        <v>139</v>
      </c>
    </row>
    <row r="295" spans="1:2">
      <c r="A295" t="s">
        <v>864</v>
      </c>
      <c r="B295">
        <v>152</v>
      </c>
    </row>
    <row r="296" spans="1:2">
      <c r="A296" t="s">
        <v>865</v>
      </c>
      <c r="B296">
        <v>57</v>
      </c>
    </row>
    <row r="297" spans="1:2">
      <c r="A297" t="s">
        <v>866</v>
      </c>
      <c r="B297">
        <v>0</v>
      </c>
    </row>
    <row r="298" spans="1:2">
      <c r="A298" t="s">
        <v>867</v>
      </c>
      <c r="B298">
        <v>0</v>
      </c>
    </row>
    <row r="299" spans="1:2">
      <c r="A299" t="s">
        <v>868</v>
      </c>
      <c r="B299">
        <v>0</v>
      </c>
    </row>
    <row r="300" spans="1:2">
      <c r="A300" t="s">
        <v>869</v>
      </c>
      <c r="B300">
        <v>0</v>
      </c>
    </row>
    <row r="301" spans="1:2">
      <c r="A301" t="s">
        <v>870</v>
      </c>
      <c r="B301">
        <v>24</v>
      </c>
    </row>
    <row r="302" spans="1:2">
      <c r="A302" t="s">
        <v>871</v>
      </c>
      <c r="B302">
        <v>64</v>
      </c>
    </row>
    <row r="303" spans="1:2">
      <c r="A303" t="s">
        <v>872</v>
      </c>
      <c r="B303">
        <v>59</v>
      </c>
    </row>
    <row r="304" spans="1:2">
      <c r="A304" t="s">
        <v>873</v>
      </c>
      <c r="B304">
        <v>23</v>
      </c>
    </row>
    <row r="305" spans="1:2">
      <c r="A305" t="s">
        <v>874</v>
      </c>
      <c r="B305">
        <v>29</v>
      </c>
    </row>
    <row r="306" spans="1:2">
      <c r="A306" t="s">
        <v>875</v>
      </c>
      <c r="B306">
        <v>33</v>
      </c>
    </row>
    <row r="307" spans="1:2">
      <c r="A307" t="s">
        <v>876</v>
      </c>
      <c r="B307">
        <v>84</v>
      </c>
    </row>
    <row r="308" spans="1:2">
      <c r="A308" t="s">
        <v>877</v>
      </c>
      <c r="B308">
        <v>161</v>
      </c>
    </row>
    <row r="309" spans="1:2">
      <c r="A309" t="s">
        <v>878</v>
      </c>
      <c r="B309">
        <v>263</v>
      </c>
    </row>
    <row r="310" spans="1:2">
      <c r="A310" t="s">
        <v>879</v>
      </c>
      <c r="B310">
        <v>266</v>
      </c>
    </row>
    <row r="311" spans="1:2">
      <c r="A311" t="s">
        <v>880</v>
      </c>
      <c r="B311">
        <v>118</v>
      </c>
    </row>
    <row r="312" spans="1:2">
      <c r="A312" t="s">
        <v>881</v>
      </c>
      <c r="B312">
        <v>20</v>
      </c>
    </row>
    <row r="313" spans="1:2">
      <c r="A313" t="s">
        <v>882</v>
      </c>
      <c r="B313">
        <v>14</v>
      </c>
    </row>
    <row r="314" spans="1:2">
      <c r="A314" t="s">
        <v>883</v>
      </c>
      <c r="B314">
        <v>31</v>
      </c>
    </row>
    <row r="315" spans="1:2">
      <c r="A315" t="s">
        <v>884</v>
      </c>
      <c r="B315">
        <v>58</v>
      </c>
    </row>
    <row r="316" spans="1:2">
      <c r="A316" t="s">
        <v>885</v>
      </c>
      <c r="B316">
        <v>113</v>
      </c>
    </row>
    <row r="317" spans="1:2">
      <c r="A317" t="s">
        <v>886</v>
      </c>
      <c r="B317">
        <v>167</v>
      </c>
    </row>
    <row r="318" spans="1:2">
      <c r="A318" t="s">
        <v>887</v>
      </c>
      <c r="B318">
        <v>148</v>
      </c>
    </row>
    <row r="319" spans="1:2">
      <c r="A319" t="s">
        <v>888</v>
      </c>
      <c r="B319">
        <v>73</v>
      </c>
    </row>
    <row r="320" spans="1:2">
      <c r="A320" t="s">
        <v>889</v>
      </c>
      <c r="B320">
        <v>14</v>
      </c>
    </row>
    <row r="321" spans="1:2">
      <c r="A321" t="s">
        <v>890</v>
      </c>
      <c r="B321">
        <v>0</v>
      </c>
    </row>
    <row r="322" spans="1:2">
      <c r="A322" t="s">
        <v>891</v>
      </c>
      <c r="B322">
        <v>0</v>
      </c>
    </row>
    <row r="323" spans="1:2">
      <c r="A323" t="s">
        <v>892</v>
      </c>
      <c r="B323">
        <v>0</v>
      </c>
    </row>
    <row r="324" spans="1:2">
      <c r="A324" t="s">
        <v>893</v>
      </c>
      <c r="B324">
        <v>0</v>
      </c>
    </row>
    <row r="325" spans="1:2">
      <c r="A325" t="s">
        <v>894</v>
      </c>
      <c r="B325">
        <v>52</v>
      </c>
    </row>
    <row r="326" spans="1:2">
      <c r="A326" t="s">
        <v>895</v>
      </c>
      <c r="B326">
        <v>113</v>
      </c>
    </row>
    <row r="327" spans="1:2">
      <c r="A327" t="s">
        <v>896</v>
      </c>
      <c r="B327">
        <v>256</v>
      </c>
    </row>
    <row r="328" spans="1:2">
      <c r="A328" t="s">
        <v>897</v>
      </c>
      <c r="B328">
        <v>552</v>
      </c>
    </row>
    <row r="329" spans="1:2">
      <c r="A329" t="s">
        <v>898</v>
      </c>
      <c r="B329">
        <v>0</v>
      </c>
    </row>
    <row r="330" spans="1:2">
      <c r="A330" t="s">
        <v>899</v>
      </c>
      <c r="B330">
        <v>0</v>
      </c>
    </row>
    <row r="331" spans="1:2">
      <c r="A331" t="s">
        <v>900</v>
      </c>
      <c r="B331">
        <v>0</v>
      </c>
    </row>
    <row r="332" spans="1:2">
      <c r="A332" t="s">
        <v>901</v>
      </c>
      <c r="B332">
        <v>0</v>
      </c>
    </row>
    <row r="333" spans="1:2">
      <c r="A333" t="s">
        <v>902</v>
      </c>
      <c r="B333">
        <v>42</v>
      </c>
    </row>
    <row r="334" spans="1:2">
      <c r="A334" t="s">
        <v>903</v>
      </c>
      <c r="B334">
        <v>89</v>
      </c>
    </row>
    <row r="335" spans="1:2">
      <c r="A335" t="s">
        <v>904</v>
      </c>
      <c r="B335">
        <v>161</v>
      </c>
    </row>
    <row r="336" spans="1:2">
      <c r="A336" t="s">
        <v>905</v>
      </c>
      <c r="B336">
        <v>456</v>
      </c>
    </row>
    <row r="337" spans="1:2">
      <c r="A337" t="s">
        <v>906</v>
      </c>
      <c r="B337">
        <v>166</v>
      </c>
    </row>
    <row r="338" spans="1:2">
      <c r="A338" t="s">
        <v>907</v>
      </c>
      <c r="B338">
        <v>277</v>
      </c>
    </row>
    <row r="339" spans="1:2">
      <c r="A339" t="s">
        <v>908</v>
      </c>
      <c r="B339">
        <v>500</v>
      </c>
    </row>
    <row r="340" spans="1:2">
      <c r="A340" t="s">
        <v>909</v>
      </c>
      <c r="B340">
        <v>691</v>
      </c>
    </row>
    <row r="341" spans="1:2">
      <c r="A341" t="s">
        <v>910</v>
      </c>
      <c r="B341">
        <v>940</v>
      </c>
    </row>
    <row r="342" spans="1:2">
      <c r="A342" t="s">
        <v>911</v>
      </c>
      <c r="B342">
        <v>923</v>
      </c>
    </row>
    <row r="343" spans="1:2">
      <c r="A343" t="s">
        <v>912</v>
      </c>
      <c r="B343">
        <v>787</v>
      </c>
    </row>
    <row r="344" spans="1:2">
      <c r="A344" t="s">
        <v>913</v>
      </c>
      <c r="B344">
        <v>719</v>
      </c>
    </row>
    <row r="345" spans="1:2">
      <c r="A345" t="s">
        <v>914</v>
      </c>
      <c r="B345">
        <v>160</v>
      </c>
    </row>
    <row r="346" spans="1:2">
      <c r="A346" t="s">
        <v>915</v>
      </c>
      <c r="B346">
        <v>453</v>
      </c>
    </row>
    <row r="347" spans="1:2">
      <c r="A347" t="s">
        <v>916</v>
      </c>
      <c r="B347">
        <v>574</v>
      </c>
    </row>
    <row r="348" spans="1:2">
      <c r="A348" t="s">
        <v>917</v>
      </c>
      <c r="B348">
        <v>546</v>
      </c>
    </row>
    <row r="349" spans="1:2">
      <c r="A349" t="s">
        <v>918</v>
      </c>
      <c r="B349">
        <v>680</v>
      </c>
    </row>
    <row r="350" spans="1:2">
      <c r="A350" t="s">
        <v>919</v>
      </c>
      <c r="B350">
        <v>675</v>
      </c>
    </row>
    <row r="351" spans="1:2">
      <c r="A351" t="s">
        <v>920</v>
      </c>
      <c r="B351">
        <v>695</v>
      </c>
    </row>
    <row r="352" spans="1:2">
      <c r="A352" t="s">
        <v>921</v>
      </c>
      <c r="B352">
        <v>904</v>
      </c>
    </row>
    <row r="353" spans="1:2">
      <c r="A353" t="s">
        <v>922</v>
      </c>
      <c r="B353">
        <v>0</v>
      </c>
    </row>
    <row r="354" spans="1:2">
      <c r="A354" t="s">
        <v>923</v>
      </c>
      <c r="B354">
        <v>0</v>
      </c>
    </row>
    <row r="355" spans="1:2">
      <c r="A355" t="s">
        <v>924</v>
      </c>
      <c r="B355">
        <v>0</v>
      </c>
    </row>
    <row r="356" spans="1:2">
      <c r="A356" t="s">
        <v>925</v>
      </c>
      <c r="B356">
        <v>0</v>
      </c>
    </row>
    <row r="357" spans="1:2">
      <c r="A357" t="s">
        <v>926</v>
      </c>
      <c r="B357">
        <v>27</v>
      </c>
    </row>
    <row r="358" spans="1:2">
      <c r="A358" t="s">
        <v>927</v>
      </c>
      <c r="B358">
        <v>58</v>
      </c>
    </row>
    <row r="359" spans="1:2">
      <c r="A359" t="s">
        <v>928</v>
      </c>
      <c r="B359">
        <v>118</v>
      </c>
    </row>
    <row r="360" spans="1:2">
      <c r="A360" t="s">
        <v>929</v>
      </c>
      <c r="B360">
        <v>469</v>
      </c>
    </row>
    <row r="361" spans="1:2">
      <c r="A361" t="s">
        <v>930</v>
      </c>
      <c r="B361">
        <v>0</v>
      </c>
    </row>
    <row r="362" spans="1:2">
      <c r="A362" t="s">
        <v>931</v>
      </c>
      <c r="B362">
        <v>0</v>
      </c>
    </row>
    <row r="363" spans="1:2">
      <c r="A363" t="s">
        <v>932</v>
      </c>
      <c r="B363">
        <v>0</v>
      </c>
    </row>
    <row r="364" spans="1:2">
      <c r="A364" t="s">
        <v>933</v>
      </c>
      <c r="B364">
        <v>0</v>
      </c>
    </row>
    <row r="365" spans="1:2">
      <c r="A365" t="s">
        <v>934</v>
      </c>
      <c r="B365">
        <v>16</v>
      </c>
    </row>
    <row r="366" spans="1:2">
      <c r="A366" t="s">
        <v>935</v>
      </c>
      <c r="B366">
        <v>43</v>
      </c>
    </row>
    <row r="367" spans="1:2">
      <c r="A367" t="s">
        <v>936</v>
      </c>
      <c r="B367">
        <v>98</v>
      </c>
    </row>
    <row r="368" spans="1:2">
      <c r="A368" t="s">
        <v>937</v>
      </c>
      <c r="B368">
        <v>682</v>
      </c>
    </row>
    <row r="369" spans="1:2">
      <c r="A369" t="s">
        <v>938</v>
      </c>
      <c r="B369">
        <v>37018</v>
      </c>
    </row>
    <row r="370" spans="1:2">
      <c r="A370" t="s">
        <v>939</v>
      </c>
      <c r="B370">
        <v>29140</v>
      </c>
    </row>
    <row r="371" spans="1:2">
      <c r="A371" t="s">
        <v>940</v>
      </c>
      <c r="B371">
        <v>28196</v>
      </c>
    </row>
    <row r="372" spans="1:2">
      <c r="A372" t="s">
        <v>941</v>
      </c>
      <c r="B372">
        <v>22552</v>
      </c>
    </row>
    <row r="373" spans="1:2">
      <c r="A373" t="s">
        <v>942</v>
      </c>
      <c r="B373">
        <v>17218</v>
      </c>
    </row>
    <row r="374" spans="1:2">
      <c r="A374" t="s">
        <v>943</v>
      </c>
      <c r="B374">
        <v>9686</v>
      </c>
    </row>
    <row r="375" spans="1:2">
      <c r="A375" t="s">
        <v>944</v>
      </c>
      <c r="B375">
        <v>3454</v>
      </c>
    </row>
    <row r="376" spans="1:2">
      <c r="A376" t="s">
        <v>945</v>
      </c>
      <c r="B376">
        <v>1890</v>
      </c>
    </row>
    <row r="377" spans="1:2">
      <c r="A377" t="s">
        <v>946</v>
      </c>
      <c r="B377">
        <v>34682</v>
      </c>
    </row>
    <row r="378" spans="1:2">
      <c r="A378" t="s">
        <v>947</v>
      </c>
      <c r="B378">
        <v>27779</v>
      </c>
    </row>
    <row r="379" spans="1:2">
      <c r="A379" t="s">
        <v>948</v>
      </c>
      <c r="B379">
        <v>27270</v>
      </c>
    </row>
    <row r="380" spans="1:2">
      <c r="A380" t="s">
        <v>949</v>
      </c>
      <c r="B380">
        <v>22695</v>
      </c>
    </row>
    <row r="381" spans="1:2">
      <c r="A381" t="s">
        <v>950</v>
      </c>
      <c r="B381">
        <v>16825</v>
      </c>
    </row>
    <row r="382" spans="1:2">
      <c r="A382" t="s">
        <v>951</v>
      </c>
      <c r="B382">
        <v>9282</v>
      </c>
    </row>
    <row r="383" spans="1:2">
      <c r="A383" t="s">
        <v>952</v>
      </c>
      <c r="B383">
        <v>3939</v>
      </c>
    </row>
    <row r="384" spans="1:2">
      <c r="A384" t="s">
        <v>953</v>
      </c>
      <c r="B384">
        <v>3931</v>
      </c>
    </row>
    <row r="385" spans="1:2">
      <c r="A385" t="s">
        <v>954</v>
      </c>
      <c r="B385">
        <v>0</v>
      </c>
    </row>
    <row r="386" spans="1:2">
      <c r="A386" t="s">
        <v>955</v>
      </c>
      <c r="B386">
        <v>0</v>
      </c>
    </row>
    <row r="387" spans="1:2">
      <c r="A387" t="s">
        <v>956</v>
      </c>
      <c r="B387">
        <v>0</v>
      </c>
    </row>
    <row r="388" spans="1:2">
      <c r="A388" t="s">
        <v>957</v>
      </c>
      <c r="B388">
        <v>0</v>
      </c>
    </row>
    <row r="389" spans="1:2">
      <c r="A389" t="s">
        <v>958</v>
      </c>
      <c r="B389">
        <v>20</v>
      </c>
    </row>
    <row r="390" spans="1:2">
      <c r="A390" t="s">
        <v>959</v>
      </c>
      <c r="B390">
        <v>50</v>
      </c>
    </row>
    <row r="391" spans="1:2">
      <c r="A391" t="s">
        <v>960</v>
      </c>
      <c r="B391">
        <v>98</v>
      </c>
    </row>
    <row r="392" spans="1:2">
      <c r="A392" t="s">
        <v>961</v>
      </c>
      <c r="B392">
        <v>53</v>
      </c>
    </row>
    <row r="393" spans="1:2">
      <c r="A393" t="s">
        <v>962</v>
      </c>
      <c r="B393">
        <v>0</v>
      </c>
    </row>
    <row r="394" spans="1:2">
      <c r="A394" t="s">
        <v>963</v>
      </c>
      <c r="B394">
        <v>0</v>
      </c>
    </row>
    <row r="395" spans="1:2">
      <c r="A395" t="s">
        <v>964</v>
      </c>
      <c r="B395">
        <v>0</v>
      </c>
    </row>
    <row r="396" spans="1:2">
      <c r="A396" t="s">
        <v>965</v>
      </c>
      <c r="B396">
        <v>0</v>
      </c>
    </row>
    <row r="397" spans="1:2">
      <c r="A397" t="s">
        <v>966</v>
      </c>
      <c r="B397">
        <v>10</v>
      </c>
    </row>
    <row r="398" spans="1:2">
      <c r="A398" t="s">
        <v>967</v>
      </c>
      <c r="B398">
        <v>33</v>
      </c>
    </row>
    <row r="399" spans="1:2">
      <c r="A399" t="s">
        <v>968</v>
      </c>
      <c r="B399">
        <v>47</v>
      </c>
    </row>
    <row r="400" spans="1:2">
      <c r="A400" t="s">
        <v>969</v>
      </c>
      <c r="B400">
        <v>30</v>
      </c>
    </row>
    <row r="401" spans="1:2">
      <c r="A401" t="s">
        <v>970</v>
      </c>
      <c r="B401">
        <v>3</v>
      </c>
    </row>
    <row r="402" spans="1:2">
      <c r="A402" t="s">
        <v>971</v>
      </c>
      <c r="B402">
        <v>17</v>
      </c>
    </row>
    <row r="403" spans="1:2">
      <c r="A403" t="s">
        <v>972</v>
      </c>
      <c r="B403">
        <v>82</v>
      </c>
    </row>
    <row r="404" spans="1:2">
      <c r="A404" t="s">
        <v>973</v>
      </c>
      <c r="B404">
        <v>94</v>
      </c>
    </row>
    <row r="405" spans="1:2">
      <c r="A405" t="s">
        <v>974</v>
      </c>
      <c r="B405">
        <v>211</v>
      </c>
    </row>
    <row r="406" spans="1:2">
      <c r="A406" t="s">
        <v>975</v>
      </c>
      <c r="B406">
        <v>217</v>
      </c>
    </row>
    <row r="407" spans="1:2">
      <c r="A407" t="s">
        <v>976</v>
      </c>
      <c r="B407">
        <v>176</v>
      </c>
    </row>
    <row r="408" spans="1:2">
      <c r="A408" t="s">
        <v>977</v>
      </c>
      <c r="B408">
        <v>44</v>
      </c>
    </row>
    <row r="409" spans="1:2">
      <c r="A409" t="s">
        <v>978</v>
      </c>
      <c r="B409">
        <v>5</v>
      </c>
    </row>
    <row r="410" spans="1:2">
      <c r="A410" t="s">
        <v>979</v>
      </c>
      <c r="B410">
        <v>17</v>
      </c>
    </row>
    <row r="411" spans="1:2">
      <c r="A411" t="s">
        <v>980</v>
      </c>
      <c r="B411">
        <v>49</v>
      </c>
    </row>
    <row r="412" spans="1:2">
      <c r="A412" t="s">
        <v>981</v>
      </c>
      <c r="B412">
        <v>67</v>
      </c>
    </row>
    <row r="413" spans="1:2">
      <c r="A413" t="s">
        <v>982</v>
      </c>
      <c r="B413">
        <v>85</v>
      </c>
    </row>
    <row r="414" spans="1:2">
      <c r="A414" t="s">
        <v>983</v>
      </c>
      <c r="B414">
        <v>129</v>
      </c>
    </row>
    <row r="415" spans="1:2">
      <c r="A415" t="s">
        <v>984</v>
      </c>
      <c r="B415">
        <v>103</v>
      </c>
    </row>
    <row r="416" spans="1:2">
      <c r="A416" t="s">
        <v>985</v>
      </c>
      <c r="B416">
        <v>36</v>
      </c>
    </row>
    <row r="417" spans="1:2">
      <c r="A417" t="s">
        <v>986</v>
      </c>
      <c r="B417">
        <v>0</v>
      </c>
    </row>
    <row r="418" spans="1:2">
      <c r="A418" t="s">
        <v>987</v>
      </c>
      <c r="B418">
        <v>0</v>
      </c>
    </row>
    <row r="419" spans="1:2">
      <c r="A419" t="s">
        <v>988</v>
      </c>
      <c r="B419">
        <v>0</v>
      </c>
    </row>
    <row r="420" spans="1:2">
      <c r="A420" t="s">
        <v>989</v>
      </c>
      <c r="B420">
        <v>0</v>
      </c>
    </row>
    <row r="421" spans="1:2">
      <c r="A421" t="s">
        <v>990</v>
      </c>
      <c r="B421">
        <v>4</v>
      </c>
    </row>
    <row r="422" spans="1:2">
      <c r="A422" t="s">
        <v>991</v>
      </c>
      <c r="B422">
        <v>23</v>
      </c>
    </row>
    <row r="423" spans="1:2">
      <c r="A423" t="s">
        <v>992</v>
      </c>
      <c r="B423">
        <v>76</v>
      </c>
    </row>
    <row r="424" spans="1:2">
      <c r="A424" t="s">
        <v>993</v>
      </c>
      <c r="B424">
        <v>192</v>
      </c>
    </row>
    <row r="425" spans="1:2">
      <c r="A425" t="s">
        <v>994</v>
      </c>
      <c r="B425">
        <v>0</v>
      </c>
    </row>
    <row r="426" spans="1:2">
      <c r="A426" t="s">
        <v>995</v>
      </c>
      <c r="B426">
        <v>0</v>
      </c>
    </row>
    <row r="427" spans="1:2">
      <c r="A427" t="s">
        <v>996</v>
      </c>
      <c r="B427">
        <v>0</v>
      </c>
    </row>
    <row r="428" spans="1:2">
      <c r="A428" t="s">
        <v>997</v>
      </c>
      <c r="B428">
        <v>0</v>
      </c>
    </row>
    <row r="429" spans="1:2">
      <c r="A429" t="s">
        <v>998</v>
      </c>
      <c r="B429">
        <v>9</v>
      </c>
    </row>
    <row r="430" spans="1:2">
      <c r="A430" t="s">
        <v>999</v>
      </c>
      <c r="B430">
        <v>10</v>
      </c>
    </row>
    <row r="431" spans="1:2">
      <c r="A431" t="s">
        <v>1000</v>
      </c>
      <c r="B431">
        <v>38</v>
      </c>
    </row>
    <row r="432" spans="1:2">
      <c r="A432" t="s">
        <v>1001</v>
      </c>
      <c r="B432">
        <v>154</v>
      </c>
    </row>
    <row r="433" spans="1:2">
      <c r="A433" t="s">
        <v>1002</v>
      </c>
      <c r="B433">
        <v>56</v>
      </c>
    </row>
    <row r="434" spans="1:2">
      <c r="A434" t="s">
        <v>1003</v>
      </c>
      <c r="B434">
        <v>130</v>
      </c>
    </row>
    <row r="435" spans="1:2">
      <c r="A435" t="s">
        <v>1004</v>
      </c>
      <c r="B435">
        <v>258</v>
      </c>
    </row>
    <row r="436" spans="1:2">
      <c r="A436" t="s">
        <v>1005</v>
      </c>
      <c r="B436">
        <v>370</v>
      </c>
    </row>
    <row r="437" spans="1:2">
      <c r="A437" t="s">
        <v>1006</v>
      </c>
      <c r="B437">
        <v>506</v>
      </c>
    </row>
    <row r="438" spans="1:2">
      <c r="A438" t="s">
        <v>1007</v>
      </c>
      <c r="B438">
        <v>539</v>
      </c>
    </row>
    <row r="439" spans="1:2">
      <c r="A439" t="s">
        <v>1008</v>
      </c>
      <c r="B439">
        <v>472</v>
      </c>
    </row>
    <row r="440" spans="1:2">
      <c r="A440" t="s">
        <v>1009</v>
      </c>
      <c r="B440">
        <v>425</v>
      </c>
    </row>
    <row r="441" spans="1:2">
      <c r="A441" t="s">
        <v>1010</v>
      </c>
      <c r="B441">
        <v>65</v>
      </c>
    </row>
    <row r="442" spans="1:2">
      <c r="A442" t="s">
        <v>1011</v>
      </c>
      <c r="B442">
        <v>190</v>
      </c>
    </row>
    <row r="443" spans="1:2">
      <c r="A443" t="s">
        <v>1012</v>
      </c>
      <c r="B443">
        <v>312</v>
      </c>
    </row>
    <row r="444" spans="1:2">
      <c r="A444" t="s">
        <v>1013</v>
      </c>
      <c r="B444">
        <v>279</v>
      </c>
    </row>
    <row r="445" spans="1:2">
      <c r="A445" t="s">
        <v>1014</v>
      </c>
      <c r="B445">
        <v>323</v>
      </c>
    </row>
    <row r="446" spans="1:2">
      <c r="A446" t="s">
        <v>1015</v>
      </c>
      <c r="B446">
        <v>392</v>
      </c>
    </row>
    <row r="447" spans="1:2">
      <c r="A447" t="s">
        <v>1016</v>
      </c>
      <c r="B447">
        <v>416</v>
      </c>
    </row>
    <row r="448" spans="1:2">
      <c r="A448" t="s">
        <v>1017</v>
      </c>
      <c r="B448">
        <v>447</v>
      </c>
    </row>
    <row r="449" spans="1:2">
      <c r="A449" t="s">
        <v>1018</v>
      </c>
      <c r="B449">
        <v>0</v>
      </c>
    </row>
    <row r="450" spans="1:2">
      <c r="A450" t="s">
        <v>1019</v>
      </c>
      <c r="B450">
        <v>0</v>
      </c>
    </row>
    <row r="451" spans="1:2">
      <c r="A451" t="s">
        <v>1020</v>
      </c>
      <c r="B451">
        <v>0</v>
      </c>
    </row>
    <row r="452" spans="1:2">
      <c r="A452" t="s">
        <v>1021</v>
      </c>
      <c r="B452">
        <v>0</v>
      </c>
    </row>
    <row r="453" spans="1:2">
      <c r="A453" t="s">
        <v>1022</v>
      </c>
      <c r="B453">
        <v>7</v>
      </c>
    </row>
    <row r="454" spans="1:2">
      <c r="A454" t="s">
        <v>1023</v>
      </c>
      <c r="B454">
        <v>23</v>
      </c>
    </row>
    <row r="455" spans="1:2">
      <c r="A455" t="s">
        <v>1024</v>
      </c>
      <c r="B455">
        <v>52</v>
      </c>
    </row>
    <row r="456" spans="1:2">
      <c r="A456" t="s">
        <v>1025</v>
      </c>
      <c r="B456">
        <v>275</v>
      </c>
    </row>
    <row r="457" spans="1:2">
      <c r="A457" t="s">
        <v>1026</v>
      </c>
      <c r="B457">
        <v>0</v>
      </c>
    </row>
    <row r="458" spans="1:2">
      <c r="A458" t="s">
        <v>1027</v>
      </c>
      <c r="B458">
        <v>0</v>
      </c>
    </row>
    <row r="459" spans="1:2">
      <c r="A459" t="s">
        <v>1028</v>
      </c>
      <c r="B459">
        <v>0</v>
      </c>
    </row>
    <row r="460" spans="1:2">
      <c r="A460" t="s">
        <v>1029</v>
      </c>
      <c r="B460">
        <v>0</v>
      </c>
    </row>
    <row r="461" spans="1:2">
      <c r="A461" t="s">
        <v>1030</v>
      </c>
      <c r="B461">
        <v>2</v>
      </c>
    </row>
    <row r="462" spans="1:2">
      <c r="A462" t="s">
        <v>1031</v>
      </c>
      <c r="B462">
        <v>7</v>
      </c>
    </row>
    <row r="463" spans="1:2">
      <c r="A463" t="s">
        <v>1032</v>
      </c>
      <c r="B463">
        <v>40</v>
      </c>
    </row>
    <row r="464" spans="1:2">
      <c r="A464" t="s">
        <v>1033</v>
      </c>
      <c r="B464">
        <v>342</v>
      </c>
    </row>
    <row r="465" spans="1:2">
      <c r="A465" t="s">
        <v>1034</v>
      </c>
      <c r="B465">
        <v>11707</v>
      </c>
    </row>
    <row r="466" spans="1:2">
      <c r="A466" t="s">
        <v>1035</v>
      </c>
      <c r="B466">
        <v>16565</v>
      </c>
    </row>
    <row r="467" spans="1:2">
      <c r="A467" t="s">
        <v>1036</v>
      </c>
      <c r="B467">
        <v>13060</v>
      </c>
    </row>
    <row r="468" spans="1:2">
      <c r="A468" t="s">
        <v>1037</v>
      </c>
      <c r="B468">
        <v>9767</v>
      </c>
    </row>
    <row r="469" spans="1:2">
      <c r="A469" t="s">
        <v>1038</v>
      </c>
      <c r="B469">
        <v>8190</v>
      </c>
    </row>
    <row r="470" spans="1:2">
      <c r="A470" t="s">
        <v>1039</v>
      </c>
      <c r="B470">
        <v>5047</v>
      </c>
    </row>
    <row r="471" spans="1:2">
      <c r="A471" t="s">
        <v>1040</v>
      </c>
      <c r="B471">
        <v>2136</v>
      </c>
    </row>
    <row r="472" spans="1:2">
      <c r="A472" t="s">
        <v>1041</v>
      </c>
      <c r="B472">
        <v>937</v>
      </c>
    </row>
    <row r="473" spans="1:2">
      <c r="A473" t="s">
        <v>1042</v>
      </c>
      <c r="B473">
        <v>10392</v>
      </c>
    </row>
    <row r="474" spans="1:2">
      <c r="A474" t="s">
        <v>1043</v>
      </c>
      <c r="B474">
        <v>14623</v>
      </c>
    </row>
    <row r="475" spans="1:2">
      <c r="A475" t="s">
        <v>1044</v>
      </c>
      <c r="B475">
        <v>12058</v>
      </c>
    </row>
    <row r="476" spans="1:2">
      <c r="A476" t="s">
        <v>1045</v>
      </c>
      <c r="B476">
        <v>10093</v>
      </c>
    </row>
    <row r="477" spans="1:2">
      <c r="A477" t="s">
        <v>1046</v>
      </c>
      <c r="B477">
        <v>8207</v>
      </c>
    </row>
    <row r="478" spans="1:2">
      <c r="A478" t="s">
        <v>1047</v>
      </c>
      <c r="B478">
        <v>4837</v>
      </c>
    </row>
    <row r="479" spans="1:2">
      <c r="A479" t="s">
        <v>1048</v>
      </c>
      <c r="B479">
        <v>2181</v>
      </c>
    </row>
    <row r="480" spans="1:2">
      <c r="A480" t="s">
        <v>1049</v>
      </c>
      <c r="B480">
        <v>1684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Age_group</vt:lpstr>
      <vt:lpstr>Reg+HP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Zheng</dc:creator>
  <cp:lastModifiedBy>Hao Zheng</cp:lastModifiedBy>
  <dcterms:created xsi:type="dcterms:W3CDTF">2021-06-21T13:22:24Z</dcterms:created>
  <dcterms:modified xsi:type="dcterms:W3CDTF">2021-06-24T00:19:32Z</dcterms:modified>
</cp:coreProperties>
</file>