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15360" windowHeight="8145"/>
  </bookViews>
  <sheets>
    <sheet name="equipment_levelup" sheetId="1" r:id="rId1"/>
    <sheet name="填表" sheetId="3" r:id="rId2"/>
  </sheets>
  <externalReferences>
    <externalReference r:id="rId3"/>
  </externalReferences>
  <definedNames>
    <definedName name="品质设定">[1]设定!$E$7:$H$15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3" l="1"/>
  <c r="R12" i="3" s="1"/>
  <c r="AA130" i="3"/>
  <c r="AB130" i="3"/>
  <c r="AC130" i="3"/>
  <c r="AD130" i="3"/>
  <c r="AA131" i="3"/>
  <c r="AB131" i="3"/>
  <c r="AC131" i="3"/>
  <c r="AD131" i="3"/>
  <c r="AA132" i="3"/>
  <c r="AB132" i="3"/>
  <c r="AC132" i="3"/>
  <c r="AD132" i="3"/>
  <c r="AA133" i="3"/>
  <c r="AB133" i="3"/>
  <c r="AC133" i="3"/>
  <c r="AD133" i="3"/>
  <c r="AA134" i="3"/>
  <c r="AB134" i="3"/>
  <c r="AC134" i="3"/>
  <c r="AD134" i="3"/>
  <c r="AA135" i="3"/>
  <c r="AB135" i="3"/>
  <c r="AC135" i="3"/>
  <c r="AD135" i="3"/>
  <c r="AA136" i="3"/>
  <c r="AB136" i="3"/>
  <c r="AC136" i="3"/>
  <c r="AD136" i="3"/>
  <c r="AA137" i="3"/>
  <c r="AB137" i="3"/>
  <c r="AC137" i="3"/>
  <c r="AD137" i="3"/>
  <c r="AA138" i="3"/>
  <c r="AB138" i="3"/>
  <c r="AC138" i="3"/>
  <c r="AD138" i="3"/>
  <c r="AA139" i="3"/>
  <c r="AB139" i="3"/>
  <c r="AC139" i="3"/>
  <c r="AD139" i="3"/>
  <c r="AA140" i="3"/>
  <c r="AB140" i="3"/>
  <c r="AC140" i="3"/>
  <c r="AD140" i="3"/>
  <c r="AA141" i="3"/>
  <c r="AB141" i="3"/>
  <c r="AC141" i="3"/>
  <c r="AD141" i="3"/>
  <c r="AA142" i="3"/>
  <c r="AB142" i="3"/>
  <c r="AC142" i="3"/>
  <c r="AD142" i="3"/>
  <c r="AA143" i="3"/>
  <c r="AB143" i="3"/>
  <c r="AC143" i="3"/>
  <c r="AD143" i="3"/>
  <c r="AA144" i="3"/>
  <c r="AB144" i="3"/>
  <c r="AC144" i="3"/>
  <c r="AD144" i="3"/>
  <c r="AA145" i="3"/>
  <c r="AB145" i="3"/>
  <c r="AC145" i="3"/>
  <c r="AD145" i="3"/>
  <c r="AA146" i="3"/>
  <c r="AB146" i="3"/>
  <c r="AC146" i="3"/>
  <c r="AD146" i="3"/>
  <c r="AA147" i="3"/>
  <c r="AB147" i="3"/>
  <c r="AC147" i="3"/>
  <c r="AD147" i="3"/>
  <c r="AA148" i="3"/>
  <c r="AB148" i="3"/>
  <c r="AC148" i="3"/>
  <c r="AD148" i="3"/>
  <c r="AA149" i="3"/>
  <c r="AB149" i="3"/>
  <c r="AC149" i="3"/>
  <c r="AD149" i="3"/>
  <c r="AA150" i="3"/>
  <c r="AB150" i="3"/>
  <c r="AC150" i="3"/>
  <c r="AD150" i="3"/>
  <c r="AA151" i="3"/>
  <c r="AB151" i="3"/>
  <c r="AC151" i="3"/>
  <c r="AD151" i="3"/>
  <c r="AA152" i="3"/>
  <c r="AB152" i="3"/>
  <c r="AC152" i="3"/>
  <c r="AD152" i="3"/>
  <c r="AA153" i="3"/>
  <c r="AB153" i="3"/>
  <c r="AC153" i="3"/>
  <c r="AD153" i="3"/>
  <c r="AA154" i="3"/>
  <c r="AB154" i="3"/>
  <c r="AC154" i="3"/>
  <c r="AD154" i="3"/>
  <c r="AA155" i="3"/>
  <c r="AB155" i="3"/>
  <c r="AC155" i="3"/>
  <c r="AD155" i="3"/>
  <c r="AA156" i="3"/>
  <c r="AB156" i="3"/>
  <c r="AC156" i="3"/>
  <c r="AD156" i="3"/>
  <c r="AA157" i="3"/>
  <c r="AB157" i="3"/>
  <c r="AC157" i="3"/>
  <c r="AD157" i="3"/>
  <c r="AA158" i="3"/>
  <c r="AB158" i="3"/>
  <c r="AC158" i="3"/>
  <c r="AD158" i="3"/>
  <c r="AA159" i="3"/>
  <c r="AB159" i="3"/>
  <c r="AC159" i="3"/>
  <c r="AD159" i="3"/>
  <c r="AA160" i="3"/>
  <c r="AB160" i="3"/>
  <c r="AC160" i="3"/>
  <c r="AD160" i="3"/>
  <c r="AA161" i="3"/>
  <c r="AB161" i="3"/>
  <c r="AC161" i="3"/>
  <c r="AD161" i="3"/>
  <c r="AA162" i="3"/>
  <c r="AB162" i="3"/>
  <c r="AC162" i="3"/>
  <c r="AD162" i="3"/>
  <c r="AA163" i="3"/>
  <c r="AB163" i="3"/>
  <c r="AC163" i="3"/>
  <c r="AD163" i="3"/>
  <c r="AA164" i="3"/>
  <c r="AB164" i="3"/>
  <c r="AC164" i="3"/>
  <c r="AD164" i="3"/>
  <c r="AA165" i="3"/>
  <c r="AB165" i="3"/>
  <c r="AC165" i="3"/>
  <c r="AD165" i="3"/>
  <c r="AA166" i="3"/>
  <c r="AB166" i="3"/>
  <c r="AC166" i="3"/>
  <c r="AD166" i="3"/>
  <c r="AA167" i="3"/>
  <c r="AB167" i="3"/>
  <c r="AC167" i="3"/>
  <c r="AD167" i="3"/>
  <c r="AA168" i="3"/>
  <c r="AB168" i="3"/>
  <c r="AC168" i="3"/>
  <c r="AD168" i="3"/>
  <c r="AA169" i="3"/>
  <c r="AB169" i="3"/>
  <c r="AC169" i="3"/>
  <c r="AD169" i="3"/>
  <c r="AA170" i="3"/>
  <c r="AB170" i="3"/>
  <c r="AC170" i="3"/>
  <c r="AD170" i="3"/>
  <c r="AA171" i="3"/>
  <c r="AB171" i="3"/>
  <c r="AC171" i="3"/>
  <c r="AD171" i="3"/>
  <c r="AA172" i="3"/>
  <c r="AB172" i="3"/>
  <c r="AC172" i="3"/>
  <c r="AD172" i="3"/>
  <c r="AA173" i="3"/>
  <c r="AB173" i="3"/>
  <c r="AC173" i="3"/>
  <c r="AD173" i="3"/>
  <c r="AA174" i="3"/>
  <c r="AB174" i="3"/>
  <c r="AC174" i="3"/>
  <c r="AD174" i="3"/>
  <c r="AA175" i="3"/>
  <c r="AB175" i="3"/>
  <c r="AC175" i="3"/>
  <c r="AD175" i="3"/>
  <c r="AA176" i="3"/>
  <c r="AB176" i="3"/>
  <c r="AC176" i="3"/>
  <c r="AD176" i="3"/>
  <c r="AA177" i="3"/>
  <c r="AB177" i="3"/>
  <c r="AC177" i="3"/>
  <c r="AD177" i="3"/>
  <c r="AA178" i="3"/>
  <c r="AB178" i="3"/>
  <c r="AC178" i="3"/>
  <c r="AD178" i="3"/>
  <c r="AA179" i="3"/>
  <c r="AB179" i="3"/>
  <c r="AC179" i="3"/>
  <c r="AD179" i="3"/>
  <c r="AA180" i="3"/>
  <c r="AB180" i="3"/>
  <c r="AC180" i="3"/>
  <c r="AD180" i="3"/>
  <c r="AA181" i="3"/>
  <c r="AB181" i="3"/>
  <c r="AC181" i="3"/>
  <c r="AD181" i="3"/>
  <c r="AA182" i="3"/>
  <c r="AB182" i="3"/>
  <c r="AC182" i="3"/>
  <c r="AD182" i="3"/>
  <c r="AA183" i="3"/>
  <c r="AB183" i="3"/>
  <c r="AC183" i="3"/>
  <c r="AD183" i="3"/>
  <c r="AA184" i="3"/>
  <c r="AB184" i="3"/>
  <c r="AC184" i="3"/>
  <c r="AD184" i="3"/>
  <c r="AA185" i="3"/>
  <c r="AB185" i="3"/>
  <c r="AC185" i="3"/>
  <c r="AD185" i="3"/>
  <c r="AA186" i="3"/>
  <c r="AB186" i="3"/>
  <c r="AC186" i="3"/>
  <c r="AD186" i="3"/>
  <c r="AA187" i="3"/>
  <c r="AB187" i="3"/>
  <c r="AC187" i="3"/>
  <c r="AD187" i="3"/>
  <c r="AA188" i="3"/>
  <c r="AB188" i="3"/>
  <c r="AC188" i="3"/>
  <c r="AD188" i="3"/>
  <c r="AA189" i="3"/>
  <c r="AB189" i="3"/>
  <c r="AC189" i="3"/>
  <c r="AD189" i="3"/>
  <c r="AA190" i="3"/>
  <c r="AB190" i="3"/>
  <c r="AC190" i="3"/>
  <c r="AD190" i="3"/>
  <c r="AA191" i="3"/>
  <c r="AB191" i="3"/>
  <c r="AC191" i="3"/>
  <c r="AD191" i="3"/>
  <c r="AA192" i="3"/>
  <c r="AB192" i="3"/>
  <c r="AC192" i="3"/>
  <c r="AD192" i="3"/>
  <c r="AA193" i="3"/>
  <c r="AB193" i="3"/>
  <c r="AC193" i="3"/>
  <c r="AD193" i="3"/>
  <c r="AA194" i="3"/>
  <c r="AB194" i="3"/>
  <c r="AC194" i="3"/>
  <c r="AD194" i="3"/>
  <c r="AA195" i="3"/>
  <c r="AB195" i="3"/>
  <c r="AC195" i="3"/>
  <c r="AD195" i="3"/>
  <c r="AA196" i="3"/>
  <c r="AB196" i="3"/>
  <c r="AC196" i="3"/>
  <c r="AD196" i="3"/>
  <c r="AA197" i="3"/>
  <c r="AB197" i="3"/>
  <c r="AC197" i="3"/>
  <c r="AD197" i="3"/>
  <c r="AA198" i="3"/>
  <c r="AB198" i="3"/>
  <c r="AC198" i="3"/>
  <c r="AD198" i="3"/>
  <c r="AA199" i="3"/>
  <c r="AB199" i="3"/>
  <c r="AC199" i="3"/>
  <c r="AD199" i="3"/>
  <c r="AA200" i="3"/>
  <c r="AB200" i="3"/>
  <c r="AC200" i="3"/>
  <c r="AD200" i="3"/>
  <c r="AA201" i="3"/>
  <c r="AB201" i="3"/>
  <c r="AC201" i="3"/>
  <c r="AD201" i="3"/>
  <c r="AA202" i="3"/>
  <c r="AB202" i="3"/>
  <c r="AC202" i="3"/>
  <c r="AD202" i="3"/>
  <c r="AA203" i="3"/>
  <c r="AB203" i="3"/>
  <c r="AC203" i="3"/>
  <c r="AD203" i="3"/>
  <c r="AA204" i="3"/>
  <c r="AB204" i="3"/>
  <c r="AC204" i="3"/>
  <c r="AD204" i="3"/>
  <c r="AA205" i="3"/>
  <c r="AB205" i="3"/>
  <c r="AC205" i="3"/>
  <c r="AD205" i="3"/>
  <c r="AA206" i="3"/>
  <c r="AB206" i="3"/>
  <c r="AC206" i="3"/>
  <c r="AD206" i="3"/>
  <c r="AA207" i="3"/>
  <c r="AB207" i="3"/>
  <c r="AC207" i="3"/>
  <c r="AD207" i="3"/>
  <c r="AA208" i="3"/>
  <c r="AB208" i="3"/>
  <c r="AC208" i="3"/>
  <c r="AD208" i="3"/>
  <c r="AA209" i="3"/>
  <c r="AB209" i="3"/>
  <c r="AC209" i="3"/>
  <c r="AD209" i="3"/>
  <c r="AA210" i="3"/>
  <c r="AB210" i="3"/>
  <c r="AC210" i="3"/>
  <c r="AD210" i="3"/>
  <c r="AA211" i="3"/>
  <c r="AB211" i="3"/>
  <c r="AC211" i="3"/>
  <c r="AD211" i="3"/>
  <c r="AA212" i="3"/>
  <c r="AB212" i="3"/>
  <c r="AC212" i="3"/>
  <c r="AD212" i="3"/>
  <c r="AA213" i="3"/>
  <c r="AB213" i="3"/>
  <c r="AC213" i="3"/>
  <c r="AD213" i="3"/>
  <c r="AA214" i="3"/>
  <c r="AB214" i="3"/>
  <c r="AC214" i="3"/>
  <c r="AD214" i="3"/>
  <c r="AA215" i="3"/>
  <c r="AB215" i="3"/>
  <c r="AC215" i="3"/>
  <c r="AD215" i="3"/>
  <c r="AA216" i="3"/>
  <c r="AB216" i="3"/>
  <c r="AC216" i="3"/>
  <c r="AD216" i="3"/>
  <c r="AA217" i="3"/>
  <c r="AB217" i="3"/>
  <c r="AC217" i="3"/>
  <c r="AD217" i="3"/>
  <c r="AA218" i="3"/>
  <c r="AB218" i="3"/>
  <c r="AC218" i="3"/>
  <c r="AD218" i="3"/>
  <c r="AA219" i="3"/>
  <c r="AB219" i="3"/>
  <c r="AC219" i="3"/>
  <c r="AD219" i="3"/>
  <c r="AA220" i="3"/>
  <c r="AB220" i="3"/>
  <c r="AC220" i="3"/>
  <c r="AD220" i="3"/>
  <c r="AA221" i="3"/>
  <c r="AB221" i="3"/>
  <c r="AC221" i="3"/>
  <c r="AD221" i="3"/>
  <c r="AA222" i="3"/>
  <c r="AB222" i="3"/>
  <c r="AC222" i="3"/>
  <c r="AD222" i="3"/>
  <c r="AA223" i="3"/>
  <c r="AB223" i="3"/>
  <c r="AC223" i="3"/>
  <c r="AD223" i="3"/>
  <c r="AA224" i="3"/>
  <c r="AB224" i="3"/>
  <c r="AC224" i="3"/>
  <c r="AD224" i="3"/>
  <c r="AA225" i="3"/>
  <c r="AB225" i="3"/>
  <c r="AC225" i="3"/>
  <c r="AD225" i="3"/>
  <c r="AA226" i="3"/>
  <c r="AB226" i="3"/>
  <c r="AC226" i="3"/>
  <c r="AD226" i="3"/>
  <c r="AA227" i="3"/>
  <c r="AB227" i="3"/>
  <c r="AC227" i="3"/>
  <c r="AD227" i="3"/>
  <c r="AA228" i="3"/>
  <c r="AB228" i="3"/>
  <c r="AC228" i="3"/>
  <c r="AD228" i="3"/>
  <c r="AA229" i="3"/>
  <c r="AB229" i="3"/>
  <c r="AC229" i="3"/>
  <c r="AD229" i="3"/>
  <c r="AA230" i="3"/>
  <c r="AB230" i="3"/>
  <c r="AC230" i="3"/>
  <c r="AD230" i="3"/>
  <c r="AA231" i="3"/>
  <c r="AB231" i="3"/>
  <c r="AC231" i="3"/>
  <c r="AD231" i="3"/>
  <c r="AA232" i="3"/>
  <c r="AB232" i="3"/>
  <c r="AC232" i="3"/>
  <c r="AD232" i="3"/>
  <c r="AA233" i="3"/>
  <c r="AB233" i="3"/>
  <c r="AC233" i="3"/>
  <c r="AD233" i="3"/>
  <c r="AA234" i="3"/>
  <c r="AB234" i="3"/>
  <c r="AC234" i="3"/>
  <c r="AD234" i="3"/>
  <c r="AA235" i="3"/>
  <c r="AB235" i="3"/>
  <c r="AC235" i="3"/>
  <c r="AD235" i="3"/>
  <c r="AA236" i="3"/>
  <c r="AB236" i="3"/>
  <c r="AC236" i="3"/>
  <c r="AD236" i="3"/>
  <c r="AA237" i="3"/>
  <c r="AB237" i="3"/>
  <c r="AC237" i="3"/>
  <c r="AD237" i="3"/>
  <c r="AA238" i="3"/>
  <c r="AB238" i="3"/>
  <c r="AC238" i="3"/>
  <c r="AD238" i="3"/>
  <c r="AA239" i="3"/>
  <c r="AB239" i="3"/>
  <c r="AC239" i="3"/>
  <c r="AD239" i="3"/>
  <c r="AA240" i="3"/>
  <c r="AB240" i="3"/>
  <c r="AC240" i="3"/>
  <c r="AD240" i="3"/>
  <c r="AA241" i="3"/>
  <c r="AB241" i="3"/>
  <c r="AC241" i="3"/>
  <c r="AD241" i="3"/>
  <c r="AA242" i="3"/>
  <c r="AB242" i="3"/>
  <c r="AC242" i="3"/>
  <c r="AD242" i="3"/>
  <c r="AA243" i="3"/>
  <c r="AB243" i="3"/>
  <c r="AC243" i="3"/>
  <c r="AD243" i="3"/>
  <c r="AA244" i="3"/>
  <c r="AB244" i="3"/>
  <c r="AC244" i="3"/>
  <c r="AD244" i="3"/>
  <c r="AA245" i="3"/>
  <c r="AB245" i="3"/>
  <c r="AC245" i="3"/>
  <c r="AD245" i="3"/>
  <c r="AA246" i="3"/>
  <c r="AB246" i="3"/>
  <c r="AC246" i="3"/>
  <c r="AD246" i="3"/>
  <c r="AA247" i="3"/>
  <c r="AB247" i="3"/>
  <c r="AC247" i="3"/>
  <c r="AD247" i="3"/>
  <c r="AA248" i="3"/>
  <c r="AB248" i="3"/>
  <c r="AC248" i="3"/>
  <c r="AD248" i="3"/>
  <c r="AA249" i="3"/>
  <c r="AB249" i="3"/>
  <c r="AC249" i="3"/>
  <c r="AD249" i="3"/>
  <c r="R13" i="3" l="1"/>
  <c r="R14" i="3" l="1"/>
  <c r="R15" i="3" l="1"/>
  <c r="R16" i="3" l="1"/>
  <c r="R17" i="3" l="1"/>
  <c r="R18" i="3" l="1"/>
  <c r="R19" i="3" l="1"/>
  <c r="R20" i="3" l="1"/>
  <c r="R21" i="3" l="1"/>
  <c r="R22" i="3" l="1"/>
  <c r="R23" i="3" l="1"/>
  <c r="R24" i="3" l="1"/>
  <c r="R25" i="3" l="1"/>
  <c r="R26" i="3" l="1"/>
  <c r="R27" i="3" l="1"/>
  <c r="R28" i="3" l="1"/>
  <c r="R29" i="3" l="1"/>
  <c r="R30" i="3" l="1"/>
  <c r="R31" i="3" l="1"/>
  <c r="R32" i="3" l="1"/>
  <c r="R33" i="3" l="1"/>
  <c r="R34" i="3" l="1"/>
  <c r="R35" i="3" l="1"/>
  <c r="R36" i="3" l="1"/>
  <c r="R37" i="3" l="1"/>
  <c r="R38" i="3" l="1"/>
  <c r="R39" i="3" l="1"/>
  <c r="R40" i="3" l="1"/>
  <c r="R41" i="3" l="1"/>
  <c r="R42" i="3" l="1"/>
  <c r="R43" i="3" l="1"/>
  <c r="R44" i="3" l="1"/>
  <c r="R45" i="3" l="1"/>
  <c r="R46" i="3" l="1"/>
  <c r="R47" i="3" l="1"/>
  <c r="R48" i="3" l="1"/>
  <c r="R49" i="3" l="1"/>
  <c r="R50" i="3" l="1"/>
  <c r="R51" i="3" l="1"/>
  <c r="R52" i="3" l="1"/>
  <c r="R53" i="3" l="1"/>
  <c r="R54" i="3" l="1"/>
  <c r="R55" i="3" l="1"/>
  <c r="R56" i="3" l="1"/>
  <c r="R57" i="3" l="1"/>
  <c r="R58" i="3" l="1"/>
  <c r="R59" i="3" l="1"/>
  <c r="R60" i="3" l="1"/>
  <c r="R61" i="3" l="1"/>
  <c r="R62" i="3" l="1"/>
  <c r="R63" i="3" l="1"/>
  <c r="R64" i="3" l="1"/>
  <c r="R65" i="3" l="1"/>
  <c r="R66" i="3" l="1"/>
  <c r="R67" i="3" l="1"/>
  <c r="R68" i="3" l="1"/>
  <c r="R69" i="3" l="1"/>
  <c r="R70" i="3" l="1"/>
  <c r="R71" i="3" l="1"/>
  <c r="R72" i="3" l="1"/>
  <c r="R73" i="3" l="1"/>
  <c r="R74" i="3" l="1"/>
  <c r="R75" i="3" l="1"/>
  <c r="R76" i="3" l="1"/>
  <c r="R77" i="3" l="1"/>
  <c r="R78" i="3" l="1"/>
  <c r="R79" i="3" l="1"/>
  <c r="R80" i="3" l="1"/>
  <c r="R81" i="3" l="1"/>
  <c r="R82" i="3" l="1"/>
  <c r="R83" i="3" l="1"/>
  <c r="R84" i="3" l="1"/>
  <c r="R85" i="3" l="1"/>
  <c r="R86" i="3" l="1"/>
  <c r="R87" i="3" l="1"/>
  <c r="R88" i="3" l="1"/>
  <c r="R89" i="3" l="1"/>
  <c r="R90" i="3" l="1"/>
  <c r="R91" i="3" l="1"/>
  <c r="R92" i="3" l="1"/>
  <c r="R93" i="3" l="1"/>
  <c r="R94" i="3" l="1"/>
  <c r="R95" i="3" l="1"/>
  <c r="R96" i="3" l="1"/>
  <c r="R97" i="3" l="1"/>
  <c r="R98" i="3" l="1"/>
  <c r="R99" i="3" l="1"/>
  <c r="R100" i="3" l="1"/>
  <c r="R101" i="3" l="1"/>
  <c r="R102" i="3" l="1"/>
  <c r="R103" i="3" l="1"/>
  <c r="R104" i="3" l="1"/>
  <c r="R105" i="3" l="1"/>
  <c r="R106" i="3" l="1"/>
  <c r="R107" i="3" l="1"/>
  <c r="R108" i="3" l="1"/>
  <c r="R109" i="3" l="1"/>
  <c r="R110" i="3" l="1"/>
  <c r="R111" i="3" l="1"/>
  <c r="R112" i="3" l="1"/>
  <c r="R113" i="3" l="1"/>
  <c r="R114" i="3" l="1"/>
  <c r="R115" i="3" l="1"/>
  <c r="R116" i="3" l="1"/>
  <c r="R117" i="3" l="1"/>
  <c r="R118" i="3" l="1"/>
  <c r="R119" i="3" l="1"/>
  <c r="R120" i="3" l="1"/>
  <c r="R121" i="3" l="1"/>
  <c r="R122" i="3" l="1"/>
  <c r="R123" i="3" l="1"/>
  <c r="R124" i="3" l="1"/>
  <c r="R125" i="3" l="1"/>
  <c r="R126" i="3" l="1"/>
  <c r="R127" i="3" l="1"/>
  <c r="R128" i="3" l="1"/>
  <c r="R129" i="3" l="1"/>
  <c r="R130" i="3" l="1"/>
  <c r="R131" i="3" l="1"/>
  <c r="R132" i="3" l="1"/>
  <c r="R133" i="3" l="1"/>
  <c r="R134" i="3" l="1"/>
  <c r="R135" i="3" l="1"/>
  <c r="R136" i="3" l="1"/>
  <c r="R137" i="3" l="1"/>
  <c r="R138" i="3" l="1"/>
  <c r="R139" i="3" l="1"/>
  <c r="R140" i="3" l="1"/>
  <c r="R141" i="3" l="1"/>
  <c r="R142" i="3" l="1"/>
  <c r="R143" i="3" l="1"/>
  <c r="R144" i="3" l="1"/>
  <c r="R145" i="3" l="1"/>
  <c r="R146" i="3" l="1"/>
  <c r="R147" i="3" l="1"/>
  <c r="R148" i="3" l="1"/>
  <c r="R149" i="3" l="1"/>
  <c r="R150" i="3" l="1"/>
  <c r="R151" i="3" l="1"/>
  <c r="R152" i="3" l="1"/>
  <c r="R153" i="3" l="1"/>
  <c r="R154" i="3" l="1"/>
  <c r="R155" i="3" l="1"/>
  <c r="R156" i="3" l="1"/>
  <c r="R157" i="3" l="1"/>
  <c r="R158" i="3" l="1"/>
  <c r="R159" i="3" l="1"/>
  <c r="R160" i="3" l="1"/>
  <c r="R161" i="3" l="1"/>
  <c r="R162" i="3" l="1"/>
  <c r="R163" i="3" l="1"/>
  <c r="R164" i="3" l="1"/>
  <c r="R165" i="3" l="1"/>
  <c r="R166" i="3" l="1"/>
  <c r="R167" i="3" l="1"/>
  <c r="R168" i="3" l="1"/>
  <c r="R169" i="3" l="1"/>
  <c r="R170" i="3" l="1"/>
  <c r="R171" i="3" l="1"/>
  <c r="R172" i="3" l="1"/>
  <c r="R173" i="3" l="1"/>
  <c r="R174" i="3" l="1"/>
  <c r="R175" i="3" l="1"/>
  <c r="R176" i="3" l="1"/>
  <c r="R177" i="3" l="1"/>
  <c r="R178" i="3" l="1"/>
  <c r="R179" i="3" l="1"/>
  <c r="R180" i="3" l="1"/>
  <c r="R181" i="3" l="1"/>
  <c r="R182" i="3" l="1"/>
  <c r="R183" i="3" l="1"/>
  <c r="R184" i="3" l="1"/>
  <c r="R185" i="3" l="1"/>
  <c r="R186" i="3" l="1"/>
  <c r="R187" i="3" l="1"/>
  <c r="R188" i="3" l="1"/>
  <c r="R189" i="3" l="1"/>
  <c r="R190" i="3" l="1"/>
  <c r="R191" i="3" l="1"/>
  <c r="R192" i="3" l="1"/>
  <c r="R193" i="3" l="1"/>
  <c r="R194" i="3" l="1"/>
  <c r="R195" i="3" l="1"/>
  <c r="R196" i="3" l="1"/>
  <c r="R197" i="3" l="1"/>
  <c r="R198" i="3" l="1"/>
  <c r="R199" i="3" l="1"/>
  <c r="R200" i="3" l="1"/>
  <c r="R201" i="3" l="1"/>
  <c r="R202" i="3" l="1"/>
  <c r="R203" i="3" l="1"/>
  <c r="R204" i="3" l="1"/>
  <c r="R205" i="3" l="1"/>
  <c r="R206" i="3" l="1"/>
  <c r="R207" i="3" l="1"/>
  <c r="R208" i="3" l="1"/>
  <c r="R209" i="3" l="1"/>
  <c r="R210" i="3" l="1"/>
  <c r="R211" i="3" l="1"/>
  <c r="R212" i="3" l="1"/>
  <c r="R213" i="3" l="1"/>
  <c r="R214" i="3" l="1"/>
  <c r="R215" i="3" l="1"/>
  <c r="R216" i="3" l="1"/>
  <c r="R217" i="3" l="1"/>
  <c r="R218" i="3" l="1"/>
  <c r="R219" i="3" l="1"/>
  <c r="R220" i="3" l="1"/>
  <c r="R221" i="3" l="1"/>
  <c r="R222" i="3" l="1"/>
  <c r="R223" i="3" l="1"/>
  <c r="R224" i="3" l="1"/>
  <c r="R225" i="3" l="1"/>
  <c r="R226" i="3" l="1"/>
  <c r="R227" i="3" l="1"/>
  <c r="R228" i="3" l="1"/>
  <c r="R229" i="3" l="1"/>
  <c r="R230" i="3" l="1"/>
  <c r="R231" i="3" l="1"/>
  <c r="R232" i="3" l="1"/>
  <c r="R233" i="3" l="1"/>
  <c r="R234" i="3" l="1"/>
  <c r="R235" i="3" l="1"/>
  <c r="R236" i="3" l="1"/>
  <c r="R237" i="3" l="1"/>
  <c r="R238" i="3" l="1"/>
  <c r="R239" i="3" l="1"/>
  <c r="R240" i="3" l="1"/>
  <c r="R241" i="3" l="1"/>
  <c r="R242" i="3" l="1"/>
  <c r="R243" i="3" l="1"/>
  <c r="R244" i="3" l="1"/>
  <c r="R245" i="3" l="1"/>
  <c r="R246" i="3" l="1"/>
  <c r="R247" i="3" l="1"/>
  <c r="R248" i="3" l="1"/>
  <c r="R249" i="3" l="1"/>
  <c r="R250" i="3" l="1"/>
  <c r="R251" i="3" l="1"/>
  <c r="R252" i="3" l="1"/>
  <c r="R253" i="3" l="1"/>
  <c r="R254" i="3" l="1"/>
  <c r="R255" i="3" l="1"/>
  <c r="R256" i="3" l="1"/>
  <c r="R257" i="3" l="1"/>
  <c r="R258" i="3" l="1"/>
  <c r="R259" i="3" l="1"/>
  <c r="R260" i="3" l="1"/>
  <c r="R261" i="3" l="1"/>
  <c r="R262" i="3" l="1"/>
  <c r="R263" i="3" l="1"/>
  <c r="R264" i="3" l="1"/>
  <c r="R265" i="3" l="1"/>
  <c r="R266" i="3" l="1"/>
  <c r="R267" i="3" l="1"/>
  <c r="R268" i="3" l="1"/>
  <c r="R269" i="3" l="1"/>
  <c r="R270" i="3" l="1"/>
  <c r="R271" i="3" l="1"/>
  <c r="R272" i="3" l="1"/>
  <c r="R273" i="3" l="1"/>
  <c r="R274" i="3" l="1"/>
  <c r="R275" i="3" l="1"/>
  <c r="R276" i="3" l="1"/>
  <c r="R277" i="3" l="1"/>
  <c r="R278" i="3" l="1"/>
  <c r="R279" i="3" l="1"/>
  <c r="R280" i="3" l="1"/>
  <c r="R281" i="3" l="1"/>
  <c r="R282" i="3" l="1"/>
  <c r="R283" i="3" l="1"/>
  <c r="R284" i="3" l="1"/>
  <c r="R285" i="3" l="1"/>
  <c r="AA12" i="3"/>
  <c r="AB12" i="3"/>
  <c r="AC12" i="3"/>
  <c r="AD12" i="3"/>
  <c r="AA13" i="3"/>
  <c r="AB13" i="3"/>
  <c r="AC13" i="3"/>
  <c r="AD13" i="3"/>
  <c r="AA14" i="3"/>
  <c r="AB14" i="3"/>
  <c r="AC14" i="3"/>
  <c r="AD14" i="3"/>
  <c r="AA15" i="3"/>
  <c r="AB15" i="3"/>
  <c r="AC15" i="3"/>
  <c r="AD15" i="3"/>
  <c r="AA16" i="3"/>
  <c r="AB16" i="3"/>
  <c r="AC16" i="3"/>
  <c r="AD16" i="3"/>
  <c r="AA17" i="3"/>
  <c r="AB17" i="3"/>
  <c r="AC17" i="3"/>
  <c r="AD17" i="3"/>
  <c r="AA18" i="3"/>
  <c r="AB18" i="3"/>
  <c r="AC18" i="3"/>
  <c r="AD18" i="3"/>
  <c r="AA19" i="3"/>
  <c r="AB19" i="3"/>
  <c r="AC19" i="3"/>
  <c r="AD19" i="3"/>
  <c r="AA20" i="3"/>
  <c r="AB20" i="3"/>
  <c r="AC20" i="3"/>
  <c r="AD20" i="3"/>
  <c r="AA21" i="3"/>
  <c r="AB21" i="3"/>
  <c r="AC21" i="3"/>
  <c r="AD21" i="3"/>
  <c r="AA22" i="3"/>
  <c r="AB22" i="3"/>
  <c r="AC22" i="3"/>
  <c r="AD22" i="3"/>
  <c r="AA23" i="3"/>
  <c r="AB23" i="3"/>
  <c r="AC23" i="3"/>
  <c r="AD23" i="3"/>
  <c r="AA24" i="3"/>
  <c r="AB24" i="3"/>
  <c r="AC24" i="3"/>
  <c r="AD24" i="3"/>
  <c r="AA25" i="3"/>
  <c r="AB25" i="3"/>
  <c r="AC25" i="3"/>
  <c r="AD25" i="3"/>
  <c r="AA26" i="3"/>
  <c r="AB26" i="3"/>
  <c r="AC26" i="3"/>
  <c r="AD26" i="3"/>
  <c r="AA27" i="3"/>
  <c r="AB27" i="3"/>
  <c r="AC27" i="3"/>
  <c r="AD27" i="3"/>
  <c r="AA28" i="3"/>
  <c r="AB28" i="3"/>
  <c r="AC28" i="3"/>
  <c r="AD28" i="3"/>
  <c r="AA29" i="3"/>
  <c r="AB29" i="3"/>
  <c r="AC29" i="3"/>
  <c r="AD29" i="3"/>
  <c r="AA30" i="3"/>
  <c r="AB30" i="3"/>
  <c r="AC30" i="3"/>
  <c r="AD30" i="3"/>
  <c r="AA31" i="3"/>
  <c r="AB31" i="3"/>
  <c r="AC31" i="3"/>
  <c r="AD31" i="3"/>
  <c r="AA32" i="3"/>
  <c r="AB32" i="3"/>
  <c r="AC32" i="3"/>
  <c r="AD32" i="3"/>
  <c r="AA33" i="3"/>
  <c r="AB33" i="3"/>
  <c r="AC33" i="3"/>
  <c r="AD33" i="3"/>
  <c r="AA34" i="3"/>
  <c r="AB34" i="3"/>
  <c r="AC34" i="3"/>
  <c r="AD34" i="3"/>
  <c r="AA35" i="3"/>
  <c r="AB35" i="3"/>
  <c r="AC35" i="3"/>
  <c r="AD35" i="3"/>
  <c r="AA36" i="3"/>
  <c r="AB36" i="3"/>
  <c r="AC36" i="3"/>
  <c r="AD36" i="3"/>
  <c r="AA37" i="3"/>
  <c r="AB37" i="3"/>
  <c r="AC37" i="3"/>
  <c r="AD37" i="3"/>
  <c r="AA38" i="3"/>
  <c r="AB38" i="3"/>
  <c r="AC38" i="3"/>
  <c r="AD38" i="3"/>
  <c r="AA39" i="3"/>
  <c r="AB39" i="3"/>
  <c r="AC39" i="3"/>
  <c r="AD39" i="3"/>
  <c r="AA40" i="3"/>
  <c r="AB40" i="3"/>
  <c r="AC40" i="3"/>
  <c r="AD40" i="3"/>
  <c r="AA41" i="3"/>
  <c r="AB41" i="3"/>
  <c r="AC41" i="3"/>
  <c r="AD41" i="3"/>
  <c r="AA42" i="3"/>
  <c r="AB42" i="3"/>
  <c r="AC42" i="3"/>
  <c r="AD42" i="3"/>
  <c r="AA43" i="3"/>
  <c r="AB43" i="3"/>
  <c r="AC43" i="3"/>
  <c r="AD43" i="3"/>
  <c r="AA44" i="3"/>
  <c r="AB44" i="3"/>
  <c r="AC44" i="3"/>
  <c r="AD44" i="3"/>
  <c r="AA45" i="3"/>
  <c r="AB45" i="3"/>
  <c r="AC45" i="3"/>
  <c r="AD45" i="3"/>
  <c r="AA46" i="3"/>
  <c r="AB46" i="3"/>
  <c r="AC46" i="3"/>
  <c r="AD46" i="3"/>
  <c r="AA47" i="3"/>
  <c r="AB47" i="3"/>
  <c r="AC47" i="3"/>
  <c r="AD47" i="3"/>
  <c r="AA48" i="3"/>
  <c r="AB48" i="3"/>
  <c r="AC48" i="3"/>
  <c r="AD48" i="3"/>
  <c r="AA49" i="3"/>
  <c r="AB49" i="3"/>
  <c r="AC49" i="3"/>
  <c r="AD49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A65" i="3"/>
  <c r="AB65" i="3"/>
  <c r="AC65" i="3"/>
  <c r="AD65" i="3"/>
  <c r="AA66" i="3"/>
  <c r="AB66" i="3"/>
  <c r="AC66" i="3"/>
  <c r="AD66" i="3"/>
  <c r="AA67" i="3"/>
  <c r="AB67" i="3"/>
  <c r="AC67" i="3"/>
  <c r="AD67" i="3"/>
  <c r="AA68" i="3"/>
  <c r="AB68" i="3"/>
  <c r="AC68" i="3"/>
  <c r="AD68" i="3"/>
  <c r="AA69" i="3"/>
  <c r="AB69" i="3"/>
  <c r="AC69" i="3"/>
  <c r="AD69" i="3"/>
  <c r="AA70" i="3"/>
  <c r="AB70" i="3"/>
  <c r="AC70" i="3"/>
  <c r="AD70" i="3"/>
  <c r="AA71" i="3"/>
  <c r="AB71" i="3"/>
  <c r="AC71" i="3"/>
  <c r="AD71" i="3"/>
  <c r="AA72" i="3"/>
  <c r="AB72" i="3"/>
  <c r="AC72" i="3"/>
  <c r="AD72" i="3"/>
  <c r="AA73" i="3"/>
  <c r="AB73" i="3"/>
  <c r="AC73" i="3"/>
  <c r="AD73" i="3"/>
  <c r="AA74" i="3"/>
  <c r="AB74" i="3"/>
  <c r="AC74" i="3"/>
  <c r="AD74" i="3"/>
  <c r="AA75" i="3"/>
  <c r="AB75" i="3"/>
  <c r="AC75" i="3"/>
  <c r="AD75" i="3"/>
  <c r="AA76" i="3"/>
  <c r="AB76" i="3"/>
  <c r="AC76" i="3"/>
  <c r="AD76" i="3"/>
  <c r="AA77" i="3"/>
  <c r="AB77" i="3"/>
  <c r="AC77" i="3"/>
  <c r="AD77" i="3"/>
  <c r="AA78" i="3"/>
  <c r="AB78" i="3"/>
  <c r="AC78" i="3"/>
  <c r="AD78" i="3"/>
  <c r="AA79" i="3"/>
  <c r="AB79" i="3"/>
  <c r="AC79" i="3"/>
  <c r="AD79" i="3"/>
  <c r="AA80" i="3"/>
  <c r="AB80" i="3"/>
  <c r="AC80" i="3"/>
  <c r="AD80" i="3"/>
  <c r="AA81" i="3"/>
  <c r="AB81" i="3"/>
  <c r="AC81" i="3"/>
  <c r="AD81" i="3"/>
  <c r="AA82" i="3"/>
  <c r="AB82" i="3"/>
  <c r="AC82" i="3"/>
  <c r="AD82" i="3"/>
  <c r="AA83" i="3"/>
  <c r="AB83" i="3"/>
  <c r="AC83" i="3"/>
  <c r="AD83" i="3"/>
  <c r="AA84" i="3"/>
  <c r="AB84" i="3"/>
  <c r="AC84" i="3"/>
  <c r="AD84" i="3"/>
  <c r="AA85" i="3"/>
  <c r="AB85" i="3"/>
  <c r="AC85" i="3"/>
  <c r="AD85" i="3"/>
  <c r="AA86" i="3"/>
  <c r="AB86" i="3"/>
  <c r="AC86" i="3"/>
  <c r="AD86" i="3"/>
  <c r="AA87" i="3"/>
  <c r="AB87" i="3"/>
  <c r="AC87" i="3"/>
  <c r="AD87" i="3"/>
  <c r="AA88" i="3"/>
  <c r="AB88" i="3"/>
  <c r="AC88" i="3"/>
  <c r="AD88" i="3"/>
  <c r="AA89" i="3"/>
  <c r="AB89" i="3"/>
  <c r="AC89" i="3"/>
  <c r="AD89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A106" i="3"/>
  <c r="AB106" i="3"/>
  <c r="AC106" i="3"/>
  <c r="AD106" i="3"/>
  <c r="AA107" i="3"/>
  <c r="AB107" i="3"/>
  <c r="AC107" i="3"/>
  <c r="AD107" i="3"/>
  <c r="AA108" i="3"/>
  <c r="AB108" i="3"/>
  <c r="AC108" i="3"/>
  <c r="AD108" i="3"/>
  <c r="AA109" i="3"/>
  <c r="AB109" i="3"/>
  <c r="AC109" i="3"/>
  <c r="AD109" i="3"/>
  <c r="AA110" i="3"/>
  <c r="AB110" i="3"/>
  <c r="AC110" i="3"/>
  <c r="AD110" i="3"/>
  <c r="AA111" i="3"/>
  <c r="AB111" i="3"/>
  <c r="AC111" i="3"/>
  <c r="AD111" i="3"/>
  <c r="AA112" i="3"/>
  <c r="AB112" i="3"/>
  <c r="AC112" i="3"/>
  <c r="AD112" i="3"/>
  <c r="AA113" i="3"/>
  <c r="AB113" i="3"/>
  <c r="AC113" i="3"/>
  <c r="AD113" i="3"/>
  <c r="AA114" i="3"/>
  <c r="AB114" i="3"/>
  <c r="AC114" i="3"/>
  <c r="AD114" i="3"/>
  <c r="AA115" i="3"/>
  <c r="AB115" i="3"/>
  <c r="AC115" i="3"/>
  <c r="AD115" i="3"/>
  <c r="AA116" i="3"/>
  <c r="AB116" i="3"/>
  <c r="AC116" i="3"/>
  <c r="AD116" i="3"/>
  <c r="AA117" i="3"/>
  <c r="AB117" i="3"/>
  <c r="AC117" i="3"/>
  <c r="AD117" i="3"/>
  <c r="AA118" i="3"/>
  <c r="AB118" i="3"/>
  <c r="AC118" i="3"/>
  <c r="AD118" i="3"/>
  <c r="AA119" i="3"/>
  <c r="AB119" i="3"/>
  <c r="AC119" i="3"/>
  <c r="AD119" i="3"/>
  <c r="AA120" i="3"/>
  <c r="AB120" i="3"/>
  <c r="AC120" i="3"/>
  <c r="AD120" i="3"/>
  <c r="AA121" i="3"/>
  <c r="AB121" i="3"/>
  <c r="AC121" i="3"/>
  <c r="AD121" i="3"/>
  <c r="AA122" i="3"/>
  <c r="AB122" i="3"/>
  <c r="AC122" i="3"/>
  <c r="AD122" i="3"/>
  <c r="AA123" i="3"/>
  <c r="AB123" i="3"/>
  <c r="AC123" i="3"/>
  <c r="AD123" i="3"/>
  <c r="AA124" i="3"/>
  <c r="AB124" i="3"/>
  <c r="AC124" i="3"/>
  <c r="AD124" i="3"/>
  <c r="AA125" i="3"/>
  <c r="AB125" i="3"/>
  <c r="AC125" i="3"/>
  <c r="AD125" i="3"/>
  <c r="AA126" i="3"/>
  <c r="AB126" i="3"/>
  <c r="AC126" i="3"/>
  <c r="AD126" i="3"/>
  <c r="AA127" i="3"/>
  <c r="AB127" i="3"/>
  <c r="AC127" i="3"/>
  <c r="AD127" i="3"/>
  <c r="AA128" i="3"/>
  <c r="AB128" i="3"/>
  <c r="AC128" i="3"/>
  <c r="AD128" i="3"/>
  <c r="AA129" i="3"/>
  <c r="AB129" i="3"/>
  <c r="AC129" i="3"/>
  <c r="AD129" i="3"/>
  <c r="AB11" i="3"/>
  <c r="AC11" i="3"/>
  <c r="AD11" i="3"/>
  <c r="AA11" i="3"/>
  <c r="AB10" i="3"/>
  <c r="AC10" i="3"/>
  <c r="AD10" i="3"/>
  <c r="AA10" i="3"/>
  <c r="R286" i="3" l="1"/>
  <c r="AG11" i="3"/>
  <c r="H234" i="3"/>
  <c r="G248" i="3"/>
  <c r="F14" i="3"/>
  <c r="T254" i="3" s="1"/>
  <c r="E236" i="3"/>
  <c r="T236" i="3" s="1"/>
  <c r="I58" i="3" l="1"/>
  <c r="AN1206" i="3"/>
  <c r="AN1194" i="3"/>
  <c r="AN1182" i="3"/>
  <c r="AN1170" i="3"/>
  <c r="AN1158" i="3"/>
  <c r="AN1146" i="3"/>
  <c r="AN1134" i="3"/>
  <c r="AP1118" i="3"/>
  <c r="AP1106" i="3"/>
  <c r="AP1094" i="3"/>
  <c r="AP1078" i="3"/>
  <c r="AP1066" i="3"/>
  <c r="AJ1054" i="3"/>
  <c r="AJ1042" i="3"/>
  <c r="AJ1030" i="3"/>
  <c r="AJ1022" i="3"/>
  <c r="AJ1010" i="3"/>
  <c r="AN1208" i="3"/>
  <c r="AN1204" i="3"/>
  <c r="AN1200" i="3"/>
  <c r="AN1196" i="3"/>
  <c r="AN1192" i="3"/>
  <c r="AN1188" i="3"/>
  <c r="AN1184" i="3"/>
  <c r="AN1180" i="3"/>
  <c r="AN1176" i="3"/>
  <c r="AN1172" i="3"/>
  <c r="AN1168" i="3"/>
  <c r="AN1164" i="3"/>
  <c r="AN1160" i="3"/>
  <c r="AN1156" i="3"/>
  <c r="AN1152" i="3"/>
  <c r="AN1148" i="3"/>
  <c r="AN1144" i="3"/>
  <c r="AN1140" i="3"/>
  <c r="AN1136" i="3"/>
  <c r="AN1132" i="3"/>
  <c r="AN1128" i="3"/>
  <c r="AN1124" i="3"/>
  <c r="AN1120" i="3"/>
  <c r="AP1116" i="3"/>
  <c r="AP1112" i="3"/>
  <c r="AP1108" i="3"/>
  <c r="AP1104" i="3"/>
  <c r="AP1100" i="3"/>
  <c r="AP1096" i="3"/>
  <c r="AP1092" i="3"/>
  <c r="AP1088" i="3"/>
  <c r="AP1084" i="3"/>
  <c r="AP1080" i="3"/>
  <c r="AP1076" i="3"/>
  <c r="AP1072" i="3"/>
  <c r="AP1068" i="3"/>
  <c r="AP1064" i="3"/>
  <c r="AP1060" i="3"/>
  <c r="AP1056" i="3"/>
  <c r="AJ1052" i="3"/>
  <c r="AJ1048" i="3"/>
  <c r="AJ1044" i="3"/>
  <c r="AJ1040" i="3"/>
  <c r="AJ1036" i="3"/>
  <c r="AJ1032" i="3"/>
  <c r="AJ1028" i="3"/>
  <c r="AJ1024" i="3"/>
  <c r="AJ1020" i="3"/>
  <c r="AJ1016" i="3"/>
  <c r="AJ1012" i="3"/>
  <c r="AJ1008" i="3"/>
  <c r="AJ1004" i="3"/>
  <c r="AJ1000" i="3"/>
  <c r="AJ996" i="3"/>
  <c r="AJ992" i="3"/>
  <c r="AJ988" i="3"/>
  <c r="AJ984" i="3"/>
  <c r="AJ980" i="3"/>
  <c r="AJ976" i="3"/>
  <c r="AJ972" i="3"/>
  <c r="AN1202" i="3"/>
  <c r="AN1190" i="3"/>
  <c r="AN1174" i="3"/>
  <c r="AN1162" i="3"/>
  <c r="AN1154" i="3"/>
  <c r="AN1142" i="3"/>
  <c r="AN1130" i="3"/>
  <c r="AN1122" i="3"/>
  <c r="AP1110" i="3"/>
  <c r="AP1098" i="3"/>
  <c r="AP1086" i="3"/>
  <c r="AP1074" i="3"/>
  <c r="AP1062" i="3"/>
  <c r="AJ1050" i="3"/>
  <c r="AJ1038" i="3"/>
  <c r="AJ1026" i="3"/>
  <c r="AJ1014" i="3"/>
  <c r="AJ1002" i="3"/>
  <c r="AN1207" i="3"/>
  <c r="AN1203" i="3"/>
  <c r="AN1199" i="3"/>
  <c r="AN1195" i="3"/>
  <c r="AN1191" i="3"/>
  <c r="AN1187" i="3"/>
  <c r="AN1183" i="3"/>
  <c r="AN1179" i="3"/>
  <c r="AN1175" i="3"/>
  <c r="AN1171" i="3"/>
  <c r="AN1167" i="3"/>
  <c r="AN1163" i="3"/>
  <c r="AN1159" i="3"/>
  <c r="AN1155" i="3"/>
  <c r="AN1151" i="3"/>
  <c r="AN1147" i="3"/>
  <c r="AN1143" i="3"/>
  <c r="AN1139" i="3"/>
  <c r="AN1135" i="3"/>
  <c r="AN1131" i="3"/>
  <c r="AN1127" i="3"/>
  <c r="AN1123" i="3"/>
  <c r="AN1119" i="3"/>
  <c r="AP1115" i="3"/>
  <c r="AP1111" i="3"/>
  <c r="AP1107" i="3"/>
  <c r="AP1103" i="3"/>
  <c r="AP1099" i="3"/>
  <c r="AP1095" i="3"/>
  <c r="AP1091" i="3"/>
  <c r="AP1087" i="3"/>
  <c r="AP1083" i="3"/>
  <c r="AP1079" i="3"/>
  <c r="AP1075" i="3"/>
  <c r="AP1071" i="3"/>
  <c r="AP1067" i="3"/>
  <c r="AP1063" i="3"/>
  <c r="AP1059" i="3"/>
  <c r="AP1055" i="3"/>
  <c r="AJ1051" i="3"/>
  <c r="AJ1047" i="3"/>
  <c r="AJ1043" i="3"/>
  <c r="AJ1039" i="3"/>
  <c r="AJ1035" i="3"/>
  <c r="AJ1031" i="3"/>
  <c r="AJ1027" i="3"/>
  <c r="AJ1023" i="3"/>
  <c r="AJ1019" i="3"/>
  <c r="AJ1015" i="3"/>
  <c r="AJ1011" i="3"/>
  <c r="AJ1007" i="3"/>
  <c r="AJ1003" i="3"/>
  <c r="AN1198" i="3"/>
  <c r="AN1186" i="3"/>
  <c r="AN1178" i="3"/>
  <c r="AN1166" i="3"/>
  <c r="AN1150" i="3"/>
  <c r="AN1138" i="3"/>
  <c r="AN1126" i="3"/>
  <c r="AP1114" i="3"/>
  <c r="AP1102" i="3"/>
  <c r="AP1090" i="3"/>
  <c r="AP1082" i="3"/>
  <c r="AP1070" i="3"/>
  <c r="AP1058" i="3"/>
  <c r="AJ1046" i="3"/>
  <c r="AJ1034" i="3"/>
  <c r="AJ1018" i="3"/>
  <c r="AJ1006" i="3"/>
  <c r="AN1209" i="3"/>
  <c r="AN1205" i="3"/>
  <c r="AN1201" i="3"/>
  <c r="AN1197" i="3"/>
  <c r="AN1193" i="3"/>
  <c r="AN1189" i="3"/>
  <c r="AN1185" i="3"/>
  <c r="AN1181" i="3"/>
  <c r="AN1177" i="3"/>
  <c r="AN1173" i="3"/>
  <c r="AN1169" i="3"/>
  <c r="AN1165" i="3"/>
  <c r="AN1161" i="3"/>
  <c r="AN1157" i="3"/>
  <c r="AN1153" i="3"/>
  <c r="AN1149" i="3"/>
  <c r="AN1145" i="3"/>
  <c r="AN1141" i="3"/>
  <c r="AN1137" i="3"/>
  <c r="AN1133" i="3"/>
  <c r="AN1129" i="3"/>
  <c r="AN1125" i="3"/>
  <c r="AN1121" i="3"/>
  <c r="AP1117" i="3"/>
  <c r="AP1113" i="3"/>
  <c r="AP1109" i="3"/>
  <c r="AP1105" i="3"/>
  <c r="AP1101" i="3"/>
  <c r="AP1097" i="3"/>
  <c r="AP1093" i="3"/>
  <c r="AP1089" i="3"/>
  <c r="AP1085" i="3"/>
  <c r="AP1081" i="3"/>
  <c r="AP1077" i="3"/>
  <c r="AP1073" i="3"/>
  <c r="AP1069" i="3"/>
  <c r="AP1065" i="3"/>
  <c r="AP1061" i="3"/>
  <c r="AP1057" i="3"/>
  <c r="AJ1053" i="3"/>
  <c r="AJ1049" i="3"/>
  <c r="AJ1045" i="3"/>
  <c r="AJ1041" i="3"/>
  <c r="AJ1037" i="3"/>
  <c r="AJ1033" i="3"/>
  <c r="AJ1029" i="3"/>
  <c r="AJ1025" i="3"/>
  <c r="AJ1021" i="3"/>
  <c r="AJ1017" i="3"/>
  <c r="AJ1013" i="3"/>
  <c r="AJ1009" i="3"/>
  <c r="AJ1005" i="3"/>
  <c r="AJ1001" i="3"/>
  <c r="AJ997" i="3"/>
  <c r="AJ993" i="3"/>
  <c r="AJ989" i="3"/>
  <c r="AJ985" i="3"/>
  <c r="AJ981" i="3"/>
  <c r="AJ977" i="3"/>
  <c r="AJ973" i="3"/>
  <c r="AJ999" i="3"/>
  <c r="AJ995" i="3"/>
  <c r="AJ991" i="3"/>
  <c r="AJ987" i="3"/>
  <c r="AJ983" i="3"/>
  <c r="AJ979" i="3"/>
  <c r="AJ975" i="3"/>
  <c r="AJ971" i="3"/>
  <c r="AJ998" i="3"/>
  <c r="AJ994" i="3"/>
  <c r="AJ990" i="3"/>
  <c r="AJ986" i="3"/>
  <c r="AJ982" i="3"/>
  <c r="AJ978" i="3"/>
  <c r="AJ974" i="3"/>
  <c r="AJ970" i="3"/>
  <c r="AJ1194" i="3"/>
  <c r="AJ1170" i="3"/>
  <c r="AJ1146" i="3"/>
  <c r="AL1118" i="3"/>
  <c r="AL1094" i="3"/>
  <c r="AL1066" i="3"/>
  <c r="AP1042" i="3"/>
  <c r="AP1022" i="3"/>
  <c r="AL1208" i="3"/>
  <c r="AL1188" i="3"/>
  <c r="AJ1176" i="3"/>
  <c r="AL1164" i="3"/>
  <c r="AL1156" i="3"/>
  <c r="AL1148" i="3"/>
  <c r="AL1140" i="3"/>
  <c r="AJ1128" i="3"/>
  <c r="AL1116" i="3"/>
  <c r="AL1104" i="3"/>
  <c r="AL1092" i="3"/>
  <c r="AL1080" i="3"/>
  <c r="AL1068" i="3"/>
  <c r="AL1056" i="3"/>
  <c r="AP1044" i="3"/>
  <c r="AP1032" i="3"/>
  <c r="AP1020" i="3"/>
  <c r="AP1008" i="3"/>
  <c r="AP996" i="3"/>
  <c r="AP984" i="3"/>
  <c r="AJ1202" i="3"/>
  <c r="AJ1162" i="3"/>
  <c r="AJ1130" i="3"/>
  <c r="AL1098" i="3"/>
  <c r="AL1062" i="3"/>
  <c r="AP1026" i="3"/>
  <c r="AJ1207" i="3"/>
  <c r="AJ1195" i="3"/>
  <c r="AJ1159" i="3"/>
  <c r="AJ1147" i="3"/>
  <c r="AJ1135" i="3"/>
  <c r="AJ1123" i="3"/>
  <c r="AL1111" i="3"/>
  <c r="AL1099" i="3"/>
  <c r="AL1087" i="3"/>
  <c r="AL1075" i="3"/>
  <c r="AL1063" i="3"/>
  <c r="AP1051" i="3"/>
  <c r="AP1039" i="3"/>
  <c r="AP1027" i="3"/>
  <c r="AP1015" i="3"/>
  <c r="AP1003" i="3"/>
  <c r="AJ1178" i="3"/>
  <c r="AJ1138" i="3"/>
  <c r="AL1102" i="3"/>
  <c r="AL1070" i="3"/>
  <c r="AP1034" i="3"/>
  <c r="AJ1209" i="3"/>
  <c r="AJ1197" i="3"/>
  <c r="AJ1185" i="3"/>
  <c r="AJ1173" i="3"/>
  <c r="AJ1161" i="3"/>
  <c r="AJ1149" i="3"/>
  <c r="AJ1137" i="3"/>
  <c r="AJ1125" i="3"/>
  <c r="AN1113" i="3"/>
  <c r="AN1097" i="3"/>
  <c r="AL1085" i="3"/>
  <c r="AL1077" i="3"/>
  <c r="AN1065" i="3"/>
  <c r="AP1053" i="3"/>
  <c r="AP1041" i="3"/>
  <c r="AP1029" i="3"/>
  <c r="AP1017" i="3"/>
  <c r="AP1001" i="3"/>
  <c r="AP989" i="3"/>
  <c r="AP977" i="3"/>
  <c r="AP999" i="3"/>
  <c r="AP987" i="3"/>
  <c r="AP975" i="3"/>
  <c r="AP998" i="3"/>
  <c r="AP986" i="3"/>
  <c r="AP974" i="3"/>
  <c r="AP1206" i="3"/>
  <c r="AP1194" i="3"/>
  <c r="AP1182" i="3"/>
  <c r="AP1170" i="3"/>
  <c r="AP1158" i="3"/>
  <c r="AP1146" i="3"/>
  <c r="AP1134" i="3"/>
  <c r="AJ1118" i="3"/>
  <c r="AJ1106" i="3"/>
  <c r="AJ1094" i="3"/>
  <c r="AJ1078" i="3"/>
  <c r="AJ1066" i="3"/>
  <c r="AL1054" i="3"/>
  <c r="AL1042" i="3"/>
  <c r="AL1030" i="3"/>
  <c r="AL1022" i="3"/>
  <c r="AL1010" i="3"/>
  <c r="AP1208" i="3"/>
  <c r="AP1204" i="3"/>
  <c r="AP1200" i="3"/>
  <c r="AP1196" i="3"/>
  <c r="AP1192" i="3"/>
  <c r="AP1188" i="3"/>
  <c r="AP1184" i="3"/>
  <c r="AP1180" i="3"/>
  <c r="AP1176" i="3"/>
  <c r="AP1172" i="3"/>
  <c r="AP1168" i="3"/>
  <c r="AP1164" i="3"/>
  <c r="AP1160" i="3"/>
  <c r="AP1156" i="3"/>
  <c r="AP1152" i="3"/>
  <c r="AP1148" i="3"/>
  <c r="AP1144" i="3"/>
  <c r="AP1140" i="3"/>
  <c r="AP1136" i="3"/>
  <c r="AP1132" i="3"/>
  <c r="AP1128" i="3"/>
  <c r="AP1124" i="3"/>
  <c r="AP1120" i="3"/>
  <c r="AJ1116" i="3"/>
  <c r="AJ1112" i="3"/>
  <c r="AJ1108" i="3"/>
  <c r="AJ1104" i="3"/>
  <c r="AJ1100" i="3"/>
  <c r="AJ1096" i="3"/>
  <c r="AJ1092" i="3"/>
  <c r="AJ1088" i="3"/>
  <c r="AJ1084" i="3"/>
  <c r="AJ1080" i="3"/>
  <c r="AJ1076" i="3"/>
  <c r="AJ1072" i="3"/>
  <c r="AJ1068" i="3"/>
  <c r="AJ1064" i="3"/>
  <c r="AJ1060" i="3"/>
  <c r="AJ1056" i="3"/>
  <c r="AL1052" i="3"/>
  <c r="AL1048" i="3"/>
  <c r="AL1044" i="3"/>
  <c r="AL1040" i="3"/>
  <c r="AL1036" i="3"/>
  <c r="AL1032" i="3"/>
  <c r="AL1028" i="3"/>
  <c r="AL1024" i="3"/>
  <c r="AL1020" i="3"/>
  <c r="AL1016" i="3"/>
  <c r="AL1012" i="3"/>
  <c r="AL1008" i="3"/>
  <c r="AL1004" i="3"/>
  <c r="AL1000" i="3"/>
  <c r="AL996" i="3"/>
  <c r="AL992" i="3"/>
  <c r="AL988" i="3"/>
  <c r="AL984" i="3"/>
  <c r="AL980" i="3"/>
  <c r="AL976" i="3"/>
  <c r="AL972" i="3"/>
  <c r="AP1202" i="3"/>
  <c r="AP1190" i="3"/>
  <c r="AP1174" i="3"/>
  <c r="AP1162" i="3"/>
  <c r="AP1154" i="3"/>
  <c r="AP1142" i="3"/>
  <c r="AP1130" i="3"/>
  <c r="AP1122" i="3"/>
  <c r="AJ1110" i="3"/>
  <c r="AJ1098" i="3"/>
  <c r="AJ1086" i="3"/>
  <c r="AJ1074" i="3"/>
  <c r="AJ1062" i="3"/>
  <c r="AL1050" i="3"/>
  <c r="AL1038" i="3"/>
  <c r="AL1026" i="3"/>
  <c r="AL1014" i="3"/>
  <c r="AL1002" i="3"/>
  <c r="AP1207" i="3"/>
  <c r="AP1203" i="3"/>
  <c r="AP1199" i="3"/>
  <c r="AP1195" i="3"/>
  <c r="AP1191" i="3"/>
  <c r="AP1187" i="3"/>
  <c r="AP1183" i="3"/>
  <c r="AP1179" i="3"/>
  <c r="AP1175" i="3"/>
  <c r="AP1171" i="3"/>
  <c r="AP1167" i="3"/>
  <c r="AP1163" i="3"/>
  <c r="AP1159" i="3"/>
  <c r="AP1155" i="3"/>
  <c r="AP1151" i="3"/>
  <c r="AP1147" i="3"/>
  <c r="AP1143" i="3"/>
  <c r="AP1139" i="3"/>
  <c r="AP1135" i="3"/>
  <c r="AP1131" i="3"/>
  <c r="AP1127" i="3"/>
  <c r="AP1123" i="3"/>
  <c r="AP1119" i="3"/>
  <c r="AJ1115" i="3"/>
  <c r="AJ1111" i="3"/>
  <c r="AJ1107" i="3"/>
  <c r="AJ1103" i="3"/>
  <c r="AJ1099" i="3"/>
  <c r="AJ1095" i="3"/>
  <c r="AJ1091" i="3"/>
  <c r="AJ1087" i="3"/>
  <c r="AJ1083" i="3"/>
  <c r="AJ1079" i="3"/>
  <c r="AJ1075" i="3"/>
  <c r="AJ1071" i="3"/>
  <c r="AJ1067" i="3"/>
  <c r="AJ1063" i="3"/>
  <c r="AJ1059" i="3"/>
  <c r="AJ1055" i="3"/>
  <c r="AL1051" i="3"/>
  <c r="AL1047" i="3"/>
  <c r="AL1043" i="3"/>
  <c r="AL1039" i="3"/>
  <c r="AL1035" i="3"/>
  <c r="AL1031" i="3"/>
  <c r="AL1027" i="3"/>
  <c r="AL1023" i="3"/>
  <c r="AL1019" i="3"/>
  <c r="AL1015" i="3"/>
  <c r="AL1011" i="3"/>
  <c r="AL1007" i="3"/>
  <c r="AL1003" i="3"/>
  <c r="AP1198" i="3"/>
  <c r="AP1186" i="3"/>
  <c r="AP1178" i="3"/>
  <c r="AP1166" i="3"/>
  <c r="AP1150" i="3"/>
  <c r="AP1138" i="3"/>
  <c r="AP1126" i="3"/>
  <c r="AJ1114" i="3"/>
  <c r="AJ1102" i="3"/>
  <c r="AJ1090" i="3"/>
  <c r="AJ1082" i="3"/>
  <c r="AJ1070" i="3"/>
  <c r="AJ1058" i="3"/>
  <c r="AL1046" i="3"/>
  <c r="AL1034" i="3"/>
  <c r="AL1018" i="3"/>
  <c r="AL1006" i="3"/>
  <c r="AP1209" i="3"/>
  <c r="AP1205" i="3"/>
  <c r="AP1201" i="3"/>
  <c r="AP1197" i="3"/>
  <c r="AP1193" i="3"/>
  <c r="AP1189" i="3"/>
  <c r="AP1185" i="3"/>
  <c r="AP1181" i="3"/>
  <c r="AP1177" i="3"/>
  <c r="AP1173" i="3"/>
  <c r="AP1169" i="3"/>
  <c r="AP1165" i="3"/>
  <c r="AP1161" i="3"/>
  <c r="AP1157" i="3"/>
  <c r="AP1153" i="3"/>
  <c r="AP1149" i="3"/>
  <c r="AP1145" i="3"/>
  <c r="AP1141" i="3"/>
  <c r="AP1137" i="3"/>
  <c r="AP1133" i="3"/>
  <c r="AP1129" i="3"/>
  <c r="AP1125" i="3"/>
  <c r="AP1121" i="3"/>
  <c r="AJ1117" i="3"/>
  <c r="AJ1113" i="3"/>
  <c r="AJ1109" i="3"/>
  <c r="AJ1105" i="3"/>
  <c r="AJ1101" i="3"/>
  <c r="AJ1097" i="3"/>
  <c r="AJ1093" i="3"/>
  <c r="AJ1089" i="3"/>
  <c r="AJ1085" i="3"/>
  <c r="AJ1081" i="3"/>
  <c r="AJ1077" i="3"/>
  <c r="AJ1073" i="3"/>
  <c r="AJ1069" i="3"/>
  <c r="AJ1065" i="3"/>
  <c r="AJ1061" i="3"/>
  <c r="AJ1057" i="3"/>
  <c r="AL1053" i="3"/>
  <c r="AL1049" i="3"/>
  <c r="AL1045" i="3"/>
  <c r="AL1041" i="3"/>
  <c r="AL1037" i="3"/>
  <c r="AL1033" i="3"/>
  <c r="AL1029" i="3"/>
  <c r="AL1025" i="3"/>
  <c r="AL1021" i="3"/>
  <c r="AL1017" i="3"/>
  <c r="AL1013" i="3"/>
  <c r="AL1009" i="3"/>
  <c r="AL1005" i="3"/>
  <c r="AL1001" i="3"/>
  <c r="AL997" i="3"/>
  <c r="AL993" i="3"/>
  <c r="AL989" i="3"/>
  <c r="AL985" i="3"/>
  <c r="AL981" i="3"/>
  <c r="AL977" i="3"/>
  <c r="AL973" i="3"/>
  <c r="AL999" i="3"/>
  <c r="AL995" i="3"/>
  <c r="AL991" i="3"/>
  <c r="AL987" i="3"/>
  <c r="AL983" i="3"/>
  <c r="AL979" i="3"/>
  <c r="AL975" i="3"/>
  <c r="AL971" i="3"/>
  <c r="AL998" i="3"/>
  <c r="AL994" i="3"/>
  <c r="AL990" i="3"/>
  <c r="AL986" i="3"/>
  <c r="AL982" i="3"/>
  <c r="AL978" i="3"/>
  <c r="AL974" i="3"/>
  <c r="AL970" i="3"/>
  <c r="AJ1206" i="3"/>
  <c r="AJ1182" i="3"/>
  <c r="AJ1158" i="3"/>
  <c r="AJ1134" i="3"/>
  <c r="AL1106" i="3"/>
  <c r="AL1078" i="3"/>
  <c r="AP1054" i="3"/>
  <c r="AP1030" i="3"/>
  <c r="AP1010" i="3"/>
  <c r="AJ1204" i="3"/>
  <c r="AJ1200" i="3"/>
  <c r="AL1196" i="3"/>
  <c r="AJ1192" i="3"/>
  <c r="AJ1184" i="3"/>
  <c r="AL1180" i="3"/>
  <c r="AL1172" i="3"/>
  <c r="AJ1160" i="3"/>
  <c r="AJ1152" i="3"/>
  <c r="AJ1144" i="3"/>
  <c r="AJ1136" i="3"/>
  <c r="AL1124" i="3"/>
  <c r="AL1112" i="3"/>
  <c r="AL1100" i="3"/>
  <c r="AL1088" i="3"/>
  <c r="AL1076" i="3"/>
  <c r="AL1064" i="3"/>
  <c r="AP1052" i="3"/>
  <c r="AP1040" i="3"/>
  <c r="AP1028" i="3"/>
  <c r="AP1016" i="3"/>
  <c r="AP1004" i="3"/>
  <c r="AP992" i="3"/>
  <c r="AP980" i="3"/>
  <c r="AP972" i="3"/>
  <c r="AJ1174" i="3"/>
  <c r="AJ1142" i="3"/>
  <c r="AL1110" i="3"/>
  <c r="AL1074" i="3"/>
  <c r="AP1038" i="3"/>
  <c r="AP1002" i="3"/>
  <c r="AJ1199" i="3"/>
  <c r="AJ1187" i="3"/>
  <c r="AJ1179" i="3"/>
  <c r="AJ1171" i="3"/>
  <c r="AJ1163" i="3"/>
  <c r="AJ1151" i="3"/>
  <c r="AJ1143" i="3"/>
  <c r="AJ1127" i="3"/>
  <c r="AL1115" i="3"/>
  <c r="AL1103" i="3"/>
  <c r="AL1091" i="3"/>
  <c r="AL1079" i="3"/>
  <c r="AL1071" i="3"/>
  <c r="AL1059" i="3"/>
  <c r="AP1047" i="3"/>
  <c r="AP1035" i="3"/>
  <c r="AP1023" i="3"/>
  <c r="AP1011" i="3"/>
  <c r="AJ1198" i="3"/>
  <c r="AJ1166" i="3"/>
  <c r="AJ1126" i="3"/>
  <c r="AL1090" i="3"/>
  <c r="AL1058" i="3"/>
  <c r="AP1018" i="3"/>
  <c r="AJ1205" i="3"/>
  <c r="AJ1193" i="3"/>
  <c r="AJ1181" i="3"/>
  <c r="AJ1169" i="3"/>
  <c r="AJ1157" i="3"/>
  <c r="AJ1145" i="3"/>
  <c r="AJ1133" i="3"/>
  <c r="AJ1121" i="3"/>
  <c r="AL1109" i="3"/>
  <c r="AL1101" i="3"/>
  <c r="AL1089" i="3"/>
  <c r="AL1073" i="3"/>
  <c r="AL1061" i="3"/>
  <c r="AP1049" i="3"/>
  <c r="AP1037" i="3"/>
  <c r="AP1025" i="3"/>
  <c r="AP1013" i="3"/>
  <c r="AP1005" i="3"/>
  <c r="AP993" i="3"/>
  <c r="AP981" i="3"/>
  <c r="AP991" i="3"/>
  <c r="AP979" i="3"/>
  <c r="AP990" i="3"/>
  <c r="AP978" i="3"/>
  <c r="AL1206" i="3"/>
  <c r="AL1194" i="3"/>
  <c r="AL1182" i="3"/>
  <c r="AL1170" i="3"/>
  <c r="AL1158" i="3"/>
  <c r="AL1146" i="3"/>
  <c r="AL1134" i="3"/>
  <c r="AN1118" i="3"/>
  <c r="AN1106" i="3"/>
  <c r="AN1094" i="3"/>
  <c r="AN1078" i="3"/>
  <c r="AN1066" i="3"/>
  <c r="AN1054" i="3"/>
  <c r="AN1042" i="3"/>
  <c r="AN1030" i="3"/>
  <c r="AN1022" i="3"/>
  <c r="AN1010" i="3"/>
  <c r="AJ1208" i="3"/>
  <c r="AL1204" i="3"/>
  <c r="AL1200" i="3"/>
  <c r="AJ1196" i="3"/>
  <c r="AL1192" i="3"/>
  <c r="AJ1188" i="3"/>
  <c r="AL1184" i="3"/>
  <c r="AJ1180" i="3"/>
  <c r="AL1176" i="3"/>
  <c r="AJ1172" i="3"/>
  <c r="AL1168" i="3"/>
  <c r="AJ1164" i="3"/>
  <c r="AL1160" i="3"/>
  <c r="AJ1156" i="3"/>
  <c r="AL1152" i="3"/>
  <c r="AJ1148" i="3"/>
  <c r="AL1144" i="3"/>
  <c r="AJ1140" i="3"/>
  <c r="AL1136" i="3"/>
  <c r="AJ1132" i="3"/>
  <c r="AL1128" i="3"/>
  <c r="AJ1124" i="3"/>
  <c r="AL1120" i="3"/>
  <c r="AN1116" i="3"/>
  <c r="AN1112" i="3"/>
  <c r="AN1108" i="3"/>
  <c r="AN1104" i="3"/>
  <c r="AN1100" i="3"/>
  <c r="AN1096" i="3"/>
  <c r="AN1092" i="3"/>
  <c r="AN1088" i="3"/>
  <c r="AN1084" i="3"/>
  <c r="AN1080" i="3"/>
  <c r="AN1076" i="3"/>
  <c r="AN1072" i="3"/>
  <c r="AN1068" i="3"/>
  <c r="AN1064" i="3"/>
  <c r="AN1060" i="3"/>
  <c r="AN1056" i="3"/>
  <c r="AN1052" i="3"/>
  <c r="AN1048" i="3"/>
  <c r="AN1044" i="3"/>
  <c r="AN1040" i="3"/>
  <c r="AN1036" i="3"/>
  <c r="AN1032" i="3"/>
  <c r="AN1028" i="3"/>
  <c r="AN1024" i="3"/>
  <c r="AN1020" i="3"/>
  <c r="AN1016" i="3"/>
  <c r="AN1012" i="3"/>
  <c r="AN1008" i="3"/>
  <c r="AN1004" i="3"/>
  <c r="AN1000" i="3"/>
  <c r="AN996" i="3"/>
  <c r="AN992" i="3"/>
  <c r="AN988" i="3"/>
  <c r="AN984" i="3"/>
  <c r="AN980" i="3"/>
  <c r="AN976" i="3"/>
  <c r="AN972" i="3"/>
  <c r="AL1202" i="3"/>
  <c r="AL1190" i="3"/>
  <c r="AL1174" i="3"/>
  <c r="AL1162" i="3"/>
  <c r="AL1154" i="3"/>
  <c r="AL1142" i="3"/>
  <c r="AL1130" i="3"/>
  <c r="AL1122" i="3"/>
  <c r="AN1110" i="3"/>
  <c r="AN1098" i="3"/>
  <c r="AN1086" i="3"/>
  <c r="AN1074" i="3"/>
  <c r="AN1062" i="3"/>
  <c r="AN1050" i="3"/>
  <c r="AN1038" i="3"/>
  <c r="AN1026" i="3"/>
  <c r="AN1014" i="3"/>
  <c r="AN1002" i="3"/>
  <c r="AL1207" i="3"/>
  <c r="AL1203" i="3"/>
  <c r="AL1199" i="3"/>
  <c r="AL1195" i="3"/>
  <c r="AL1191" i="3"/>
  <c r="AL1187" i="3"/>
  <c r="AL1183" i="3"/>
  <c r="AL1179" i="3"/>
  <c r="AL1175" i="3"/>
  <c r="AL1171" i="3"/>
  <c r="AL1167" i="3"/>
  <c r="AL1163" i="3"/>
  <c r="AL1159" i="3"/>
  <c r="AL1155" i="3"/>
  <c r="AL1151" i="3"/>
  <c r="AL1147" i="3"/>
  <c r="AL1143" i="3"/>
  <c r="AL1139" i="3"/>
  <c r="AL1135" i="3"/>
  <c r="AL1131" i="3"/>
  <c r="AL1127" i="3"/>
  <c r="AL1123" i="3"/>
  <c r="AL1119" i="3"/>
  <c r="AN1115" i="3"/>
  <c r="AN1111" i="3"/>
  <c r="AN1107" i="3"/>
  <c r="AN1103" i="3"/>
  <c r="AN1099" i="3"/>
  <c r="AN1095" i="3"/>
  <c r="AN1091" i="3"/>
  <c r="AN1087" i="3"/>
  <c r="AN1083" i="3"/>
  <c r="AN1079" i="3"/>
  <c r="AN1075" i="3"/>
  <c r="AN1071" i="3"/>
  <c r="AN1067" i="3"/>
  <c r="AN1063" i="3"/>
  <c r="AN1059" i="3"/>
  <c r="AN1055" i="3"/>
  <c r="AN1051" i="3"/>
  <c r="AN1047" i="3"/>
  <c r="AN1043" i="3"/>
  <c r="AN1039" i="3"/>
  <c r="AN1035" i="3"/>
  <c r="AN1031" i="3"/>
  <c r="AN1027" i="3"/>
  <c r="AN1023" i="3"/>
  <c r="AN1019" i="3"/>
  <c r="AN1015" i="3"/>
  <c r="AN1011" i="3"/>
  <c r="AN1007" i="3"/>
  <c r="AN1003" i="3"/>
  <c r="AL1198" i="3"/>
  <c r="AL1186" i="3"/>
  <c r="AL1178" i="3"/>
  <c r="AL1166" i="3"/>
  <c r="AL1150" i="3"/>
  <c r="AL1138" i="3"/>
  <c r="AL1126" i="3"/>
  <c r="AN1114" i="3"/>
  <c r="AN1102" i="3"/>
  <c r="AN1090" i="3"/>
  <c r="AN1082" i="3"/>
  <c r="AN1070" i="3"/>
  <c r="AN1058" i="3"/>
  <c r="AN1046" i="3"/>
  <c r="AN1034" i="3"/>
  <c r="AN1018" i="3"/>
  <c r="AN1006" i="3"/>
  <c r="AL1209" i="3"/>
  <c r="AL1205" i="3"/>
  <c r="AL1201" i="3"/>
  <c r="AL1197" i="3"/>
  <c r="AL1193" i="3"/>
  <c r="AL1189" i="3"/>
  <c r="AL1185" i="3"/>
  <c r="AL1181" i="3"/>
  <c r="AL1177" i="3"/>
  <c r="AL1173" i="3"/>
  <c r="AL1169" i="3"/>
  <c r="AL1165" i="3"/>
  <c r="AL1161" i="3"/>
  <c r="AL1157" i="3"/>
  <c r="AL1153" i="3"/>
  <c r="AL1149" i="3"/>
  <c r="AL1145" i="3"/>
  <c r="AL1141" i="3"/>
  <c r="AL1137" i="3"/>
  <c r="AL1133" i="3"/>
  <c r="AL1129" i="3"/>
  <c r="AL1125" i="3"/>
  <c r="AL1121" i="3"/>
  <c r="AN1117" i="3"/>
  <c r="AL1113" i="3"/>
  <c r="AN1109" i="3"/>
  <c r="AN1105" i="3"/>
  <c r="AN1101" i="3"/>
  <c r="AL1097" i="3"/>
  <c r="AN1093" i="3"/>
  <c r="AN1089" i="3"/>
  <c r="AN1085" i="3"/>
  <c r="AL1081" i="3"/>
  <c r="AN1077" i="3"/>
  <c r="AN1073" i="3"/>
  <c r="AN1069" i="3"/>
  <c r="AL1065" i="3"/>
  <c r="AN1061" i="3"/>
  <c r="AN1057" i="3"/>
  <c r="AN1053" i="3"/>
  <c r="AN1049" i="3"/>
  <c r="AN1045" i="3"/>
  <c r="AN1041" i="3"/>
  <c r="AN1037" i="3"/>
  <c r="AN1033" i="3"/>
  <c r="AN1029" i="3"/>
  <c r="AN1025" i="3"/>
  <c r="AN1021" i="3"/>
  <c r="AN1017" i="3"/>
  <c r="AN1013" i="3"/>
  <c r="AN1009" i="3"/>
  <c r="AN1005" i="3"/>
  <c r="AN1001" i="3"/>
  <c r="AN997" i="3"/>
  <c r="AN993" i="3"/>
  <c r="AN989" i="3"/>
  <c r="AN985" i="3"/>
  <c r="AN981" i="3"/>
  <c r="AN977" i="3"/>
  <c r="AN973" i="3"/>
  <c r="AN999" i="3"/>
  <c r="AN995" i="3"/>
  <c r="AN991" i="3"/>
  <c r="AN987" i="3"/>
  <c r="AN983" i="3"/>
  <c r="AN979" i="3"/>
  <c r="AN975" i="3"/>
  <c r="AN971" i="3"/>
  <c r="AN998" i="3"/>
  <c r="AN994" i="3"/>
  <c r="AN990" i="3"/>
  <c r="AN986" i="3"/>
  <c r="AN982" i="3"/>
  <c r="AN978" i="3"/>
  <c r="AN974" i="3"/>
  <c r="AN970" i="3"/>
  <c r="AJ1168" i="3"/>
  <c r="AL1132" i="3"/>
  <c r="AJ1120" i="3"/>
  <c r="AL1108" i="3"/>
  <c r="AL1096" i="3"/>
  <c r="AL1084" i="3"/>
  <c r="AL1072" i="3"/>
  <c r="AL1060" i="3"/>
  <c r="AP1048" i="3"/>
  <c r="AP1036" i="3"/>
  <c r="AP1024" i="3"/>
  <c r="AP1012" i="3"/>
  <c r="AP1000" i="3"/>
  <c r="AP988" i="3"/>
  <c r="AP976" i="3"/>
  <c r="AJ1190" i="3"/>
  <c r="AJ1154" i="3"/>
  <c r="AJ1122" i="3"/>
  <c r="AL1086" i="3"/>
  <c r="AP1050" i="3"/>
  <c r="AP1014" i="3"/>
  <c r="AJ1203" i="3"/>
  <c r="AJ1191" i="3"/>
  <c r="AJ1183" i="3"/>
  <c r="AJ1175" i="3"/>
  <c r="AJ1167" i="3"/>
  <c r="AJ1155" i="3"/>
  <c r="AJ1139" i="3"/>
  <c r="AJ1131" i="3"/>
  <c r="AJ1119" i="3"/>
  <c r="AL1107" i="3"/>
  <c r="AL1095" i="3"/>
  <c r="AL1083" i="3"/>
  <c r="AL1067" i="3"/>
  <c r="AL1055" i="3"/>
  <c r="AP1043" i="3"/>
  <c r="AP1031" i="3"/>
  <c r="AP1019" i="3"/>
  <c r="AP1007" i="3"/>
  <c r="AJ1186" i="3"/>
  <c r="AJ1150" i="3"/>
  <c r="AL1114" i="3"/>
  <c r="AL1082" i="3"/>
  <c r="AP1046" i="3"/>
  <c r="AP1006" i="3"/>
  <c r="AJ1201" i="3"/>
  <c r="AJ1189" i="3"/>
  <c r="AJ1177" i="3"/>
  <c r="AJ1165" i="3"/>
  <c r="AJ1153" i="3"/>
  <c r="AJ1141" i="3"/>
  <c r="AJ1129" i="3"/>
  <c r="AL1117" i="3"/>
  <c r="AL1105" i="3"/>
  <c r="AL1093" i="3"/>
  <c r="AN1081" i="3"/>
  <c r="AL1069" i="3"/>
  <c r="AL1057" i="3"/>
  <c r="AP1045" i="3"/>
  <c r="AP1033" i="3"/>
  <c r="AP1021" i="3"/>
  <c r="AP1009" i="3"/>
  <c r="AP997" i="3"/>
  <c r="AP985" i="3"/>
  <c r="AP973" i="3"/>
  <c r="AP995" i="3"/>
  <c r="AP983" i="3"/>
  <c r="AP971" i="3"/>
  <c r="AP994" i="3"/>
  <c r="AP982" i="3"/>
  <c r="AP970" i="3"/>
  <c r="AN10" i="3"/>
  <c r="AL10" i="3"/>
  <c r="AP10" i="3"/>
  <c r="AJ10" i="3"/>
  <c r="I14" i="3"/>
  <c r="I28" i="3"/>
  <c r="I44" i="3"/>
  <c r="I60" i="3"/>
  <c r="J227" i="3"/>
  <c r="AN1211" i="3"/>
  <c r="AP1211" i="3"/>
  <c r="AP1210" i="3"/>
  <c r="AJ1211" i="3"/>
  <c r="AJ1210" i="3"/>
  <c r="AL1211" i="3"/>
  <c r="AL1210" i="3"/>
  <c r="AN1210" i="3"/>
  <c r="AN1212" i="3"/>
  <c r="AP1212" i="3"/>
  <c r="AL1212" i="3"/>
  <c r="AJ1212" i="3"/>
  <c r="AN1213" i="3"/>
  <c r="AP1213" i="3"/>
  <c r="AJ1213" i="3"/>
  <c r="AL1213" i="3"/>
  <c r="AN1214" i="3"/>
  <c r="AP1214" i="3"/>
  <c r="AJ1214" i="3"/>
  <c r="AL1214" i="3"/>
  <c r="AN1215" i="3"/>
  <c r="AP1215" i="3"/>
  <c r="AJ1215" i="3"/>
  <c r="AL1215" i="3"/>
  <c r="AP1216" i="3"/>
  <c r="AJ1216" i="3"/>
  <c r="AN1216" i="3"/>
  <c r="AL1216" i="3"/>
  <c r="AP1217" i="3"/>
  <c r="AJ1217" i="3"/>
  <c r="AL1217" i="3"/>
  <c r="AN1217" i="3"/>
  <c r="AN1218" i="3"/>
  <c r="AP1218" i="3"/>
  <c r="AJ1218" i="3"/>
  <c r="AL1218" i="3"/>
  <c r="AJ1219" i="3"/>
  <c r="AN1219" i="3"/>
  <c r="AL1219" i="3"/>
  <c r="AP1219" i="3"/>
  <c r="AJ1220" i="3"/>
  <c r="AN1220" i="3"/>
  <c r="AP1220" i="3"/>
  <c r="AL1220" i="3"/>
  <c r="AP1221" i="3"/>
  <c r="AN1221" i="3"/>
  <c r="AJ1221" i="3"/>
  <c r="AL1221" i="3"/>
  <c r="AP1222" i="3"/>
  <c r="AN1222" i="3"/>
  <c r="AJ1222" i="3"/>
  <c r="AL1222" i="3"/>
  <c r="AN1223" i="3"/>
  <c r="AP1223" i="3"/>
  <c r="AJ1223" i="3"/>
  <c r="AL1223" i="3"/>
  <c r="AN1224" i="3"/>
  <c r="AP1224" i="3"/>
  <c r="AJ1224" i="3"/>
  <c r="AL1224" i="3"/>
  <c r="AP1225" i="3"/>
  <c r="AL1225" i="3"/>
  <c r="AJ1225" i="3"/>
  <c r="AN1225" i="3"/>
  <c r="AN1226" i="3"/>
  <c r="AP1226" i="3"/>
  <c r="AJ1226" i="3"/>
  <c r="AL1226" i="3"/>
  <c r="AP1227" i="3"/>
  <c r="AL1227" i="3"/>
  <c r="AN1227" i="3"/>
  <c r="AJ1227" i="3"/>
  <c r="AN1228" i="3"/>
  <c r="AP1228" i="3"/>
  <c r="AL1228" i="3"/>
  <c r="AJ1228" i="3"/>
  <c r="AP1229" i="3"/>
  <c r="AJ1229" i="3"/>
  <c r="AL1229" i="3"/>
  <c r="AN1229" i="3"/>
  <c r="AN1230" i="3"/>
  <c r="AP1230" i="3"/>
  <c r="AL1230" i="3"/>
  <c r="AJ1230" i="3"/>
  <c r="AN1231" i="3"/>
  <c r="AJ1231" i="3"/>
  <c r="AL1231" i="3"/>
  <c r="AP1231" i="3"/>
  <c r="AN1232" i="3"/>
  <c r="AP1232" i="3"/>
  <c r="AJ1232" i="3"/>
  <c r="AL1232" i="3"/>
  <c r="AN1233" i="3"/>
  <c r="AJ1233" i="3"/>
  <c r="AP1233" i="3"/>
  <c r="AL1233" i="3"/>
  <c r="AJ1234" i="3"/>
  <c r="AL1234" i="3"/>
  <c r="AN1234" i="3"/>
  <c r="AP1234" i="3"/>
  <c r="AN1235" i="3"/>
  <c r="AP1235" i="3"/>
  <c r="AJ1235" i="3"/>
  <c r="AL1235" i="3"/>
  <c r="AN1236" i="3"/>
  <c r="AP1236" i="3"/>
  <c r="AJ1236" i="3"/>
  <c r="AL1236" i="3"/>
  <c r="AN1237" i="3"/>
  <c r="AJ1237" i="3"/>
  <c r="AL1237" i="3"/>
  <c r="AP1237" i="3"/>
  <c r="AN1238" i="3"/>
  <c r="AJ1238" i="3"/>
  <c r="AP1238" i="3"/>
  <c r="AL1238" i="3"/>
  <c r="AN1239" i="3"/>
  <c r="AJ1239" i="3"/>
  <c r="AP1239" i="3"/>
  <c r="AL1239" i="3"/>
  <c r="AN1240" i="3"/>
  <c r="AL1240" i="3"/>
  <c r="AP1240" i="3"/>
  <c r="AJ1240" i="3"/>
  <c r="AN1241" i="3"/>
  <c r="AJ1241" i="3"/>
  <c r="AL1241" i="3"/>
  <c r="AP1241" i="3"/>
  <c r="AN1242" i="3"/>
  <c r="AJ1242" i="3"/>
  <c r="AL1242" i="3"/>
  <c r="AP1242" i="3"/>
  <c r="AN1243" i="3"/>
  <c r="AP1243" i="3"/>
  <c r="AJ1243" i="3"/>
  <c r="AL1243" i="3"/>
  <c r="AN1244" i="3"/>
  <c r="AP1244" i="3"/>
  <c r="AL1244" i="3"/>
  <c r="AJ1244" i="3"/>
  <c r="AN1245" i="3"/>
  <c r="AJ1245" i="3"/>
  <c r="AL1245" i="3"/>
  <c r="AP1245" i="3"/>
  <c r="AN1246" i="3"/>
  <c r="AJ1246" i="3"/>
  <c r="AL1246" i="3"/>
  <c r="AP1246" i="3"/>
  <c r="AN1247" i="3"/>
  <c r="AJ1247" i="3"/>
  <c r="AP1247" i="3"/>
  <c r="AL1247" i="3"/>
  <c r="AN1248" i="3"/>
  <c r="AJ1248" i="3"/>
  <c r="AP1248" i="3"/>
  <c r="AL1248" i="3"/>
  <c r="AN1249" i="3"/>
  <c r="AP1249" i="3"/>
  <c r="AJ1249" i="3"/>
  <c r="AL1249" i="3"/>
  <c r="AN1250" i="3"/>
  <c r="AJ1250" i="3"/>
  <c r="AP1250" i="3"/>
  <c r="AL1250" i="3"/>
  <c r="AN1251" i="3"/>
  <c r="AL1251" i="3"/>
  <c r="AP1251" i="3"/>
  <c r="AJ1251" i="3"/>
  <c r="AN1252" i="3"/>
  <c r="AJ1252" i="3"/>
  <c r="AL1252" i="3"/>
  <c r="AP1252" i="3"/>
  <c r="AN1253" i="3"/>
  <c r="AP1253" i="3"/>
  <c r="AL1253" i="3"/>
  <c r="AJ1253" i="3"/>
  <c r="AN1254" i="3"/>
  <c r="AP1254" i="3"/>
  <c r="AJ1254" i="3"/>
  <c r="AL1254" i="3"/>
  <c r="AN1255" i="3"/>
  <c r="AJ1255" i="3"/>
  <c r="AL1255" i="3"/>
  <c r="AP1255" i="3"/>
  <c r="AN1256" i="3"/>
  <c r="AJ1256" i="3"/>
  <c r="AP1256" i="3"/>
  <c r="AL1256" i="3"/>
  <c r="AN1257" i="3"/>
  <c r="AJ1257" i="3"/>
  <c r="AL1257" i="3"/>
  <c r="AP1257" i="3"/>
  <c r="AN1258" i="3"/>
  <c r="AJ1258" i="3"/>
  <c r="AL1258" i="3"/>
  <c r="AP1258" i="3"/>
  <c r="AN1259" i="3"/>
  <c r="AP1259" i="3"/>
  <c r="AL1259" i="3"/>
  <c r="AJ1259" i="3"/>
  <c r="AN1260" i="3"/>
  <c r="AP1260" i="3"/>
  <c r="AJ1260" i="3"/>
  <c r="AL1260" i="3"/>
  <c r="AN1261" i="3"/>
  <c r="AP1261" i="3"/>
  <c r="AL1261" i="3"/>
  <c r="AJ1261" i="3"/>
  <c r="AJ1262" i="3"/>
  <c r="AP1262" i="3"/>
  <c r="AL1262" i="3"/>
  <c r="AN1262" i="3"/>
  <c r="AJ1263" i="3"/>
  <c r="AN1263" i="3"/>
  <c r="AP1263" i="3"/>
  <c r="AL1263" i="3"/>
  <c r="AN1264" i="3"/>
  <c r="AP1264" i="3"/>
  <c r="AJ1264" i="3"/>
  <c r="AL1264" i="3"/>
  <c r="AN1265" i="3"/>
  <c r="AP1265" i="3"/>
  <c r="AJ1265" i="3"/>
  <c r="AL1265" i="3"/>
  <c r="AN1266" i="3"/>
  <c r="AP1266" i="3"/>
  <c r="AJ1266" i="3"/>
  <c r="AL1266" i="3"/>
  <c r="AN1267" i="3"/>
  <c r="AP1267" i="3"/>
  <c r="AL1267" i="3"/>
  <c r="AJ1267" i="3"/>
  <c r="AN1268" i="3"/>
  <c r="AP1268" i="3"/>
  <c r="AL1268" i="3"/>
  <c r="AJ1268" i="3"/>
  <c r="AN1269" i="3"/>
  <c r="AL1269" i="3"/>
  <c r="AP1269" i="3"/>
  <c r="AJ1269" i="3"/>
  <c r="AN1270" i="3"/>
  <c r="AP1270" i="3"/>
  <c r="AL1270" i="3"/>
  <c r="AJ1270" i="3"/>
  <c r="AN1271" i="3"/>
  <c r="AJ1271" i="3"/>
  <c r="AP1271" i="3"/>
  <c r="AL1271" i="3"/>
  <c r="AN1272" i="3"/>
  <c r="AJ1272" i="3"/>
  <c r="AL1272" i="3"/>
  <c r="AP1272" i="3"/>
  <c r="AN1273" i="3"/>
  <c r="AP1273" i="3"/>
  <c r="AJ1273" i="3"/>
  <c r="AL1273" i="3"/>
  <c r="AN1274" i="3"/>
  <c r="AJ1274" i="3"/>
  <c r="AP1274" i="3"/>
  <c r="AL1274" i="3"/>
  <c r="AN1275" i="3"/>
  <c r="AP1275" i="3"/>
  <c r="AL1275" i="3"/>
  <c r="AJ1275" i="3"/>
  <c r="AN1276" i="3"/>
  <c r="AP1276" i="3"/>
  <c r="AL1276" i="3"/>
  <c r="AJ1276" i="3"/>
  <c r="AN1277" i="3"/>
  <c r="AP1277" i="3"/>
  <c r="AL1277" i="3"/>
  <c r="AJ1277" i="3"/>
  <c r="AN1278" i="3"/>
  <c r="AL1278" i="3"/>
  <c r="AP1278" i="3"/>
  <c r="AJ1278" i="3"/>
  <c r="AN1279" i="3"/>
  <c r="AJ1279" i="3"/>
  <c r="AL1279" i="3"/>
  <c r="AP1279" i="3"/>
  <c r="AN1280" i="3"/>
  <c r="AP1280" i="3"/>
  <c r="AL1280" i="3"/>
  <c r="AJ1280" i="3"/>
  <c r="AN1281" i="3"/>
  <c r="AJ1281" i="3"/>
  <c r="AP1281" i="3"/>
  <c r="AL1281" i="3"/>
  <c r="AN1282" i="3"/>
  <c r="AJ1282" i="3"/>
  <c r="AP1282" i="3"/>
  <c r="AL1282" i="3"/>
  <c r="AN1283" i="3"/>
  <c r="AP1283" i="3"/>
  <c r="AL1283" i="3"/>
  <c r="AJ1283" i="3"/>
  <c r="AN1284" i="3"/>
  <c r="AP1284" i="3"/>
  <c r="AJ1284" i="3"/>
  <c r="AL1284" i="3"/>
  <c r="AL1285" i="3"/>
  <c r="AP1285" i="3"/>
  <c r="AJ1285" i="3"/>
  <c r="AN1285" i="3"/>
  <c r="AN1286" i="3"/>
  <c r="AP1286" i="3"/>
  <c r="AJ1286" i="3"/>
  <c r="AL1286" i="3"/>
  <c r="AN1287" i="3"/>
  <c r="AJ1287" i="3"/>
  <c r="AL1287" i="3"/>
  <c r="AP1287" i="3"/>
  <c r="AN1288" i="3"/>
  <c r="AJ1288" i="3"/>
  <c r="AL1288" i="3"/>
  <c r="AP1288" i="3"/>
  <c r="AN1289" i="3"/>
  <c r="AJ1289" i="3"/>
  <c r="AP1289" i="3"/>
  <c r="AL1289" i="3"/>
  <c r="AN1290" i="3"/>
  <c r="AJ1290" i="3"/>
  <c r="AP1290" i="3"/>
  <c r="AL1290" i="3"/>
  <c r="AN1291" i="3"/>
  <c r="AP1291" i="3"/>
  <c r="AL1291" i="3"/>
  <c r="AJ1291" i="3"/>
  <c r="AN1292" i="3"/>
  <c r="AP1292" i="3"/>
  <c r="AJ1292" i="3"/>
  <c r="AL1292" i="3"/>
  <c r="AN1293" i="3"/>
  <c r="AL1293" i="3"/>
  <c r="AP1293" i="3"/>
  <c r="AJ1293" i="3"/>
  <c r="AN1294" i="3"/>
  <c r="AJ1294" i="3"/>
  <c r="AL1294" i="3"/>
  <c r="AP1294" i="3"/>
  <c r="AN1295" i="3"/>
  <c r="AJ1295" i="3"/>
  <c r="AL1295" i="3"/>
  <c r="AP1295" i="3"/>
  <c r="AN1296" i="3"/>
  <c r="AP1296" i="3"/>
  <c r="AJ1296" i="3"/>
  <c r="AL1296" i="3"/>
  <c r="AN1297" i="3"/>
  <c r="AJ1297" i="3"/>
  <c r="AL1297" i="3"/>
  <c r="AP1297" i="3"/>
  <c r="AN1298" i="3"/>
  <c r="AJ1298" i="3"/>
  <c r="AP1298" i="3"/>
  <c r="AL1298" i="3"/>
  <c r="AN1299" i="3"/>
  <c r="AP1299" i="3"/>
  <c r="AL1299" i="3"/>
  <c r="AJ1299" i="3"/>
  <c r="AN1300" i="3"/>
  <c r="AP1300" i="3"/>
  <c r="AJ1300" i="3"/>
  <c r="AL1300" i="3"/>
  <c r="AN1301" i="3"/>
  <c r="AL1301" i="3"/>
  <c r="AP1301" i="3"/>
  <c r="AJ1301" i="3"/>
  <c r="AN1302" i="3"/>
  <c r="AJ1302" i="3"/>
  <c r="AL1302" i="3"/>
  <c r="AP1302" i="3"/>
  <c r="AN1303" i="3"/>
  <c r="AP1303" i="3"/>
  <c r="AJ1303" i="3"/>
  <c r="AL1303" i="3"/>
  <c r="AN1304" i="3"/>
  <c r="AJ1304" i="3"/>
  <c r="AP1304" i="3"/>
  <c r="AL1304" i="3"/>
  <c r="AJ1305" i="3"/>
  <c r="AN1305" i="3"/>
  <c r="AP1305" i="3"/>
  <c r="AL1305" i="3"/>
  <c r="AN1306" i="3"/>
  <c r="AJ1306" i="3"/>
  <c r="AP1306" i="3"/>
  <c r="AL1306" i="3"/>
  <c r="AN1307" i="3"/>
  <c r="AL1307" i="3"/>
  <c r="AJ1307" i="3"/>
  <c r="AP1307" i="3"/>
  <c r="AN1308" i="3"/>
  <c r="AJ1308" i="3"/>
  <c r="AP1308" i="3"/>
  <c r="AL1308" i="3"/>
  <c r="AN1309" i="3"/>
  <c r="AP1309" i="3"/>
  <c r="AL1309" i="3"/>
  <c r="AJ1309" i="3"/>
  <c r="AN1310" i="3"/>
  <c r="AP1310" i="3"/>
  <c r="AJ1310" i="3"/>
  <c r="AL1310" i="3"/>
  <c r="AN1311" i="3"/>
  <c r="AJ1311" i="3"/>
  <c r="AP1311" i="3"/>
  <c r="AL1311" i="3"/>
  <c r="AN1312" i="3"/>
  <c r="AP1312" i="3"/>
  <c r="AL1312" i="3"/>
  <c r="AJ1312" i="3"/>
  <c r="AN1313" i="3"/>
  <c r="AP1313" i="3"/>
  <c r="AJ1313" i="3"/>
  <c r="AL1313" i="3"/>
  <c r="AN1314" i="3"/>
  <c r="AJ1314" i="3"/>
  <c r="AL1314" i="3"/>
  <c r="AP1314" i="3"/>
  <c r="AN1315" i="3"/>
  <c r="AP1315" i="3"/>
  <c r="AL1315" i="3"/>
  <c r="AJ1315" i="3"/>
  <c r="AN1316" i="3"/>
  <c r="AJ1316" i="3"/>
  <c r="AL1316" i="3"/>
  <c r="AP1316" i="3"/>
  <c r="AN1317" i="3"/>
  <c r="AL1317" i="3"/>
  <c r="AJ1317" i="3"/>
  <c r="AP1317" i="3"/>
  <c r="AN1318" i="3"/>
  <c r="AP1318" i="3"/>
  <c r="AJ1318" i="3"/>
  <c r="AL1318" i="3"/>
  <c r="AN1319" i="3"/>
  <c r="AJ1319" i="3"/>
  <c r="AL1319" i="3"/>
  <c r="AP1319" i="3"/>
  <c r="AN1320" i="3"/>
  <c r="AJ1320" i="3"/>
  <c r="AL1320" i="3"/>
  <c r="AP1320" i="3"/>
  <c r="AN1321" i="3"/>
  <c r="AP1321" i="3"/>
  <c r="AL1321" i="3"/>
  <c r="AJ1321" i="3"/>
  <c r="AN1322" i="3"/>
  <c r="AP1322" i="3"/>
  <c r="AJ1322" i="3"/>
  <c r="AL1322" i="3"/>
  <c r="AN1323" i="3"/>
  <c r="AL1323" i="3"/>
  <c r="AP1323" i="3"/>
  <c r="AJ1323" i="3"/>
  <c r="AN1324" i="3"/>
  <c r="AJ1324" i="3"/>
  <c r="AL1324" i="3"/>
  <c r="AP1324" i="3"/>
  <c r="AN1325" i="3"/>
  <c r="AL1325" i="3"/>
  <c r="AP1325" i="3"/>
  <c r="AJ1325" i="3"/>
  <c r="AN1326" i="3"/>
  <c r="AJ1326" i="3"/>
  <c r="AP1326" i="3"/>
  <c r="AL1326" i="3"/>
  <c r="AN1327" i="3"/>
  <c r="AJ1327" i="3"/>
  <c r="AP1327" i="3"/>
  <c r="AL1327" i="3"/>
  <c r="AN1328" i="3"/>
  <c r="AJ1328" i="3"/>
  <c r="AL1328" i="3"/>
  <c r="AP1328" i="3"/>
  <c r="AJ1329" i="3"/>
  <c r="AL1329" i="3"/>
  <c r="AN1329" i="3"/>
  <c r="AP1329" i="3"/>
  <c r="AN1330" i="3"/>
  <c r="AP1330" i="3"/>
  <c r="AJ1330" i="3"/>
  <c r="AL1330" i="3"/>
  <c r="AN1331" i="3"/>
  <c r="AL1331" i="3"/>
  <c r="AP1331" i="3"/>
  <c r="AJ1331" i="3"/>
  <c r="AJ1332" i="3"/>
  <c r="AN1332" i="3"/>
  <c r="AL1332" i="3"/>
  <c r="AP1332" i="3"/>
  <c r="AP1333" i="3"/>
  <c r="AL1333" i="3"/>
  <c r="AN1333" i="3"/>
  <c r="AJ1333" i="3"/>
  <c r="AP1334" i="3"/>
  <c r="AL1334" i="3"/>
  <c r="AN1334" i="3"/>
  <c r="AJ1334" i="3"/>
  <c r="AP1335" i="3"/>
  <c r="AN1335" i="3"/>
  <c r="AL1335" i="3"/>
  <c r="AJ1335" i="3"/>
  <c r="AP1336" i="3"/>
  <c r="AJ1336" i="3"/>
  <c r="AN1336" i="3"/>
  <c r="AL1336" i="3"/>
  <c r="AP1337" i="3"/>
  <c r="AJ1337" i="3"/>
  <c r="AL1337" i="3"/>
  <c r="AN1337" i="3"/>
  <c r="AP1338" i="3"/>
  <c r="AN1338" i="3"/>
  <c r="AL1338" i="3"/>
  <c r="AJ1338" i="3"/>
  <c r="AN1339" i="3"/>
  <c r="AL1339" i="3"/>
  <c r="AJ1339" i="3"/>
  <c r="AP1339" i="3"/>
  <c r="AP1340" i="3"/>
  <c r="AN1340" i="3"/>
  <c r="AJ1340" i="3"/>
  <c r="AL1340" i="3"/>
  <c r="AP1341" i="3"/>
  <c r="AL1341" i="3"/>
  <c r="AN1341" i="3"/>
  <c r="AJ1341" i="3"/>
  <c r="AP1342" i="3"/>
  <c r="AN1342" i="3"/>
  <c r="AJ1342" i="3"/>
  <c r="AL1342" i="3"/>
  <c r="AP1343" i="3"/>
  <c r="AN1343" i="3"/>
  <c r="AL1343" i="3"/>
  <c r="AJ1343" i="3"/>
  <c r="AP1344" i="3"/>
  <c r="AJ1344" i="3"/>
  <c r="AN1344" i="3"/>
  <c r="AL1344" i="3"/>
  <c r="AP1345" i="3"/>
  <c r="AJ1345" i="3"/>
  <c r="AL1345" i="3"/>
  <c r="AN1345" i="3"/>
  <c r="AP1346" i="3"/>
  <c r="AN1346" i="3"/>
  <c r="AL1346" i="3"/>
  <c r="AJ1346" i="3"/>
  <c r="AP1347" i="3"/>
  <c r="AL1347" i="3"/>
  <c r="AN1347" i="3"/>
  <c r="AJ1347" i="3"/>
  <c r="AP1348" i="3"/>
  <c r="AN1348" i="3"/>
  <c r="AL1348" i="3"/>
  <c r="AJ1348" i="3"/>
  <c r="AP1349" i="3"/>
  <c r="AL1349" i="3"/>
  <c r="AJ1349" i="3"/>
  <c r="AN1349" i="3"/>
  <c r="AP1350" i="3"/>
  <c r="AL1350" i="3"/>
  <c r="AN1350" i="3"/>
  <c r="AJ1350" i="3"/>
  <c r="AP1351" i="3"/>
  <c r="AN1351" i="3"/>
  <c r="AL1351" i="3"/>
  <c r="AJ1351" i="3"/>
  <c r="AP1352" i="3"/>
  <c r="AN1352" i="3"/>
  <c r="AL1352" i="3"/>
  <c r="AJ1352" i="3"/>
  <c r="AL1353" i="3"/>
  <c r="AN1353" i="3"/>
  <c r="AP1353" i="3"/>
  <c r="AJ1353" i="3"/>
  <c r="AP1354" i="3"/>
  <c r="AN1354" i="3"/>
  <c r="AJ1354" i="3"/>
  <c r="AL1354" i="3"/>
  <c r="AP1355" i="3"/>
  <c r="AN1355" i="3"/>
  <c r="AL1355" i="3"/>
  <c r="AJ1355" i="3"/>
  <c r="AP1356" i="3"/>
  <c r="AL1356" i="3"/>
  <c r="AN1356" i="3"/>
  <c r="AJ1356" i="3"/>
  <c r="AP1357" i="3"/>
  <c r="AL1357" i="3"/>
  <c r="AJ1357" i="3"/>
  <c r="AN1357" i="3"/>
  <c r="AP1358" i="3"/>
  <c r="AN1358" i="3"/>
  <c r="AJ1358" i="3"/>
  <c r="AL1358" i="3"/>
  <c r="AP1359" i="3"/>
  <c r="AN1359" i="3"/>
  <c r="AJ1359" i="3"/>
  <c r="AL1359" i="3"/>
  <c r="AP1360" i="3"/>
  <c r="AN1360" i="3"/>
  <c r="AL1360" i="3"/>
  <c r="AJ1360" i="3"/>
  <c r="AP1361" i="3"/>
  <c r="AJ1361" i="3"/>
  <c r="AL1361" i="3"/>
  <c r="AN1361" i="3"/>
  <c r="AP1362" i="3"/>
  <c r="AN1362" i="3"/>
  <c r="AL1362" i="3"/>
  <c r="AJ1362" i="3"/>
  <c r="AP1363" i="3"/>
  <c r="AN1363" i="3"/>
  <c r="AL1363" i="3"/>
  <c r="AJ1363" i="3"/>
  <c r="AP1364" i="3"/>
  <c r="AJ1364" i="3"/>
  <c r="AN1364" i="3"/>
  <c r="AL1364" i="3"/>
  <c r="AP1365" i="3"/>
  <c r="AJ1365" i="3"/>
  <c r="AL1365" i="3"/>
  <c r="AN1365" i="3"/>
  <c r="AP1366" i="3"/>
  <c r="AN1366" i="3"/>
  <c r="AJ1366" i="3"/>
  <c r="AL1366" i="3"/>
  <c r="AP1367" i="3"/>
  <c r="AN1367" i="3"/>
  <c r="AL1367" i="3"/>
  <c r="AJ1367" i="3"/>
  <c r="AP1368" i="3"/>
  <c r="AJ1368" i="3"/>
  <c r="AL1368" i="3"/>
  <c r="AN1368" i="3"/>
  <c r="AP1369" i="3"/>
  <c r="AJ1369" i="3"/>
  <c r="AN1369" i="3"/>
  <c r="AL1369" i="3"/>
  <c r="AP1370" i="3"/>
  <c r="AN1370" i="3"/>
  <c r="AJ1370" i="3"/>
  <c r="AL1370" i="3"/>
  <c r="AP1371" i="3"/>
  <c r="AN1371" i="3"/>
  <c r="AL1371" i="3"/>
  <c r="AJ1371" i="3"/>
  <c r="AP1372" i="3"/>
  <c r="AJ1372" i="3"/>
  <c r="AL1372" i="3"/>
  <c r="AN1372" i="3"/>
  <c r="AP1373" i="3"/>
  <c r="AL1373" i="3"/>
  <c r="AJ1373" i="3"/>
  <c r="AN1373" i="3"/>
  <c r="AP1374" i="3"/>
  <c r="AN1374" i="3"/>
  <c r="AJ1374" i="3"/>
  <c r="AL1374" i="3"/>
  <c r="AP1375" i="3"/>
  <c r="AJ1375" i="3"/>
  <c r="AN1375" i="3"/>
  <c r="AL1375" i="3"/>
  <c r="AP1376" i="3"/>
  <c r="AJ1376" i="3"/>
  <c r="AN1376" i="3"/>
  <c r="AL1376" i="3"/>
  <c r="AP1377" i="3"/>
  <c r="AJ1377" i="3"/>
  <c r="AL1377" i="3"/>
  <c r="AN1377" i="3"/>
  <c r="AP1378" i="3"/>
  <c r="AL1378" i="3"/>
  <c r="AJ1378" i="3"/>
  <c r="AN1378" i="3"/>
  <c r="AP1379" i="3"/>
  <c r="AN1379" i="3"/>
  <c r="AJ1379" i="3"/>
  <c r="AL1379" i="3"/>
  <c r="AP1380" i="3"/>
  <c r="AJ1380" i="3"/>
  <c r="AN1380" i="3"/>
  <c r="AL1380" i="3"/>
  <c r="AP1381" i="3"/>
  <c r="AJ1381" i="3"/>
  <c r="AL1381" i="3"/>
  <c r="AN1381" i="3"/>
  <c r="AP1382" i="3"/>
  <c r="AN1382" i="3"/>
  <c r="AL1382" i="3"/>
  <c r="AJ1382" i="3"/>
  <c r="AP1383" i="3"/>
  <c r="AJ1383" i="3"/>
  <c r="AN1383" i="3"/>
  <c r="AL1383" i="3"/>
  <c r="AP1384" i="3"/>
  <c r="AJ1384" i="3"/>
  <c r="AN1384" i="3"/>
  <c r="AL1384" i="3"/>
  <c r="AP1385" i="3"/>
  <c r="AL1385" i="3"/>
  <c r="AJ1385" i="3"/>
  <c r="AN1385" i="3"/>
  <c r="AP1386" i="3"/>
  <c r="AL1386" i="3"/>
  <c r="AN1386" i="3"/>
  <c r="AJ1386" i="3"/>
  <c r="AL1387" i="3"/>
  <c r="AN1387" i="3"/>
  <c r="AJ1387" i="3"/>
  <c r="AP1387" i="3"/>
  <c r="AP1388" i="3"/>
  <c r="AJ1388" i="3"/>
  <c r="AN1388" i="3"/>
  <c r="AL1388" i="3"/>
  <c r="AP1389" i="3"/>
  <c r="AL1389" i="3"/>
  <c r="AJ1389" i="3"/>
  <c r="AN1389" i="3"/>
  <c r="AP1390" i="3"/>
  <c r="AN1390" i="3"/>
  <c r="AJ1390" i="3"/>
  <c r="AL1390" i="3"/>
  <c r="AN1391" i="3"/>
  <c r="AJ1391" i="3"/>
  <c r="AL1391" i="3"/>
  <c r="AP1391" i="3"/>
  <c r="AP1392" i="3"/>
  <c r="AL1392" i="3"/>
  <c r="AN1392" i="3"/>
  <c r="AJ1392" i="3"/>
  <c r="AP1393" i="3"/>
  <c r="AJ1393" i="3"/>
  <c r="AL1393" i="3"/>
  <c r="AN1393" i="3"/>
  <c r="AP1394" i="3"/>
  <c r="AL1394" i="3"/>
  <c r="AN1394" i="3"/>
  <c r="AJ1394" i="3"/>
  <c r="AN1395" i="3"/>
  <c r="AJ1395" i="3"/>
  <c r="AL1395" i="3"/>
  <c r="AP1395" i="3"/>
  <c r="AJ1396" i="3"/>
  <c r="AL1396" i="3"/>
  <c r="AN1396" i="3"/>
  <c r="AP1396" i="3"/>
  <c r="AJ1397" i="3"/>
  <c r="AL1397" i="3"/>
  <c r="AN1397" i="3"/>
  <c r="AP1397" i="3"/>
  <c r="AP1398" i="3"/>
  <c r="AL1398" i="3"/>
  <c r="AN1398" i="3"/>
  <c r="AJ1398" i="3"/>
  <c r="AP1399" i="3"/>
  <c r="AN1399" i="3"/>
  <c r="AL1399" i="3"/>
  <c r="AJ1399" i="3"/>
  <c r="AP1400" i="3"/>
  <c r="AJ1400" i="3"/>
  <c r="AL1400" i="3"/>
  <c r="AN1400" i="3"/>
  <c r="AP1401" i="3"/>
  <c r="AL1401" i="3"/>
  <c r="AJ1401" i="3"/>
  <c r="AN1401" i="3"/>
  <c r="AP1402" i="3"/>
  <c r="AN1402" i="3"/>
  <c r="AJ1402" i="3"/>
  <c r="AL1402" i="3"/>
  <c r="AP1403" i="3"/>
  <c r="AJ1403" i="3"/>
  <c r="AL1403" i="3"/>
  <c r="AN1403" i="3"/>
  <c r="AP1404" i="3"/>
  <c r="AN1404" i="3"/>
  <c r="AJ1404" i="3"/>
  <c r="AL1404" i="3"/>
  <c r="AP1405" i="3"/>
  <c r="AJ1405" i="3"/>
  <c r="AL1405" i="3"/>
  <c r="AN1405" i="3"/>
  <c r="AP1406" i="3"/>
  <c r="AN1406" i="3"/>
  <c r="AJ1406" i="3"/>
  <c r="AL1406" i="3"/>
  <c r="AP1407" i="3"/>
  <c r="AJ1407" i="3"/>
  <c r="AL1407" i="3"/>
  <c r="AN1407" i="3"/>
  <c r="AP1408" i="3"/>
  <c r="AL1408" i="3"/>
  <c r="AN1408" i="3"/>
  <c r="AJ1408" i="3"/>
  <c r="AL1409" i="3"/>
  <c r="AP1409" i="3"/>
  <c r="AJ1409" i="3"/>
  <c r="AN1409" i="3"/>
  <c r="AP1410" i="3"/>
  <c r="AN1410" i="3"/>
  <c r="AL1410" i="3"/>
  <c r="AJ1410" i="3"/>
  <c r="AP1411" i="3"/>
  <c r="AJ1411" i="3"/>
  <c r="AN1411" i="3"/>
  <c r="AL1411" i="3"/>
  <c r="AP1412" i="3"/>
  <c r="AL1412" i="3"/>
  <c r="AJ1412" i="3"/>
  <c r="AN1412" i="3"/>
  <c r="AP1413" i="3"/>
  <c r="AL1413" i="3"/>
  <c r="AN1413" i="3"/>
  <c r="AJ1413" i="3"/>
  <c r="AP1414" i="3"/>
  <c r="AN1414" i="3"/>
  <c r="AL1414" i="3"/>
  <c r="AJ1414" i="3"/>
  <c r="AP1415" i="3"/>
  <c r="AN1415" i="3"/>
  <c r="AL1415" i="3"/>
  <c r="AJ1415" i="3"/>
  <c r="AP1416" i="3"/>
  <c r="AL1416" i="3"/>
  <c r="AJ1416" i="3"/>
  <c r="AN1416" i="3"/>
  <c r="AP1417" i="3"/>
  <c r="AN1417" i="3"/>
  <c r="AJ1417" i="3"/>
  <c r="AL1417" i="3"/>
  <c r="AP1418" i="3"/>
  <c r="AL1418" i="3"/>
  <c r="AJ1418" i="3"/>
  <c r="AN1418" i="3"/>
  <c r="AP1419" i="3"/>
  <c r="AN1419" i="3"/>
  <c r="AL1419" i="3"/>
  <c r="AJ1419" i="3"/>
  <c r="AP1420" i="3"/>
  <c r="AJ1420" i="3"/>
  <c r="AL1420" i="3"/>
  <c r="AN1420" i="3"/>
  <c r="AP1421" i="3"/>
  <c r="AN1421" i="3"/>
  <c r="AJ1421" i="3"/>
  <c r="AL1421" i="3"/>
  <c r="AP1422" i="3"/>
  <c r="AN1422" i="3"/>
  <c r="AJ1422" i="3"/>
  <c r="AL1422" i="3"/>
  <c r="AP1423" i="3"/>
  <c r="AJ1423" i="3"/>
  <c r="AL1423" i="3"/>
  <c r="AN1423" i="3"/>
  <c r="AP1424" i="3"/>
  <c r="AJ1424" i="3"/>
  <c r="AL1424" i="3"/>
  <c r="AN1424" i="3"/>
  <c r="AP1425" i="3"/>
  <c r="AJ1425" i="3"/>
  <c r="AN1425" i="3"/>
  <c r="AL1425" i="3"/>
  <c r="AN1426" i="3"/>
  <c r="AJ1426" i="3"/>
  <c r="AP1426" i="3"/>
  <c r="AL1426" i="3"/>
  <c r="AP1427" i="3"/>
  <c r="AL1427" i="3"/>
  <c r="AN1427" i="3"/>
  <c r="AJ1427" i="3"/>
  <c r="AP1428" i="3"/>
  <c r="AL1428" i="3"/>
  <c r="AN1428" i="3"/>
  <c r="AJ1428" i="3"/>
  <c r="AP1429" i="3"/>
  <c r="AJ1429" i="3"/>
  <c r="AL1429" i="3"/>
  <c r="AN1429" i="3"/>
  <c r="AP1430" i="3"/>
  <c r="AN1430" i="3"/>
  <c r="AL1430" i="3"/>
  <c r="AJ1430" i="3"/>
  <c r="AP1431" i="3"/>
  <c r="AN1431" i="3"/>
  <c r="AL1431" i="3"/>
  <c r="AJ1431" i="3"/>
  <c r="AP1432" i="3"/>
  <c r="AJ1432" i="3"/>
  <c r="AL1432" i="3"/>
  <c r="AN1432" i="3"/>
  <c r="AP1433" i="3"/>
  <c r="AJ1433" i="3"/>
  <c r="AN1433" i="3"/>
  <c r="AL1433" i="3"/>
  <c r="AP1434" i="3"/>
  <c r="AL1434" i="3"/>
  <c r="AJ1434" i="3"/>
  <c r="AN1434" i="3"/>
  <c r="AP1435" i="3"/>
  <c r="AL1435" i="3"/>
  <c r="AN1435" i="3"/>
  <c r="AJ1435" i="3"/>
  <c r="AP1436" i="3"/>
  <c r="AL1436" i="3"/>
  <c r="AJ1436" i="3"/>
  <c r="AN1436" i="3"/>
  <c r="AP1437" i="3"/>
  <c r="AJ1437" i="3"/>
  <c r="AN1437" i="3"/>
  <c r="AL1437" i="3"/>
  <c r="AP1438" i="3"/>
  <c r="AL1438" i="3"/>
  <c r="AJ1438" i="3"/>
  <c r="AN1438" i="3"/>
  <c r="AP1439" i="3"/>
  <c r="AN1439" i="3"/>
  <c r="AJ1439" i="3"/>
  <c r="AL1439" i="3"/>
  <c r="AP1440" i="3"/>
  <c r="AJ1440" i="3"/>
  <c r="AL1440" i="3"/>
  <c r="AN1440" i="3"/>
  <c r="AP1441" i="3"/>
  <c r="AN1441" i="3"/>
  <c r="AJ1441" i="3"/>
  <c r="AL1441" i="3"/>
  <c r="AP1442" i="3"/>
  <c r="AL1442" i="3"/>
  <c r="AJ1442" i="3"/>
  <c r="AN1442" i="3"/>
  <c r="AP1443" i="3"/>
  <c r="AN1443" i="3"/>
  <c r="AL1443" i="3"/>
  <c r="AJ1443" i="3"/>
  <c r="AP1444" i="3"/>
  <c r="AJ1444" i="3"/>
  <c r="AN1444" i="3"/>
  <c r="AL1444" i="3"/>
  <c r="AP1445" i="3"/>
  <c r="AL1445" i="3"/>
  <c r="AN1445" i="3"/>
  <c r="AJ1445" i="3"/>
  <c r="AP1446" i="3"/>
  <c r="AN1446" i="3"/>
  <c r="AJ1446" i="3"/>
  <c r="AL1446" i="3"/>
  <c r="AP1447" i="3"/>
  <c r="AN1447" i="3"/>
  <c r="AJ1447" i="3"/>
  <c r="AL1447" i="3"/>
  <c r="AP1448" i="3"/>
  <c r="AP1449" i="3"/>
  <c r="AJ1448" i="3"/>
  <c r="AL1449" i="3"/>
  <c r="AN1448" i="3"/>
  <c r="AN1449" i="3"/>
  <c r="AJ1449" i="3"/>
  <c r="AL1448" i="3"/>
  <c r="I11" i="3"/>
  <c r="E16" i="3"/>
  <c r="T16" i="3" s="1"/>
  <c r="I32" i="3"/>
  <c r="I48" i="3"/>
  <c r="AN1690" i="3"/>
  <c r="AP1690" i="3"/>
  <c r="AL1690" i="3"/>
  <c r="AJ1690" i="3"/>
  <c r="AJ1691" i="3"/>
  <c r="AL1691" i="3"/>
  <c r="AN1691" i="3"/>
  <c r="AP1691" i="3"/>
  <c r="AL1692" i="3"/>
  <c r="AJ1692" i="3"/>
  <c r="AP1692" i="3"/>
  <c r="AN1692" i="3"/>
  <c r="AN1693" i="3"/>
  <c r="AP1693" i="3"/>
  <c r="AL1693" i="3"/>
  <c r="AJ1693" i="3"/>
  <c r="AP1694" i="3"/>
  <c r="AL1694" i="3"/>
  <c r="AJ1694" i="3"/>
  <c r="AN1694" i="3"/>
  <c r="AN1695" i="3"/>
  <c r="AJ1695" i="3"/>
  <c r="AP1695" i="3"/>
  <c r="AL1695" i="3"/>
  <c r="AN1696" i="3"/>
  <c r="AL1696" i="3"/>
  <c r="AJ1696" i="3"/>
  <c r="AP1696" i="3"/>
  <c r="AN1697" i="3"/>
  <c r="AP1697" i="3"/>
  <c r="AL1697" i="3"/>
  <c r="AJ1697" i="3"/>
  <c r="AL1698" i="3"/>
  <c r="AP1698" i="3"/>
  <c r="AJ1698" i="3"/>
  <c r="AN1698" i="3"/>
  <c r="AP1699" i="3"/>
  <c r="AL1699" i="3"/>
  <c r="AN1699" i="3"/>
  <c r="AJ1699" i="3"/>
  <c r="AL1700" i="3"/>
  <c r="AP1700" i="3"/>
  <c r="AJ1700" i="3"/>
  <c r="AN1700" i="3"/>
  <c r="AP1701" i="3"/>
  <c r="AJ1701" i="3"/>
  <c r="AL1701" i="3"/>
  <c r="AN1701" i="3"/>
  <c r="AN1702" i="3"/>
  <c r="AP1702" i="3"/>
  <c r="AJ1702" i="3"/>
  <c r="AL1702" i="3"/>
  <c r="AN1703" i="3"/>
  <c r="AJ1703" i="3"/>
  <c r="AP1703" i="3"/>
  <c r="AL1703" i="3"/>
  <c r="AL1704" i="3"/>
  <c r="AN1704" i="3"/>
  <c r="AJ1704" i="3"/>
  <c r="AP1704" i="3"/>
  <c r="AN1705" i="3"/>
  <c r="AP1705" i="3"/>
  <c r="AL1705" i="3"/>
  <c r="AJ1705" i="3"/>
  <c r="AP1706" i="3"/>
  <c r="AL1706" i="3"/>
  <c r="AJ1706" i="3"/>
  <c r="AN1706" i="3"/>
  <c r="AN1707" i="3"/>
  <c r="AJ1707" i="3"/>
  <c r="AL1707" i="3"/>
  <c r="AP1707" i="3"/>
  <c r="AL1708" i="3"/>
  <c r="AN1708" i="3"/>
  <c r="AJ1708" i="3"/>
  <c r="AP1708" i="3"/>
  <c r="AN1709" i="3"/>
  <c r="AP1709" i="3"/>
  <c r="AL1709" i="3"/>
  <c r="AJ1709" i="3"/>
  <c r="AN1710" i="3"/>
  <c r="AP1710" i="3"/>
  <c r="AL1710" i="3"/>
  <c r="AJ1710" i="3"/>
  <c r="AL1711" i="3"/>
  <c r="AP1711" i="3"/>
  <c r="AN1711" i="3"/>
  <c r="AJ1711" i="3"/>
  <c r="AN1712" i="3"/>
  <c r="AL1712" i="3"/>
  <c r="AJ1712" i="3"/>
  <c r="AP1712" i="3"/>
  <c r="AP1713" i="3"/>
  <c r="AL1713" i="3"/>
  <c r="AJ1713" i="3"/>
  <c r="AN1713" i="3"/>
  <c r="AN1714" i="3"/>
  <c r="AP1714" i="3"/>
  <c r="AJ1714" i="3"/>
  <c r="AL1714" i="3"/>
  <c r="AN1715" i="3"/>
  <c r="AJ1715" i="3"/>
  <c r="AP1715" i="3"/>
  <c r="AL1715" i="3"/>
  <c r="AL1716" i="3"/>
  <c r="AN1716" i="3"/>
  <c r="AJ1716" i="3"/>
  <c r="AP1716" i="3"/>
  <c r="AL1717" i="3"/>
  <c r="AP1717" i="3"/>
  <c r="AN1717" i="3"/>
  <c r="AJ1717" i="3"/>
  <c r="AN1718" i="3"/>
  <c r="AP1718" i="3"/>
  <c r="AL1718" i="3"/>
  <c r="AJ1718" i="3"/>
  <c r="AL1719" i="3"/>
  <c r="AJ1719" i="3"/>
  <c r="AN1719" i="3"/>
  <c r="AP1719" i="3"/>
  <c r="AL1720" i="3"/>
  <c r="AJ1720" i="3"/>
  <c r="AN1720" i="3"/>
  <c r="AP1720" i="3"/>
  <c r="AL1721" i="3"/>
  <c r="AJ1721" i="3"/>
  <c r="AP1721" i="3"/>
  <c r="AN1721" i="3"/>
  <c r="AN1722" i="3"/>
  <c r="AL1722" i="3"/>
  <c r="AJ1722" i="3"/>
  <c r="AP1722" i="3"/>
  <c r="AP1723" i="3"/>
  <c r="AN1723" i="3"/>
  <c r="AL1723" i="3"/>
  <c r="AJ1723" i="3"/>
  <c r="AL1724" i="3"/>
  <c r="AN1724" i="3"/>
  <c r="AJ1724" i="3"/>
  <c r="AP1724" i="3"/>
  <c r="AL1725" i="3"/>
  <c r="AJ1725" i="3"/>
  <c r="AP1725" i="3"/>
  <c r="AN1725" i="3"/>
  <c r="AN1726" i="3"/>
  <c r="AP1726" i="3"/>
  <c r="AL1726" i="3"/>
  <c r="AJ1726" i="3"/>
  <c r="AL1727" i="3"/>
  <c r="AP1727" i="3"/>
  <c r="AJ1727" i="3"/>
  <c r="AN1727" i="3"/>
  <c r="AL1728" i="3"/>
  <c r="AN1728" i="3"/>
  <c r="AJ1728" i="3"/>
  <c r="AP1728" i="3"/>
  <c r="AJ1729" i="3"/>
  <c r="AP1729" i="3"/>
  <c r="AN1729" i="3"/>
  <c r="AL1729" i="3"/>
  <c r="AL1730" i="3"/>
  <c r="AJ1730" i="3"/>
  <c r="AN1730" i="3"/>
  <c r="AP1730" i="3"/>
  <c r="AP1731" i="3"/>
  <c r="AJ1731" i="3"/>
  <c r="AN1731" i="3"/>
  <c r="AL1731" i="3"/>
  <c r="AN1732" i="3"/>
  <c r="AP1732" i="3"/>
  <c r="AL1732" i="3"/>
  <c r="AJ1732" i="3"/>
  <c r="AL1733" i="3"/>
  <c r="AJ1733" i="3"/>
  <c r="AN1733" i="3"/>
  <c r="AP1733" i="3"/>
  <c r="AL1734" i="3"/>
  <c r="AJ1734" i="3"/>
  <c r="AN1734" i="3"/>
  <c r="AP1734" i="3"/>
  <c r="AL1735" i="3"/>
  <c r="AJ1735" i="3"/>
  <c r="AP1735" i="3"/>
  <c r="AN1735" i="3"/>
  <c r="AJ1736" i="3"/>
  <c r="AN1736" i="3"/>
  <c r="AL1736" i="3"/>
  <c r="AP1736" i="3"/>
  <c r="AP1737" i="3"/>
  <c r="AJ1737" i="3"/>
  <c r="AN1737" i="3"/>
  <c r="AL1737" i="3"/>
  <c r="AN1738" i="3"/>
  <c r="AP1738" i="3"/>
  <c r="AL1738" i="3"/>
  <c r="AJ1738" i="3"/>
  <c r="AL1739" i="3"/>
  <c r="AJ1739" i="3"/>
  <c r="AP1739" i="3"/>
  <c r="AN1739" i="3"/>
  <c r="AL1740" i="3"/>
  <c r="AN1740" i="3"/>
  <c r="AP1740" i="3"/>
  <c r="AJ1740" i="3"/>
  <c r="AP1741" i="3"/>
  <c r="AJ1741" i="3"/>
  <c r="AN1741" i="3"/>
  <c r="AL1741" i="3"/>
  <c r="AN1742" i="3"/>
  <c r="AP1742" i="3"/>
  <c r="AL1742" i="3"/>
  <c r="AJ1742" i="3"/>
  <c r="AL1743" i="3"/>
  <c r="AP1743" i="3"/>
  <c r="AN1743" i="3"/>
  <c r="AJ1743" i="3"/>
  <c r="AL1744" i="3"/>
  <c r="AN1744" i="3"/>
  <c r="AJ1744" i="3"/>
  <c r="AP1744" i="3"/>
  <c r="AL1745" i="3"/>
  <c r="AP1745" i="3"/>
  <c r="AJ1745" i="3"/>
  <c r="AN1745" i="3"/>
  <c r="AL1746" i="3"/>
  <c r="AN1746" i="3"/>
  <c r="AJ1746" i="3"/>
  <c r="AP1746" i="3"/>
  <c r="AL1747" i="3"/>
  <c r="AJ1747" i="3"/>
  <c r="AP1747" i="3"/>
  <c r="AN1747" i="3"/>
  <c r="AL1748" i="3"/>
  <c r="AJ1748" i="3"/>
  <c r="AN1748" i="3"/>
  <c r="AP1748" i="3"/>
  <c r="AL1749" i="3"/>
  <c r="AP1749" i="3"/>
  <c r="AJ1749" i="3"/>
  <c r="AN1749" i="3"/>
  <c r="AL1750" i="3"/>
  <c r="AJ1750" i="3"/>
  <c r="AN1750" i="3"/>
  <c r="AP1750" i="3"/>
  <c r="AL1751" i="3"/>
  <c r="AP1751" i="3"/>
  <c r="AJ1751" i="3"/>
  <c r="AN1751" i="3"/>
  <c r="AN1752" i="3"/>
  <c r="AP1752" i="3"/>
  <c r="AL1752" i="3"/>
  <c r="AJ1752" i="3"/>
  <c r="AJ1753" i="3"/>
  <c r="AP1753" i="3"/>
  <c r="AN1753" i="3"/>
  <c r="AL1753" i="3"/>
  <c r="AL1754" i="3"/>
  <c r="AN1754" i="3"/>
  <c r="AJ1754" i="3"/>
  <c r="AP1754" i="3"/>
  <c r="AL1755" i="3"/>
  <c r="AJ1755" i="3"/>
  <c r="AP1755" i="3"/>
  <c r="AN1755" i="3"/>
  <c r="AL1756" i="3"/>
  <c r="AN1756" i="3"/>
  <c r="AP1756" i="3"/>
  <c r="AJ1756" i="3"/>
  <c r="AL1757" i="3"/>
  <c r="AJ1757" i="3"/>
  <c r="AN1757" i="3"/>
  <c r="AP1757" i="3"/>
  <c r="AL1758" i="3"/>
  <c r="AJ1758" i="3"/>
  <c r="AN1758" i="3"/>
  <c r="AP1758" i="3"/>
  <c r="AL1759" i="3"/>
  <c r="AJ1759" i="3"/>
  <c r="AP1759" i="3"/>
  <c r="AN1759" i="3"/>
  <c r="AL1760" i="3"/>
  <c r="AJ1760" i="3"/>
  <c r="AN1760" i="3"/>
  <c r="AP1760" i="3"/>
  <c r="AL1761" i="3"/>
  <c r="AJ1761" i="3"/>
  <c r="AP1761" i="3"/>
  <c r="AN1761" i="3"/>
  <c r="AL1762" i="3"/>
  <c r="AN1762" i="3"/>
  <c r="AP1762" i="3"/>
  <c r="AJ1762" i="3"/>
  <c r="AL1763" i="3"/>
  <c r="AP1763" i="3"/>
  <c r="AJ1763" i="3"/>
  <c r="AN1763" i="3"/>
  <c r="AN1764" i="3"/>
  <c r="AL1764" i="3"/>
  <c r="AP1764" i="3"/>
  <c r="AJ1764" i="3"/>
  <c r="AP1765" i="3"/>
  <c r="AN1765" i="3"/>
  <c r="AL1765" i="3"/>
  <c r="AJ1765" i="3"/>
  <c r="AL1766" i="3"/>
  <c r="AJ1766" i="3"/>
  <c r="AN1766" i="3"/>
  <c r="AP1766" i="3"/>
  <c r="AJ1767" i="3"/>
  <c r="AP1767" i="3"/>
  <c r="AN1767" i="3"/>
  <c r="AL1767" i="3"/>
  <c r="AL1768" i="3"/>
  <c r="AJ1768" i="3"/>
  <c r="AP1768" i="3"/>
  <c r="AN1768" i="3"/>
  <c r="AL1769" i="3"/>
  <c r="AP1769" i="3"/>
  <c r="AJ1769" i="3"/>
  <c r="AN1769" i="3"/>
  <c r="AL1770" i="3"/>
  <c r="AN1770" i="3"/>
  <c r="AJ1770" i="3"/>
  <c r="AP1770" i="3"/>
  <c r="AL1771" i="3"/>
  <c r="AP1771" i="3"/>
  <c r="AN1771" i="3"/>
  <c r="AJ1771" i="3"/>
  <c r="AL1772" i="3"/>
  <c r="AN1772" i="3"/>
  <c r="AP1772" i="3"/>
  <c r="AJ1772" i="3"/>
  <c r="AL1773" i="3"/>
  <c r="AJ1773" i="3"/>
  <c r="AP1773" i="3"/>
  <c r="AN1773" i="3"/>
  <c r="AL1774" i="3"/>
  <c r="AJ1774" i="3"/>
  <c r="AN1774" i="3"/>
  <c r="AP1774" i="3"/>
  <c r="AP1775" i="3"/>
  <c r="AJ1775" i="3"/>
  <c r="AN1775" i="3"/>
  <c r="AL1775" i="3"/>
  <c r="AL1776" i="3"/>
  <c r="AN1776" i="3"/>
  <c r="AJ1776" i="3"/>
  <c r="AP1776" i="3"/>
  <c r="AL1777" i="3"/>
  <c r="AJ1777" i="3"/>
  <c r="AP1777" i="3"/>
  <c r="AN1777" i="3"/>
  <c r="AL1778" i="3"/>
  <c r="AN1778" i="3"/>
  <c r="AP1778" i="3"/>
  <c r="AJ1778" i="3"/>
  <c r="AL1779" i="3"/>
  <c r="AP1779" i="3"/>
  <c r="AJ1779" i="3"/>
  <c r="AN1779" i="3"/>
  <c r="AL1780" i="3"/>
  <c r="AN1780" i="3"/>
  <c r="AP1780" i="3"/>
  <c r="AJ1780" i="3"/>
  <c r="AL1781" i="3"/>
  <c r="AP1781" i="3"/>
  <c r="AJ1781" i="3"/>
  <c r="AN1781" i="3"/>
  <c r="AL1782" i="3"/>
  <c r="AN1782" i="3"/>
  <c r="AJ1782" i="3"/>
  <c r="AP1782" i="3"/>
  <c r="AL1783" i="3"/>
  <c r="AP1783" i="3"/>
  <c r="AN1783" i="3"/>
  <c r="AJ1783" i="3"/>
  <c r="AL1784" i="3"/>
  <c r="AN1784" i="3"/>
  <c r="AP1784" i="3"/>
  <c r="AJ1784" i="3"/>
  <c r="AL1785" i="3"/>
  <c r="AJ1785" i="3"/>
  <c r="AP1785" i="3"/>
  <c r="AN1785" i="3"/>
  <c r="AL1786" i="3"/>
  <c r="AJ1786" i="3"/>
  <c r="AN1786" i="3"/>
  <c r="AP1786" i="3"/>
  <c r="AL1787" i="3"/>
  <c r="AJ1787" i="3"/>
  <c r="AP1787" i="3"/>
  <c r="AN1787" i="3"/>
  <c r="AL1788" i="3"/>
  <c r="AJ1788" i="3"/>
  <c r="AN1788" i="3"/>
  <c r="AP1788" i="3"/>
  <c r="AL1789" i="3"/>
  <c r="AJ1789" i="3"/>
  <c r="AP1789" i="3"/>
  <c r="AN1789" i="3"/>
  <c r="AL1790" i="3"/>
  <c r="AJ1790" i="3"/>
  <c r="AP1790" i="3"/>
  <c r="AN1790" i="3"/>
  <c r="AL1791" i="3"/>
  <c r="AP1791" i="3"/>
  <c r="AJ1791" i="3"/>
  <c r="AN1791" i="3"/>
  <c r="AL1792" i="3"/>
  <c r="AN1792" i="3"/>
  <c r="AP1792" i="3"/>
  <c r="AJ1792" i="3"/>
  <c r="AL1793" i="3"/>
  <c r="AJ1793" i="3"/>
  <c r="AP1793" i="3"/>
  <c r="AN1793" i="3"/>
  <c r="AN1794" i="3"/>
  <c r="AL1794" i="3"/>
  <c r="AP1794" i="3"/>
  <c r="AJ1794" i="3"/>
  <c r="AJ1795" i="3"/>
  <c r="AP1795" i="3"/>
  <c r="AN1795" i="3"/>
  <c r="AL1795" i="3"/>
  <c r="AL1796" i="3"/>
  <c r="AN1796" i="3"/>
  <c r="AJ1796" i="3"/>
  <c r="AP1796" i="3"/>
  <c r="AP1797" i="3"/>
  <c r="AN1797" i="3"/>
  <c r="AL1797" i="3"/>
  <c r="AJ1797" i="3"/>
  <c r="AL1798" i="3"/>
  <c r="AJ1798" i="3"/>
  <c r="AN1798" i="3"/>
  <c r="AP1798" i="3"/>
  <c r="AL1799" i="3"/>
  <c r="AJ1799" i="3"/>
  <c r="AP1799" i="3"/>
  <c r="AN1799" i="3"/>
  <c r="AL1800" i="3"/>
  <c r="AJ1800" i="3"/>
  <c r="AN1800" i="3"/>
  <c r="AP1800" i="3"/>
  <c r="AL1801" i="3"/>
  <c r="AP1801" i="3"/>
  <c r="AN1801" i="3"/>
  <c r="AJ1801" i="3"/>
  <c r="AL1802" i="3"/>
  <c r="AJ1802" i="3"/>
  <c r="AP1802" i="3"/>
  <c r="AN1802" i="3"/>
  <c r="AJ1803" i="3"/>
  <c r="AP1803" i="3"/>
  <c r="AL1803" i="3"/>
  <c r="AN1803" i="3"/>
  <c r="AL1804" i="3"/>
  <c r="AN1804" i="3"/>
  <c r="AP1804" i="3"/>
  <c r="AJ1804" i="3"/>
  <c r="AL1805" i="3"/>
  <c r="AP1805" i="3"/>
  <c r="AN1805" i="3"/>
  <c r="AJ1805" i="3"/>
  <c r="AL1806" i="3"/>
  <c r="AN1806" i="3"/>
  <c r="AP1806" i="3"/>
  <c r="AJ1806" i="3"/>
  <c r="AL1807" i="3"/>
  <c r="AJ1807" i="3"/>
  <c r="AP1807" i="3"/>
  <c r="AN1807" i="3"/>
  <c r="AL1808" i="3"/>
  <c r="AN1808" i="3"/>
  <c r="AJ1808" i="3"/>
  <c r="AP1808" i="3"/>
  <c r="AL1809" i="3"/>
  <c r="AJ1809" i="3"/>
  <c r="AP1809" i="3"/>
  <c r="AN1809" i="3"/>
  <c r="AL1810" i="3"/>
  <c r="AN1810" i="3"/>
  <c r="AP1810" i="3"/>
  <c r="AJ1810" i="3"/>
  <c r="AP1811" i="3"/>
  <c r="AN1811" i="3"/>
  <c r="AL1811" i="3"/>
  <c r="AJ1811" i="3"/>
  <c r="AL1812" i="3"/>
  <c r="AJ1812" i="3"/>
  <c r="AN1812" i="3"/>
  <c r="AP1812" i="3"/>
  <c r="AL1813" i="3"/>
  <c r="AJ1813" i="3"/>
  <c r="AP1813" i="3"/>
  <c r="AN1813" i="3"/>
  <c r="AL1814" i="3"/>
  <c r="AJ1814" i="3"/>
  <c r="AN1814" i="3"/>
  <c r="AP1814" i="3"/>
  <c r="AL1815" i="3"/>
  <c r="AP1815" i="3"/>
  <c r="AN1815" i="3"/>
  <c r="AJ1815" i="3"/>
  <c r="AN1816" i="3"/>
  <c r="AP1816" i="3"/>
  <c r="AL1816" i="3"/>
  <c r="AJ1816" i="3"/>
  <c r="AL1817" i="3"/>
  <c r="AJ1817" i="3"/>
  <c r="AP1817" i="3"/>
  <c r="AN1817" i="3"/>
  <c r="AL1818" i="3"/>
  <c r="AN1818" i="3"/>
  <c r="AJ1818" i="3"/>
  <c r="AP1818" i="3"/>
  <c r="AL1819" i="3"/>
  <c r="AJ1819" i="3"/>
  <c r="AN1819" i="3"/>
  <c r="AP1819" i="3"/>
  <c r="AL1820" i="3"/>
  <c r="AN1820" i="3"/>
  <c r="AJ1820" i="3"/>
  <c r="AP1820" i="3"/>
  <c r="AJ1821" i="3"/>
  <c r="AP1821" i="3"/>
  <c r="AN1821" i="3"/>
  <c r="AL1821" i="3"/>
  <c r="AN1822" i="3"/>
  <c r="AJ1822" i="3"/>
  <c r="AP1822" i="3"/>
  <c r="AL1822" i="3"/>
  <c r="AP1823" i="3"/>
  <c r="AN1823" i="3"/>
  <c r="AL1823" i="3"/>
  <c r="AJ1823" i="3"/>
  <c r="AL1824" i="3"/>
  <c r="AN1824" i="3"/>
  <c r="AP1824" i="3"/>
  <c r="AJ1824" i="3"/>
  <c r="AL1825" i="3"/>
  <c r="AP1825" i="3"/>
  <c r="AN1825" i="3"/>
  <c r="AJ1825" i="3"/>
  <c r="AN1826" i="3"/>
  <c r="AL1826" i="3"/>
  <c r="AP1826" i="3"/>
  <c r="AJ1826" i="3"/>
  <c r="AL1827" i="3"/>
  <c r="AJ1827" i="3"/>
  <c r="AP1827" i="3"/>
  <c r="AN1827" i="3"/>
  <c r="AL1828" i="3"/>
  <c r="AN1828" i="3"/>
  <c r="AP1828" i="3"/>
  <c r="AJ1828" i="3"/>
  <c r="AP1829" i="3"/>
  <c r="AN1829" i="3"/>
  <c r="AL1829" i="3"/>
  <c r="AJ1829" i="3"/>
  <c r="AN1830" i="3"/>
  <c r="AJ1830" i="3"/>
  <c r="AP1830" i="3"/>
  <c r="AL1830" i="3"/>
  <c r="AN1831" i="3"/>
  <c r="AL1831" i="3"/>
  <c r="AP1831" i="3"/>
  <c r="AJ1831" i="3"/>
  <c r="AN1832" i="3"/>
  <c r="AP1832" i="3"/>
  <c r="AL1832" i="3"/>
  <c r="AJ1832" i="3"/>
  <c r="AN1833" i="3"/>
  <c r="AP1833" i="3"/>
  <c r="AL1833" i="3"/>
  <c r="AJ1833" i="3"/>
  <c r="AN1834" i="3"/>
  <c r="AL1834" i="3"/>
  <c r="AP1834" i="3"/>
  <c r="AJ1834" i="3"/>
  <c r="AP1835" i="3"/>
  <c r="AL1835" i="3"/>
  <c r="AJ1835" i="3"/>
  <c r="AN1835" i="3"/>
  <c r="AN1836" i="3"/>
  <c r="AP1836" i="3"/>
  <c r="AJ1836" i="3"/>
  <c r="AL1836" i="3"/>
  <c r="AN1837" i="3"/>
  <c r="AL1837" i="3"/>
  <c r="AP1837" i="3"/>
  <c r="AJ1837" i="3"/>
  <c r="AN1838" i="3"/>
  <c r="AP1838" i="3"/>
  <c r="AL1838" i="3"/>
  <c r="AJ1838" i="3"/>
  <c r="AP1839" i="3"/>
  <c r="AL1839" i="3"/>
  <c r="AJ1839" i="3"/>
  <c r="AN1839" i="3"/>
  <c r="AN1840" i="3"/>
  <c r="AP1840" i="3"/>
  <c r="AL1840" i="3"/>
  <c r="AJ1840" i="3"/>
  <c r="AN1841" i="3"/>
  <c r="AL1841" i="3"/>
  <c r="AP1841" i="3"/>
  <c r="AJ1841" i="3"/>
  <c r="AN1842" i="3"/>
  <c r="AL1842" i="3"/>
  <c r="AJ1842" i="3"/>
  <c r="AP1842" i="3"/>
  <c r="AN1843" i="3"/>
  <c r="AL1843" i="3"/>
  <c r="AP1843" i="3"/>
  <c r="AJ1843" i="3"/>
  <c r="AN1844" i="3"/>
  <c r="AP1844" i="3"/>
  <c r="AJ1844" i="3"/>
  <c r="AL1844" i="3"/>
  <c r="AN1845" i="3"/>
  <c r="AL1845" i="3"/>
  <c r="AP1845" i="3"/>
  <c r="AJ1845" i="3"/>
  <c r="AN1846" i="3"/>
  <c r="AP1846" i="3"/>
  <c r="AL1846" i="3"/>
  <c r="AJ1846" i="3"/>
  <c r="AN1847" i="3"/>
  <c r="AP1847" i="3"/>
  <c r="AL1847" i="3"/>
  <c r="AJ1847" i="3"/>
  <c r="AN1848" i="3"/>
  <c r="AP1848" i="3"/>
  <c r="AL1848" i="3"/>
  <c r="AJ1848" i="3"/>
  <c r="AN1849" i="3"/>
  <c r="AL1849" i="3"/>
  <c r="AP1849" i="3"/>
  <c r="AJ1849" i="3"/>
  <c r="AN1850" i="3"/>
  <c r="AP1850" i="3"/>
  <c r="AL1850" i="3"/>
  <c r="AJ1850" i="3"/>
  <c r="AN1851" i="3"/>
  <c r="AL1851" i="3"/>
  <c r="AP1851" i="3"/>
  <c r="AJ1851" i="3"/>
  <c r="AN1852" i="3"/>
  <c r="AP1852" i="3"/>
  <c r="AJ1852" i="3"/>
  <c r="AL1852" i="3"/>
  <c r="AP1853" i="3"/>
  <c r="AL1853" i="3"/>
  <c r="AJ1853" i="3"/>
  <c r="AN1853" i="3"/>
  <c r="AP1854" i="3"/>
  <c r="AL1854" i="3"/>
  <c r="AJ1854" i="3"/>
  <c r="AN1854" i="3"/>
  <c r="AN1855" i="3"/>
  <c r="AL1855" i="3"/>
  <c r="AP1855" i="3"/>
  <c r="AJ1855" i="3"/>
  <c r="AN1856" i="3"/>
  <c r="AL1856" i="3"/>
  <c r="AJ1856" i="3"/>
  <c r="AP1856" i="3"/>
  <c r="AN1857" i="3"/>
  <c r="AP1857" i="3"/>
  <c r="AL1857" i="3"/>
  <c r="AJ1857" i="3"/>
  <c r="AN1858" i="3"/>
  <c r="AL1858" i="3"/>
  <c r="AP1858" i="3"/>
  <c r="AJ1858" i="3"/>
  <c r="AN1859" i="3"/>
  <c r="AP1859" i="3"/>
  <c r="AL1859" i="3"/>
  <c r="AJ1859" i="3"/>
  <c r="AN1860" i="3"/>
  <c r="AL1860" i="3"/>
  <c r="AJ1860" i="3"/>
  <c r="AP1860" i="3"/>
  <c r="AN1861" i="3"/>
  <c r="AL1861" i="3"/>
  <c r="AP1861" i="3"/>
  <c r="AJ1861" i="3"/>
  <c r="AN1862" i="3"/>
  <c r="AL1862" i="3"/>
  <c r="AP1862" i="3"/>
  <c r="AJ1862" i="3"/>
  <c r="AN1863" i="3"/>
  <c r="AL1863" i="3"/>
  <c r="AJ1863" i="3"/>
  <c r="AP1863" i="3"/>
  <c r="AN1864" i="3"/>
  <c r="AP1864" i="3"/>
  <c r="AJ1864" i="3"/>
  <c r="AL1864" i="3"/>
  <c r="AP1865" i="3"/>
  <c r="AJ1865" i="3"/>
  <c r="AN1865" i="3"/>
  <c r="AL1865" i="3"/>
  <c r="AP1866" i="3"/>
  <c r="AJ1866" i="3"/>
  <c r="AN1866" i="3"/>
  <c r="AL1866" i="3"/>
  <c r="AN1867" i="3"/>
  <c r="AL1867" i="3"/>
  <c r="AP1867" i="3"/>
  <c r="AJ1867" i="3"/>
  <c r="AN1868" i="3"/>
  <c r="AP1868" i="3"/>
  <c r="AJ1868" i="3"/>
  <c r="AL1868" i="3"/>
  <c r="AN1869" i="3"/>
  <c r="AP1869" i="3"/>
  <c r="AL1869" i="3"/>
  <c r="AJ1869" i="3"/>
  <c r="AP1870" i="3"/>
  <c r="AN1870" i="3"/>
  <c r="AJ1870" i="3"/>
  <c r="AL1870" i="3"/>
  <c r="AN1871" i="3"/>
  <c r="AL1871" i="3"/>
  <c r="AP1871" i="3"/>
  <c r="AJ1871" i="3"/>
  <c r="AN1872" i="3"/>
  <c r="AP1872" i="3"/>
  <c r="AL1872" i="3"/>
  <c r="AJ1872" i="3"/>
  <c r="AP1873" i="3"/>
  <c r="AJ1873" i="3"/>
  <c r="AN1873" i="3"/>
  <c r="AL1873" i="3"/>
  <c r="AN1874" i="3"/>
  <c r="AP1874" i="3"/>
  <c r="AL1874" i="3"/>
  <c r="AJ1874" i="3"/>
  <c r="AP1875" i="3"/>
  <c r="AN1875" i="3"/>
  <c r="AJ1875" i="3"/>
  <c r="AL1875" i="3"/>
  <c r="AN1876" i="3"/>
  <c r="AP1876" i="3"/>
  <c r="AL1876" i="3"/>
  <c r="AJ1876" i="3"/>
  <c r="AN1877" i="3"/>
  <c r="AL1877" i="3"/>
  <c r="AP1877" i="3"/>
  <c r="AJ1877" i="3"/>
  <c r="AN1878" i="3"/>
  <c r="AL1878" i="3"/>
  <c r="AJ1878" i="3"/>
  <c r="AP1878" i="3"/>
  <c r="AN1879" i="3"/>
  <c r="AP1879" i="3"/>
  <c r="AL1879" i="3"/>
  <c r="AJ1879" i="3"/>
  <c r="AN1880" i="3"/>
  <c r="AL1880" i="3"/>
  <c r="AP1880" i="3"/>
  <c r="AJ1880" i="3"/>
  <c r="AN1881" i="3"/>
  <c r="AL1881" i="3"/>
  <c r="AP1881" i="3"/>
  <c r="AJ1881" i="3"/>
  <c r="AN1882" i="3"/>
  <c r="AL1882" i="3"/>
  <c r="AP1882" i="3"/>
  <c r="AJ1882" i="3"/>
  <c r="AP1883" i="3"/>
  <c r="AJ1883" i="3"/>
  <c r="AN1883" i="3"/>
  <c r="AL1883" i="3"/>
  <c r="AN1884" i="3"/>
  <c r="AP1884" i="3"/>
  <c r="AJ1884" i="3"/>
  <c r="AL1884" i="3"/>
  <c r="AN1885" i="3"/>
  <c r="AL1885" i="3"/>
  <c r="AP1885" i="3"/>
  <c r="AJ1885" i="3"/>
  <c r="AN1886" i="3"/>
  <c r="AL1886" i="3"/>
  <c r="AP1886" i="3"/>
  <c r="AJ1886" i="3"/>
  <c r="AN1887" i="3"/>
  <c r="AL1887" i="3"/>
  <c r="AP1887" i="3"/>
  <c r="AJ1887" i="3"/>
  <c r="AN1888" i="3"/>
  <c r="AL1888" i="3"/>
  <c r="AP1888" i="3"/>
  <c r="AJ1888" i="3"/>
  <c r="AN1889" i="3"/>
  <c r="AL1889" i="3"/>
  <c r="AJ1889" i="3"/>
  <c r="AP1889" i="3"/>
  <c r="AN1890" i="3"/>
  <c r="AL1890" i="3"/>
  <c r="AP1890" i="3"/>
  <c r="AJ1890" i="3"/>
  <c r="AN1891" i="3"/>
  <c r="AL1891" i="3"/>
  <c r="AP1891" i="3"/>
  <c r="AJ1891" i="3"/>
  <c r="AN1892" i="3"/>
  <c r="AP1892" i="3"/>
  <c r="AL1892" i="3"/>
  <c r="AJ1892" i="3"/>
  <c r="AN1893" i="3"/>
  <c r="AL1893" i="3"/>
  <c r="AP1893" i="3"/>
  <c r="AJ1893" i="3"/>
  <c r="AN1894" i="3"/>
  <c r="AL1894" i="3"/>
  <c r="AP1894" i="3"/>
  <c r="AJ1894" i="3"/>
  <c r="AN1895" i="3"/>
  <c r="AL1895" i="3"/>
  <c r="AJ1895" i="3"/>
  <c r="AP1895" i="3"/>
  <c r="AN1896" i="3"/>
  <c r="AL1896" i="3"/>
  <c r="AJ1896" i="3"/>
  <c r="AP1896" i="3"/>
  <c r="AN1897" i="3"/>
  <c r="AL1897" i="3"/>
  <c r="AP1897" i="3"/>
  <c r="AJ1897" i="3"/>
  <c r="AN1898" i="3"/>
  <c r="AJ1898" i="3"/>
  <c r="AL1898" i="3"/>
  <c r="AP1898" i="3"/>
  <c r="AN1899" i="3"/>
  <c r="AL1899" i="3"/>
  <c r="AP1899" i="3"/>
  <c r="AJ1899" i="3"/>
  <c r="AN1900" i="3"/>
  <c r="AL1900" i="3"/>
  <c r="AJ1900" i="3"/>
  <c r="AP1900" i="3"/>
  <c r="AN1901" i="3"/>
  <c r="AP1901" i="3"/>
  <c r="AL1901" i="3"/>
  <c r="AJ1901" i="3"/>
  <c r="AP1902" i="3"/>
  <c r="AN1902" i="3"/>
  <c r="AL1902" i="3"/>
  <c r="AJ1902" i="3"/>
  <c r="AN1903" i="3"/>
  <c r="AP1903" i="3"/>
  <c r="AL1903" i="3"/>
  <c r="AJ1903" i="3"/>
  <c r="AN1904" i="3"/>
  <c r="AJ1904" i="3"/>
  <c r="AL1904" i="3"/>
  <c r="AP1904" i="3"/>
  <c r="AN1905" i="3"/>
  <c r="AP1905" i="3"/>
  <c r="AL1905" i="3"/>
  <c r="AJ1905" i="3"/>
  <c r="AN1906" i="3"/>
  <c r="AL1906" i="3"/>
  <c r="AP1906" i="3"/>
  <c r="AJ1906" i="3"/>
  <c r="AN1907" i="3"/>
  <c r="AL1907" i="3"/>
  <c r="AP1907" i="3"/>
  <c r="AJ1907" i="3"/>
  <c r="AN1908" i="3"/>
  <c r="AP1908" i="3"/>
  <c r="AL1908" i="3"/>
  <c r="AJ1908" i="3"/>
  <c r="AN1909" i="3"/>
  <c r="AL1909" i="3"/>
  <c r="AP1909" i="3"/>
  <c r="AJ1909" i="3"/>
  <c r="AN1910" i="3"/>
  <c r="AP1910" i="3"/>
  <c r="AL1910" i="3"/>
  <c r="AJ1910" i="3"/>
  <c r="AN1911" i="3"/>
  <c r="AL1911" i="3"/>
  <c r="AJ1911" i="3"/>
  <c r="AP1911" i="3"/>
  <c r="AN1912" i="3"/>
  <c r="AL1912" i="3"/>
  <c r="AP1912" i="3"/>
  <c r="AJ1912" i="3"/>
  <c r="AN1913" i="3"/>
  <c r="AL1913" i="3"/>
  <c r="AP1913" i="3"/>
  <c r="AJ1913" i="3"/>
  <c r="AN1914" i="3"/>
  <c r="AL1914" i="3"/>
  <c r="AJ1914" i="3"/>
  <c r="AP1914" i="3"/>
  <c r="AN1915" i="3"/>
  <c r="AL1915" i="3"/>
  <c r="AP1915" i="3"/>
  <c r="AJ1915" i="3"/>
  <c r="AN1916" i="3"/>
  <c r="AL1916" i="3"/>
  <c r="AP1916" i="3"/>
  <c r="AJ1916" i="3"/>
  <c r="AN1917" i="3"/>
  <c r="AL1917" i="3"/>
  <c r="AP1917" i="3"/>
  <c r="AJ1917" i="3"/>
  <c r="AN1918" i="3"/>
  <c r="AL1918" i="3"/>
  <c r="AJ1918" i="3"/>
  <c r="AP1918" i="3"/>
  <c r="AN1919" i="3"/>
  <c r="AL1919" i="3"/>
  <c r="AP1919" i="3"/>
  <c r="AJ1919" i="3"/>
  <c r="AN1920" i="3"/>
  <c r="AL1920" i="3"/>
  <c r="AP1920" i="3"/>
  <c r="AJ1920" i="3"/>
  <c r="AN1921" i="3"/>
  <c r="AP1921" i="3"/>
  <c r="AJ1921" i="3"/>
  <c r="AL1921" i="3"/>
  <c r="AN1922" i="3"/>
  <c r="AJ1922" i="3"/>
  <c r="AL1922" i="3"/>
  <c r="AP1922" i="3"/>
  <c r="AN1923" i="3"/>
  <c r="AP1923" i="3"/>
  <c r="AJ1923" i="3"/>
  <c r="AL1923" i="3"/>
  <c r="AN1924" i="3"/>
  <c r="AP1924" i="3"/>
  <c r="AJ1924" i="3"/>
  <c r="AL1924" i="3"/>
  <c r="AN1925" i="3"/>
  <c r="AL1925" i="3"/>
  <c r="AJ1925" i="3"/>
  <c r="AP1925" i="3"/>
  <c r="AN1926" i="3"/>
  <c r="AP1926" i="3"/>
  <c r="AJ1926" i="3"/>
  <c r="AL1926" i="3"/>
  <c r="AN1927" i="3"/>
  <c r="AL1927" i="3"/>
  <c r="AJ1927" i="3"/>
  <c r="AP1927" i="3"/>
  <c r="AN1929" i="3"/>
  <c r="AN1928" i="3"/>
  <c r="AP1929" i="3"/>
  <c r="AJ1929" i="3"/>
  <c r="AJ1928" i="3"/>
  <c r="AL1929" i="3"/>
  <c r="AL1928" i="3"/>
  <c r="AP1928" i="3"/>
  <c r="I12" i="3"/>
  <c r="I24" i="3"/>
  <c r="I40" i="3"/>
  <c r="I56" i="3"/>
  <c r="K247" i="3"/>
  <c r="AP1450" i="3"/>
  <c r="AP1451" i="3"/>
  <c r="AL1450" i="3"/>
  <c r="AN1451" i="3"/>
  <c r="AN1450" i="3"/>
  <c r="AJ1451" i="3"/>
  <c r="AJ1450" i="3"/>
  <c r="AL1451" i="3"/>
  <c r="AJ1452" i="3"/>
  <c r="AN1452" i="3"/>
  <c r="AL1452" i="3"/>
  <c r="AP1452" i="3"/>
  <c r="AJ1453" i="3"/>
  <c r="AL1453" i="3"/>
  <c r="AP1453" i="3"/>
  <c r="AN1453" i="3"/>
  <c r="AL1454" i="3"/>
  <c r="AJ1454" i="3"/>
  <c r="AP1454" i="3"/>
  <c r="AN1454" i="3"/>
  <c r="AN1455" i="3"/>
  <c r="AJ1455" i="3"/>
  <c r="AL1455" i="3"/>
  <c r="AP1455" i="3"/>
  <c r="AJ1456" i="3"/>
  <c r="AL1456" i="3"/>
  <c r="AN1456" i="3"/>
  <c r="AP1456" i="3"/>
  <c r="AJ1457" i="3"/>
  <c r="AL1457" i="3"/>
  <c r="AN1457" i="3"/>
  <c r="AP1457" i="3"/>
  <c r="AP1458" i="3"/>
  <c r="AN1458" i="3"/>
  <c r="AJ1458" i="3"/>
  <c r="AL1458" i="3"/>
  <c r="AJ1459" i="3"/>
  <c r="AN1459" i="3"/>
  <c r="AL1459" i="3"/>
  <c r="AP1459" i="3"/>
  <c r="AP1460" i="3"/>
  <c r="AL1460" i="3"/>
  <c r="AN1460" i="3"/>
  <c r="AJ1460" i="3"/>
  <c r="AJ1461" i="3"/>
  <c r="AL1461" i="3"/>
  <c r="AN1461" i="3"/>
  <c r="AP1461" i="3"/>
  <c r="AL1462" i="3"/>
  <c r="AP1462" i="3"/>
  <c r="AN1462" i="3"/>
  <c r="AJ1462" i="3"/>
  <c r="AP1463" i="3"/>
  <c r="AN1463" i="3"/>
  <c r="AL1463" i="3"/>
  <c r="AJ1463" i="3"/>
  <c r="AP1464" i="3"/>
  <c r="AJ1464" i="3"/>
  <c r="AL1464" i="3"/>
  <c r="AN1464" i="3"/>
  <c r="AJ1465" i="3"/>
  <c r="AP1465" i="3"/>
  <c r="AL1465" i="3"/>
  <c r="AN1465" i="3"/>
  <c r="AP1466" i="3"/>
  <c r="AL1466" i="3"/>
  <c r="AN1466" i="3"/>
  <c r="AJ1466" i="3"/>
  <c r="AN1467" i="3"/>
  <c r="AP1467" i="3"/>
  <c r="AJ1467" i="3"/>
  <c r="AL1467" i="3"/>
  <c r="AP1468" i="3"/>
  <c r="AJ1468" i="3"/>
  <c r="AN1468" i="3"/>
  <c r="AL1468" i="3"/>
  <c r="AJ1469" i="3"/>
  <c r="AL1469" i="3"/>
  <c r="AN1469" i="3"/>
  <c r="AP1469" i="3"/>
  <c r="AP1470" i="3"/>
  <c r="AN1470" i="3"/>
  <c r="AL1470" i="3"/>
  <c r="AJ1470" i="3"/>
  <c r="AJ1471" i="3"/>
  <c r="AP1471" i="3"/>
  <c r="AN1471" i="3"/>
  <c r="AL1471" i="3"/>
  <c r="AP1472" i="3"/>
  <c r="AL1472" i="3"/>
  <c r="AJ1472" i="3"/>
  <c r="AN1472" i="3"/>
  <c r="AL1473" i="3"/>
  <c r="AN1473" i="3"/>
  <c r="AP1473" i="3"/>
  <c r="AJ1473" i="3"/>
  <c r="AN1474" i="3"/>
  <c r="AL1474" i="3"/>
  <c r="AJ1474" i="3"/>
  <c r="AP1474" i="3"/>
  <c r="AP1475" i="3"/>
  <c r="AN1475" i="3"/>
  <c r="AJ1475" i="3"/>
  <c r="AL1475" i="3"/>
  <c r="AP1476" i="3"/>
  <c r="AJ1476" i="3"/>
  <c r="AL1476" i="3"/>
  <c r="AN1476" i="3"/>
  <c r="AP1477" i="3"/>
  <c r="AJ1477" i="3"/>
  <c r="AL1477" i="3"/>
  <c r="AN1477" i="3"/>
  <c r="AP1478" i="3"/>
  <c r="AL1478" i="3"/>
  <c r="AN1478" i="3"/>
  <c r="AJ1478" i="3"/>
  <c r="AP1479" i="3"/>
  <c r="AN1479" i="3"/>
  <c r="AL1479" i="3"/>
  <c r="AJ1479" i="3"/>
  <c r="AP1480" i="3"/>
  <c r="AJ1480" i="3"/>
  <c r="AL1480" i="3"/>
  <c r="AN1480" i="3"/>
  <c r="AL1481" i="3"/>
  <c r="AP1481" i="3"/>
  <c r="AN1481" i="3"/>
  <c r="AJ1481" i="3"/>
  <c r="AP1482" i="3"/>
  <c r="AN1482" i="3"/>
  <c r="AL1482" i="3"/>
  <c r="AJ1482" i="3"/>
  <c r="AP1483" i="3"/>
  <c r="AJ1483" i="3"/>
  <c r="AL1483" i="3"/>
  <c r="AN1483" i="3"/>
  <c r="AP1484" i="3"/>
  <c r="AN1484" i="3"/>
  <c r="AJ1484" i="3"/>
  <c r="AL1484" i="3"/>
  <c r="AP1485" i="3"/>
  <c r="AJ1485" i="3"/>
  <c r="AL1485" i="3"/>
  <c r="AN1485" i="3"/>
  <c r="AP1486" i="3"/>
  <c r="AN1486" i="3"/>
  <c r="AL1486" i="3"/>
  <c r="AJ1486" i="3"/>
  <c r="AP1487" i="3"/>
  <c r="AN1487" i="3"/>
  <c r="AJ1487" i="3"/>
  <c r="AL1487" i="3"/>
  <c r="AP1488" i="3"/>
  <c r="AJ1488" i="3"/>
  <c r="AL1488" i="3"/>
  <c r="AN1488" i="3"/>
  <c r="AP1489" i="3"/>
  <c r="AJ1489" i="3"/>
  <c r="AN1489" i="3"/>
  <c r="AL1489" i="3"/>
  <c r="AP1490" i="3"/>
  <c r="AN1490" i="3"/>
  <c r="AJ1490" i="3"/>
  <c r="AL1490" i="3"/>
  <c r="AJ1491" i="3"/>
  <c r="AL1491" i="3"/>
  <c r="AP1491" i="3"/>
  <c r="AN1491" i="3"/>
  <c r="AP1492" i="3"/>
  <c r="AJ1492" i="3"/>
  <c r="AL1492" i="3"/>
  <c r="AN1492" i="3"/>
  <c r="AP1493" i="3"/>
  <c r="AL1493" i="3"/>
  <c r="AJ1493" i="3"/>
  <c r="AN1493" i="3"/>
  <c r="AP1494" i="3"/>
  <c r="AJ1494" i="3"/>
  <c r="AL1494" i="3"/>
  <c r="AN1494" i="3"/>
  <c r="AP1495" i="3"/>
  <c r="AL1495" i="3"/>
  <c r="AN1495" i="3"/>
  <c r="AJ1495" i="3"/>
  <c r="AP1496" i="3"/>
  <c r="AL1496" i="3"/>
  <c r="AN1496" i="3"/>
  <c r="AJ1496" i="3"/>
  <c r="AP1497" i="3"/>
  <c r="AJ1497" i="3"/>
  <c r="AL1497" i="3"/>
  <c r="AN1497" i="3"/>
  <c r="AP1498" i="3"/>
  <c r="AL1498" i="3"/>
  <c r="AN1498" i="3"/>
  <c r="AJ1498" i="3"/>
  <c r="AP1499" i="3"/>
  <c r="AJ1499" i="3"/>
  <c r="AN1499" i="3"/>
  <c r="AL1499" i="3"/>
  <c r="AP1500" i="3"/>
  <c r="AN1500" i="3"/>
  <c r="AJ1500" i="3"/>
  <c r="AL1500" i="3"/>
  <c r="AL1501" i="3"/>
  <c r="AP1501" i="3"/>
  <c r="AN1501" i="3"/>
  <c r="AJ1501" i="3"/>
  <c r="AN1502" i="3"/>
  <c r="AP1502" i="3"/>
  <c r="AJ1502" i="3"/>
  <c r="AL1502" i="3"/>
  <c r="AP1503" i="3"/>
  <c r="AN1503" i="3"/>
  <c r="AJ1503" i="3"/>
  <c r="AL1503" i="3"/>
  <c r="AL1504" i="3"/>
  <c r="AP1504" i="3"/>
  <c r="AJ1504" i="3"/>
  <c r="AN1504" i="3"/>
  <c r="AP1505" i="3"/>
  <c r="AL1505" i="3"/>
  <c r="AJ1505" i="3"/>
  <c r="AN1505" i="3"/>
  <c r="AP1506" i="3"/>
  <c r="AL1506" i="3"/>
  <c r="AJ1506" i="3"/>
  <c r="AN1506" i="3"/>
  <c r="AP1507" i="3"/>
  <c r="AN1507" i="3"/>
  <c r="AL1507" i="3"/>
  <c r="AJ1507" i="3"/>
  <c r="AP1508" i="3"/>
  <c r="AL1508" i="3"/>
  <c r="AJ1508" i="3"/>
  <c r="AN1508" i="3"/>
  <c r="AL1509" i="3"/>
  <c r="AN1509" i="3"/>
  <c r="AP1509" i="3"/>
  <c r="AJ1509" i="3"/>
  <c r="AP1510" i="3"/>
  <c r="AL1510" i="3"/>
  <c r="AN1510" i="3"/>
  <c r="AJ1510" i="3"/>
  <c r="AP1511" i="3"/>
  <c r="AN1511" i="3"/>
  <c r="AJ1511" i="3"/>
  <c r="AL1511" i="3"/>
  <c r="AP1512" i="3"/>
  <c r="AJ1512" i="3"/>
  <c r="AL1512" i="3"/>
  <c r="AN1512" i="3"/>
  <c r="AP1513" i="3"/>
  <c r="AL1513" i="3"/>
  <c r="AJ1513" i="3"/>
  <c r="AN1513" i="3"/>
  <c r="AP1514" i="3"/>
  <c r="AN1514" i="3"/>
  <c r="AJ1514" i="3"/>
  <c r="AL1514" i="3"/>
  <c r="AP1515" i="3"/>
  <c r="AN1515" i="3"/>
  <c r="AL1515" i="3"/>
  <c r="AJ1515" i="3"/>
  <c r="AP1516" i="3"/>
  <c r="AN1516" i="3"/>
  <c r="AJ1516" i="3"/>
  <c r="AL1516" i="3"/>
  <c r="AL1517" i="3"/>
  <c r="AP1517" i="3"/>
  <c r="AN1517" i="3"/>
  <c r="AJ1517" i="3"/>
  <c r="AP1518" i="3"/>
  <c r="AL1518" i="3"/>
  <c r="AN1518" i="3"/>
  <c r="AJ1518" i="3"/>
  <c r="AJ1519" i="3"/>
  <c r="AN1519" i="3"/>
  <c r="AL1519" i="3"/>
  <c r="AP1519" i="3"/>
  <c r="AP1520" i="3"/>
  <c r="AL1520" i="3"/>
  <c r="AJ1520" i="3"/>
  <c r="AN1520" i="3"/>
  <c r="AL1521" i="3"/>
  <c r="AN1521" i="3"/>
  <c r="AP1521" i="3"/>
  <c r="AJ1521" i="3"/>
  <c r="AN1522" i="3"/>
  <c r="AJ1522" i="3"/>
  <c r="AP1522" i="3"/>
  <c r="AL1522" i="3"/>
  <c r="AJ1523" i="3"/>
  <c r="AN1523" i="3"/>
  <c r="AL1523" i="3"/>
  <c r="AP1523" i="3"/>
  <c r="AL1524" i="3"/>
  <c r="AN1524" i="3"/>
  <c r="AP1524" i="3"/>
  <c r="AJ1524" i="3"/>
  <c r="AL1525" i="3"/>
  <c r="AN1525" i="3"/>
  <c r="AP1525" i="3"/>
  <c r="AJ1525" i="3"/>
  <c r="AN1526" i="3"/>
  <c r="AP1526" i="3"/>
  <c r="AL1526" i="3"/>
  <c r="AJ1526" i="3"/>
  <c r="AL1527" i="3"/>
  <c r="AN1527" i="3"/>
  <c r="AJ1527" i="3"/>
  <c r="AP1527" i="3"/>
  <c r="AP1528" i="3"/>
  <c r="AL1528" i="3"/>
  <c r="AJ1528" i="3"/>
  <c r="AN1528" i="3"/>
  <c r="AP1529" i="3"/>
  <c r="AJ1529" i="3"/>
  <c r="AL1529" i="3"/>
  <c r="AN1529" i="3"/>
  <c r="AP1530" i="3"/>
  <c r="AL1530" i="3"/>
  <c r="AN1530" i="3"/>
  <c r="AJ1530" i="3"/>
  <c r="AP1531" i="3"/>
  <c r="AN1531" i="3"/>
  <c r="AL1531" i="3"/>
  <c r="AJ1531" i="3"/>
  <c r="AN1532" i="3"/>
  <c r="AP1532" i="3"/>
  <c r="AJ1532" i="3"/>
  <c r="AL1532" i="3"/>
  <c r="AP1533" i="3"/>
  <c r="AL1533" i="3"/>
  <c r="AN1533" i="3"/>
  <c r="AJ1533" i="3"/>
  <c r="AP1534" i="3"/>
  <c r="AN1534" i="3"/>
  <c r="AL1534" i="3"/>
  <c r="AJ1534" i="3"/>
  <c r="AL1535" i="3"/>
  <c r="AP1535" i="3"/>
  <c r="AN1535" i="3"/>
  <c r="AJ1535" i="3"/>
  <c r="AP1536" i="3"/>
  <c r="AN1536" i="3"/>
  <c r="AL1536" i="3"/>
  <c r="AJ1536" i="3"/>
  <c r="AL1537" i="3"/>
  <c r="AP1537" i="3"/>
  <c r="AN1537" i="3"/>
  <c r="AJ1537" i="3"/>
  <c r="AN1538" i="3"/>
  <c r="AJ1538" i="3"/>
  <c r="AP1538" i="3"/>
  <c r="AL1538" i="3"/>
  <c r="AL1539" i="3"/>
  <c r="AN1539" i="3"/>
  <c r="AJ1539" i="3"/>
  <c r="AP1539" i="3"/>
  <c r="AN1540" i="3"/>
  <c r="AL1540" i="3"/>
  <c r="AP1540" i="3"/>
  <c r="AJ1540" i="3"/>
  <c r="AP1541" i="3"/>
  <c r="AL1541" i="3"/>
  <c r="AN1541" i="3"/>
  <c r="AJ1541" i="3"/>
  <c r="AP1542" i="3"/>
  <c r="AL1542" i="3"/>
  <c r="AN1542" i="3"/>
  <c r="AJ1542" i="3"/>
  <c r="AL1543" i="3"/>
  <c r="AJ1543" i="3"/>
  <c r="AP1543" i="3"/>
  <c r="AN1543" i="3"/>
  <c r="AP1544" i="3"/>
  <c r="AJ1544" i="3"/>
  <c r="AN1544" i="3"/>
  <c r="AL1544" i="3"/>
  <c r="AP1545" i="3"/>
  <c r="AJ1545" i="3"/>
  <c r="AL1545" i="3"/>
  <c r="AN1545" i="3"/>
  <c r="AN1546" i="3"/>
  <c r="AJ1546" i="3"/>
  <c r="AP1546" i="3"/>
  <c r="AL1546" i="3"/>
  <c r="AL1547" i="3"/>
  <c r="AN1547" i="3"/>
  <c r="AJ1547" i="3"/>
  <c r="AP1547" i="3"/>
  <c r="AP1548" i="3"/>
  <c r="AN1548" i="3"/>
  <c r="AJ1548" i="3"/>
  <c r="AL1548" i="3"/>
  <c r="AP1549" i="3"/>
  <c r="AJ1549" i="3"/>
  <c r="AL1549" i="3"/>
  <c r="AN1549" i="3"/>
  <c r="AP1550" i="3"/>
  <c r="AL1550" i="3"/>
  <c r="AN1550" i="3"/>
  <c r="AJ1550" i="3"/>
  <c r="AP1551" i="3"/>
  <c r="AN1551" i="3"/>
  <c r="AL1551" i="3"/>
  <c r="AJ1551" i="3"/>
  <c r="AP1552" i="3"/>
  <c r="AJ1552" i="3"/>
  <c r="AN1552" i="3"/>
  <c r="AL1552" i="3"/>
  <c r="AJ1553" i="3"/>
  <c r="AL1553" i="3"/>
  <c r="AP1553" i="3"/>
  <c r="AN1553" i="3"/>
  <c r="AP1554" i="3"/>
  <c r="AN1554" i="3"/>
  <c r="AL1554" i="3"/>
  <c r="AJ1554" i="3"/>
  <c r="AP1555" i="3"/>
  <c r="AL1555" i="3"/>
  <c r="AJ1555" i="3"/>
  <c r="AN1555" i="3"/>
  <c r="AP1556" i="3"/>
  <c r="AN1556" i="3"/>
  <c r="AJ1556" i="3"/>
  <c r="AL1556" i="3"/>
  <c r="AP1557" i="3"/>
  <c r="AJ1557" i="3"/>
  <c r="AL1557" i="3"/>
  <c r="AN1557" i="3"/>
  <c r="AP1558" i="3"/>
  <c r="AN1558" i="3"/>
  <c r="AL1558" i="3"/>
  <c r="AJ1558" i="3"/>
  <c r="AP1559" i="3"/>
  <c r="AL1559" i="3"/>
  <c r="AN1559" i="3"/>
  <c r="AJ1559" i="3"/>
  <c r="AP1560" i="3"/>
  <c r="AN1560" i="3"/>
  <c r="AJ1560" i="3"/>
  <c r="AL1560" i="3"/>
  <c r="AP1561" i="3"/>
  <c r="AN1561" i="3"/>
  <c r="AJ1561" i="3"/>
  <c r="AL1561" i="3"/>
  <c r="AP1562" i="3"/>
  <c r="AN1562" i="3"/>
  <c r="AL1562" i="3"/>
  <c r="AJ1562" i="3"/>
  <c r="AP1563" i="3"/>
  <c r="AN1563" i="3"/>
  <c r="AL1563" i="3"/>
  <c r="AJ1563" i="3"/>
  <c r="AP1564" i="3"/>
  <c r="AJ1564" i="3"/>
  <c r="AN1564" i="3"/>
  <c r="AL1564" i="3"/>
  <c r="AP1565" i="3"/>
  <c r="AL1565" i="3"/>
  <c r="AN1565" i="3"/>
  <c r="AJ1565" i="3"/>
  <c r="AP1566" i="3"/>
  <c r="AL1566" i="3"/>
  <c r="AN1566" i="3"/>
  <c r="AJ1566" i="3"/>
  <c r="AP1567" i="3"/>
  <c r="AL1567" i="3"/>
  <c r="AJ1567" i="3"/>
  <c r="AN1567" i="3"/>
  <c r="AP1568" i="3"/>
  <c r="AN1568" i="3"/>
  <c r="AJ1568" i="3"/>
  <c r="AL1568" i="3"/>
  <c r="AP1569" i="3"/>
  <c r="AJ1569" i="3"/>
  <c r="AL1569" i="3"/>
  <c r="AN1569" i="3"/>
  <c r="AP1570" i="3"/>
  <c r="AN1570" i="3"/>
  <c r="AL1570" i="3"/>
  <c r="AJ1570" i="3"/>
  <c r="AP1571" i="3"/>
  <c r="AN1571" i="3"/>
  <c r="AL1571" i="3"/>
  <c r="AJ1571" i="3"/>
  <c r="AN1572" i="3"/>
  <c r="AP1572" i="3"/>
  <c r="AJ1572" i="3"/>
  <c r="AL1572" i="3"/>
  <c r="AP1573" i="3"/>
  <c r="AL1573" i="3"/>
  <c r="AN1573" i="3"/>
  <c r="AJ1573" i="3"/>
  <c r="AP1574" i="3"/>
  <c r="AL1574" i="3"/>
  <c r="AN1574" i="3"/>
  <c r="AJ1574" i="3"/>
  <c r="AP1575" i="3"/>
  <c r="AN1575" i="3"/>
  <c r="AL1575" i="3"/>
  <c r="AJ1575" i="3"/>
  <c r="AP1576" i="3"/>
  <c r="AN1576" i="3"/>
  <c r="AJ1576" i="3"/>
  <c r="AL1576" i="3"/>
  <c r="AP1577" i="3"/>
  <c r="AL1577" i="3"/>
  <c r="AJ1577" i="3"/>
  <c r="AN1577" i="3"/>
  <c r="AP1578" i="3"/>
  <c r="AN1578" i="3"/>
  <c r="AJ1578" i="3"/>
  <c r="AL1578" i="3"/>
  <c r="AP1579" i="3"/>
  <c r="AL1579" i="3"/>
  <c r="AJ1579" i="3"/>
  <c r="AN1579" i="3"/>
  <c r="AP1580" i="3"/>
  <c r="AJ1580" i="3"/>
  <c r="AN1580" i="3"/>
  <c r="AL1580" i="3"/>
  <c r="AP1581" i="3"/>
  <c r="AJ1581" i="3"/>
  <c r="AL1581" i="3"/>
  <c r="AN1581" i="3"/>
  <c r="AP1582" i="3"/>
  <c r="AN1582" i="3"/>
  <c r="AL1582" i="3"/>
  <c r="AJ1582" i="3"/>
  <c r="AP1583" i="3"/>
  <c r="AL1583" i="3"/>
  <c r="AJ1583" i="3"/>
  <c r="AN1583" i="3"/>
  <c r="AP1584" i="3"/>
  <c r="AN1584" i="3"/>
  <c r="AJ1584" i="3"/>
  <c r="AL1584" i="3"/>
  <c r="AL1585" i="3"/>
  <c r="AJ1585" i="3"/>
  <c r="AN1585" i="3"/>
  <c r="AP1585" i="3"/>
  <c r="AP1586" i="3"/>
  <c r="AL1586" i="3"/>
  <c r="AN1586" i="3"/>
  <c r="AJ1586" i="3"/>
  <c r="AN1587" i="3"/>
  <c r="AL1587" i="3"/>
  <c r="AJ1587" i="3"/>
  <c r="AP1587" i="3"/>
  <c r="AL1588" i="3"/>
  <c r="AP1588" i="3"/>
  <c r="AJ1588" i="3"/>
  <c r="AN1588" i="3"/>
  <c r="AN1589" i="3"/>
  <c r="AP1589" i="3"/>
  <c r="AL1589" i="3"/>
  <c r="AJ1589" i="3"/>
  <c r="AN1590" i="3"/>
  <c r="AL1590" i="3"/>
  <c r="AP1590" i="3"/>
  <c r="AJ1590" i="3"/>
  <c r="AN1591" i="3"/>
  <c r="AL1591" i="3"/>
  <c r="AJ1591" i="3"/>
  <c r="AP1591" i="3"/>
  <c r="AN1592" i="3"/>
  <c r="AL1592" i="3"/>
  <c r="AP1592" i="3"/>
  <c r="AJ1592" i="3"/>
  <c r="AN1593" i="3"/>
  <c r="AP1593" i="3"/>
  <c r="AL1593" i="3"/>
  <c r="AJ1593" i="3"/>
  <c r="AN1594" i="3"/>
  <c r="AP1594" i="3"/>
  <c r="AL1594" i="3"/>
  <c r="AJ1594" i="3"/>
  <c r="AN1595" i="3"/>
  <c r="AP1595" i="3"/>
  <c r="AJ1595" i="3"/>
  <c r="AL1595" i="3"/>
  <c r="AN1596" i="3"/>
  <c r="AP1596" i="3"/>
  <c r="AL1596" i="3"/>
  <c r="AJ1596" i="3"/>
  <c r="AN1597" i="3"/>
  <c r="AP1597" i="3"/>
  <c r="AL1597" i="3"/>
  <c r="AJ1597" i="3"/>
  <c r="AN1598" i="3"/>
  <c r="AL1598" i="3"/>
  <c r="AP1598" i="3"/>
  <c r="AJ1598" i="3"/>
  <c r="AN1599" i="3"/>
  <c r="AL1599" i="3"/>
  <c r="AJ1599" i="3"/>
  <c r="AP1599" i="3"/>
  <c r="AP1600" i="3"/>
  <c r="AL1600" i="3"/>
  <c r="AN1600" i="3"/>
  <c r="AJ1600" i="3"/>
  <c r="AL1601" i="3"/>
  <c r="AJ1601" i="3"/>
  <c r="AN1601" i="3"/>
  <c r="AP1601" i="3"/>
  <c r="AN1602" i="3"/>
  <c r="AL1602" i="3"/>
  <c r="AJ1602" i="3"/>
  <c r="AP1602" i="3"/>
  <c r="AN1603" i="3"/>
  <c r="AL1603" i="3"/>
  <c r="AP1603" i="3"/>
  <c r="AJ1603" i="3"/>
  <c r="AN1604" i="3"/>
  <c r="AL1604" i="3"/>
  <c r="AP1604" i="3"/>
  <c r="AJ1604" i="3"/>
  <c r="AL1605" i="3"/>
  <c r="AP1605" i="3"/>
  <c r="AJ1605" i="3"/>
  <c r="AN1605" i="3"/>
  <c r="AN1606" i="3"/>
  <c r="AL1606" i="3"/>
  <c r="AP1606" i="3"/>
  <c r="AJ1606" i="3"/>
  <c r="AN1607" i="3"/>
  <c r="AP1607" i="3"/>
  <c r="AL1607" i="3"/>
  <c r="AJ1607" i="3"/>
  <c r="AN1608" i="3"/>
  <c r="AP1608" i="3"/>
  <c r="AL1608" i="3"/>
  <c r="AJ1608" i="3"/>
  <c r="AN1609" i="3"/>
  <c r="AP1609" i="3"/>
  <c r="AL1609" i="3"/>
  <c r="AJ1609" i="3"/>
  <c r="AL1610" i="3"/>
  <c r="AN1610" i="3"/>
  <c r="AP1610" i="3"/>
  <c r="AJ1610" i="3"/>
  <c r="AN1611" i="3"/>
  <c r="AL1611" i="3"/>
  <c r="AJ1611" i="3"/>
  <c r="AP1611" i="3"/>
  <c r="AL1612" i="3"/>
  <c r="AP1612" i="3"/>
  <c r="AJ1612" i="3"/>
  <c r="AN1612" i="3"/>
  <c r="AP1613" i="3"/>
  <c r="AL1613" i="3"/>
  <c r="AJ1613" i="3"/>
  <c r="AN1613" i="3"/>
  <c r="AN1614" i="3"/>
  <c r="AP1614" i="3"/>
  <c r="AL1614" i="3"/>
  <c r="AJ1614" i="3"/>
  <c r="AN1615" i="3"/>
  <c r="AP1615" i="3"/>
  <c r="AL1615" i="3"/>
  <c r="AJ1615" i="3"/>
  <c r="AN1616" i="3"/>
  <c r="AP1616" i="3"/>
  <c r="AL1616" i="3"/>
  <c r="AJ1616" i="3"/>
  <c r="AN1617" i="3"/>
  <c r="AJ1617" i="3"/>
  <c r="AP1617" i="3"/>
  <c r="AL1617" i="3"/>
  <c r="AN1618" i="3"/>
  <c r="AP1618" i="3"/>
  <c r="AL1618" i="3"/>
  <c r="AJ1618" i="3"/>
  <c r="AN1619" i="3"/>
  <c r="AL1619" i="3"/>
  <c r="AP1619" i="3"/>
  <c r="AJ1619" i="3"/>
  <c r="AN1620" i="3"/>
  <c r="AP1620" i="3"/>
  <c r="AL1620" i="3"/>
  <c r="AJ1620" i="3"/>
  <c r="AN1621" i="3"/>
  <c r="AL1621" i="3"/>
  <c r="AP1621" i="3"/>
  <c r="AJ1621" i="3"/>
  <c r="AN1622" i="3"/>
  <c r="AP1622" i="3"/>
  <c r="AJ1622" i="3"/>
  <c r="AL1622" i="3"/>
  <c r="AN1623" i="3"/>
  <c r="AP1623" i="3"/>
  <c r="AJ1623" i="3"/>
  <c r="AL1623" i="3"/>
  <c r="AN1624" i="3"/>
  <c r="AJ1624" i="3"/>
  <c r="AP1624" i="3"/>
  <c r="AL1624" i="3"/>
  <c r="AN1625" i="3"/>
  <c r="AP1625" i="3"/>
  <c r="AJ1625" i="3"/>
  <c r="AL1625" i="3"/>
  <c r="AN1626" i="3"/>
  <c r="AL1626" i="3"/>
  <c r="AP1626" i="3"/>
  <c r="AJ1626" i="3"/>
  <c r="AL1627" i="3"/>
  <c r="AN1627" i="3"/>
  <c r="AP1627" i="3"/>
  <c r="AJ1627" i="3"/>
  <c r="AN1628" i="3"/>
  <c r="AP1628" i="3"/>
  <c r="AL1628" i="3"/>
  <c r="AJ1628" i="3"/>
  <c r="AP1629" i="3"/>
  <c r="AL1629" i="3"/>
  <c r="AJ1629" i="3"/>
  <c r="AN1629" i="3"/>
  <c r="AN1630" i="3"/>
  <c r="AP1630" i="3"/>
  <c r="AL1630" i="3"/>
  <c r="AJ1630" i="3"/>
  <c r="AN1631" i="3"/>
  <c r="AL1631" i="3"/>
  <c r="AP1631" i="3"/>
  <c r="AJ1631" i="3"/>
  <c r="AN1632" i="3"/>
  <c r="AL1632" i="3"/>
  <c r="AP1632" i="3"/>
  <c r="AJ1632" i="3"/>
  <c r="AN1633" i="3"/>
  <c r="AJ1633" i="3"/>
  <c r="AL1633" i="3"/>
  <c r="AP1633" i="3"/>
  <c r="AN1634" i="3"/>
  <c r="AL1634" i="3"/>
  <c r="AP1634" i="3"/>
  <c r="AJ1634" i="3"/>
  <c r="AN1635" i="3"/>
  <c r="AL1635" i="3"/>
  <c r="AJ1635" i="3"/>
  <c r="AP1635" i="3"/>
  <c r="AL1636" i="3"/>
  <c r="AP1636" i="3"/>
  <c r="AJ1636" i="3"/>
  <c r="AN1636" i="3"/>
  <c r="AN1637" i="3"/>
  <c r="AL1637" i="3"/>
  <c r="AJ1637" i="3"/>
  <c r="AP1637" i="3"/>
  <c r="AN1638" i="3"/>
  <c r="AP1638" i="3"/>
  <c r="AL1638" i="3"/>
  <c r="AJ1638" i="3"/>
  <c r="AN1639" i="3"/>
  <c r="AL1639" i="3"/>
  <c r="AP1639" i="3"/>
  <c r="AJ1639" i="3"/>
  <c r="AL1640" i="3"/>
  <c r="AJ1640" i="3"/>
  <c r="AN1640" i="3"/>
  <c r="AP1640" i="3"/>
  <c r="AJ1641" i="3"/>
  <c r="AL1641" i="3"/>
  <c r="AN1641" i="3"/>
  <c r="AP1641" i="3"/>
  <c r="AN1642" i="3"/>
  <c r="AL1642" i="3"/>
  <c r="AP1642" i="3"/>
  <c r="AJ1642" i="3"/>
  <c r="AN1643" i="3"/>
  <c r="AL1643" i="3"/>
  <c r="AP1643" i="3"/>
  <c r="AJ1643" i="3"/>
  <c r="AN1644" i="3"/>
  <c r="AP1644" i="3"/>
  <c r="AL1644" i="3"/>
  <c r="AJ1644" i="3"/>
  <c r="AN1645" i="3"/>
  <c r="AL1645" i="3"/>
  <c r="AP1645" i="3"/>
  <c r="AJ1645" i="3"/>
  <c r="AN1646" i="3"/>
  <c r="AL1646" i="3"/>
  <c r="AP1646" i="3"/>
  <c r="AJ1646" i="3"/>
  <c r="AN1647" i="3"/>
  <c r="AL1647" i="3"/>
  <c r="AP1647" i="3"/>
  <c r="AJ1647" i="3"/>
  <c r="AN1648" i="3"/>
  <c r="AL1648" i="3"/>
  <c r="AP1648" i="3"/>
  <c r="AJ1648" i="3"/>
  <c r="AN1649" i="3"/>
  <c r="AJ1649" i="3"/>
  <c r="AL1649" i="3"/>
  <c r="AP1649" i="3"/>
  <c r="AN1650" i="3"/>
  <c r="AP1650" i="3"/>
  <c r="AL1650" i="3"/>
  <c r="AJ1650" i="3"/>
  <c r="AN1651" i="3"/>
  <c r="AP1651" i="3"/>
  <c r="AJ1651" i="3"/>
  <c r="AL1651" i="3"/>
  <c r="AL1652" i="3"/>
  <c r="AJ1652" i="3"/>
  <c r="AN1652" i="3"/>
  <c r="AP1652" i="3"/>
  <c r="AN1653" i="3"/>
  <c r="AP1653" i="3"/>
  <c r="AL1653" i="3"/>
  <c r="AJ1653" i="3"/>
  <c r="AN1654" i="3"/>
  <c r="AL1654" i="3"/>
  <c r="AJ1654" i="3"/>
  <c r="AP1654" i="3"/>
  <c r="AN1655" i="3"/>
  <c r="AL1655" i="3"/>
  <c r="AJ1655" i="3"/>
  <c r="AP1655" i="3"/>
  <c r="AN1656" i="3"/>
  <c r="AP1656" i="3"/>
  <c r="AL1656" i="3"/>
  <c r="AJ1656" i="3"/>
  <c r="AN1657" i="3"/>
  <c r="AP1657" i="3"/>
  <c r="AJ1657" i="3"/>
  <c r="AL1657" i="3"/>
  <c r="AN1658" i="3"/>
  <c r="AJ1658" i="3"/>
  <c r="AP1658" i="3"/>
  <c r="AL1658" i="3"/>
  <c r="AN1659" i="3"/>
  <c r="AP1659" i="3"/>
  <c r="AL1659" i="3"/>
  <c r="AJ1659" i="3"/>
  <c r="AN1660" i="3"/>
  <c r="AJ1660" i="3"/>
  <c r="AP1660" i="3"/>
  <c r="AL1660" i="3"/>
  <c r="AN1661" i="3"/>
  <c r="AP1661" i="3"/>
  <c r="AL1661" i="3"/>
  <c r="AJ1661" i="3"/>
  <c r="AN1662" i="3"/>
  <c r="AP1662" i="3"/>
  <c r="AL1662" i="3"/>
  <c r="AJ1662" i="3"/>
  <c r="AN1663" i="3"/>
  <c r="AP1663" i="3"/>
  <c r="AL1663" i="3"/>
  <c r="AJ1663" i="3"/>
  <c r="AL1664" i="3"/>
  <c r="AJ1664" i="3"/>
  <c r="AN1664" i="3"/>
  <c r="AP1664" i="3"/>
  <c r="AN1665" i="3"/>
  <c r="AP1665" i="3"/>
  <c r="AJ1665" i="3"/>
  <c r="AL1665" i="3"/>
  <c r="AN1666" i="3"/>
  <c r="AP1666" i="3"/>
  <c r="AL1666" i="3"/>
  <c r="AJ1666" i="3"/>
  <c r="AN1667" i="3"/>
  <c r="AP1667" i="3"/>
  <c r="AJ1667" i="3"/>
  <c r="AL1667" i="3"/>
  <c r="AL1668" i="3"/>
  <c r="AN1668" i="3"/>
  <c r="AP1668" i="3"/>
  <c r="AJ1668" i="3"/>
  <c r="AN1669" i="3"/>
  <c r="AP1669" i="3"/>
  <c r="AJ1669" i="3"/>
  <c r="AL1669" i="3"/>
  <c r="AN1670" i="3"/>
  <c r="AP1670" i="3"/>
  <c r="AJ1670" i="3"/>
  <c r="AL1670" i="3"/>
  <c r="AN1671" i="3"/>
  <c r="AP1671" i="3"/>
  <c r="AJ1671" i="3"/>
  <c r="AL1671" i="3"/>
  <c r="AN1672" i="3"/>
  <c r="AJ1672" i="3"/>
  <c r="AP1672" i="3"/>
  <c r="AL1672" i="3"/>
  <c r="AN1673" i="3"/>
  <c r="AL1673" i="3"/>
  <c r="AP1673" i="3"/>
  <c r="AJ1673" i="3"/>
  <c r="AN1674" i="3"/>
  <c r="AJ1674" i="3"/>
  <c r="AP1674" i="3"/>
  <c r="AL1674" i="3"/>
  <c r="AN1675" i="3"/>
  <c r="AP1675" i="3"/>
  <c r="AL1675" i="3"/>
  <c r="AJ1675" i="3"/>
  <c r="AN1676" i="3"/>
  <c r="AP1676" i="3"/>
  <c r="AJ1676" i="3"/>
  <c r="AL1676" i="3"/>
  <c r="AN1677" i="3"/>
  <c r="AJ1677" i="3"/>
  <c r="AP1677" i="3"/>
  <c r="AL1677" i="3"/>
  <c r="AN1678" i="3"/>
  <c r="AP1678" i="3"/>
  <c r="AJ1678" i="3"/>
  <c r="AL1678" i="3"/>
  <c r="AN1679" i="3"/>
  <c r="AJ1679" i="3"/>
  <c r="AP1679" i="3"/>
  <c r="AL1679" i="3"/>
  <c r="AN1680" i="3"/>
  <c r="AL1680" i="3"/>
  <c r="AP1680" i="3"/>
  <c r="AJ1680" i="3"/>
  <c r="AN1681" i="3"/>
  <c r="AJ1681" i="3"/>
  <c r="AP1681" i="3"/>
  <c r="AL1681" i="3"/>
  <c r="AN1682" i="3"/>
  <c r="AL1682" i="3"/>
  <c r="AJ1682" i="3"/>
  <c r="AP1682" i="3"/>
  <c r="AN1683" i="3"/>
  <c r="AP1683" i="3"/>
  <c r="AL1683" i="3"/>
  <c r="AJ1683" i="3"/>
  <c r="AN1684" i="3"/>
  <c r="AJ1684" i="3"/>
  <c r="AP1684" i="3"/>
  <c r="AL1684" i="3"/>
  <c r="AN1685" i="3"/>
  <c r="AP1685" i="3"/>
  <c r="AJ1685" i="3"/>
  <c r="AL1685" i="3"/>
  <c r="AP1686" i="3"/>
  <c r="AL1686" i="3"/>
  <c r="AN1686" i="3"/>
  <c r="AJ1686" i="3"/>
  <c r="AJ1687" i="3"/>
  <c r="AL1687" i="3"/>
  <c r="AN1687" i="3"/>
  <c r="AP1687" i="3"/>
  <c r="AN1688" i="3"/>
  <c r="AN1689" i="3"/>
  <c r="AJ1688" i="3"/>
  <c r="AL1689" i="3"/>
  <c r="AP1688" i="3"/>
  <c r="AJ1689" i="3"/>
  <c r="AL1688" i="3"/>
  <c r="AP1689" i="3"/>
  <c r="AN11" i="3"/>
  <c r="AL11" i="3"/>
  <c r="AP11" i="3"/>
  <c r="AJ11" i="3"/>
  <c r="I20" i="3"/>
  <c r="I36" i="3"/>
  <c r="I52" i="3"/>
  <c r="R287" i="3"/>
  <c r="E11" i="3"/>
  <c r="T11" i="3" s="1"/>
  <c r="E12" i="3"/>
  <c r="T12" i="3" s="1"/>
  <c r="E20" i="3"/>
  <c r="T20" i="3" s="1"/>
  <c r="E24" i="3"/>
  <c r="T24" i="3" s="1"/>
  <c r="E28" i="3"/>
  <c r="T28" i="3" s="1"/>
  <c r="E32" i="3"/>
  <c r="T32" i="3" s="1"/>
  <c r="E36" i="3"/>
  <c r="T36" i="3" s="1"/>
  <c r="E40" i="3"/>
  <c r="T40" i="3" s="1"/>
  <c r="E44" i="3"/>
  <c r="T44" i="3" s="1"/>
  <c r="E48" i="3"/>
  <c r="T48" i="3" s="1"/>
  <c r="E52" i="3"/>
  <c r="T52" i="3" s="1"/>
  <c r="E56" i="3"/>
  <c r="T56" i="3" s="1"/>
  <c r="E60" i="3"/>
  <c r="T60" i="3" s="1"/>
  <c r="E19" i="3"/>
  <c r="T19" i="3" s="1"/>
  <c r="E23" i="3"/>
  <c r="T23" i="3" s="1"/>
  <c r="E27" i="3"/>
  <c r="T27" i="3" s="1"/>
  <c r="E31" i="3"/>
  <c r="T31" i="3" s="1"/>
  <c r="E35" i="3"/>
  <c r="T35" i="3" s="1"/>
  <c r="E39" i="3"/>
  <c r="T39" i="3" s="1"/>
  <c r="E43" i="3"/>
  <c r="T43" i="3" s="1"/>
  <c r="E47" i="3"/>
  <c r="T47" i="3" s="1"/>
  <c r="E51" i="3"/>
  <c r="T51" i="3" s="1"/>
  <c r="E55" i="3"/>
  <c r="T55" i="3" s="1"/>
  <c r="E59" i="3"/>
  <c r="T59" i="3" s="1"/>
  <c r="E13" i="3"/>
  <c r="T13" i="3" s="1"/>
  <c r="I15" i="3"/>
  <c r="E17" i="3"/>
  <c r="T17" i="3" s="1"/>
  <c r="I21" i="3"/>
  <c r="I25" i="3"/>
  <c r="I29" i="3"/>
  <c r="I33" i="3"/>
  <c r="I37" i="3"/>
  <c r="I41" i="3"/>
  <c r="I45" i="3"/>
  <c r="I49" i="3"/>
  <c r="I53" i="3"/>
  <c r="I57" i="3"/>
  <c r="F15" i="3"/>
  <c r="T255" i="3" s="1"/>
  <c r="F12" i="3"/>
  <c r="T252" i="3" s="1"/>
  <c r="J14" i="3"/>
  <c r="F16" i="3"/>
  <c r="T256" i="3" s="1"/>
  <c r="F13" i="3"/>
  <c r="T253" i="3" s="1"/>
  <c r="E14" i="3"/>
  <c r="T14" i="3" s="1"/>
  <c r="J15" i="3"/>
  <c r="I16" i="3"/>
  <c r="F17" i="3"/>
  <c r="T257" i="3" s="1"/>
  <c r="E18" i="3"/>
  <c r="T18" i="3" s="1"/>
  <c r="I19" i="3"/>
  <c r="E22" i="3"/>
  <c r="T22" i="3" s="1"/>
  <c r="I23" i="3"/>
  <c r="E26" i="3"/>
  <c r="T26" i="3" s="1"/>
  <c r="I27" i="3"/>
  <c r="E30" i="3"/>
  <c r="T30" i="3" s="1"/>
  <c r="I31" i="3"/>
  <c r="E34" i="3"/>
  <c r="T34" i="3" s="1"/>
  <c r="I35" i="3"/>
  <c r="E38" i="3"/>
  <c r="T38" i="3" s="1"/>
  <c r="I39" i="3"/>
  <c r="E42" i="3"/>
  <c r="T42" i="3" s="1"/>
  <c r="I43" i="3"/>
  <c r="E46" i="3"/>
  <c r="T46" i="3" s="1"/>
  <c r="I47" i="3"/>
  <c r="E50" i="3"/>
  <c r="T50" i="3" s="1"/>
  <c r="I51" i="3"/>
  <c r="E54" i="3"/>
  <c r="T54" i="3" s="1"/>
  <c r="I55" i="3"/>
  <c r="E58" i="3"/>
  <c r="T58" i="3" s="1"/>
  <c r="I59" i="3"/>
  <c r="J13" i="3"/>
  <c r="J17" i="3"/>
  <c r="J11" i="3"/>
  <c r="F11" i="3"/>
  <c r="T251" i="3" s="1"/>
  <c r="J12" i="3"/>
  <c r="I13" i="3"/>
  <c r="E15" i="3"/>
  <c r="T15" i="3" s="1"/>
  <c r="J16" i="3"/>
  <c r="I17" i="3"/>
  <c r="I18" i="3"/>
  <c r="E21" i="3"/>
  <c r="T21" i="3" s="1"/>
  <c r="I22" i="3"/>
  <c r="E25" i="3"/>
  <c r="T25" i="3" s="1"/>
  <c r="I26" i="3"/>
  <c r="E29" i="3"/>
  <c r="T29" i="3" s="1"/>
  <c r="I30" i="3"/>
  <c r="E33" i="3"/>
  <c r="T33" i="3" s="1"/>
  <c r="I34" i="3"/>
  <c r="E37" i="3"/>
  <c r="T37" i="3" s="1"/>
  <c r="I38" i="3"/>
  <c r="E41" i="3"/>
  <c r="T41" i="3" s="1"/>
  <c r="I42" i="3"/>
  <c r="E45" i="3"/>
  <c r="T45" i="3" s="1"/>
  <c r="I46" i="3"/>
  <c r="E49" i="3"/>
  <c r="T49" i="3" s="1"/>
  <c r="I50" i="3"/>
  <c r="E53" i="3"/>
  <c r="T53" i="3" s="1"/>
  <c r="I54" i="3"/>
  <c r="E57" i="3"/>
  <c r="T57" i="3" s="1"/>
  <c r="L249" i="3"/>
  <c r="L248" i="3"/>
  <c r="L244" i="3"/>
  <c r="L240" i="3"/>
  <c r="L236" i="3"/>
  <c r="L232" i="3"/>
  <c r="L228" i="3"/>
  <c r="L224" i="3"/>
  <c r="L246" i="3"/>
  <c r="L243" i="3"/>
  <c r="L237" i="3"/>
  <c r="L230" i="3"/>
  <c r="L227" i="3"/>
  <c r="L221" i="3"/>
  <c r="L217" i="3"/>
  <c r="L213" i="3"/>
  <c r="L209" i="3"/>
  <c r="L205" i="3"/>
  <c r="L201" i="3"/>
  <c r="L197" i="3"/>
  <c r="L193" i="3"/>
  <c r="L189" i="3"/>
  <c r="L185" i="3"/>
  <c r="L247" i="3"/>
  <c r="L242" i="3"/>
  <c r="L239" i="3"/>
  <c r="L233" i="3"/>
  <c r="L226" i="3"/>
  <c r="L223" i="3"/>
  <c r="L220" i="3"/>
  <c r="L216" i="3"/>
  <c r="L212" i="3"/>
  <c r="L208" i="3"/>
  <c r="L204" i="3"/>
  <c r="L200" i="3"/>
  <c r="L196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40" i="3"/>
  <c r="L136" i="3"/>
  <c r="L132" i="3"/>
  <c r="L241" i="3"/>
  <c r="L234" i="3"/>
  <c r="L231" i="3"/>
  <c r="L225" i="3"/>
  <c r="L222" i="3"/>
  <c r="L218" i="3"/>
  <c r="L214" i="3"/>
  <c r="L210" i="3"/>
  <c r="L206" i="3"/>
  <c r="L202" i="3"/>
  <c r="L198" i="3"/>
  <c r="L194" i="3"/>
  <c r="L190" i="3"/>
  <c r="L186" i="3"/>
  <c r="L182" i="3"/>
  <c r="L178" i="3"/>
  <c r="L174" i="3"/>
  <c r="L170" i="3"/>
  <c r="L166" i="3"/>
  <c r="L162" i="3"/>
  <c r="L158" i="3"/>
  <c r="L154" i="3"/>
  <c r="L150" i="3"/>
  <c r="L146" i="3"/>
  <c r="L142" i="3"/>
  <c r="L138" i="3"/>
  <c r="L134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10" i="3"/>
  <c r="I248" i="3"/>
  <c r="I247" i="3"/>
  <c r="I243" i="3"/>
  <c r="I239" i="3"/>
  <c r="I235" i="3"/>
  <c r="I231" i="3"/>
  <c r="I227" i="3"/>
  <c r="I223" i="3"/>
  <c r="I249" i="3"/>
  <c r="I245" i="3"/>
  <c r="I238" i="3"/>
  <c r="I232" i="3"/>
  <c r="I229" i="3"/>
  <c r="I220" i="3"/>
  <c r="I216" i="3"/>
  <c r="I212" i="3"/>
  <c r="I208" i="3"/>
  <c r="I204" i="3"/>
  <c r="I200" i="3"/>
  <c r="I196" i="3"/>
  <c r="I192" i="3"/>
  <c r="I188" i="3"/>
  <c r="I244" i="3"/>
  <c r="I241" i="3"/>
  <c r="I234" i="3"/>
  <c r="I228" i="3"/>
  <c r="I225" i="3"/>
  <c r="I219" i="3"/>
  <c r="I215" i="3"/>
  <c r="I211" i="3"/>
  <c r="I207" i="3"/>
  <c r="I203" i="3"/>
  <c r="I199" i="3"/>
  <c r="I195" i="3"/>
  <c r="I191" i="3"/>
  <c r="I187" i="3"/>
  <c r="I183" i="3"/>
  <c r="I179" i="3"/>
  <c r="I175" i="3"/>
  <c r="I171" i="3"/>
  <c r="I167" i="3"/>
  <c r="I163" i="3"/>
  <c r="I159" i="3"/>
  <c r="I155" i="3"/>
  <c r="I151" i="3"/>
  <c r="I147" i="3"/>
  <c r="I143" i="3"/>
  <c r="I139" i="3"/>
  <c r="I135" i="3"/>
  <c r="I131" i="3"/>
  <c r="I242" i="3"/>
  <c r="I236" i="3"/>
  <c r="I233" i="3"/>
  <c r="I226" i="3"/>
  <c r="I221" i="3"/>
  <c r="I217" i="3"/>
  <c r="I213" i="3"/>
  <c r="I209" i="3"/>
  <c r="I205" i="3"/>
  <c r="I201" i="3"/>
  <c r="I197" i="3"/>
  <c r="I193" i="3"/>
  <c r="I189" i="3"/>
  <c r="I185" i="3"/>
  <c r="I181" i="3"/>
  <c r="I177" i="3"/>
  <c r="I173" i="3"/>
  <c r="I169" i="3"/>
  <c r="I165" i="3"/>
  <c r="I161" i="3"/>
  <c r="I157" i="3"/>
  <c r="I153" i="3"/>
  <c r="I149" i="3"/>
  <c r="I145" i="3"/>
  <c r="I141" i="3"/>
  <c r="I137" i="3"/>
  <c r="I133" i="3"/>
  <c r="E10" i="3"/>
  <c r="T10" i="3" s="1"/>
  <c r="I10" i="3"/>
  <c r="F247" i="3"/>
  <c r="F246" i="3"/>
  <c r="F242" i="3"/>
  <c r="F238" i="3"/>
  <c r="F234" i="3"/>
  <c r="F230" i="3"/>
  <c r="F226" i="3"/>
  <c r="F240" i="3"/>
  <c r="F237" i="3"/>
  <c r="F231" i="3"/>
  <c r="F224" i="3"/>
  <c r="F219" i="3"/>
  <c r="F215" i="3"/>
  <c r="F211" i="3"/>
  <c r="F207" i="3"/>
  <c r="F203" i="3"/>
  <c r="F199" i="3"/>
  <c r="F195" i="3"/>
  <c r="F191" i="3"/>
  <c r="F187" i="3"/>
  <c r="F249" i="3"/>
  <c r="F243" i="3"/>
  <c r="F236" i="3"/>
  <c r="F233" i="3"/>
  <c r="F227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248" i="3"/>
  <c r="F244" i="3"/>
  <c r="F241" i="3"/>
  <c r="F235" i="3"/>
  <c r="F228" i="3"/>
  <c r="F225" i="3"/>
  <c r="F220" i="3"/>
  <c r="F216" i="3"/>
  <c r="F212" i="3"/>
  <c r="F208" i="3"/>
  <c r="F204" i="3"/>
  <c r="F200" i="3"/>
  <c r="F196" i="3"/>
  <c r="F192" i="3"/>
  <c r="F188" i="3"/>
  <c r="F184" i="3"/>
  <c r="F180" i="3"/>
  <c r="F176" i="3"/>
  <c r="F172" i="3"/>
  <c r="F168" i="3"/>
  <c r="F164" i="3"/>
  <c r="F160" i="3"/>
  <c r="F156" i="3"/>
  <c r="F152" i="3"/>
  <c r="F148" i="3"/>
  <c r="F144" i="3"/>
  <c r="F140" i="3"/>
  <c r="F136" i="3"/>
  <c r="F132" i="3"/>
  <c r="F10" i="3"/>
  <c r="T250" i="3" s="1"/>
  <c r="J10" i="3"/>
  <c r="G11" i="3"/>
  <c r="K11" i="3"/>
  <c r="G12" i="3"/>
  <c r="K12" i="3"/>
  <c r="AG12" i="3"/>
  <c r="G13" i="3"/>
  <c r="K13" i="3"/>
  <c r="G14" i="3"/>
  <c r="K14" i="3"/>
  <c r="G15" i="3"/>
  <c r="K15" i="3"/>
  <c r="G16" i="3"/>
  <c r="K16" i="3"/>
  <c r="G17" i="3"/>
  <c r="K17" i="3"/>
  <c r="G18" i="3"/>
  <c r="K18" i="3"/>
  <c r="G19" i="3"/>
  <c r="K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K30" i="3"/>
  <c r="G31" i="3"/>
  <c r="K31" i="3"/>
  <c r="G32" i="3"/>
  <c r="K32" i="3"/>
  <c r="G33" i="3"/>
  <c r="K33" i="3"/>
  <c r="G34" i="3"/>
  <c r="K34" i="3"/>
  <c r="G35" i="3"/>
  <c r="K35" i="3"/>
  <c r="G36" i="3"/>
  <c r="K36" i="3"/>
  <c r="G37" i="3"/>
  <c r="K37" i="3"/>
  <c r="G38" i="3"/>
  <c r="K38" i="3"/>
  <c r="G39" i="3"/>
  <c r="K39" i="3"/>
  <c r="G40" i="3"/>
  <c r="K40" i="3"/>
  <c r="G41" i="3"/>
  <c r="K41" i="3"/>
  <c r="G42" i="3"/>
  <c r="K42" i="3"/>
  <c r="G43" i="3"/>
  <c r="K43" i="3"/>
  <c r="G44" i="3"/>
  <c r="K44" i="3"/>
  <c r="G45" i="3"/>
  <c r="K45" i="3"/>
  <c r="G46" i="3"/>
  <c r="K46" i="3"/>
  <c r="G47" i="3"/>
  <c r="K47" i="3"/>
  <c r="G48" i="3"/>
  <c r="K48" i="3"/>
  <c r="G49" i="3"/>
  <c r="K49" i="3"/>
  <c r="G50" i="3"/>
  <c r="K50" i="3"/>
  <c r="G51" i="3"/>
  <c r="K51" i="3"/>
  <c r="G52" i="3"/>
  <c r="K52" i="3"/>
  <c r="G53" i="3"/>
  <c r="K53" i="3"/>
  <c r="G54" i="3"/>
  <c r="K54" i="3"/>
  <c r="G55" i="3"/>
  <c r="K55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G66" i="3"/>
  <c r="K66" i="3"/>
  <c r="G67" i="3"/>
  <c r="K67" i="3"/>
  <c r="G68" i="3"/>
  <c r="K68" i="3"/>
  <c r="G69" i="3"/>
  <c r="K69" i="3"/>
  <c r="G70" i="3"/>
  <c r="K70" i="3"/>
  <c r="G71" i="3"/>
  <c r="K71" i="3"/>
  <c r="G72" i="3"/>
  <c r="K72" i="3"/>
  <c r="G73" i="3"/>
  <c r="K73" i="3"/>
  <c r="G74" i="3"/>
  <c r="K74" i="3"/>
  <c r="G75" i="3"/>
  <c r="K75" i="3"/>
  <c r="G76" i="3"/>
  <c r="K76" i="3"/>
  <c r="G77" i="3"/>
  <c r="K77" i="3"/>
  <c r="G78" i="3"/>
  <c r="K78" i="3"/>
  <c r="G79" i="3"/>
  <c r="K79" i="3"/>
  <c r="G80" i="3"/>
  <c r="K80" i="3"/>
  <c r="G81" i="3"/>
  <c r="K81" i="3"/>
  <c r="G82" i="3"/>
  <c r="K82" i="3"/>
  <c r="G83" i="3"/>
  <c r="K83" i="3"/>
  <c r="G84" i="3"/>
  <c r="K84" i="3"/>
  <c r="G85" i="3"/>
  <c r="K85" i="3"/>
  <c r="G86" i="3"/>
  <c r="K86" i="3"/>
  <c r="G87" i="3"/>
  <c r="K87" i="3"/>
  <c r="G88" i="3"/>
  <c r="K88" i="3"/>
  <c r="G89" i="3"/>
  <c r="K89" i="3"/>
  <c r="G90" i="3"/>
  <c r="K90" i="3"/>
  <c r="G91" i="3"/>
  <c r="K91" i="3"/>
  <c r="F92" i="3"/>
  <c r="K92" i="3"/>
  <c r="F93" i="3"/>
  <c r="K93" i="3"/>
  <c r="F94" i="3"/>
  <c r="K94" i="3"/>
  <c r="F95" i="3"/>
  <c r="K95" i="3"/>
  <c r="F96" i="3"/>
  <c r="K96" i="3"/>
  <c r="F97" i="3"/>
  <c r="K97" i="3"/>
  <c r="F98" i="3"/>
  <c r="K98" i="3"/>
  <c r="F99" i="3"/>
  <c r="K99" i="3"/>
  <c r="F100" i="3"/>
  <c r="K100" i="3"/>
  <c r="F101" i="3"/>
  <c r="K101" i="3"/>
  <c r="F102" i="3"/>
  <c r="K102" i="3"/>
  <c r="F103" i="3"/>
  <c r="K103" i="3"/>
  <c r="F104" i="3"/>
  <c r="K104" i="3"/>
  <c r="F105" i="3"/>
  <c r="K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H131" i="3"/>
  <c r="K132" i="3"/>
  <c r="J133" i="3"/>
  <c r="E134" i="3"/>
  <c r="T134" i="3" s="1"/>
  <c r="L135" i="3"/>
  <c r="G136" i="3"/>
  <c r="F137" i="3"/>
  <c r="I138" i="3"/>
  <c r="H139" i="3"/>
  <c r="K140" i="3"/>
  <c r="J141" i="3"/>
  <c r="E142" i="3"/>
  <c r="T142" i="3" s="1"/>
  <c r="L143" i="3"/>
  <c r="G144" i="3"/>
  <c r="F145" i="3"/>
  <c r="I146" i="3"/>
  <c r="H147" i="3"/>
  <c r="K148" i="3"/>
  <c r="J149" i="3"/>
  <c r="E150" i="3"/>
  <c r="T150" i="3" s="1"/>
  <c r="L151" i="3"/>
  <c r="G152" i="3"/>
  <c r="F153" i="3"/>
  <c r="I154" i="3"/>
  <c r="H155" i="3"/>
  <c r="K156" i="3"/>
  <c r="J157" i="3"/>
  <c r="E158" i="3"/>
  <c r="T158" i="3" s="1"/>
  <c r="L159" i="3"/>
  <c r="G160" i="3"/>
  <c r="F161" i="3"/>
  <c r="I162" i="3"/>
  <c r="H163" i="3"/>
  <c r="K164" i="3"/>
  <c r="J165" i="3"/>
  <c r="E166" i="3"/>
  <c r="T166" i="3" s="1"/>
  <c r="L167" i="3"/>
  <c r="G168" i="3"/>
  <c r="F169" i="3"/>
  <c r="I170" i="3"/>
  <c r="H171" i="3"/>
  <c r="K172" i="3"/>
  <c r="J173" i="3"/>
  <c r="E174" i="3"/>
  <c r="T174" i="3" s="1"/>
  <c r="L175" i="3"/>
  <c r="G176" i="3"/>
  <c r="F177" i="3"/>
  <c r="I178" i="3"/>
  <c r="H179" i="3"/>
  <c r="K180" i="3"/>
  <c r="J181" i="3"/>
  <c r="E182" i="3"/>
  <c r="T182" i="3" s="1"/>
  <c r="L183" i="3"/>
  <c r="G184" i="3"/>
  <c r="E186" i="3"/>
  <c r="T186" i="3" s="1"/>
  <c r="G188" i="3"/>
  <c r="I190" i="3"/>
  <c r="K192" i="3"/>
  <c r="F193" i="3"/>
  <c r="H195" i="3"/>
  <c r="J197" i="3"/>
  <c r="L199" i="3"/>
  <c r="E202" i="3"/>
  <c r="T202" i="3" s="1"/>
  <c r="G204" i="3"/>
  <c r="I206" i="3"/>
  <c r="K208" i="3"/>
  <c r="F209" i="3"/>
  <c r="H211" i="3"/>
  <c r="J213" i="3"/>
  <c r="L215" i="3"/>
  <c r="E218" i="3"/>
  <c r="T218" i="3" s="1"/>
  <c r="G220" i="3"/>
  <c r="I222" i="3"/>
  <c r="F223" i="3"/>
  <c r="K232" i="3"/>
  <c r="E233" i="3"/>
  <c r="T233" i="3" s="1"/>
  <c r="G238" i="3"/>
  <c r="K242" i="3"/>
  <c r="I246" i="3"/>
  <c r="E249" i="3"/>
  <c r="T249" i="3" s="1"/>
  <c r="J247" i="3"/>
  <c r="J246" i="3"/>
  <c r="J242" i="3"/>
  <c r="J238" i="3"/>
  <c r="J234" i="3"/>
  <c r="J230" i="3"/>
  <c r="J226" i="3"/>
  <c r="J244" i="3"/>
  <c r="J241" i="3"/>
  <c r="J235" i="3"/>
  <c r="J228" i="3"/>
  <c r="J225" i="3"/>
  <c r="J219" i="3"/>
  <c r="J215" i="3"/>
  <c r="J211" i="3"/>
  <c r="J207" i="3"/>
  <c r="J203" i="3"/>
  <c r="J199" i="3"/>
  <c r="J195" i="3"/>
  <c r="J191" i="3"/>
  <c r="J187" i="3"/>
  <c r="J248" i="3"/>
  <c r="J240" i="3"/>
  <c r="J237" i="3"/>
  <c r="J231" i="3"/>
  <c r="J224" i="3"/>
  <c r="J222" i="3"/>
  <c r="J218" i="3"/>
  <c r="J214" i="3"/>
  <c r="J210" i="3"/>
  <c r="J206" i="3"/>
  <c r="J202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249" i="3"/>
  <c r="J245" i="3"/>
  <c r="J239" i="3"/>
  <c r="J232" i="3"/>
  <c r="J229" i="3"/>
  <c r="J223" i="3"/>
  <c r="J220" i="3"/>
  <c r="J216" i="3"/>
  <c r="J212" i="3"/>
  <c r="J208" i="3"/>
  <c r="J204" i="3"/>
  <c r="J200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G249" i="3"/>
  <c r="G245" i="3"/>
  <c r="G241" i="3"/>
  <c r="G237" i="3"/>
  <c r="G233" i="3"/>
  <c r="G229" i="3"/>
  <c r="G225" i="3"/>
  <c r="G247" i="3"/>
  <c r="G246" i="3"/>
  <c r="G243" i="3"/>
  <c r="G236" i="3"/>
  <c r="G230" i="3"/>
  <c r="G227" i="3"/>
  <c r="G222" i="3"/>
  <c r="G218" i="3"/>
  <c r="G214" i="3"/>
  <c r="G210" i="3"/>
  <c r="G206" i="3"/>
  <c r="G202" i="3"/>
  <c r="G198" i="3"/>
  <c r="G194" i="3"/>
  <c r="G190" i="3"/>
  <c r="G186" i="3"/>
  <c r="G242" i="3"/>
  <c r="G239" i="3"/>
  <c r="G232" i="3"/>
  <c r="G226" i="3"/>
  <c r="G223" i="3"/>
  <c r="G221" i="3"/>
  <c r="G217" i="3"/>
  <c r="G213" i="3"/>
  <c r="G209" i="3"/>
  <c r="G205" i="3"/>
  <c r="G201" i="3"/>
  <c r="G197" i="3"/>
  <c r="G193" i="3"/>
  <c r="G189" i="3"/>
  <c r="G185" i="3"/>
  <c r="G181" i="3"/>
  <c r="G177" i="3"/>
  <c r="G173" i="3"/>
  <c r="G169" i="3"/>
  <c r="G165" i="3"/>
  <c r="G161" i="3"/>
  <c r="G157" i="3"/>
  <c r="G153" i="3"/>
  <c r="G149" i="3"/>
  <c r="G145" i="3"/>
  <c r="G141" i="3"/>
  <c r="G137" i="3"/>
  <c r="G133" i="3"/>
  <c r="G240" i="3"/>
  <c r="G234" i="3"/>
  <c r="G231" i="3"/>
  <c r="G224" i="3"/>
  <c r="G219" i="3"/>
  <c r="G215" i="3"/>
  <c r="G211" i="3"/>
  <c r="G207" i="3"/>
  <c r="G203" i="3"/>
  <c r="G199" i="3"/>
  <c r="G195" i="3"/>
  <c r="G191" i="3"/>
  <c r="G187" i="3"/>
  <c r="G183" i="3"/>
  <c r="G179" i="3"/>
  <c r="G175" i="3"/>
  <c r="G171" i="3"/>
  <c r="G167" i="3"/>
  <c r="G163" i="3"/>
  <c r="G159" i="3"/>
  <c r="G155" i="3"/>
  <c r="G151" i="3"/>
  <c r="G147" i="3"/>
  <c r="G143" i="3"/>
  <c r="G139" i="3"/>
  <c r="G135" i="3"/>
  <c r="G131" i="3"/>
  <c r="K249" i="3"/>
  <c r="K245" i="3"/>
  <c r="K241" i="3"/>
  <c r="K237" i="3"/>
  <c r="K233" i="3"/>
  <c r="K229" i="3"/>
  <c r="K225" i="3"/>
  <c r="K248" i="3"/>
  <c r="K240" i="3"/>
  <c r="K234" i="3"/>
  <c r="K231" i="3"/>
  <c r="K224" i="3"/>
  <c r="K222" i="3"/>
  <c r="K218" i="3"/>
  <c r="K214" i="3"/>
  <c r="K210" i="3"/>
  <c r="K206" i="3"/>
  <c r="K202" i="3"/>
  <c r="K198" i="3"/>
  <c r="K194" i="3"/>
  <c r="K190" i="3"/>
  <c r="K186" i="3"/>
  <c r="K246" i="3"/>
  <c r="K243" i="3"/>
  <c r="K236" i="3"/>
  <c r="K230" i="3"/>
  <c r="K227" i="3"/>
  <c r="K221" i="3"/>
  <c r="K217" i="3"/>
  <c r="K213" i="3"/>
  <c r="K209" i="3"/>
  <c r="K205" i="3"/>
  <c r="K201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33" i="3"/>
  <c r="K244" i="3"/>
  <c r="K238" i="3"/>
  <c r="K235" i="3"/>
  <c r="K228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G10" i="3"/>
  <c r="K10" i="3"/>
  <c r="H11" i="3"/>
  <c r="L11" i="3"/>
  <c r="H12" i="3"/>
  <c r="L12" i="3"/>
  <c r="H13" i="3"/>
  <c r="L13" i="3"/>
  <c r="H14" i="3"/>
  <c r="L14" i="3"/>
  <c r="H15" i="3"/>
  <c r="L15" i="3"/>
  <c r="H16" i="3"/>
  <c r="L16" i="3"/>
  <c r="H17" i="3"/>
  <c r="L17" i="3"/>
  <c r="H18" i="3"/>
  <c r="L18" i="3"/>
  <c r="H19" i="3"/>
  <c r="L19" i="3"/>
  <c r="H20" i="3"/>
  <c r="L20" i="3"/>
  <c r="H21" i="3"/>
  <c r="L21" i="3"/>
  <c r="H22" i="3"/>
  <c r="L22" i="3"/>
  <c r="H23" i="3"/>
  <c r="L23" i="3"/>
  <c r="H24" i="3"/>
  <c r="L24" i="3"/>
  <c r="H25" i="3"/>
  <c r="L25" i="3"/>
  <c r="H26" i="3"/>
  <c r="L26" i="3"/>
  <c r="H27" i="3"/>
  <c r="L27" i="3"/>
  <c r="H28" i="3"/>
  <c r="L28" i="3"/>
  <c r="H29" i="3"/>
  <c r="L29" i="3"/>
  <c r="H30" i="3"/>
  <c r="L30" i="3"/>
  <c r="H31" i="3"/>
  <c r="L31" i="3"/>
  <c r="H32" i="3"/>
  <c r="L32" i="3"/>
  <c r="H33" i="3"/>
  <c r="L33" i="3"/>
  <c r="H34" i="3"/>
  <c r="L34" i="3"/>
  <c r="H35" i="3"/>
  <c r="L35" i="3"/>
  <c r="H36" i="3"/>
  <c r="L36" i="3"/>
  <c r="H37" i="3"/>
  <c r="L37" i="3"/>
  <c r="H38" i="3"/>
  <c r="L38" i="3"/>
  <c r="H39" i="3"/>
  <c r="L39" i="3"/>
  <c r="H40" i="3"/>
  <c r="L40" i="3"/>
  <c r="H41" i="3"/>
  <c r="L41" i="3"/>
  <c r="H42" i="3"/>
  <c r="L42" i="3"/>
  <c r="H43" i="3"/>
  <c r="L43" i="3"/>
  <c r="H44" i="3"/>
  <c r="L44" i="3"/>
  <c r="H45" i="3"/>
  <c r="L45" i="3"/>
  <c r="H46" i="3"/>
  <c r="L46" i="3"/>
  <c r="H47" i="3"/>
  <c r="L47" i="3"/>
  <c r="H48" i="3"/>
  <c r="L48" i="3"/>
  <c r="H49" i="3"/>
  <c r="L49" i="3"/>
  <c r="H50" i="3"/>
  <c r="L50" i="3"/>
  <c r="H51" i="3"/>
  <c r="L51" i="3"/>
  <c r="H52" i="3"/>
  <c r="L52" i="3"/>
  <c r="H53" i="3"/>
  <c r="L53" i="3"/>
  <c r="H54" i="3"/>
  <c r="L54" i="3"/>
  <c r="H55" i="3"/>
  <c r="L55" i="3"/>
  <c r="H56" i="3"/>
  <c r="L56" i="3"/>
  <c r="H57" i="3"/>
  <c r="L57" i="3"/>
  <c r="H58" i="3"/>
  <c r="L58" i="3"/>
  <c r="H59" i="3"/>
  <c r="L59" i="3"/>
  <c r="H60" i="3"/>
  <c r="L60" i="3"/>
  <c r="H61" i="3"/>
  <c r="L61" i="3"/>
  <c r="H62" i="3"/>
  <c r="L62" i="3"/>
  <c r="H63" i="3"/>
  <c r="L63" i="3"/>
  <c r="H64" i="3"/>
  <c r="L64" i="3"/>
  <c r="H65" i="3"/>
  <c r="L65" i="3"/>
  <c r="H66" i="3"/>
  <c r="L66" i="3"/>
  <c r="H67" i="3"/>
  <c r="L67" i="3"/>
  <c r="H68" i="3"/>
  <c r="L68" i="3"/>
  <c r="H69" i="3"/>
  <c r="L69" i="3"/>
  <c r="H70" i="3"/>
  <c r="L70" i="3"/>
  <c r="H71" i="3"/>
  <c r="L71" i="3"/>
  <c r="H72" i="3"/>
  <c r="L72" i="3"/>
  <c r="H73" i="3"/>
  <c r="L73" i="3"/>
  <c r="H74" i="3"/>
  <c r="L74" i="3"/>
  <c r="H75" i="3"/>
  <c r="L75" i="3"/>
  <c r="H76" i="3"/>
  <c r="L76" i="3"/>
  <c r="H77" i="3"/>
  <c r="L77" i="3"/>
  <c r="H78" i="3"/>
  <c r="L78" i="3"/>
  <c r="H79" i="3"/>
  <c r="L79" i="3"/>
  <c r="H80" i="3"/>
  <c r="L80" i="3"/>
  <c r="H81" i="3"/>
  <c r="L81" i="3"/>
  <c r="H82" i="3"/>
  <c r="L82" i="3"/>
  <c r="H83" i="3"/>
  <c r="L83" i="3"/>
  <c r="H84" i="3"/>
  <c r="L84" i="3"/>
  <c r="H85" i="3"/>
  <c r="L85" i="3"/>
  <c r="H86" i="3"/>
  <c r="L86" i="3"/>
  <c r="H87" i="3"/>
  <c r="L87" i="3"/>
  <c r="H88" i="3"/>
  <c r="L88" i="3"/>
  <c r="H89" i="3"/>
  <c r="L89" i="3"/>
  <c r="H90" i="3"/>
  <c r="L90" i="3"/>
  <c r="H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J131" i="3"/>
  <c r="E132" i="3"/>
  <c r="T132" i="3" s="1"/>
  <c r="L133" i="3"/>
  <c r="G134" i="3"/>
  <c r="F135" i="3"/>
  <c r="I136" i="3"/>
  <c r="H137" i="3"/>
  <c r="K138" i="3"/>
  <c r="J139" i="3"/>
  <c r="E140" i="3"/>
  <c r="T140" i="3" s="1"/>
  <c r="L141" i="3"/>
  <c r="G142" i="3"/>
  <c r="F143" i="3"/>
  <c r="I144" i="3"/>
  <c r="H145" i="3"/>
  <c r="K146" i="3"/>
  <c r="J147" i="3"/>
  <c r="E148" i="3"/>
  <c r="T148" i="3" s="1"/>
  <c r="L149" i="3"/>
  <c r="G150" i="3"/>
  <c r="F151" i="3"/>
  <c r="I152" i="3"/>
  <c r="H153" i="3"/>
  <c r="K154" i="3"/>
  <c r="J155" i="3"/>
  <c r="E156" i="3"/>
  <c r="T156" i="3" s="1"/>
  <c r="L157" i="3"/>
  <c r="G158" i="3"/>
  <c r="F159" i="3"/>
  <c r="I160" i="3"/>
  <c r="H161" i="3"/>
  <c r="K162" i="3"/>
  <c r="J163" i="3"/>
  <c r="E164" i="3"/>
  <c r="T164" i="3" s="1"/>
  <c r="L165" i="3"/>
  <c r="G166" i="3"/>
  <c r="F167" i="3"/>
  <c r="I168" i="3"/>
  <c r="H169" i="3"/>
  <c r="K170" i="3"/>
  <c r="J171" i="3"/>
  <c r="E172" i="3"/>
  <c r="T172" i="3" s="1"/>
  <c r="L173" i="3"/>
  <c r="G174" i="3"/>
  <c r="F175" i="3"/>
  <c r="I176" i="3"/>
  <c r="H177" i="3"/>
  <c r="K178" i="3"/>
  <c r="J179" i="3"/>
  <c r="E180" i="3"/>
  <c r="T180" i="3" s="1"/>
  <c r="L181" i="3"/>
  <c r="G182" i="3"/>
  <c r="F183" i="3"/>
  <c r="I184" i="3"/>
  <c r="I186" i="3"/>
  <c r="K188" i="3"/>
  <c r="F189" i="3"/>
  <c r="H191" i="3"/>
  <c r="J193" i="3"/>
  <c r="L195" i="3"/>
  <c r="E198" i="3"/>
  <c r="T198" i="3" s="1"/>
  <c r="G200" i="3"/>
  <c r="I202" i="3"/>
  <c r="K204" i="3"/>
  <c r="F205" i="3"/>
  <c r="H207" i="3"/>
  <c r="J209" i="3"/>
  <c r="L211" i="3"/>
  <c r="E214" i="3"/>
  <c r="T214" i="3" s="1"/>
  <c r="G216" i="3"/>
  <c r="I218" i="3"/>
  <c r="K220" i="3"/>
  <c r="F221" i="3"/>
  <c r="K223" i="3"/>
  <c r="I224" i="3"/>
  <c r="G228" i="3"/>
  <c r="F229" i="3"/>
  <c r="J233" i="3"/>
  <c r="G235" i="3"/>
  <c r="L238" i="3"/>
  <c r="F239" i="3"/>
  <c r="J243" i="3"/>
  <c r="H249" i="3"/>
  <c r="H248" i="3"/>
  <c r="H244" i="3"/>
  <c r="H240" i="3"/>
  <c r="H236" i="3"/>
  <c r="H232" i="3"/>
  <c r="H228" i="3"/>
  <c r="H224" i="3"/>
  <c r="H242" i="3"/>
  <c r="H239" i="3"/>
  <c r="H233" i="3"/>
  <c r="H226" i="3"/>
  <c r="H223" i="3"/>
  <c r="H221" i="3"/>
  <c r="H217" i="3"/>
  <c r="H213" i="3"/>
  <c r="H209" i="3"/>
  <c r="H205" i="3"/>
  <c r="H201" i="3"/>
  <c r="H197" i="3"/>
  <c r="H193" i="3"/>
  <c r="H189" i="3"/>
  <c r="H185" i="3"/>
  <c r="H245" i="3"/>
  <c r="H238" i="3"/>
  <c r="H235" i="3"/>
  <c r="H229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247" i="3"/>
  <c r="H246" i="3"/>
  <c r="H243" i="3"/>
  <c r="H237" i="3"/>
  <c r="H230" i="3"/>
  <c r="H227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10" i="3"/>
  <c r="E61" i="3"/>
  <c r="T61" i="3" s="1"/>
  <c r="I61" i="3"/>
  <c r="E62" i="3"/>
  <c r="T62" i="3" s="1"/>
  <c r="I62" i="3"/>
  <c r="E63" i="3"/>
  <c r="T63" i="3" s="1"/>
  <c r="I63" i="3"/>
  <c r="E64" i="3"/>
  <c r="T64" i="3" s="1"/>
  <c r="I64" i="3"/>
  <c r="E65" i="3"/>
  <c r="T65" i="3" s="1"/>
  <c r="I65" i="3"/>
  <c r="E66" i="3"/>
  <c r="T66" i="3" s="1"/>
  <c r="I66" i="3"/>
  <c r="E67" i="3"/>
  <c r="T67" i="3" s="1"/>
  <c r="I67" i="3"/>
  <c r="E68" i="3"/>
  <c r="T68" i="3" s="1"/>
  <c r="I68" i="3"/>
  <c r="E69" i="3"/>
  <c r="T69" i="3" s="1"/>
  <c r="I69" i="3"/>
  <c r="E70" i="3"/>
  <c r="T70" i="3" s="1"/>
  <c r="I70" i="3"/>
  <c r="E71" i="3"/>
  <c r="T71" i="3" s="1"/>
  <c r="I71" i="3"/>
  <c r="E72" i="3"/>
  <c r="T72" i="3" s="1"/>
  <c r="I72" i="3"/>
  <c r="E73" i="3"/>
  <c r="T73" i="3" s="1"/>
  <c r="I73" i="3"/>
  <c r="E74" i="3"/>
  <c r="T74" i="3" s="1"/>
  <c r="I74" i="3"/>
  <c r="E75" i="3"/>
  <c r="T75" i="3" s="1"/>
  <c r="I75" i="3"/>
  <c r="E76" i="3"/>
  <c r="T76" i="3" s="1"/>
  <c r="I76" i="3"/>
  <c r="E77" i="3"/>
  <c r="T77" i="3" s="1"/>
  <c r="I77" i="3"/>
  <c r="E78" i="3"/>
  <c r="T78" i="3" s="1"/>
  <c r="I78" i="3"/>
  <c r="E79" i="3"/>
  <c r="T79" i="3" s="1"/>
  <c r="I79" i="3"/>
  <c r="E80" i="3"/>
  <c r="T80" i="3" s="1"/>
  <c r="I80" i="3"/>
  <c r="E81" i="3"/>
  <c r="T81" i="3" s="1"/>
  <c r="I81" i="3"/>
  <c r="E82" i="3"/>
  <c r="T82" i="3" s="1"/>
  <c r="I82" i="3"/>
  <c r="E83" i="3"/>
  <c r="T83" i="3" s="1"/>
  <c r="I83" i="3"/>
  <c r="E84" i="3"/>
  <c r="T84" i="3" s="1"/>
  <c r="I84" i="3"/>
  <c r="E85" i="3"/>
  <c r="T85" i="3" s="1"/>
  <c r="I85" i="3"/>
  <c r="E86" i="3"/>
  <c r="T86" i="3" s="1"/>
  <c r="I86" i="3"/>
  <c r="E87" i="3"/>
  <c r="T87" i="3" s="1"/>
  <c r="I87" i="3"/>
  <c r="E88" i="3"/>
  <c r="T88" i="3" s="1"/>
  <c r="I88" i="3"/>
  <c r="E89" i="3"/>
  <c r="T89" i="3" s="1"/>
  <c r="I89" i="3"/>
  <c r="E90" i="3"/>
  <c r="T90" i="3" s="1"/>
  <c r="I90" i="3"/>
  <c r="E91" i="3"/>
  <c r="T91" i="3" s="1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E106" i="3"/>
  <c r="T106" i="3" s="1"/>
  <c r="E107" i="3"/>
  <c r="T107" i="3" s="1"/>
  <c r="E108" i="3"/>
  <c r="T108" i="3" s="1"/>
  <c r="E109" i="3"/>
  <c r="T109" i="3" s="1"/>
  <c r="E110" i="3"/>
  <c r="T110" i="3" s="1"/>
  <c r="E111" i="3"/>
  <c r="T111" i="3" s="1"/>
  <c r="E112" i="3"/>
  <c r="T112" i="3" s="1"/>
  <c r="E113" i="3"/>
  <c r="T113" i="3" s="1"/>
  <c r="E114" i="3"/>
  <c r="T114" i="3" s="1"/>
  <c r="E115" i="3"/>
  <c r="T115" i="3" s="1"/>
  <c r="E116" i="3"/>
  <c r="T116" i="3" s="1"/>
  <c r="E117" i="3"/>
  <c r="T117" i="3" s="1"/>
  <c r="E118" i="3"/>
  <c r="T118" i="3" s="1"/>
  <c r="E119" i="3"/>
  <c r="T119" i="3" s="1"/>
  <c r="E120" i="3"/>
  <c r="T120" i="3" s="1"/>
  <c r="E121" i="3"/>
  <c r="T121" i="3" s="1"/>
  <c r="E122" i="3"/>
  <c r="T122" i="3" s="1"/>
  <c r="E123" i="3"/>
  <c r="T123" i="3" s="1"/>
  <c r="E124" i="3"/>
  <c r="T124" i="3" s="1"/>
  <c r="E125" i="3"/>
  <c r="T125" i="3" s="1"/>
  <c r="E126" i="3"/>
  <c r="T126" i="3" s="1"/>
  <c r="E127" i="3"/>
  <c r="T127" i="3" s="1"/>
  <c r="E128" i="3"/>
  <c r="T128" i="3" s="1"/>
  <c r="E129" i="3"/>
  <c r="T129" i="3" s="1"/>
  <c r="E130" i="3"/>
  <c r="T130" i="3" s="1"/>
  <c r="L131" i="3"/>
  <c r="G132" i="3"/>
  <c r="F133" i="3"/>
  <c r="I134" i="3"/>
  <c r="H135" i="3"/>
  <c r="K136" i="3"/>
  <c r="J137" i="3"/>
  <c r="E138" i="3"/>
  <c r="T138" i="3" s="1"/>
  <c r="L139" i="3"/>
  <c r="G140" i="3"/>
  <c r="F141" i="3"/>
  <c r="I142" i="3"/>
  <c r="H143" i="3"/>
  <c r="K144" i="3"/>
  <c r="J145" i="3"/>
  <c r="E146" i="3"/>
  <c r="T146" i="3" s="1"/>
  <c r="L147" i="3"/>
  <c r="G148" i="3"/>
  <c r="F149" i="3"/>
  <c r="I150" i="3"/>
  <c r="H151" i="3"/>
  <c r="K152" i="3"/>
  <c r="J153" i="3"/>
  <c r="E154" i="3"/>
  <c r="T154" i="3" s="1"/>
  <c r="L155" i="3"/>
  <c r="G156" i="3"/>
  <c r="F157" i="3"/>
  <c r="I158" i="3"/>
  <c r="H159" i="3"/>
  <c r="K160" i="3"/>
  <c r="J161" i="3"/>
  <c r="E162" i="3"/>
  <c r="T162" i="3" s="1"/>
  <c r="L163" i="3"/>
  <c r="G164" i="3"/>
  <c r="F165" i="3"/>
  <c r="I166" i="3"/>
  <c r="H167" i="3"/>
  <c r="K168" i="3"/>
  <c r="J169" i="3"/>
  <c r="E170" i="3"/>
  <c r="T170" i="3" s="1"/>
  <c r="L171" i="3"/>
  <c r="G172" i="3"/>
  <c r="F173" i="3"/>
  <c r="I174" i="3"/>
  <c r="H175" i="3"/>
  <c r="K176" i="3"/>
  <c r="J177" i="3"/>
  <c r="E178" i="3"/>
  <c r="T178" i="3" s="1"/>
  <c r="L179" i="3"/>
  <c r="G180" i="3"/>
  <c r="F181" i="3"/>
  <c r="I182" i="3"/>
  <c r="H183" i="3"/>
  <c r="K184" i="3"/>
  <c r="F185" i="3"/>
  <c r="H187" i="3"/>
  <c r="J189" i="3"/>
  <c r="L191" i="3"/>
  <c r="E194" i="3"/>
  <c r="T194" i="3" s="1"/>
  <c r="G196" i="3"/>
  <c r="I198" i="3"/>
  <c r="K200" i="3"/>
  <c r="F201" i="3"/>
  <c r="H203" i="3"/>
  <c r="J205" i="3"/>
  <c r="L207" i="3"/>
  <c r="E210" i="3"/>
  <c r="T210" i="3" s="1"/>
  <c r="G212" i="3"/>
  <c r="I214" i="3"/>
  <c r="K216" i="3"/>
  <c r="F217" i="3"/>
  <c r="H219" i="3"/>
  <c r="J221" i="3"/>
  <c r="H225" i="3"/>
  <c r="E226" i="3"/>
  <c r="T226" i="3" s="1"/>
  <c r="L229" i="3"/>
  <c r="L235" i="3"/>
  <c r="K239" i="3"/>
  <c r="I240" i="3"/>
  <c r="G244" i="3"/>
  <c r="F245" i="3"/>
  <c r="E248" i="3"/>
  <c r="T248" i="3" s="1"/>
  <c r="E247" i="3"/>
  <c r="T247" i="3" s="1"/>
  <c r="E243" i="3"/>
  <c r="T243" i="3" s="1"/>
  <c r="E239" i="3"/>
  <c r="T239" i="3" s="1"/>
  <c r="E235" i="3"/>
  <c r="T235" i="3" s="1"/>
  <c r="E231" i="3"/>
  <c r="T231" i="3" s="1"/>
  <c r="E227" i="3"/>
  <c r="T227" i="3" s="1"/>
  <c r="E223" i="3"/>
  <c r="T223" i="3" s="1"/>
  <c r="E244" i="3"/>
  <c r="T244" i="3" s="1"/>
  <c r="E241" i="3"/>
  <c r="T241" i="3" s="1"/>
  <c r="E234" i="3"/>
  <c r="T234" i="3" s="1"/>
  <c r="E228" i="3"/>
  <c r="T228" i="3" s="1"/>
  <c r="E225" i="3"/>
  <c r="T225" i="3" s="1"/>
  <c r="E220" i="3"/>
  <c r="T220" i="3" s="1"/>
  <c r="E216" i="3"/>
  <c r="T216" i="3" s="1"/>
  <c r="E212" i="3"/>
  <c r="T212" i="3" s="1"/>
  <c r="E208" i="3"/>
  <c r="T208" i="3" s="1"/>
  <c r="E204" i="3"/>
  <c r="T204" i="3" s="1"/>
  <c r="E200" i="3"/>
  <c r="T200" i="3" s="1"/>
  <c r="E196" i="3"/>
  <c r="T196" i="3" s="1"/>
  <c r="E192" i="3"/>
  <c r="T192" i="3" s="1"/>
  <c r="E188" i="3"/>
  <c r="T188" i="3" s="1"/>
  <c r="E246" i="3"/>
  <c r="T246" i="3" s="1"/>
  <c r="E240" i="3"/>
  <c r="T240" i="3" s="1"/>
  <c r="E237" i="3"/>
  <c r="T237" i="3" s="1"/>
  <c r="E230" i="3"/>
  <c r="T230" i="3" s="1"/>
  <c r="E224" i="3"/>
  <c r="T224" i="3" s="1"/>
  <c r="E219" i="3"/>
  <c r="T219" i="3" s="1"/>
  <c r="E215" i="3"/>
  <c r="T215" i="3" s="1"/>
  <c r="E211" i="3"/>
  <c r="T211" i="3" s="1"/>
  <c r="E207" i="3"/>
  <c r="T207" i="3" s="1"/>
  <c r="E203" i="3"/>
  <c r="T203" i="3" s="1"/>
  <c r="E199" i="3"/>
  <c r="T199" i="3" s="1"/>
  <c r="E195" i="3"/>
  <c r="T195" i="3" s="1"/>
  <c r="E191" i="3"/>
  <c r="T191" i="3" s="1"/>
  <c r="E187" i="3"/>
  <c r="T187" i="3" s="1"/>
  <c r="E183" i="3"/>
  <c r="T183" i="3" s="1"/>
  <c r="E179" i="3"/>
  <c r="T179" i="3" s="1"/>
  <c r="E175" i="3"/>
  <c r="T175" i="3" s="1"/>
  <c r="E171" i="3"/>
  <c r="T171" i="3" s="1"/>
  <c r="E167" i="3"/>
  <c r="T167" i="3" s="1"/>
  <c r="E163" i="3"/>
  <c r="T163" i="3" s="1"/>
  <c r="E159" i="3"/>
  <c r="T159" i="3" s="1"/>
  <c r="E155" i="3"/>
  <c r="T155" i="3" s="1"/>
  <c r="E151" i="3"/>
  <c r="T151" i="3" s="1"/>
  <c r="E147" i="3"/>
  <c r="T147" i="3" s="1"/>
  <c r="E143" i="3"/>
  <c r="T143" i="3" s="1"/>
  <c r="E139" i="3"/>
  <c r="T139" i="3" s="1"/>
  <c r="E135" i="3"/>
  <c r="T135" i="3" s="1"/>
  <c r="E131" i="3"/>
  <c r="T131" i="3" s="1"/>
  <c r="E245" i="3"/>
  <c r="T245" i="3" s="1"/>
  <c r="E238" i="3"/>
  <c r="T238" i="3" s="1"/>
  <c r="E232" i="3"/>
  <c r="T232" i="3" s="1"/>
  <c r="E229" i="3"/>
  <c r="T229" i="3" s="1"/>
  <c r="E221" i="3"/>
  <c r="T221" i="3" s="1"/>
  <c r="E217" i="3"/>
  <c r="T217" i="3" s="1"/>
  <c r="E213" i="3"/>
  <c r="T213" i="3" s="1"/>
  <c r="E209" i="3"/>
  <c r="T209" i="3" s="1"/>
  <c r="E205" i="3"/>
  <c r="T205" i="3" s="1"/>
  <c r="E201" i="3"/>
  <c r="T201" i="3" s="1"/>
  <c r="E197" i="3"/>
  <c r="T197" i="3" s="1"/>
  <c r="E193" i="3"/>
  <c r="T193" i="3" s="1"/>
  <c r="E189" i="3"/>
  <c r="T189" i="3" s="1"/>
  <c r="E185" i="3"/>
  <c r="T185" i="3" s="1"/>
  <c r="E181" i="3"/>
  <c r="T181" i="3" s="1"/>
  <c r="E177" i="3"/>
  <c r="T177" i="3" s="1"/>
  <c r="E173" i="3"/>
  <c r="T173" i="3" s="1"/>
  <c r="E169" i="3"/>
  <c r="T169" i="3" s="1"/>
  <c r="E165" i="3"/>
  <c r="T165" i="3" s="1"/>
  <c r="E161" i="3"/>
  <c r="T161" i="3" s="1"/>
  <c r="E157" i="3"/>
  <c r="T157" i="3" s="1"/>
  <c r="E153" i="3"/>
  <c r="T153" i="3" s="1"/>
  <c r="E149" i="3"/>
  <c r="T149" i="3" s="1"/>
  <c r="E145" i="3"/>
  <c r="T145" i="3" s="1"/>
  <c r="E141" i="3"/>
  <c r="T141" i="3" s="1"/>
  <c r="E137" i="3"/>
  <c r="T137" i="3" s="1"/>
  <c r="E133" i="3"/>
  <c r="T133" i="3" s="1"/>
  <c r="F18" i="3"/>
  <c r="T258" i="3" s="1"/>
  <c r="J18" i="3"/>
  <c r="F19" i="3"/>
  <c r="T259" i="3" s="1"/>
  <c r="J19" i="3"/>
  <c r="F20" i="3"/>
  <c r="T260" i="3" s="1"/>
  <c r="J20" i="3"/>
  <c r="F21" i="3"/>
  <c r="T261" i="3" s="1"/>
  <c r="J21" i="3"/>
  <c r="F22" i="3"/>
  <c r="T262" i="3" s="1"/>
  <c r="J22" i="3"/>
  <c r="F23" i="3"/>
  <c r="T263" i="3" s="1"/>
  <c r="J23" i="3"/>
  <c r="F24" i="3"/>
  <c r="T264" i="3" s="1"/>
  <c r="J24" i="3"/>
  <c r="F25" i="3"/>
  <c r="T265" i="3" s="1"/>
  <c r="J25" i="3"/>
  <c r="F26" i="3"/>
  <c r="T266" i="3" s="1"/>
  <c r="J26" i="3"/>
  <c r="F27" i="3"/>
  <c r="T267" i="3" s="1"/>
  <c r="J27" i="3"/>
  <c r="F28" i="3"/>
  <c r="T268" i="3" s="1"/>
  <c r="J28" i="3"/>
  <c r="F29" i="3"/>
  <c r="T269" i="3" s="1"/>
  <c r="J29" i="3"/>
  <c r="F30" i="3"/>
  <c r="T270" i="3" s="1"/>
  <c r="J30" i="3"/>
  <c r="F31" i="3"/>
  <c r="T271" i="3" s="1"/>
  <c r="J31" i="3"/>
  <c r="F32" i="3"/>
  <c r="T272" i="3" s="1"/>
  <c r="J32" i="3"/>
  <c r="F33" i="3"/>
  <c r="T273" i="3" s="1"/>
  <c r="J33" i="3"/>
  <c r="F34" i="3"/>
  <c r="T274" i="3" s="1"/>
  <c r="J34" i="3"/>
  <c r="F35" i="3"/>
  <c r="T275" i="3" s="1"/>
  <c r="J35" i="3"/>
  <c r="F36" i="3"/>
  <c r="T276" i="3" s="1"/>
  <c r="J36" i="3"/>
  <c r="F37" i="3"/>
  <c r="T277" i="3" s="1"/>
  <c r="J37" i="3"/>
  <c r="F38" i="3"/>
  <c r="T278" i="3" s="1"/>
  <c r="J38" i="3"/>
  <c r="F39" i="3"/>
  <c r="T279" i="3" s="1"/>
  <c r="J39" i="3"/>
  <c r="F40" i="3"/>
  <c r="T280" i="3" s="1"/>
  <c r="J40" i="3"/>
  <c r="F41" i="3"/>
  <c r="T281" i="3" s="1"/>
  <c r="J41" i="3"/>
  <c r="F42" i="3"/>
  <c r="T282" i="3" s="1"/>
  <c r="J42" i="3"/>
  <c r="F43" i="3"/>
  <c r="T283" i="3" s="1"/>
  <c r="J43" i="3"/>
  <c r="F44" i="3"/>
  <c r="T284" i="3" s="1"/>
  <c r="J44" i="3"/>
  <c r="F45" i="3"/>
  <c r="T285" i="3" s="1"/>
  <c r="J45" i="3"/>
  <c r="F46" i="3"/>
  <c r="T286" i="3" s="1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J55" i="3"/>
  <c r="F56" i="3"/>
  <c r="J56" i="3"/>
  <c r="F57" i="3"/>
  <c r="J57" i="3"/>
  <c r="F58" i="3"/>
  <c r="J58" i="3"/>
  <c r="F59" i="3"/>
  <c r="J59" i="3"/>
  <c r="F60" i="3"/>
  <c r="J60" i="3"/>
  <c r="F61" i="3"/>
  <c r="J61" i="3"/>
  <c r="F62" i="3"/>
  <c r="J62" i="3"/>
  <c r="F63" i="3"/>
  <c r="J63" i="3"/>
  <c r="F64" i="3"/>
  <c r="J64" i="3"/>
  <c r="F65" i="3"/>
  <c r="J65" i="3"/>
  <c r="F66" i="3"/>
  <c r="J66" i="3"/>
  <c r="F67" i="3"/>
  <c r="J67" i="3"/>
  <c r="F68" i="3"/>
  <c r="J68" i="3"/>
  <c r="F69" i="3"/>
  <c r="J69" i="3"/>
  <c r="F70" i="3"/>
  <c r="J70" i="3"/>
  <c r="F71" i="3"/>
  <c r="J71" i="3"/>
  <c r="F72" i="3"/>
  <c r="J72" i="3"/>
  <c r="F73" i="3"/>
  <c r="J73" i="3"/>
  <c r="F74" i="3"/>
  <c r="J74" i="3"/>
  <c r="F75" i="3"/>
  <c r="J75" i="3"/>
  <c r="F76" i="3"/>
  <c r="J76" i="3"/>
  <c r="F77" i="3"/>
  <c r="J77" i="3"/>
  <c r="F78" i="3"/>
  <c r="J78" i="3"/>
  <c r="F79" i="3"/>
  <c r="J79" i="3"/>
  <c r="F80" i="3"/>
  <c r="J80" i="3"/>
  <c r="F81" i="3"/>
  <c r="J81" i="3"/>
  <c r="F82" i="3"/>
  <c r="J82" i="3"/>
  <c r="F83" i="3"/>
  <c r="J83" i="3"/>
  <c r="F84" i="3"/>
  <c r="J84" i="3"/>
  <c r="F85" i="3"/>
  <c r="J85" i="3"/>
  <c r="F86" i="3"/>
  <c r="J86" i="3"/>
  <c r="F87" i="3"/>
  <c r="J87" i="3"/>
  <c r="F88" i="3"/>
  <c r="J88" i="3"/>
  <c r="F89" i="3"/>
  <c r="J89" i="3"/>
  <c r="F90" i="3"/>
  <c r="J90" i="3"/>
  <c r="F91" i="3"/>
  <c r="J91" i="3"/>
  <c r="E92" i="3"/>
  <c r="T92" i="3" s="1"/>
  <c r="J92" i="3"/>
  <c r="E93" i="3"/>
  <c r="T93" i="3" s="1"/>
  <c r="J93" i="3"/>
  <c r="E94" i="3"/>
  <c r="T94" i="3" s="1"/>
  <c r="J94" i="3"/>
  <c r="E95" i="3"/>
  <c r="T95" i="3" s="1"/>
  <c r="J95" i="3"/>
  <c r="E96" i="3"/>
  <c r="T96" i="3" s="1"/>
  <c r="J96" i="3"/>
  <c r="E97" i="3"/>
  <c r="T97" i="3" s="1"/>
  <c r="J97" i="3"/>
  <c r="E98" i="3"/>
  <c r="T98" i="3" s="1"/>
  <c r="J98" i="3"/>
  <c r="E99" i="3"/>
  <c r="T99" i="3" s="1"/>
  <c r="J99" i="3"/>
  <c r="E100" i="3"/>
  <c r="T100" i="3" s="1"/>
  <c r="J100" i="3"/>
  <c r="E101" i="3"/>
  <c r="T101" i="3" s="1"/>
  <c r="J101" i="3"/>
  <c r="E102" i="3"/>
  <c r="T102" i="3" s="1"/>
  <c r="J102" i="3"/>
  <c r="E103" i="3"/>
  <c r="T103" i="3" s="1"/>
  <c r="J103" i="3"/>
  <c r="E104" i="3"/>
  <c r="T104" i="3" s="1"/>
  <c r="J104" i="3"/>
  <c r="E105" i="3"/>
  <c r="T105" i="3" s="1"/>
  <c r="J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F131" i="3"/>
  <c r="I132" i="3"/>
  <c r="H133" i="3"/>
  <c r="K134" i="3"/>
  <c r="J135" i="3"/>
  <c r="E136" i="3"/>
  <c r="T136" i="3" s="1"/>
  <c r="L137" i="3"/>
  <c r="G138" i="3"/>
  <c r="F139" i="3"/>
  <c r="I140" i="3"/>
  <c r="H141" i="3"/>
  <c r="K142" i="3"/>
  <c r="J143" i="3"/>
  <c r="E144" i="3"/>
  <c r="T144" i="3" s="1"/>
  <c r="L145" i="3"/>
  <c r="G146" i="3"/>
  <c r="F147" i="3"/>
  <c r="I148" i="3"/>
  <c r="H149" i="3"/>
  <c r="K150" i="3"/>
  <c r="J151" i="3"/>
  <c r="E152" i="3"/>
  <c r="T152" i="3" s="1"/>
  <c r="L153" i="3"/>
  <c r="G154" i="3"/>
  <c r="F155" i="3"/>
  <c r="I156" i="3"/>
  <c r="H157" i="3"/>
  <c r="K158" i="3"/>
  <c r="J159" i="3"/>
  <c r="E160" i="3"/>
  <c r="T160" i="3" s="1"/>
  <c r="L161" i="3"/>
  <c r="G162" i="3"/>
  <c r="F163" i="3"/>
  <c r="I164" i="3"/>
  <c r="H165" i="3"/>
  <c r="K166" i="3"/>
  <c r="J167" i="3"/>
  <c r="E168" i="3"/>
  <c r="T168" i="3" s="1"/>
  <c r="L169" i="3"/>
  <c r="G170" i="3"/>
  <c r="F171" i="3"/>
  <c r="I172" i="3"/>
  <c r="H173" i="3"/>
  <c r="K174" i="3"/>
  <c r="J175" i="3"/>
  <c r="E176" i="3"/>
  <c r="T176" i="3" s="1"/>
  <c r="L177" i="3"/>
  <c r="G178" i="3"/>
  <c r="F179" i="3"/>
  <c r="I180" i="3"/>
  <c r="H181" i="3"/>
  <c r="K182" i="3"/>
  <c r="J183" i="3"/>
  <c r="E184" i="3"/>
  <c r="T184" i="3" s="1"/>
  <c r="J185" i="3"/>
  <c r="L187" i="3"/>
  <c r="E190" i="3"/>
  <c r="T190" i="3" s="1"/>
  <c r="G192" i="3"/>
  <c r="I194" i="3"/>
  <c r="K196" i="3"/>
  <c r="F197" i="3"/>
  <c r="H199" i="3"/>
  <c r="J201" i="3"/>
  <c r="L203" i="3"/>
  <c r="E206" i="3"/>
  <c r="T206" i="3" s="1"/>
  <c r="G208" i="3"/>
  <c r="I210" i="3"/>
  <c r="K212" i="3"/>
  <c r="F213" i="3"/>
  <c r="H215" i="3"/>
  <c r="J217" i="3"/>
  <c r="L219" i="3"/>
  <c r="E222" i="3"/>
  <c r="T222" i="3" s="1"/>
  <c r="K226" i="3"/>
  <c r="I230" i="3"/>
  <c r="H231" i="3"/>
  <c r="F232" i="3"/>
  <c r="J236" i="3"/>
  <c r="I237" i="3"/>
  <c r="H241" i="3"/>
  <c r="E242" i="3"/>
  <c r="T242" i="3" s="1"/>
  <c r="L245" i="3"/>
  <c r="T287" i="3" l="1"/>
  <c r="R288" i="3"/>
  <c r="AG13" i="3"/>
  <c r="AN12" i="3" l="1"/>
  <c r="AL12" i="3"/>
  <c r="AP12" i="3"/>
  <c r="AJ12" i="3"/>
  <c r="T288" i="3"/>
  <c r="R289" i="3"/>
  <c r="AG14" i="3"/>
  <c r="AN13" i="3" l="1"/>
  <c r="AL13" i="3"/>
  <c r="AP13" i="3"/>
  <c r="AJ13" i="3"/>
  <c r="T289" i="3"/>
  <c r="R290" i="3"/>
  <c r="AG15" i="3"/>
  <c r="AN14" i="3" l="1"/>
  <c r="AL14" i="3"/>
  <c r="AP14" i="3"/>
  <c r="AJ14" i="3"/>
  <c r="T290" i="3"/>
  <c r="R291" i="3"/>
  <c r="AG16" i="3"/>
  <c r="AN15" i="3" l="1"/>
  <c r="AL15" i="3"/>
  <c r="AP15" i="3"/>
  <c r="AJ15" i="3"/>
  <c r="R292" i="3"/>
  <c r="T291" i="3"/>
  <c r="AG17" i="3"/>
  <c r="AN16" i="3" l="1"/>
  <c r="AL16" i="3"/>
  <c r="AP16" i="3"/>
  <c r="AJ16" i="3"/>
  <c r="T292" i="3"/>
  <c r="R293" i="3"/>
  <c r="AG18" i="3"/>
  <c r="AN17" i="3" l="1"/>
  <c r="AL17" i="3"/>
  <c r="AP17" i="3"/>
  <c r="AJ17" i="3"/>
  <c r="R294" i="3"/>
  <c r="T293" i="3"/>
  <c r="AG19" i="3"/>
  <c r="AN18" i="3" l="1"/>
  <c r="AL18" i="3"/>
  <c r="AP18" i="3"/>
  <c r="AJ18" i="3"/>
  <c r="T294" i="3"/>
  <c r="R295" i="3"/>
  <c r="AG20" i="3"/>
  <c r="AN19" i="3" l="1"/>
  <c r="AL19" i="3"/>
  <c r="AP19" i="3"/>
  <c r="AJ19" i="3"/>
  <c r="T295" i="3"/>
  <c r="R296" i="3"/>
  <c r="AG21" i="3"/>
  <c r="AN20" i="3" l="1"/>
  <c r="AL20" i="3"/>
  <c r="AP20" i="3"/>
  <c r="AJ20" i="3"/>
  <c r="T296" i="3"/>
  <c r="R297" i="3"/>
  <c r="AG22" i="3"/>
  <c r="AN21" i="3" l="1"/>
  <c r="AL21" i="3"/>
  <c r="AP21" i="3"/>
  <c r="AJ21" i="3"/>
  <c r="T297" i="3"/>
  <c r="R298" i="3"/>
  <c r="AG23" i="3"/>
  <c r="AN22" i="3" l="1"/>
  <c r="AL22" i="3"/>
  <c r="AP22" i="3"/>
  <c r="AJ22" i="3"/>
  <c r="T298" i="3"/>
  <c r="R299" i="3"/>
  <c r="AG24" i="3"/>
  <c r="AN23" i="3" l="1"/>
  <c r="AL23" i="3"/>
  <c r="AP23" i="3"/>
  <c r="AJ23" i="3"/>
  <c r="R300" i="3"/>
  <c r="T299" i="3"/>
  <c r="AG25" i="3"/>
  <c r="AN24" i="3" l="1"/>
  <c r="AL24" i="3"/>
  <c r="AP24" i="3"/>
  <c r="AJ24" i="3"/>
  <c r="T300" i="3"/>
  <c r="R301" i="3"/>
  <c r="AG26" i="3"/>
  <c r="AN25" i="3" l="1"/>
  <c r="AL25" i="3"/>
  <c r="AP25" i="3"/>
  <c r="AJ25" i="3"/>
  <c r="R302" i="3"/>
  <c r="T301" i="3"/>
  <c r="AG27" i="3"/>
  <c r="AN26" i="3" l="1"/>
  <c r="AL26" i="3"/>
  <c r="AP26" i="3"/>
  <c r="AJ26" i="3"/>
  <c r="T302" i="3"/>
  <c r="R303" i="3"/>
  <c r="AG28" i="3"/>
  <c r="AN27" i="3" l="1"/>
  <c r="AL27" i="3"/>
  <c r="AP27" i="3"/>
  <c r="AJ27" i="3"/>
  <c r="T303" i="3"/>
  <c r="R304" i="3"/>
  <c r="AG29" i="3"/>
  <c r="AN28" i="3" l="1"/>
  <c r="AL28" i="3"/>
  <c r="AP28" i="3"/>
  <c r="AJ28" i="3"/>
  <c r="T304" i="3"/>
  <c r="R305" i="3"/>
  <c r="AG30" i="3"/>
  <c r="AN29" i="3" l="1"/>
  <c r="AL29" i="3"/>
  <c r="AP29" i="3"/>
  <c r="AJ29" i="3"/>
  <c r="T305" i="3"/>
  <c r="R306" i="3"/>
  <c r="AG31" i="3"/>
  <c r="AN30" i="3" l="1"/>
  <c r="AL30" i="3"/>
  <c r="AP30" i="3"/>
  <c r="AJ30" i="3"/>
  <c r="T306" i="3"/>
  <c r="R307" i="3"/>
  <c r="AG32" i="3"/>
  <c r="AN31" i="3" l="1"/>
  <c r="AL31" i="3"/>
  <c r="AP31" i="3"/>
  <c r="AJ31" i="3"/>
  <c r="R308" i="3"/>
  <c r="T307" i="3"/>
  <c r="AG33" i="3"/>
  <c r="AN32" i="3" l="1"/>
  <c r="AL32" i="3"/>
  <c r="AP32" i="3"/>
  <c r="AJ32" i="3"/>
  <c r="T308" i="3"/>
  <c r="R309" i="3"/>
  <c r="AG34" i="3"/>
  <c r="AN33" i="3" l="1"/>
  <c r="AL33" i="3"/>
  <c r="AP33" i="3"/>
  <c r="AJ33" i="3"/>
  <c r="R310" i="3"/>
  <c r="T309" i="3"/>
  <c r="AG35" i="3"/>
  <c r="AN34" i="3" l="1"/>
  <c r="AL34" i="3"/>
  <c r="AP34" i="3"/>
  <c r="AJ34" i="3"/>
  <c r="T310" i="3"/>
  <c r="R311" i="3"/>
  <c r="AG36" i="3"/>
  <c r="AN35" i="3" l="1"/>
  <c r="AL35" i="3"/>
  <c r="AP35" i="3"/>
  <c r="AJ35" i="3"/>
  <c r="T311" i="3"/>
  <c r="R312" i="3"/>
  <c r="AG37" i="3"/>
  <c r="AN36" i="3" l="1"/>
  <c r="AL36" i="3"/>
  <c r="AP36" i="3"/>
  <c r="AJ36" i="3"/>
  <c r="T312" i="3"/>
  <c r="R313" i="3"/>
  <c r="AG38" i="3"/>
  <c r="AN37" i="3" l="1"/>
  <c r="AL37" i="3"/>
  <c r="AP37" i="3"/>
  <c r="AJ37" i="3"/>
  <c r="T313" i="3"/>
  <c r="R314" i="3"/>
  <c r="AG39" i="3"/>
  <c r="AN38" i="3" l="1"/>
  <c r="AL38" i="3"/>
  <c r="AP38" i="3"/>
  <c r="AJ38" i="3"/>
  <c r="T314" i="3"/>
  <c r="R315" i="3"/>
  <c r="AG40" i="3"/>
  <c r="AN39" i="3" l="1"/>
  <c r="AL39" i="3"/>
  <c r="AP39" i="3"/>
  <c r="AJ39" i="3"/>
  <c r="R316" i="3"/>
  <c r="T315" i="3"/>
  <c r="AG41" i="3"/>
  <c r="AN40" i="3" l="1"/>
  <c r="AL40" i="3"/>
  <c r="AP40" i="3"/>
  <c r="AJ40" i="3"/>
  <c r="T316" i="3"/>
  <c r="R317" i="3"/>
  <c r="AG42" i="3"/>
  <c r="AN41" i="3" l="1"/>
  <c r="AL41" i="3"/>
  <c r="AP41" i="3"/>
  <c r="AJ41" i="3"/>
  <c r="R318" i="3"/>
  <c r="T317" i="3"/>
  <c r="AG43" i="3"/>
  <c r="AN42" i="3" l="1"/>
  <c r="AL42" i="3"/>
  <c r="AP42" i="3"/>
  <c r="AJ42" i="3"/>
  <c r="T318" i="3"/>
  <c r="R319" i="3"/>
  <c r="AG44" i="3"/>
  <c r="AN43" i="3" l="1"/>
  <c r="AL43" i="3"/>
  <c r="AP43" i="3"/>
  <c r="AJ43" i="3"/>
  <c r="T319" i="3"/>
  <c r="R320" i="3"/>
  <c r="AG45" i="3"/>
  <c r="AN44" i="3" l="1"/>
  <c r="AL44" i="3"/>
  <c r="AP44" i="3"/>
  <c r="AJ44" i="3"/>
  <c r="T320" i="3"/>
  <c r="R321" i="3"/>
  <c r="AG46" i="3"/>
  <c r="AN45" i="3" l="1"/>
  <c r="AL45" i="3"/>
  <c r="AP45" i="3"/>
  <c r="AJ45" i="3"/>
  <c r="T321" i="3"/>
  <c r="R322" i="3"/>
  <c r="AG47" i="3"/>
  <c r="AN46" i="3" l="1"/>
  <c r="AL46" i="3"/>
  <c r="AP46" i="3"/>
  <c r="AJ46" i="3"/>
  <c r="T322" i="3"/>
  <c r="R323" i="3"/>
  <c r="AG48" i="3"/>
  <c r="AN47" i="3" l="1"/>
  <c r="AL47" i="3"/>
  <c r="AP47" i="3"/>
  <c r="AJ47" i="3"/>
  <c r="R324" i="3"/>
  <c r="T323" i="3"/>
  <c r="AG49" i="3"/>
  <c r="AN48" i="3" l="1"/>
  <c r="AL48" i="3"/>
  <c r="AP48" i="3"/>
  <c r="AJ48" i="3"/>
  <c r="T324" i="3"/>
  <c r="R325" i="3"/>
  <c r="AG50" i="3"/>
  <c r="AN49" i="3" l="1"/>
  <c r="AL49" i="3"/>
  <c r="AP49" i="3"/>
  <c r="AJ49" i="3"/>
  <c r="R326" i="3"/>
  <c r="T325" i="3"/>
  <c r="AG51" i="3"/>
  <c r="AN50" i="3" l="1"/>
  <c r="AL50" i="3"/>
  <c r="AP50" i="3"/>
  <c r="AJ50" i="3"/>
  <c r="T326" i="3"/>
  <c r="R327" i="3"/>
  <c r="AG52" i="3"/>
  <c r="AN51" i="3" l="1"/>
  <c r="AL51" i="3"/>
  <c r="AP51" i="3"/>
  <c r="AJ51" i="3"/>
  <c r="T327" i="3"/>
  <c r="R328" i="3"/>
  <c r="AG53" i="3"/>
  <c r="AN52" i="3" l="1"/>
  <c r="AL52" i="3"/>
  <c r="AP52" i="3"/>
  <c r="AJ52" i="3"/>
  <c r="T328" i="3"/>
  <c r="R329" i="3"/>
  <c r="AG54" i="3"/>
  <c r="AN53" i="3" l="1"/>
  <c r="AL53" i="3"/>
  <c r="AP53" i="3"/>
  <c r="AJ53" i="3"/>
  <c r="T329" i="3"/>
  <c r="R330" i="3"/>
  <c r="AG55" i="3"/>
  <c r="AN54" i="3" l="1"/>
  <c r="AL54" i="3"/>
  <c r="AP54" i="3"/>
  <c r="AJ54" i="3"/>
  <c r="T330" i="3"/>
  <c r="R331" i="3"/>
  <c r="AG56" i="3"/>
  <c r="AN55" i="3" l="1"/>
  <c r="AL55" i="3"/>
  <c r="AP55" i="3"/>
  <c r="AJ55" i="3"/>
  <c r="R332" i="3"/>
  <c r="T331" i="3"/>
  <c r="AG57" i="3"/>
  <c r="AN56" i="3" l="1"/>
  <c r="AL56" i="3"/>
  <c r="AP56" i="3"/>
  <c r="AJ56" i="3"/>
  <c r="T332" i="3"/>
  <c r="R333" i="3"/>
  <c r="AG58" i="3"/>
  <c r="AN57" i="3" l="1"/>
  <c r="AL57" i="3"/>
  <c r="AP57" i="3"/>
  <c r="AJ57" i="3"/>
  <c r="R334" i="3"/>
  <c r="T333" i="3"/>
  <c r="AG59" i="3"/>
  <c r="AN58" i="3" l="1"/>
  <c r="AL58" i="3"/>
  <c r="AP58" i="3"/>
  <c r="AJ58" i="3"/>
  <c r="T334" i="3"/>
  <c r="R335" i="3"/>
  <c r="AG60" i="3"/>
  <c r="AN59" i="3" l="1"/>
  <c r="AL59" i="3"/>
  <c r="AP59" i="3"/>
  <c r="AJ59" i="3"/>
  <c r="T335" i="3"/>
  <c r="R336" i="3"/>
  <c r="AG61" i="3"/>
  <c r="AN60" i="3" l="1"/>
  <c r="AL60" i="3"/>
  <c r="AP60" i="3"/>
  <c r="AJ60" i="3"/>
  <c r="T336" i="3"/>
  <c r="R337" i="3"/>
  <c r="AG62" i="3"/>
  <c r="AN61" i="3" l="1"/>
  <c r="AL61" i="3"/>
  <c r="AP61" i="3"/>
  <c r="AJ61" i="3"/>
  <c r="T337" i="3"/>
  <c r="R338" i="3"/>
  <c r="AG63" i="3"/>
  <c r="AN62" i="3" l="1"/>
  <c r="AL62" i="3"/>
  <c r="AP62" i="3"/>
  <c r="AJ62" i="3"/>
  <c r="T338" i="3"/>
  <c r="R339" i="3"/>
  <c r="AG64" i="3"/>
  <c r="AN63" i="3" l="1"/>
  <c r="AL63" i="3"/>
  <c r="AP63" i="3"/>
  <c r="AJ63" i="3"/>
  <c r="R340" i="3"/>
  <c r="T339" i="3"/>
  <c r="AG65" i="3"/>
  <c r="AN64" i="3" l="1"/>
  <c r="AL64" i="3"/>
  <c r="AP64" i="3"/>
  <c r="AJ64" i="3"/>
  <c r="T340" i="3"/>
  <c r="R341" i="3"/>
  <c r="AG66" i="3"/>
  <c r="AN65" i="3" l="1"/>
  <c r="AL65" i="3"/>
  <c r="AP65" i="3"/>
  <c r="AJ65" i="3"/>
  <c r="R342" i="3"/>
  <c r="T341" i="3"/>
  <c r="AG67" i="3"/>
  <c r="AN66" i="3" l="1"/>
  <c r="AL66" i="3"/>
  <c r="AP66" i="3"/>
  <c r="AJ66" i="3"/>
  <c r="T342" i="3"/>
  <c r="R343" i="3"/>
  <c r="AG68" i="3"/>
  <c r="AN67" i="3" l="1"/>
  <c r="AL67" i="3"/>
  <c r="AP67" i="3"/>
  <c r="AJ67" i="3"/>
  <c r="T343" i="3"/>
  <c r="R344" i="3"/>
  <c r="AG69" i="3"/>
  <c r="AN68" i="3" l="1"/>
  <c r="AL68" i="3"/>
  <c r="AP68" i="3"/>
  <c r="AJ68" i="3"/>
  <c r="T344" i="3"/>
  <c r="R345" i="3"/>
  <c r="AG70" i="3"/>
  <c r="AN69" i="3" l="1"/>
  <c r="AL69" i="3"/>
  <c r="AP69" i="3"/>
  <c r="AJ69" i="3"/>
  <c r="T345" i="3"/>
  <c r="R346" i="3"/>
  <c r="AG71" i="3"/>
  <c r="AN70" i="3" l="1"/>
  <c r="AL70" i="3"/>
  <c r="AP70" i="3"/>
  <c r="AJ70" i="3"/>
  <c r="T346" i="3"/>
  <c r="R347" i="3"/>
  <c r="AG72" i="3"/>
  <c r="AN71" i="3" l="1"/>
  <c r="AL71" i="3"/>
  <c r="AP71" i="3"/>
  <c r="AJ71" i="3"/>
  <c r="R348" i="3"/>
  <c r="T347" i="3"/>
  <c r="AG73" i="3"/>
  <c r="AN72" i="3" l="1"/>
  <c r="AL72" i="3"/>
  <c r="AP72" i="3"/>
  <c r="AJ72" i="3"/>
  <c r="T348" i="3"/>
  <c r="R349" i="3"/>
  <c r="AG74" i="3"/>
  <c r="AN73" i="3" l="1"/>
  <c r="AL73" i="3"/>
  <c r="AP73" i="3"/>
  <c r="AJ73" i="3"/>
  <c r="R350" i="3"/>
  <c r="T349" i="3"/>
  <c r="AG75" i="3"/>
  <c r="AN74" i="3" l="1"/>
  <c r="AL74" i="3"/>
  <c r="AP74" i="3"/>
  <c r="AJ74" i="3"/>
  <c r="T350" i="3"/>
  <c r="R351" i="3"/>
  <c r="AG76" i="3"/>
  <c r="AN75" i="3" l="1"/>
  <c r="AL75" i="3"/>
  <c r="AP75" i="3"/>
  <c r="AJ75" i="3"/>
  <c r="T351" i="3"/>
  <c r="R352" i="3"/>
  <c r="AG77" i="3"/>
  <c r="AN76" i="3" l="1"/>
  <c r="AL76" i="3"/>
  <c r="AP76" i="3"/>
  <c r="AJ76" i="3"/>
  <c r="T352" i="3"/>
  <c r="R353" i="3"/>
  <c r="AG78" i="3"/>
  <c r="AN77" i="3" l="1"/>
  <c r="AL77" i="3"/>
  <c r="AP77" i="3"/>
  <c r="AJ77" i="3"/>
  <c r="T353" i="3"/>
  <c r="R354" i="3"/>
  <c r="AG79" i="3"/>
  <c r="AN78" i="3" l="1"/>
  <c r="AL78" i="3"/>
  <c r="AP78" i="3"/>
  <c r="AJ78" i="3"/>
  <c r="T354" i="3"/>
  <c r="R355" i="3"/>
  <c r="AG80" i="3"/>
  <c r="AN79" i="3" l="1"/>
  <c r="AL79" i="3"/>
  <c r="AP79" i="3"/>
  <c r="AJ79" i="3"/>
  <c r="R356" i="3"/>
  <c r="T355" i="3"/>
  <c r="AG81" i="3"/>
  <c r="AN80" i="3" l="1"/>
  <c r="AL80" i="3"/>
  <c r="AP80" i="3"/>
  <c r="AJ80" i="3"/>
  <c r="T356" i="3"/>
  <c r="R357" i="3"/>
  <c r="AG82" i="3"/>
  <c r="AN81" i="3" l="1"/>
  <c r="AL81" i="3"/>
  <c r="AP81" i="3"/>
  <c r="AJ81" i="3"/>
  <c r="R358" i="3"/>
  <c r="T357" i="3"/>
  <c r="AG83" i="3"/>
  <c r="AN82" i="3" l="1"/>
  <c r="AL82" i="3"/>
  <c r="AP82" i="3"/>
  <c r="AJ82" i="3"/>
  <c r="T358" i="3"/>
  <c r="R359" i="3"/>
  <c r="AG84" i="3"/>
  <c r="AN83" i="3" l="1"/>
  <c r="AL83" i="3"/>
  <c r="AP83" i="3"/>
  <c r="AJ83" i="3"/>
  <c r="T359" i="3"/>
  <c r="R360" i="3"/>
  <c r="AG85" i="3"/>
  <c r="AN84" i="3" l="1"/>
  <c r="AL84" i="3"/>
  <c r="AP84" i="3"/>
  <c r="AJ84" i="3"/>
  <c r="T360" i="3"/>
  <c r="R361" i="3"/>
  <c r="AG86" i="3"/>
  <c r="AN85" i="3" l="1"/>
  <c r="AL85" i="3"/>
  <c r="AP85" i="3"/>
  <c r="AJ85" i="3"/>
  <c r="T361" i="3"/>
  <c r="R362" i="3"/>
  <c r="AG87" i="3"/>
  <c r="AN86" i="3" l="1"/>
  <c r="AL86" i="3"/>
  <c r="AP86" i="3"/>
  <c r="AJ86" i="3"/>
  <c r="T362" i="3"/>
  <c r="R363" i="3"/>
  <c r="AG88" i="3"/>
  <c r="AN87" i="3" l="1"/>
  <c r="AL87" i="3"/>
  <c r="AP87" i="3"/>
  <c r="AJ87" i="3"/>
  <c r="R364" i="3"/>
  <c r="T363" i="3"/>
  <c r="AG89" i="3"/>
  <c r="AN88" i="3" l="1"/>
  <c r="AL88" i="3"/>
  <c r="AP88" i="3"/>
  <c r="AJ88" i="3"/>
  <c r="T364" i="3"/>
  <c r="R365" i="3"/>
  <c r="AG90" i="3"/>
  <c r="AN89" i="3" l="1"/>
  <c r="AL89" i="3"/>
  <c r="AP89" i="3"/>
  <c r="AJ89" i="3"/>
  <c r="R366" i="3"/>
  <c r="T365" i="3"/>
  <c r="AG91" i="3"/>
  <c r="AN90" i="3" l="1"/>
  <c r="AL90" i="3"/>
  <c r="AP90" i="3"/>
  <c r="AJ90" i="3"/>
  <c r="T366" i="3"/>
  <c r="R367" i="3"/>
  <c r="AG92" i="3"/>
  <c r="AN91" i="3" l="1"/>
  <c r="AL91" i="3"/>
  <c r="AP91" i="3"/>
  <c r="AJ91" i="3"/>
  <c r="T367" i="3"/>
  <c r="R368" i="3"/>
  <c r="AG93" i="3"/>
  <c r="AN92" i="3" l="1"/>
  <c r="AL92" i="3"/>
  <c r="AP92" i="3"/>
  <c r="AJ92" i="3"/>
  <c r="T368" i="3"/>
  <c r="R369" i="3"/>
  <c r="AG94" i="3"/>
  <c r="AN93" i="3" l="1"/>
  <c r="AL93" i="3"/>
  <c r="AP93" i="3"/>
  <c r="AJ93" i="3"/>
  <c r="T369" i="3"/>
  <c r="R370" i="3"/>
  <c r="AG95" i="3"/>
  <c r="AN94" i="3" l="1"/>
  <c r="AL94" i="3"/>
  <c r="AP94" i="3"/>
  <c r="AJ94" i="3"/>
  <c r="T370" i="3"/>
  <c r="R371" i="3"/>
  <c r="AG96" i="3"/>
  <c r="AN95" i="3" l="1"/>
  <c r="AL95" i="3"/>
  <c r="AP95" i="3"/>
  <c r="AJ95" i="3"/>
  <c r="R372" i="3"/>
  <c r="T371" i="3"/>
  <c r="AG97" i="3"/>
  <c r="AN96" i="3" l="1"/>
  <c r="AL96" i="3"/>
  <c r="AP96" i="3"/>
  <c r="AJ96" i="3"/>
  <c r="T372" i="3"/>
  <c r="R373" i="3"/>
  <c r="AG98" i="3"/>
  <c r="AN97" i="3" l="1"/>
  <c r="AL97" i="3"/>
  <c r="AP97" i="3"/>
  <c r="AJ97" i="3"/>
  <c r="R374" i="3"/>
  <c r="T373" i="3"/>
  <c r="AG99" i="3"/>
  <c r="AN98" i="3" l="1"/>
  <c r="AL98" i="3"/>
  <c r="AP98" i="3"/>
  <c r="AJ98" i="3"/>
  <c r="T374" i="3"/>
  <c r="R375" i="3"/>
  <c r="AG100" i="3"/>
  <c r="AN99" i="3" l="1"/>
  <c r="AL99" i="3"/>
  <c r="AP99" i="3"/>
  <c r="AJ99" i="3"/>
  <c r="T375" i="3"/>
  <c r="R376" i="3"/>
  <c r="AG101" i="3"/>
  <c r="AN100" i="3" l="1"/>
  <c r="AL100" i="3"/>
  <c r="AP100" i="3"/>
  <c r="AJ100" i="3"/>
  <c r="T376" i="3"/>
  <c r="R377" i="3"/>
  <c r="AG102" i="3"/>
  <c r="AN101" i="3" l="1"/>
  <c r="AL101" i="3"/>
  <c r="AP101" i="3"/>
  <c r="AJ101" i="3"/>
  <c r="T377" i="3"/>
  <c r="R378" i="3"/>
  <c r="AG103" i="3"/>
  <c r="AN102" i="3" l="1"/>
  <c r="AL102" i="3"/>
  <c r="AP102" i="3"/>
  <c r="AJ102" i="3"/>
  <c r="T378" i="3"/>
  <c r="R379" i="3"/>
  <c r="AG104" i="3"/>
  <c r="AN103" i="3" l="1"/>
  <c r="AL103" i="3"/>
  <c r="AP103" i="3"/>
  <c r="AJ103" i="3"/>
  <c r="R380" i="3"/>
  <c r="T379" i="3"/>
  <c r="AG105" i="3"/>
  <c r="AN104" i="3" l="1"/>
  <c r="AL104" i="3"/>
  <c r="AP104" i="3"/>
  <c r="AJ104" i="3"/>
  <c r="T380" i="3"/>
  <c r="R381" i="3"/>
  <c r="AG106" i="3"/>
  <c r="AN105" i="3" l="1"/>
  <c r="AL105" i="3"/>
  <c r="AP105" i="3"/>
  <c r="AJ105" i="3"/>
  <c r="R382" i="3"/>
  <c r="T381" i="3"/>
  <c r="AG107" i="3"/>
  <c r="AN106" i="3" l="1"/>
  <c r="AL106" i="3"/>
  <c r="AP106" i="3"/>
  <c r="AJ106" i="3"/>
  <c r="T382" i="3"/>
  <c r="R383" i="3"/>
  <c r="AG108" i="3"/>
  <c r="AN107" i="3" l="1"/>
  <c r="AL107" i="3"/>
  <c r="AP107" i="3"/>
  <c r="AJ107" i="3"/>
  <c r="T383" i="3"/>
  <c r="R384" i="3"/>
  <c r="AG109" i="3"/>
  <c r="AN108" i="3" l="1"/>
  <c r="AL108" i="3"/>
  <c r="AP108" i="3"/>
  <c r="AJ108" i="3"/>
  <c r="T384" i="3"/>
  <c r="R385" i="3"/>
  <c r="AG110" i="3"/>
  <c r="AN109" i="3" l="1"/>
  <c r="AL109" i="3"/>
  <c r="AP109" i="3"/>
  <c r="AJ109" i="3"/>
  <c r="T385" i="3"/>
  <c r="R386" i="3"/>
  <c r="AG111" i="3"/>
  <c r="AN110" i="3" l="1"/>
  <c r="AL110" i="3"/>
  <c r="AP110" i="3"/>
  <c r="AJ110" i="3"/>
  <c r="T386" i="3"/>
  <c r="R387" i="3"/>
  <c r="AG112" i="3"/>
  <c r="AN111" i="3" l="1"/>
  <c r="AL111" i="3"/>
  <c r="AP111" i="3"/>
  <c r="AJ111" i="3"/>
  <c r="R388" i="3"/>
  <c r="T387" i="3"/>
  <c r="AG113" i="3"/>
  <c r="AN112" i="3" l="1"/>
  <c r="AL112" i="3"/>
  <c r="AP112" i="3"/>
  <c r="AJ112" i="3"/>
  <c r="T388" i="3"/>
  <c r="R389" i="3"/>
  <c r="AG114" i="3"/>
  <c r="AN113" i="3" l="1"/>
  <c r="AL113" i="3"/>
  <c r="AP113" i="3"/>
  <c r="AJ113" i="3"/>
  <c r="R390" i="3"/>
  <c r="T389" i="3"/>
  <c r="AG115" i="3"/>
  <c r="AN114" i="3" l="1"/>
  <c r="AL114" i="3"/>
  <c r="AP114" i="3"/>
  <c r="AJ114" i="3"/>
  <c r="T390" i="3"/>
  <c r="R391" i="3"/>
  <c r="AG116" i="3"/>
  <c r="AN115" i="3" l="1"/>
  <c r="AL115" i="3"/>
  <c r="AP115" i="3"/>
  <c r="AJ115" i="3"/>
  <c r="T391" i="3"/>
  <c r="R392" i="3"/>
  <c r="AG117" i="3"/>
  <c r="AN116" i="3" l="1"/>
  <c r="AL116" i="3"/>
  <c r="AP116" i="3"/>
  <c r="AJ116" i="3"/>
  <c r="T392" i="3"/>
  <c r="R393" i="3"/>
  <c r="AG118" i="3"/>
  <c r="AN117" i="3" l="1"/>
  <c r="AL117" i="3"/>
  <c r="AP117" i="3"/>
  <c r="AJ117" i="3"/>
  <c r="T393" i="3"/>
  <c r="R394" i="3"/>
  <c r="AG119" i="3"/>
  <c r="AN118" i="3" l="1"/>
  <c r="AL118" i="3"/>
  <c r="AP118" i="3"/>
  <c r="AJ118" i="3"/>
  <c r="T394" i="3"/>
  <c r="R395" i="3"/>
  <c r="AG120" i="3"/>
  <c r="AN119" i="3" l="1"/>
  <c r="AL119" i="3"/>
  <c r="AP119" i="3"/>
  <c r="AJ119" i="3"/>
  <c r="R396" i="3"/>
  <c r="T395" i="3"/>
  <c r="AG121" i="3"/>
  <c r="AN120" i="3" l="1"/>
  <c r="AL120" i="3"/>
  <c r="AP120" i="3"/>
  <c r="AJ120" i="3"/>
  <c r="T396" i="3"/>
  <c r="R397" i="3"/>
  <c r="AG122" i="3"/>
  <c r="AN121" i="3" l="1"/>
  <c r="AL121" i="3"/>
  <c r="AP121" i="3"/>
  <c r="AJ121" i="3"/>
  <c r="R398" i="3"/>
  <c r="T397" i="3"/>
  <c r="AG123" i="3"/>
  <c r="AN122" i="3" l="1"/>
  <c r="AL122" i="3"/>
  <c r="AP122" i="3"/>
  <c r="AJ122" i="3"/>
  <c r="T398" i="3"/>
  <c r="R399" i="3"/>
  <c r="AG124" i="3"/>
  <c r="AN123" i="3" l="1"/>
  <c r="AL123" i="3"/>
  <c r="AP123" i="3"/>
  <c r="AJ123" i="3"/>
  <c r="T399" i="3"/>
  <c r="R400" i="3"/>
  <c r="AG125" i="3"/>
  <c r="AN124" i="3" l="1"/>
  <c r="AL124" i="3"/>
  <c r="AP124" i="3"/>
  <c r="AJ124" i="3"/>
  <c r="T400" i="3"/>
  <c r="R401" i="3"/>
  <c r="AG126" i="3"/>
  <c r="AN125" i="3" l="1"/>
  <c r="AL125" i="3"/>
  <c r="AP125" i="3"/>
  <c r="AJ125" i="3"/>
  <c r="T401" i="3"/>
  <c r="R402" i="3"/>
  <c r="AG127" i="3"/>
  <c r="AN126" i="3" l="1"/>
  <c r="AL126" i="3"/>
  <c r="AP126" i="3"/>
  <c r="AJ126" i="3"/>
  <c r="T402" i="3"/>
  <c r="R403" i="3"/>
  <c r="AG128" i="3"/>
  <c r="AN127" i="3" l="1"/>
  <c r="AL127" i="3"/>
  <c r="AP127" i="3"/>
  <c r="AJ127" i="3"/>
  <c r="R404" i="3"/>
  <c r="T403" i="3"/>
  <c r="AG129" i="3"/>
  <c r="AN128" i="3" l="1"/>
  <c r="AL128" i="3"/>
  <c r="AP128" i="3"/>
  <c r="AJ128" i="3"/>
  <c r="T404" i="3"/>
  <c r="R405" i="3"/>
  <c r="AG130" i="3"/>
  <c r="AN129" i="3" l="1"/>
  <c r="AL129" i="3"/>
  <c r="AP129" i="3"/>
  <c r="AJ129" i="3"/>
  <c r="R406" i="3"/>
  <c r="T405" i="3"/>
  <c r="AG131" i="3"/>
  <c r="AN130" i="3" l="1"/>
  <c r="AL130" i="3"/>
  <c r="AP130" i="3"/>
  <c r="AJ130" i="3"/>
  <c r="T406" i="3"/>
  <c r="R407" i="3"/>
  <c r="AG132" i="3"/>
  <c r="AN131" i="3" l="1"/>
  <c r="AL131" i="3"/>
  <c r="AP131" i="3"/>
  <c r="AJ131" i="3"/>
  <c r="T407" i="3"/>
  <c r="R408" i="3"/>
  <c r="AG133" i="3"/>
  <c r="AN132" i="3" l="1"/>
  <c r="AL132" i="3"/>
  <c r="AP132" i="3"/>
  <c r="AJ132" i="3"/>
  <c r="T408" i="3"/>
  <c r="R409" i="3"/>
  <c r="AG134" i="3"/>
  <c r="AN133" i="3" l="1"/>
  <c r="AL133" i="3"/>
  <c r="AP133" i="3"/>
  <c r="AJ133" i="3"/>
  <c r="T409" i="3"/>
  <c r="R410" i="3"/>
  <c r="AG135" i="3"/>
  <c r="AN134" i="3" l="1"/>
  <c r="AL134" i="3"/>
  <c r="AP134" i="3"/>
  <c r="AJ134" i="3"/>
  <c r="T410" i="3"/>
  <c r="R411" i="3"/>
  <c r="AG136" i="3"/>
  <c r="AN135" i="3" l="1"/>
  <c r="AL135" i="3"/>
  <c r="AP135" i="3"/>
  <c r="AJ135" i="3"/>
  <c r="R412" i="3"/>
  <c r="T411" i="3"/>
  <c r="AG137" i="3"/>
  <c r="AN136" i="3" l="1"/>
  <c r="AL136" i="3"/>
  <c r="AP136" i="3"/>
  <c r="AJ136" i="3"/>
  <c r="T412" i="3"/>
  <c r="R413" i="3"/>
  <c r="AG138" i="3"/>
  <c r="AN137" i="3" l="1"/>
  <c r="AL137" i="3"/>
  <c r="AP137" i="3"/>
  <c r="AJ137" i="3"/>
  <c r="R414" i="3"/>
  <c r="T413" i="3"/>
  <c r="AG139" i="3"/>
  <c r="AN138" i="3" l="1"/>
  <c r="AL138" i="3"/>
  <c r="AP138" i="3"/>
  <c r="AJ138" i="3"/>
  <c r="T414" i="3"/>
  <c r="R415" i="3"/>
  <c r="AG140" i="3"/>
  <c r="AN139" i="3" l="1"/>
  <c r="AL139" i="3"/>
  <c r="AP139" i="3"/>
  <c r="AJ139" i="3"/>
  <c r="T415" i="3"/>
  <c r="R416" i="3"/>
  <c r="AG141" i="3"/>
  <c r="AN140" i="3" l="1"/>
  <c r="AL140" i="3"/>
  <c r="AP140" i="3"/>
  <c r="AJ140" i="3"/>
  <c r="T416" i="3"/>
  <c r="R417" i="3"/>
  <c r="AG142" i="3"/>
  <c r="AN141" i="3" l="1"/>
  <c r="AL141" i="3"/>
  <c r="AP141" i="3"/>
  <c r="AJ141" i="3"/>
  <c r="T417" i="3"/>
  <c r="R418" i="3"/>
  <c r="AG143" i="3"/>
  <c r="AN142" i="3" l="1"/>
  <c r="AL142" i="3"/>
  <c r="AP142" i="3"/>
  <c r="AJ142" i="3"/>
  <c r="T418" i="3"/>
  <c r="R419" i="3"/>
  <c r="AG144" i="3"/>
  <c r="AN143" i="3" l="1"/>
  <c r="AL143" i="3"/>
  <c r="AP143" i="3"/>
  <c r="AJ143" i="3"/>
  <c r="R420" i="3"/>
  <c r="T419" i="3"/>
  <c r="AG145" i="3"/>
  <c r="AN144" i="3" l="1"/>
  <c r="AL144" i="3"/>
  <c r="AP144" i="3"/>
  <c r="AJ144" i="3"/>
  <c r="T420" i="3"/>
  <c r="R421" i="3"/>
  <c r="AG146" i="3"/>
  <c r="AN145" i="3" l="1"/>
  <c r="AL145" i="3"/>
  <c r="AP145" i="3"/>
  <c r="AJ145" i="3"/>
  <c r="R422" i="3"/>
  <c r="T421" i="3"/>
  <c r="AG147" i="3"/>
  <c r="AN146" i="3" l="1"/>
  <c r="AL146" i="3"/>
  <c r="AP146" i="3"/>
  <c r="AJ146" i="3"/>
  <c r="T422" i="3"/>
  <c r="R423" i="3"/>
  <c r="AG148" i="3"/>
  <c r="AN147" i="3" l="1"/>
  <c r="AL147" i="3"/>
  <c r="AP147" i="3"/>
  <c r="AJ147" i="3"/>
  <c r="T423" i="3"/>
  <c r="R424" i="3"/>
  <c r="AG149" i="3"/>
  <c r="AN148" i="3" l="1"/>
  <c r="AL148" i="3"/>
  <c r="AP148" i="3"/>
  <c r="AJ148" i="3"/>
  <c r="T424" i="3"/>
  <c r="R425" i="3"/>
  <c r="AG150" i="3"/>
  <c r="AN149" i="3" l="1"/>
  <c r="AL149" i="3"/>
  <c r="AP149" i="3"/>
  <c r="AJ149" i="3"/>
  <c r="T425" i="3"/>
  <c r="R426" i="3"/>
  <c r="AG151" i="3"/>
  <c r="AN150" i="3" l="1"/>
  <c r="AL150" i="3"/>
  <c r="AP150" i="3"/>
  <c r="AJ150" i="3"/>
  <c r="T426" i="3"/>
  <c r="R427" i="3"/>
  <c r="AG152" i="3"/>
  <c r="AN151" i="3" l="1"/>
  <c r="AL151" i="3"/>
  <c r="AP151" i="3"/>
  <c r="AJ151" i="3"/>
  <c r="R428" i="3"/>
  <c r="T427" i="3"/>
  <c r="AG153" i="3"/>
  <c r="AN152" i="3" l="1"/>
  <c r="AL152" i="3"/>
  <c r="AP152" i="3"/>
  <c r="AJ152" i="3"/>
  <c r="T428" i="3"/>
  <c r="R429" i="3"/>
  <c r="AG154" i="3"/>
  <c r="AN153" i="3" l="1"/>
  <c r="AL153" i="3"/>
  <c r="AP153" i="3"/>
  <c r="AJ153" i="3"/>
  <c r="R430" i="3"/>
  <c r="T429" i="3"/>
  <c r="AG155" i="3"/>
  <c r="AN154" i="3" l="1"/>
  <c r="AL154" i="3"/>
  <c r="AP154" i="3"/>
  <c r="AJ154" i="3"/>
  <c r="T430" i="3"/>
  <c r="R431" i="3"/>
  <c r="AG156" i="3"/>
  <c r="AN155" i="3" l="1"/>
  <c r="AL155" i="3"/>
  <c r="AP155" i="3"/>
  <c r="AJ155" i="3"/>
  <c r="T431" i="3"/>
  <c r="R432" i="3"/>
  <c r="AG157" i="3"/>
  <c r="AN156" i="3" l="1"/>
  <c r="AL156" i="3"/>
  <c r="AP156" i="3"/>
  <c r="AJ156" i="3"/>
  <c r="T432" i="3"/>
  <c r="R433" i="3"/>
  <c r="AG158" i="3"/>
  <c r="AN157" i="3" l="1"/>
  <c r="AL157" i="3"/>
  <c r="AP157" i="3"/>
  <c r="AJ157" i="3"/>
  <c r="T433" i="3"/>
  <c r="R434" i="3"/>
  <c r="AG159" i="3"/>
  <c r="AN158" i="3" l="1"/>
  <c r="AL158" i="3"/>
  <c r="AP158" i="3"/>
  <c r="AJ158" i="3"/>
  <c r="T434" i="3"/>
  <c r="R435" i="3"/>
  <c r="AG160" i="3"/>
  <c r="AN159" i="3" l="1"/>
  <c r="AL159" i="3"/>
  <c r="AP159" i="3"/>
  <c r="AJ159" i="3"/>
  <c r="R436" i="3"/>
  <c r="T435" i="3"/>
  <c r="AG161" i="3"/>
  <c r="AN160" i="3" l="1"/>
  <c r="AL160" i="3"/>
  <c r="AP160" i="3"/>
  <c r="AJ160" i="3"/>
  <c r="T436" i="3"/>
  <c r="R437" i="3"/>
  <c r="AG162" i="3"/>
  <c r="AN161" i="3" l="1"/>
  <c r="AL161" i="3"/>
  <c r="AP161" i="3"/>
  <c r="AJ161" i="3"/>
  <c r="R438" i="3"/>
  <c r="T437" i="3"/>
  <c r="AG163" i="3"/>
  <c r="AN162" i="3" l="1"/>
  <c r="AL162" i="3"/>
  <c r="AP162" i="3"/>
  <c r="AJ162" i="3"/>
  <c r="T438" i="3"/>
  <c r="R439" i="3"/>
  <c r="AG164" i="3"/>
  <c r="AN163" i="3" l="1"/>
  <c r="AL163" i="3"/>
  <c r="AP163" i="3"/>
  <c r="AJ163" i="3"/>
  <c r="T439" i="3"/>
  <c r="R440" i="3"/>
  <c r="AG165" i="3"/>
  <c r="AN164" i="3" l="1"/>
  <c r="AL164" i="3"/>
  <c r="AP164" i="3"/>
  <c r="AJ164" i="3"/>
  <c r="T440" i="3"/>
  <c r="R441" i="3"/>
  <c r="AG166" i="3"/>
  <c r="AN165" i="3" l="1"/>
  <c r="AL165" i="3"/>
  <c r="AP165" i="3"/>
  <c r="AJ165" i="3"/>
  <c r="T441" i="3"/>
  <c r="R442" i="3"/>
  <c r="AG167" i="3"/>
  <c r="AN166" i="3" l="1"/>
  <c r="AL166" i="3"/>
  <c r="AP166" i="3"/>
  <c r="AJ166" i="3"/>
  <c r="T442" i="3"/>
  <c r="R443" i="3"/>
  <c r="AG168" i="3"/>
  <c r="AN167" i="3" l="1"/>
  <c r="AL167" i="3"/>
  <c r="AP167" i="3"/>
  <c r="AJ167" i="3"/>
  <c r="R444" i="3"/>
  <c r="T443" i="3"/>
  <c r="AG169" i="3"/>
  <c r="AN168" i="3" l="1"/>
  <c r="AL168" i="3"/>
  <c r="AP168" i="3"/>
  <c r="AJ168" i="3"/>
  <c r="T444" i="3"/>
  <c r="R445" i="3"/>
  <c r="AG170" i="3"/>
  <c r="AL169" i="3" l="1"/>
  <c r="AJ169" i="3"/>
  <c r="AN169" i="3"/>
  <c r="AP169" i="3"/>
  <c r="R446" i="3"/>
  <c r="T445" i="3"/>
  <c r="AG171" i="3"/>
  <c r="AL170" i="3" l="1"/>
  <c r="AJ170" i="3"/>
  <c r="AP170" i="3"/>
  <c r="AN170" i="3"/>
  <c r="T446" i="3"/>
  <c r="R447" i="3"/>
  <c r="AG172" i="3"/>
  <c r="AL171" i="3" l="1"/>
  <c r="AJ171" i="3"/>
  <c r="AN171" i="3"/>
  <c r="AP171" i="3"/>
  <c r="T447" i="3"/>
  <c r="R448" i="3"/>
  <c r="AG173" i="3"/>
  <c r="AL172" i="3" l="1"/>
  <c r="AJ172" i="3"/>
  <c r="AP172" i="3"/>
  <c r="AN172" i="3"/>
  <c r="T448" i="3"/>
  <c r="R449" i="3"/>
  <c r="AG174" i="3"/>
  <c r="AL173" i="3" l="1"/>
  <c r="AJ173" i="3"/>
  <c r="AN173" i="3"/>
  <c r="AP173" i="3"/>
  <c r="T449" i="3"/>
  <c r="R450" i="3"/>
  <c r="AG175" i="3"/>
  <c r="AL174" i="3" l="1"/>
  <c r="AJ174" i="3"/>
  <c r="AP174" i="3"/>
  <c r="AN174" i="3"/>
  <c r="T450" i="3"/>
  <c r="R451" i="3"/>
  <c r="AG176" i="3"/>
  <c r="AL175" i="3" l="1"/>
  <c r="AJ175" i="3"/>
  <c r="AN175" i="3"/>
  <c r="AP175" i="3"/>
  <c r="R452" i="3"/>
  <c r="T451" i="3"/>
  <c r="AG177" i="3"/>
  <c r="AL176" i="3" l="1"/>
  <c r="AJ176" i="3"/>
  <c r="AP176" i="3"/>
  <c r="AN176" i="3"/>
  <c r="T452" i="3"/>
  <c r="R453" i="3"/>
  <c r="AG178" i="3"/>
  <c r="AL177" i="3" l="1"/>
  <c r="AJ177" i="3"/>
  <c r="AN177" i="3"/>
  <c r="AP177" i="3"/>
  <c r="R454" i="3"/>
  <c r="T453" i="3"/>
  <c r="AG179" i="3"/>
  <c r="AL178" i="3" l="1"/>
  <c r="AJ178" i="3"/>
  <c r="AP178" i="3"/>
  <c r="AN178" i="3"/>
  <c r="T454" i="3"/>
  <c r="R455" i="3"/>
  <c r="AG180" i="3"/>
  <c r="AL179" i="3" l="1"/>
  <c r="AJ179" i="3"/>
  <c r="AN179" i="3"/>
  <c r="AP179" i="3"/>
  <c r="T455" i="3"/>
  <c r="R456" i="3"/>
  <c r="AG181" i="3"/>
  <c r="AL180" i="3" l="1"/>
  <c r="AJ180" i="3"/>
  <c r="AP180" i="3"/>
  <c r="AN180" i="3"/>
  <c r="T456" i="3"/>
  <c r="R457" i="3"/>
  <c r="AG182" i="3"/>
  <c r="AL181" i="3" l="1"/>
  <c r="AJ181" i="3"/>
  <c r="AN181" i="3"/>
  <c r="AP181" i="3"/>
  <c r="T457" i="3"/>
  <c r="R458" i="3"/>
  <c r="AG183" i="3"/>
  <c r="AL182" i="3" l="1"/>
  <c r="AJ182" i="3"/>
  <c r="AP182" i="3"/>
  <c r="AN182" i="3"/>
  <c r="T458" i="3"/>
  <c r="R459" i="3"/>
  <c r="AG184" i="3"/>
  <c r="AL183" i="3" l="1"/>
  <c r="AJ183" i="3"/>
  <c r="AN183" i="3"/>
  <c r="AP183" i="3"/>
  <c r="R460" i="3"/>
  <c r="T459" i="3"/>
  <c r="AG185" i="3"/>
  <c r="AL184" i="3" l="1"/>
  <c r="AJ184" i="3"/>
  <c r="AP184" i="3"/>
  <c r="AN184" i="3"/>
  <c r="T460" i="3"/>
  <c r="R461" i="3"/>
  <c r="AG186" i="3"/>
  <c r="AL185" i="3" l="1"/>
  <c r="AJ185" i="3"/>
  <c r="AN185" i="3"/>
  <c r="AP185" i="3"/>
  <c r="R462" i="3"/>
  <c r="T461" i="3"/>
  <c r="AG187" i="3"/>
  <c r="AL186" i="3" l="1"/>
  <c r="AJ186" i="3"/>
  <c r="AP186" i="3"/>
  <c r="AN186" i="3"/>
  <c r="T462" i="3"/>
  <c r="R463" i="3"/>
  <c r="AG188" i="3"/>
  <c r="AL187" i="3" l="1"/>
  <c r="AJ187" i="3"/>
  <c r="AN187" i="3"/>
  <c r="AP187" i="3"/>
  <c r="T463" i="3"/>
  <c r="R464" i="3"/>
  <c r="AG189" i="3"/>
  <c r="AL188" i="3" l="1"/>
  <c r="AJ188" i="3"/>
  <c r="AP188" i="3"/>
  <c r="AN188" i="3"/>
  <c r="T464" i="3"/>
  <c r="R465" i="3"/>
  <c r="AG190" i="3"/>
  <c r="AL189" i="3" l="1"/>
  <c r="AJ189" i="3"/>
  <c r="AN189" i="3"/>
  <c r="AP189" i="3"/>
  <c r="T465" i="3"/>
  <c r="R466" i="3"/>
  <c r="AG191" i="3"/>
  <c r="AL190" i="3" l="1"/>
  <c r="AJ190" i="3"/>
  <c r="AP190" i="3"/>
  <c r="AN190" i="3"/>
  <c r="T466" i="3"/>
  <c r="R467" i="3"/>
  <c r="AG192" i="3"/>
  <c r="AL191" i="3" l="1"/>
  <c r="AJ191" i="3"/>
  <c r="AN191" i="3"/>
  <c r="AP191" i="3"/>
  <c r="R468" i="3"/>
  <c r="T467" i="3"/>
  <c r="AG193" i="3"/>
  <c r="AL192" i="3" l="1"/>
  <c r="AJ192" i="3"/>
  <c r="AP192" i="3"/>
  <c r="AN192" i="3"/>
  <c r="T468" i="3"/>
  <c r="R469" i="3"/>
  <c r="AG194" i="3"/>
  <c r="AL193" i="3" l="1"/>
  <c r="AJ193" i="3"/>
  <c r="AN193" i="3"/>
  <c r="AP193" i="3"/>
  <c r="R470" i="3"/>
  <c r="T469" i="3"/>
  <c r="AG195" i="3"/>
  <c r="AL194" i="3" l="1"/>
  <c r="AJ194" i="3"/>
  <c r="AP194" i="3"/>
  <c r="AN194" i="3"/>
  <c r="T470" i="3"/>
  <c r="R471" i="3"/>
  <c r="AG196" i="3"/>
  <c r="AL195" i="3" l="1"/>
  <c r="AJ195" i="3"/>
  <c r="AN195" i="3"/>
  <c r="AP195" i="3"/>
  <c r="T471" i="3"/>
  <c r="R472" i="3"/>
  <c r="AG197" i="3"/>
  <c r="AL196" i="3" l="1"/>
  <c r="AJ196" i="3"/>
  <c r="AP196" i="3"/>
  <c r="AN196" i="3"/>
  <c r="T472" i="3"/>
  <c r="R473" i="3"/>
  <c r="AG198" i="3"/>
  <c r="AL197" i="3" l="1"/>
  <c r="AJ197" i="3"/>
  <c r="AN197" i="3"/>
  <c r="AP197" i="3"/>
  <c r="T473" i="3"/>
  <c r="R474" i="3"/>
  <c r="AG199" i="3"/>
  <c r="AL198" i="3" l="1"/>
  <c r="AJ198" i="3"/>
  <c r="AP198" i="3"/>
  <c r="AN198" i="3"/>
  <c r="T474" i="3"/>
  <c r="R475" i="3"/>
  <c r="AG200" i="3"/>
  <c r="AL199" i="3" l="1"/>
  <c r="AJ199" i="3"/>
  <c r="AN199" i="3"/>
  <c r="AP199" i="3"/>
  <c r="R476" i="3"/>
  <c r="T475" i="3"/>
  <c r="AG201" i="3"/>
  <c r="AL200" i="3" l="1"/>
  <c r="AJ200" i="3"/>
  <c r="AP200" i="3"/>
  <c r="AN200" i="3"/>
  <c r="T476" i="3"/>
  <c r="R477" i="3"/>
  <c r="AG202" i="3"/>
  <c r="AL201" i="3" l="1"/>
  <c r="AJ201" i="3"/>
  <c r="AN201" i="3"/>
  <c r="AP201" i="3"/>
  <c r="R478" i="3"/>
  <c r="T477" i="3"/>
  <c r="AG203" i="3"/>
  <c r="AL202" i="3" l="1"/>
  <c r="AJ202" i="3"/>
  <c r="AP202" i="3"/>
  <c r="AN202" i="3"/>
  <c r="T478" i="3"/>
  <c r="R479" i="3"/>
  <c r="AG204" i="3"/>
  <c r="AL203" i="3" l="1"/>
  <c r="AJ203" i="3"/>
  <c r="AN203" i="3"/>
  <c r="AP203" i="3"/>
  <c r="T479" i="3"/>
  <c r="R480" i="3"/>
  <c r="AG205" i="3"/>
  <c r="AL204" i="3" l="1"/>
  <c r="AJ204" i="3"/>
  <c r="AP204" i="3"/>
  <c r="AN204" i="3"/>
  <c r="T480" i="3"/>
  <c r="R481" i="3"/>
  <c r="AG206" i="3"/>
  <c r="AL205" i="3" l="1"/>
  <c r="AJ205" i="3"/>
  <c r="AN205" i="3"/>
  <c r="AP205" i="3"/>
  <c r="T481" i="3"/>
  <c r="R482" i="3"/>
  <c r="AG207" i="3"/>
  <c r="AL206" i="3" l="1"/>
  <c r="AJ206" i="3"/>
  <c r="AP206" i="3"/>
  <c r="AN206" i="3"/>
  <c r="T482" i="3"/>
  <c r="R483" i="3"/>
  <c r="AG208" i="3"/>
  <c r="AL207" i="3" l="1"/>
  <c r="AJ207" i="3"/>
  <c r="AN207" i="3"/>
  <c r="AP207" i="3"/>
  <c r="R484" i="3"/>
  <c r="T483" i="3"/>
  <c r="AG209" i="3"/>
  <c r="AL208" i="3" l="1"/>
  <c r="AJ208" i="3"/>
  <c r="AP208" i="3"/>
  <c r="AN208" i="3"/>
  <c r="T484" i="3"/>
  <c r="R485" i="3"/>
  <c r="AG210" i="3"/>
  <c r="AL209" i="3" l="1"/>
  <c r="AJ209" i="3"/>
  <c r="AN209" i="3"/>
  <c r="AP209" i="3"/>
  <c r="R486" i="3"/>
  <c r="T485" i="3"/>
  <c r="AG211" i="3"/>
  <c r="AL210" i="3" l="1"/>
  <c r="AJ210" i="3"/>
  <c r="AP210" i="3"/>
  <c r="AN210" i="3"/>
  <c r="T486" i="3"/>
  <c r="R487" i="3"/>
  <c r="AG212" i="3"/>
  <c r="AL211" i="3" l="1"/>
  <c r="AJ211" i="3"/>
  <c r="AN211" i="3"/>
  <c r="AP211" i="3"/>
  <c r="T487" i="3"/>
  <c r="R488" i="3"/>
  <c r="AG213" i="3"/>
  <c r="AL212" i="3" l="1"/>
  <c r="AJ212" i="3"/>
  <c r="AP212" i="3"/>
  <c r="AN212" i="3"/>
  <c r="T488" i="3"/>
  <c r="R489" i="3"/>
  <c r="AG214" i="3"/>
  <c r="AL213" i="3" l="1"/>
  <c r="AJ213" i="3"/>
  <c r="AN213" i="3"/>
  <c r="AP213" i="3"/>
  <c r="T489" i="3"/>
  <c r="R490" i="3"/>
  <c r="AG215" i="3"/>
  <c r="AL214" i="3" l="1"/>
  <c r="AJ214" i="3"/>
  <c r="AP214" i="3"/>
  <c r="AN214" i="3"/>
  <c r="T490" i="3"/>
  <c r="R491" i="3"/>
  <c r="AG216" i="3"/>
  <c r="AL215" i="3" l="1"/>
  <c r="AJ215" i="3"/>
  <c r="AN215" i="3"/>
  <c r="AP215" i="3"/>
  <c r="R492" i="3"/>
  <c r="T491" i="3"/>
  <c r="AG217" i="3"/>
  <c r="AL216" i="3" l="1"/>
  <c r="AJ216" i="3"/>
  <c r="AP216" i="3"/>
  <c r="AN216" i="3"/>
  <c r="T492" i="3"/>
  <c r="R493" i="3"/>
  <c r="AG218" i="3"/>
  <c r="AL217" i="3" l="1"/>
  <c r="AJ217" i="3"/>
  <c r="AN217" i="3"/>
  <c r="AP217" i="3"/>
  <c r="R494" i="3"/>
  <c r="T493" i="3"/>
  <c r="AG219" i="3"/>
  <c r="AL218" i="3" l="1"/>
  <c r="AJ218" i="3"/>
  <c r="AP218" i="3"/>
  <c r="AN218" i="3"/>
  <c r="T494" i="3"/>
  <c r="R495" i="3"/>
  <c r="AG220" i="3"/>
  <c r="AL219" i="3" l="1"/>
  <c r="AJ219" i="3"/>
  <c r="AN219" i="3"/>
  <c r="AP219" i="3"/>
  <c r="T495" i="3"/>
  <c r="R496" i="3"/>
  <c r="AG221" i="3"/>
  <c r="AL220" i="3" l="1"/>
  <c r="AJ220" i="3"/>
  <c r="AP220" i="3"/>
  <c r="AN220" i="3"/>
  <c r="T496" i="3"/>
  <c r="R497" i="3"/>
  <c r="AG222" i="3"/>
  <c r="AL221" i="3" l="1"/>
  <c r="AJ221" i="3"/>
  <c r="AN221" i="3"/>
  <c r="AP221" i="3"/>
  <c r="T497" i="3"/>
  <c r="R498" i="3"/>
  <c r="AG223" i="3"/>
  <c r="AL222" i="3" l="1"/>
  <c r="AJ222" i="3"/>
  <c r="AP222" i="3"/>
  <c r="AN222" i="3"/>
  <c r="T498" i="3"/>
  <c r="R499" i="3"/>
  <c r="AG224" i="3"/>
  <c r="AL223" i="3" l="1"/>
  <c r="AJ223" i="3"/>
  <c r="AN223" i="3"/>
  <c r="AP223" i="3"/>
  <c r="R500" i="3"/>
  <c r="T499" i="3"/>
  <c r="AG225" i="3"/>
  <c r="AL224" i="3" l="1"/>
  <c r="AJ224" i="3"/>
  <c r="AP224" i="3"/>
  <c r="AN224" i="3"/>
  <c r="T500" i="3"/>
  <c r="R501" i="3"/>
  <c r="AG226" i="3"/>
  <c r="AL225" i="3" l="1"/>
  <c r="AJ225" i="3"/>
  <c r="AN225" i="3"/>
  <c r="AP225" i="3"/>
  <c r="R502" i="3"/>
  <c r="T501" i="3"/>
  <c r="AG227" i="3"/>
  <c r="AN226" i="3" l="1"/>
  <c r="AP226" i="3"/>
  <c r="AL226" i="3"/>
  <c r="AJ226" i="3"/>
  <c r="T502" i="3"/>
  <c r="R503" i="3"/>
  <c r="AG228" i="3"/>
  <c r="AN227" i="3" l="1"/>
  <c r="AP227" i="3"/>
  <c r="AL227" i="3"/>
  <c r="AJ227" i="3"/>
  <c r="T503" i="3"/>
  <c r="R504" i="3"/>
  <c r="AG229" i="3"/>
  <c r="AN228" i="3" l="1"/>
  <c r="AP228" i="3"/>
  <c r="AL228" i="3"/>
  <c r="AJ228" i="3"/>
  <c r="T504" i="3"/>
  <c r="R505" i="3"/>
  <c r="AG230" i="3"/>
  <c r="AN229" i="3" l="1"/>
  <c r="AP229" i="3"/>
  <c r="AL229" i="3"/>
  <c r="AJ229" i="3"/>
  <c r="T505" i="3"/>
  <c r="R506" i="3"/>
  <c r="AG231" i="3"/>
  <c r="AN230" i="3" l="1"/>
  <c r="AP230" i="3"/>
  <c r="AL230" i="3"/>
  <c r="AJ230" i="3"/>
  <c r="T506" i="3"/>
  <c r="R507" i="3"/>
  <c r="AG232" i="3"/>
  <c r="AN231" i="3" l="1"/>
  <c r="AP231" i="3"/>
  <c r="AL231" i="3"/>
  <c r="AJ231" i="3"/>
  <c r="R508" i="3"/>
  <c r="T507" i="3"/>
  <c r="AG233" i="3"/>
  <c r="AN232" i="3" l="1"/>
  <c r="AP232" i="3"/>
  <c r="AL232" i="3"/>
  <c r="AJ232" i="3"/>
  <c r="T508" i="3"/>
  <c r="R509" i="3"/>
  <c r="AG234" i="3"/>
  <c r="AN233" i="3" l="1"/>
  <c r="AP233" i="3"/>
  <c r="AL233" i="3"/>
  <c r="AJ233" i="3"/>
  <c r="R510" i="3"/>
  <c r="T509" i="3"/>
  <c r="AG235" i="3"/>
  <c r="AN234" i="3" l="1"/>
  <c r="AP234" i="3"/>
  <c r="AL234" i="3"/>
  <c r="AJ234" i="3"/>
  <c r="T510" i="3"/>
  <c r="R511" i="3"/>
  <c r="AG236" i="3"/>
  <c r="AN235" i="3" l="1"/>
  <c r="AP235" i="3"/>
  <c r="AL235" i="3"/>
  <c r="AJ235" i="3"/>
  <c r="T511" i="3"/>
  <c r="R512" i="3"/>
  <c r="AG237" i="3"/>
  <c r="AN236" i="3" l="1"/>
  <c r="AP236" i="3"/>
  <c r="AL236" i="3"/>
  <c r="AJ236" i="3"/>
  <c r="T512" i="3"/>
  <c r="R513" i="3"/>
  <c r="AG238" i="3"/>
  <c r="AN237" i="3" l="1"/>
  <c r="AP237" i="3"/>
  <c r="AL237" i="3"/>
  <c r="AJ237" i="3"/>
  <c r="T513" i="3"/>
  <c r="R514" i="3"/>
  <c r="AG239" i="3"/>
  <c r="AN238" i="3" l="1"/>
  <c r="AP238" i="3"/>
  <c r="AL238" i="3"/>
  <c r="AJ238" i="3"/>
  <c r="T514" i="3"/>
  <c r="R515" i="3"/>
  <c r="AG240" i="3"/>
  <c r="AN239" i="3" l="1"/>
  <c r="AP239" i="3"/>
  <c r="AL239" i="3"/>
  <c r="AJ239" i="3"/>
  <c r="R516" i="3"/>
  <c r="T515" i="3"/>
  <c r="AG241" i="3"/>
  <c r="AN240" i="3" l="1"/>
  <c r="AP240" i="3"/>
  <c r="AL240" i="3"/>
  <c r="AJ240" i="3"/>
  <c r="T516" i="3"/>
  <c r="R517" i="3"/>
  <c r="AG242" i="3"/>
  <c r="AN241" i="3" l="1"/>
  <c r="AP241" i="3"/>
  <c r="AL241" i="3"/>
  <c r="AJ241" i="3"/>
  <c r="R518" i="3"/>
  <c r="T517" i="3"/>
  <c r="AG243" i="3"/>
  <c r="AN242" i="3" l="1"/>
  <c r="AP242" i="3"/>
  <c r="AL242" i="3"/>
  <c r="AJ242" i="3"/>
  <c r="T518" i="3"/>
  <c r="R519" i="3"/>
  <c r="AG244" i="3"/>
  <c r="AN243" i="3" l="1"/>
  <c r="AP243" i="3"/>
  <c r="AL243" i="3"/>
  <c r="AJ243" i="3"/>
  <c r="T519" i="3"/>
  <c r="R520" i="3"/>
  <c r="AG245" i="3"/>
  <c r="AN244" i="3" l="1"/>
  <c r="AP244" i="3"/>
  <c r="AL244" i="3"/>
  <c r="AJ244" i="3"/>
  <c r="T520" i="3"/>
  <c r="R521" i="3"/>
  <c r="AG246" i="3"/>
  <c r="AN245" i="3" l="1"/>
  <c r="AP245" i="3"/>
  <c r="AL245" i="3"/>
  <c r="AJ245" i="3"/>
  <c r="T521" i="3"/>
  <c r="R522" i="3"/>
  <c r="AG247" i="3"/>
  <c r="AN246" i="3" l="1"/>
  <c r="AP246" i="3"/>
  <c r="AL246" i="3"/>
  <c r="AJ246" i="3"/>
  <c r="T522" i="3"/>
  <c r="R523" i="3"/>
  <c r="AG248" i="3"/>
  <c r="AN247" i="3" l="1"/>
  <c r="AP247" i="3"/>
  <c r="AL247" i="3"/>
  <c r="AJ247" i="3"/>
  <c r="R524" i="3"/>
  <c r="T523" i="3"/>
  <c r="AG249" i="3"/>
  <c r="AN248" i="3" l="1"/>
  <c r="AP248" i="3"/>
  <c r="AL248" i="3"/>
  <c r="AJ248" i="3"/>
  <c r="T524" i="3"/>
  <c r="R525" i="3"/>
  <c r="AG250" i="3"/>
  <c r="AN249" i="3" l="1"/>
  <c r="AP249" i="3"/>
  <c r="AL249" i="3"/>
  <c r="AJ249" i="3"/>
  <c r="R526" i="3"/>
  <c r="T525" i="3"/>
  <c r="AG251" i="3"/>
  <c r="AN250" i="3" l="1"/>
  <c r="AP250" i="3"/>
  <c r="AL250" i="3"/>
  <c r="AJ250" i="3"/>
  <c r="T526" i="3"/>
  <c r="R527" i="3"/>
  <c r="AG252" i="3"/>
  <c r="AN251" i="3" l="1"/>
  <c r="AP251" i="3"/>
  <c r="AL251" i="3"/>
  <c r="AJ251" i="3"/>
  <c r="T527" i="3"/>
  <c r="R528" i="3"/>
  <c r="AG253" i="3"/>
  <c r="AN252" i="3" l="1"/>
  <c r="AP252" i="3"/>
  <c r="AL252" i="3"/>
  <c r="AJ252" i="3"/>
  <c r="T528" i="3"/>
  <c r="R529" i="3"/>
  <c r="AG254" i="3"/>
  <c r="AN253" i="3" l="1"/>
  <c r="AP253" i="3"/>
  <c r="AL253" i="3"/>
  <c r="AJ253" i="3"/>
  <c r="T529" i="3"/>
  <c r="R530" i="3"/>
  <c r="AG255" i="3"/>
  <c r="AN254" i="3" l="1"/>
  <c r="AP254" i="3"/>
  <c r="AL254" i="3"/>
  <c r="AJ254" i="3"/>
  <c r="T530" i="3"/>
  <c r="R531" i="3"/>
  <c r="AG256" i="3"/>
  <c r="AN255" i="3" l="1"/>
  <c r="AP255" i="3"/>
  <c r="AL255" i="3"/>
  <c r="AJ255" i="3"/>
  <c r="R532" i="3"/>
  <c r="T531" i="3"/>
  <c r="AG257" i="3"/>
  <c r="AN256" i="3" l="1"/>
  <c r="AP256" i="3"/>
  <c r="AL256" i="3"/>
  <c r="AJ256" i="3"/>
  <c r="T532" i="3"/>
  <c r="R533" i="3"/>
  <c r="AG258" i="3"/>
  <c r="AN257" i="3" l="1"/>
  <c r="AP257" i="3"/>
  <c r="AL257" i="3"/>
  <c r="AJ257" i="3"/>
  <c r="R534" i="3"/>
  <c r="T533" i="3"/>
  <c r="AG259" i="3"/>
  <c r="AN258" i="3" l="1"/>
  <c r="AP258" i="3"/>
  <c r="AL258" i="3"/>
  <c r="AJ258" i="3"/>
  <c r="T534" i="3"/>
  <c r="R535" i="3"/>
  <c r="AG260" i="3"/>
  <c r="AN259" i="3" l="1"/>
  <c r="AP259" i="3"/>
  <c r="AL259" i="3"/>
  <c r="AJ259" i="3"/>
  <c r="T535" i="3"/>
  <c r="R536" i="3"/>
  <c r="AG261" i="3"/>
  <c r="AN260" i="3" l="1"/>
  <c r="AP260" i="3"/>
  <c r="AL260" i="3"/>
  <c r="AJ260" i="3"/>
  <c r="T536" i="3"/>
  <c r="R537" i="3"/>
  <c r="AG262" i="3"/>
  <c r="AN261" i="3" l="1"/>
  <c r="AP261" i="3"/>
  <c r="AL261" i="3"/>
  <c r="AJ261" i="3"/>
  <c r="T537" i="3"/>
  <c r="R538" i="3"/>
  <c r="AG263" i="3"/>
  <c r="AN262" i="3" l="1"/>
  <c r="AP262" i="3"/>
  <c r="AL262" i="3"/>
  <c r="AJ262" i="3"/>
  <c r="T538" i="3"/>
  <c r="R539" i="3"/>
  <c r="AG264" i="3"/>
  <c r="AN263" i="3" l="1"/>
  <c r="AP263" i="3"/>
  <c r="AL263" i="3"/>
  <c r="AJ263" i="3"/>
  <c r="R540" i="3"/>
  <c r="T539" i="3"/>
  <c r="AG265" i="3"/>
  <c r="AN264" i="3" l="1"/>
  <c r="AP264" i="3"/>
  <c r="AL264" i="3"/>
  <c r="AJ264" i="3"/>
  <c r="T540" i="3"/>
  <c r="R541" i="3"/>
  <c r="AG266" i="3"/>
  <c r="AN265" i="3" l="1"/>
  <c r="AP265" i="3"/>
  <c r="AL265" i="3"/>
  <c r="AJ265" i="3"/>
  <c r="R542" i="3"/>
  <c r="T541" i="3"/>
  <c r="AG267" i="3"/>
  <c r="AN266" i="3" l="1"/>
  <c r="AP266" i="3"/>
  <c r="AL266" i="3"/>
  <c r="AJ266" i="3"/>
  <c r="T542" i="3"/>
  <c r="R543" i="3"/>
  <c r="AG268" i="3"/>
  <c r="AN267" i="3" l="1"/>
  <c r="AP267" i="3"/>
  <c r="AL267" i="3"/>
  <c r="AJ267" i="3"/>
  <c r="T543" i="3"/>
  <c r="R544" i="3"/>
  <c r="AG269" i="3"/>
  <c r="AN268" i="3" l="1"/>
  <c r="AP268" i="3"/>
  <c r="AL268" i="3"/>
  <c r="AJ268" i="3"/>
  <c r="T544" i="3"/>
  <c r="R545" i="3"/>
  <c r="AG270" i="3"/>
  <c r="AN269" i="3" l="1"/>
  <c r="AP269" i="3"/>
  <c r="AL269" i="3"/>
  <c r="AJ269" i="3"/>
  <c r="T545" i="3"/>
  <c r="R546" i="3"/>
  <c r="AG271" i="3"/>
  <c r="AN270" i="3" l="1"/>
  <c r="AP270" i="3"/>
  <c r="AL270" i="3"/>
  <c r="AJ270" i="3"/>
  <c r="T546" i="3"/>
  <c r="R547" i="3"/>
  <c r="AG272" i="3"/>
  <c r="AN271" i="3" l="1"/>
  <c r="AP271" i="3"/>
  <c r="AL271" i="3"/>
  <c r="AJ271" i="3"/>
  <c r="R548" i="3"/>
  <c r="T547" i="3"/>
  <c r="AG273" i="3"/>
  <c r="AN272" i="3" l="1"/>
  <c r="AP272" i="3"/>
  <c r="AL272" i="3"/>
  <c r="AJ272" i="3"/>
  <c r="T548" i="3"/>
  <c r="R549" i="3"/>
  <c r="AG274" i="3"/>
  <c r="AN273" i="3" l="1"/>
  <c r="AP273" i="3"/>
  <c r="AL273" i="3"/>
  <c r="AJ273" i="3"/>
  <c r="R550" i="3"/>
  <c r="T549" i="3"/>
  <c r="AG275" i="3"/>
  <c r="AN274" i="3" l="1"/>
  <c r="AP274" i="3"/>
  <c r="AL274" i="3"/>
  <c r="AJ274" i="3"/>
  <c r="T550" i="3"/>
  <c r="R551" i="3"/>
  <c r="AG276" i="3"/>
  <c r="AN275" i="3" l="1"/>
  <c r="AP275" i="3"/>
  <c r="AL275" i="3"/>
  <c r="AJ275" i="3"/>
  <c r="T551" i="3"/>
  <c r="R552" i="3"/>
  <c r="AG277" i="3"/>
  <c r="AN276" i="3" l="1"/>
  <c r="AP276" i="3"/>
  <c r="AL276" i="3"/>
  <c r="AJ276" i="3"/>
  <c r="T552" i="3"/>
  <c r="R553" i="3"/>
  <c r="AG278" i="3"/>
  <c r="AN277" i="3" l="1"/>
  <c r="AP277" i="3"/>
  <c r="AL277" i="3"/>
  <c r="AJ277" i="3"/>
  <c r="T553" i="3"/>
  <c r="R554" i="3"/>
  <c r="AG279" i="3"/>
  <c r="AN278" i="3" l="1"/>
  <c r="AP278" i="3"/>
  <c r="AL278" i="3"/>
  <c r="AJ278" i="3"/>
  <c r="T554" i="3"/>
  <c r="R555" i="3"/>
  <c r="AG280" i="3"/>
  <c r="AN279" i="3" l="1"/>
  <c r="AP279" i="3"/>
  <c r="AL279" i="3"/>
  <c r="AJ279" i="3"/>
  <c r="R556" i="3"/>
  <c r="T555" i="3"/>
  <c r="AG281" i="3"/>
  <c r="AN280" i="3" l="1"/>
  <c r="AP280" i="3"/>
  <c r="AL280" i="3"/>
  <c r="AJ280" i="3"/>
  <c r="T556" i="3"/>
  <c r="R557" i="3"/>
  <c r="AG282" i="3"/>
  <c r="AN281" i="3" l="1"/>
  <c r="AP281" i="3"/>
  <c r="AL281" i="3"/>
  <c r="AJ281" i="3"/>
  <c r="R558" i="3"/>
  <c r="T557" i="3"/>
  <c r="AG283" i="3"/>
  <c r="AN282" i="3" l="1"/>
  <c r="AP282" i="3"/>
  <c r="AL282" i="3"/>
  <c r="AJ282" i="3"/>
  <c r="T558" i="3"/>
  <c r="R559" i="3"/>
  <c r="AG284" i="3"/>
  <c r="AN283" i="3" l="1"/>
  <c r="AP283" i="3"/>
  <c r="AL283" i="3"/>
  <c r="AJ283" i="3"/>
  <c r="T559" i="3"/>
  <c r="R560" i="3"/>
  <c r="AG285" i="3"/>
  <c r="AN284" i="3" l="1"/>
  <c r="AP284" i="3"/>
  <c r="AL284" i="3"/>
  <c r="AJ284" i="3"/>
  <c r="T560" i="3"/>
  <c r="R561" i="3"/>
  <c r="AG286" i="3"/>
  <c r="AN285" i="3" l="1"/>
  <c r="AP285" i="3"/>
  <c r="AL285" i="3"/>
  <c r="AJ285" i="3"/>
  <c r="T561" i="3"/>
  <c r="R562" i="3"/>
  <c r="AG287" i="3"/>
  <c r="AN286" i="3" l="1"/>
  <c r="AP286" i="3"/>
  <c r="AL286" i="3"/>
  <c r="AJ286" i="3"/>
  <c r="T562" i="3"/>
  <c r="R563" i="3"/>
  <c r="AG288" i="3"/>
  <c r="AN287" i="3" l="1"/>
  <c r="AP287" i="3"/>
  <c r="AL287" i="3"/>
  <c r="AJ287" i="3"/>
  <c r="R564" i="3"/>
  <c r="T563" i="3"/>
  <c r="AG289" i="3"/>
  <c r="AN288" i="3" l="1"/>
  <c r="AP288" i="3"/>
  <c r="AL288" i="3"/>
  <c r="AJ288" i="3"/>
  <c r="T564" i="3"/>
  <c r="R565" i="3"/>
  <c r="AG290" i="3"/>
  <c r="AN289" i="3" l="1"/>
  <c r="AP289" i="3"/>
  <c r="AL289" i="3"/>
  <c r="AJ289" i="3"/>
  <c r="R566" i="3"/>
  <c r="T565" i="3"/>
  <c r="AG291" i="3"/>
  <c r="AN290" i="3" l="1"/>
  <c r="AP290" i="3"/>
  <c r="AL290" i="3"/>
  <c r="AJ290" i="3"/>
  <c r="T566" i="3"/>
  <c r="R567" i="3"/>
  <c r="AG292" i="3"/>
  <c r="AN291" i="3" l="1"/>
  <c r="AP291" i="3"/>
  <c r="AL291" i="3"/>
  <c r="AJ291" i="3"/>
  <c r="T567" i="3"/>
  <c r="R568" i="3"/>
  <c r="AG293" i="3"/>
  <c r="AN292" i="3" l="1"/>
  <c r="AP292" i="3"/>
  <c r="AL292" i="3"/>
  <c r="AJ292" i="3"/>
  <c r="T568" i="3"/>
  <c r="R569" i="3"/>
  <c r="AG294" i="3"/>
  <c r="AN293" i="3" l="1"/>
  <c r="AP293" i="3"/>
  <c r="AL293" i="3"/>
  <c r="AJ293" i="3"/>
  <c r="T569" i="3"/>
  <c r="R570" i="3"/>
  <c r="AG295" i="3"/>
  <c r="AN294" i="3" l="1"/>
  <c r="AP294" i="3"/>
  <c r="AL294" i="3"/>
  <c r="AJ294" i="3"/>
  <c r="T570" i="3"/>
  <c r="R571" i="3"/>
  <c r="AG296" i="3"/>
  <c r="AN295" i="3" l="1"/>
  <c r="AP295" i="3"/>
  <c r="AL295" i="3"/>
  <c r="AJ295" i="3"/>
  <c r="R572" i="3"/>
  <c r="T571" i="3"/>
  <c r="AG297" i="3"/>
  <c r="AN296" i="3" l="1"/>
  <c r="AP296" i="3"/>
  <c r="AL296" i="3"/>
  <c r="AJ296" i="3"/>
  <c r="T572" i="3"/>
  <c r="R573" i="3"/>
  <c r="AG298" i="3"/>
  <c r="AN297" i="3" l="1"/>
  <c r="AP297" i="3"/>
  <c r="AL297" i="3"/>
  <c r="AJ297" i="3"/>
  <c r="R574" i="3"/>
  <c r="T573" i="3"/>
  <c r="AG299" i="3"/>
  <c r="AN298" i="3" l="1"/>
  <c r="AP298" i="3"/>
  <c r="AL298" i="3"/>
  <c r="AJ298" i="3"/>
  <c r="T574" i="3"/>
  <c r="R575" i="3"/>
  <c r="AG300" i="3"/>
  <c r="AN299" i="3" l="1"/>
  <c r="AP299" i="3"/>
  <c r="AL299" i="3"/>
  <c r="AJ299" i="3"/>
  <c r="T575" i="3"/>
  <c r="R576" i="3"/>
  <c r="AG301" i="3"/>
  <c r="AN300" i="3" l="1"/>
  <c r="AP300" i="3"/>
  <c r="AL300" i="3"/>
  <c r="AJ300" i="3"/>
  <c r="T576" i="3"/>
  <c r="R577" i="3"/>
  <c r="AG302" i="3"/>
  <c r="AN301" i="3" l="1"/>
  <c r="AP301" i="3"/>
  <c r="AL301" i="3"/>
  <c r="AJ301" i="3"/>
  <c r="T577" i="3"/>
  <c r="R578" i="3"/>
  <c r="AG303" i="3"/>
  <c r="AN302" i="3" l="1"/>
  <c r="AP302" i="3"/>
  <c r="AL302" i="3"/>
  <c r="AJ302" i="3"/>
  <c r="T578" i="3"/>
  <c r="R579" i="3"/>
  <c r="AG304" i="3"/>
  <c r="AN303" i="3" l="1"/>
  <c r="AP303" i="3"/>
  <c r="AL303" i="3"/>
  <c r="AJ303" i="3"/>
  <c r="R580" i="3"/>
  <c r="T579" i="3"/>
  <c r="AG305" i="3"/>
  <c r="AN304" i="3" l="1"/>
  <c r="AP304" i="3"/>
  <c r="AL304" i="3"/>
  <c r="AJ304" i="3"/>
  <c r="T580" i="3"/>
  <c r="R581" i="3"/>
  <c r="AG306" i="3"/>
  <c r="AN305" i="3" l="1"/>
  <c r="AP305" i="3"/>
  <c r="AL305" i="3"/>
  <c r="AJ305" i="3"/>
  <c r="R582" i="3"/>
  <c r="T581" i="3"/>
  <c r="AG307" i="3"/>
  <c r="AN306" i="3" l="1"/>
  <c r="AP306" i="3"/>
  <c r="AL306" i="3"/>
  <c r="AJ306" i="3"/>
  <c r="T582" i="3"/>
  <c r="R583" i="3"/>
  <c r="AG308" i="3"/>
  <c r="AN307" i="3" l="1"/>
  <c r="AP307" i="3"/>
  <c r="AL307" i="3"/>
  <c r="AJ307" i="3"/>
  <c r="T583" i="3"/>
  <c r="R584" i="3"/>
  <c r="AG309" i="3"/>
  <c r="AN308" i="3" l="1"/>
  <c r="AP308" i="3"/>
  <c r="AL308" i="3"/>
  <c r="AJ308" i="3"/>
  <c r="T584" i="3"/>
  <c r="R585" i="3"/>
  <c r="AG310" i="3"/>
  <c r="AN309" i="3" l="1"/>
  <c r="AP309" i="3"/>
  <c r="AL309" i="3"/>
  <c r="AJ309" i="3"/>
  <c r="T585" i="3"/>
  <c r="R586" i="3"/>
  <c r="AG311" i="3"/>
  <c r="AN310" i="3" l="1"/>
  <c r="AP310" i="3"/>
  <c r="AL310" i="3"/>
  <c r="AJ310" i="3"/>
  <c r="T586" i="3"/>
  <c r="R587" i="3"/>
  <c r="AG312" i="3"/>
  <c r="AN311" i="3" l="1"/>
  <c r="AP311" i="3"/>
  <c r="AL311" i="3"/>
  <c r="AJ311" i="3"/>
  <c r="R588" i="3"/>
  <c r="T587" i="3"/>
  <c r="AG313" i="3"/>
  <c r="AN312" i="3" l="1"/>
  <c r="AP312" i="3"/>
  <c r="AL312" i="3"/>
  <c r="AJ312" i="3"/>
  <c r="T588" i="3"/>
  <c r="R589" i="3"/>
  <c r="AG314" i="3"/>
  <c r="AN313" i="3" l="1"/>
  <c r="AP313" i="3"/>
  <c r="AL313" i="3"/>
  <c r="AJ313" i="3"/>
  <c r="T589" i="3"/>
  <c r="R590" i="3"/>
  <c r="AG315" i="3"/>
  <c r="AN314" i="3" l="1"/>
  <c r="AP314" i="3"/>
  <c r="AL314" i="3"/>
  <c r="AJ314" i="3"/>
  <c r="T590" i="3"/>
  <c r="R591" i="3"/>
  <c r="AG316" i="3"/>
  <c r="AN315" i="3" l="1"/>
  <c r="AP315" i="3"/>
  <c r="AL315" i="3"/>
  <c r="AJ315" i="3"/>
  <c r="T591" i="3"/>
  <c r="R592" i="3"/>
  <c r="AG317" i="3"/>
  <c r="AN316" i="3" l="1"/>
  <c r="AP316" i="3"/>
  <c r="AL316" i="3"/>
  <c r="AJ316" i="3"/>
  <c r="T592" i="3"/>
  <c r="R593" i="3"/>
  <c r="AG318" i="3"/>
  <c r="AN317" i="3" l="1"/>
  <c r="AP317" i="3"/>
  <c r="AL317" i="3"/>
  <c r="AJ317" i="3"/>
  <c r="T593" i="3"/>
  <c r="R594" i="3"/>
  <c r="AG319" i="3"/>
  <c r="AN318" i="3" l="1"/>
  <c r="AP318" i="3"/>
  <c r="AL318" i="3"/>
  <c r="AJ318" i="3"/>
  <c r="T594" i="3"/>
  <c r="R595" i="3"/>
  <c r="AG320" i="3"/>
  <c r="AN319" i="3" l="1"/>
  <c r="AP319" i="3"/>
  <c r="AL319" i="3"/>
  <c r="AJ319" i="3"/>
  <c r="T595" i="3"/>
  <c r="R596" i="3"/>
  <c r="AG321" i="3"/>
  <c r="AN320" i="3" l="1"/>
  <c r="AP320" i="3"/>
  <c r="AL320" i="3"/>
  <c r="AJ320" i="3"/>
  <c r="T596" i="3"/>
  <c r="R597" i="3"/>
  <c r="AG322" i="3"/>
  <c r="AN321" i="3" l="1"/>
  <c r="AP321" i="3"/>
  <c r="AL321" i="3"/>
  <c r="AJ321" i="3"/>
  <c r="T597" i="3"/>
  <c r="R598" i="3"/>
  <c r="AG323" i="3"/>
  <c r="AN322" i="3" l="1"/>
  <c r="AP322" i="3"/>
  <c r="AL322" i="3"/>
  <c r="AJ322" i="3"/>
  <c r="T598" i="3"/>
  <c r="R599" i="3"/>
  <c r="AG324" i="3"/>
  <c r="AN323" i="3" l="1"/>
  <c r="AP323" i="3"/>
  <c r="AL323" i="3"/>
  <c r="AJ323" i="3"/>
  <c r="T599" i="3"/>
  <c r="R600" i="3"/>
  <c r="AG325" i="3"/>
  <c r="AN324" i="3" l="1"/>
  <c r="AP324" i="3"/>
  <c r="AL324" i="3"/>
  <c r="AJ324" i="3"/>
  <c r="T600" i="3"/>
  <c r="R601" i="3"/>
  <c r="AG326" i="3"/>
  <c r="AN325" i="3" l="1"/>
  <c r="AP325" i="3"/>
  <c r="AL325" i="3"/>
  <c r="AJ325" i="3"/>
  <c r="T601" i="3"/>
  <c r="R602" i="3"/>
  <c r="AG327" i="3"/>
  <c r="AN326" i="3" l="1"/>
  <c r="AP326" i="3"/>
  <c r="AL326" i="3"/>
  <c r="AJ326" i="3"/>
  <c r="T602" i="3"/>
  <c r="R603" i="3"/>
  <c r="AG328" i="3"/>
  <c r="AN327" i="3" l="1"/>
  <c r="AP327" i="3"/>
  <c r="AL327" i="3"/>
  <c r="AJ327" i="3"/>
  <c r="T603" i="3"/>
  <c r="R604" i="3"/>
  <c r="AG329" i="3"/>
  <c r="AN328" i="3" l="1"/>
  <c r="AP328" i="3"/>
  <c r="AL328" i="3"/>
  <c r="AJ328" i="3"/>
  <c r="T604" i="3"/>
  <c r="R605" i="3"/>
  <c r="AG330" i="3"/>
  <c r="AN329" i="3" l="1"/>
  <c r="AP329" i="3"/>
  <c r="AL329" i="3"/>
  <c r="AJ329" i="3"/>
  <c r="T605" i="3"/>
  <c r="R606" i="3"/>
  <c r="AG331" i="3"/>
  <c r="AN330" i="3" l="1"/>
  <c r="AP330" i="3"/>
  <c r="AL330" i="3"/>
  <c r="AJ330" i="3"/>
  <c r="T606" i="3"/>
  <c r="R607" i="3"/>
  <c r="AG332" i="3"/>
  <c r="AN331" i="3" l="1"/>
  <c r="AP331" i="3"/>
  <c r="AL331" i="3"/>
  <c r="AJ331" i="3"/>
  <c r="T607" i="3"/>
  <c r="R608" i="3"/>
  <c r="AG333" i="3"/>
  <c r="AN332" i="3" l="1"/>
  <c r="AP332" i="3"/>
  <c r="AL332" i="3"/>
  <c r="AJ332" i="3"/>
  <c r="T608" i="3"/>
  <c r="R609" i="3"/>
  <c r="AG334" i="3"/>
  <c r="AN333" i="3" l="1"/>
  <c r="AP333" i="3"/>
  <c r="AL333" i="3"/>
  <c r="AJ333" i="3"/>
  <c r="T609" i="3"/>
  <c r="R610" i="3"/>
  <c r="AG335" i="3"/>
  <c r="AN334" i="3" l="1"/>
  <c r="AP334" i="3"/>
  <c r="AL334" i="3"/>
  <c r="AJ334" i="3"/>
  <c r="T610" i="3"/>
  <c r="R611" i="3"/>
  <c r="AG336" i="3"/>
  <c r="AN335" i="3" l="1"/>
  <c r="AP335" i="3"/>
  <c r="AL335" i="3"/>
  <c r="AJ335" i="3"/>
  <c r="T611" i="3"/>
  <c r="R612" i="3"/>
  <c r="AG337" i="3"/>
  <c r="AN336" i="3" l="1"/>
  <c r="AP336" i="3"/>
  <c r="AL336" i="3"/>
  <c r="AJ336" i="3"/>
  <c r="T612" i="3"/>
  <c r="R613" i="3"/>
  <c r="AG338" i="3"/>
  <c r="AN337" i="3" l="1"/>
  <c r="AP337" i="3"/>
  <c r="AL337" i="3"/>
  <c r="AJ337" i="3"/>
  <c r="T613" i="3"/>
  <c r="R614" i="3"/>
  <c r="AG339" i="3"/>
  <c r="AN338" i="3" l="1"/>
  <c r="AP338" i="3"/>
  <c r="AL338" i="3"/>
  <c r="AJ338" i="3"/>
  <c r="T614" i="3"/>
  <c r="R615" i="3"/>
  <c r="AG340" i="3"/>
  <c r="AN339" i="3" l="1"/>
  <c r="AP339" i="3"/>
  <c r="AL339" i="3"/>
  <c r="AJ339" i="3"/>
  <c r="T615" i="3"/>
  <c r="R616" i="3"/>
  <c r="AG341" i="3"/>
  <c r="AN340" i="3" l="1"/>
  <c r="AP340" i="3"/>
  <c r="AL340" i="3"/>
  <c r="AJ340" i="3"/>
  <c r="T616" i="3"/>
  <c r="R617" i="3"/>
  <c r="AG342" i="3"/>
  <c r="AN341" i="3" l="1"/>
  <c r="AP341" i="3"/>
  <c r="AL341" i="3"/>
  <c r="AJ341" i="3"/>
  <c r="T617" i="3"/>
  <c r="R618" i="3"/>
  <c r="AG343" i="3"/>
  <c r="AN342" i="3" l="1"/>
  <c r="AP342" i="3"/>
  <c r="AL342" i="3"/>
  <c r="AJ342" i="3"/>
  <c r="T618" i="3"/>
  <c r="R619" i="3"/>
  <c r="AG344" i="3"/>
  <c r="AN343" i="3" l="1"/>
  <c r="AP343" i="3"/>
  <c r="AL343" i="3"/>
  <c r="AJ343" i="3"/>
  <c r="T619" i="3"/>
  <c r="R620" i="3"/>
  <c r="AG345" i="3"/>
  <c r="AN344" i="3" l="1"/>
  <c r="AP344" i="3"/>
  <c r="AL344" i="3"/>
  <c r="AJ344" i="3"/>
  <c r="T620" i="3"/>
  <c r="R621" i="3"/>
  <c r="AG346" i="3"/>
  <c r="AN345" i="3" l="1"/>
  <c r="AP345" i="3"/>
  <c r="AL345" i="3"/>
  <c r="AJ345" i="3"/>
  <c r="T621" i="3"/>
  <c r="R622" i="3"/>
  <c r="AG347" i="3"/>
  <c r="AN346" i="3" l="1"/>
  <c r="AP346" i="3"/>
  <c r="AL346" i="3"/>
  <c r="AJ346" i="3"/>
  <c r="T622" i="3"/>
  <c r="R623" i="3"/>
  <c r="AG348" i="3"/>
  <c r="AN347" i="3" l="1"/>
  <c r="AP347" i="3"/>
  <c r="AL347" i="3"/>
  <c r="AJ347" i="3"/>
  <c r="T623" i="3"/>
  <c r="R624" i="3"/>
  <c r="AG349" i="3"/>
  <c r="AN348" i="3" l="1"/>
  <c r="AP348" i="3"/>
  <c r="AL348" i="3"/>
  <c r="AJ348" i="3"/>
  <c r="R625" i="3"/>
  <c r="T624" i="3"/>
  <c r="AG350" i="3"/>
  <c r="AN349" i="3" l="1"/>
  <c r="AP349" i="3"/>
  <c r="AL349" i="3"/>
  <c r="AJ349" i="3"/>
  <c r="T625" i="3"/>
  <c r="R626" i="3"/>
  <c r="AG351" i="3"/>
  <c r="AN350" i="3" l="1"/>
  <c r="AP350" i="3"/>
  <c r="AL350" i="3"/>
  <c r="AJ350" i="3"/>
  <c r="R627" i="3"/>
  <c r="T626" i="3"/>
  <c r="AG352" i="3"/>
  <c r="AN351" i="3" l="1"/>
  <c r="AP351" i="3"/>
  <c r="AL351" i="3"/>
  <c r="AJ351" i="3"/>
  <c r="T627" i="3"/>
  <c r="R628" i="3"/>
  <c r="AG353" i="3"/>
  <c r="AN352" i="3" l="1"/>
  <c r="AP352" i="3"/>
  <c r="AL352" i="3"/>
  <c r="AJ352" i="3"/>
  <c r="R629" i="3"/>
  <c r="T628" i="3"/>
  <c r="AG354" i="3"/>
  <c r="AN353" i="3" l="1"/>
  <c r="AP353" i="3"/>
  <c r="AL353" i="3"/>
  <c r="AJ353" i="3"/>
  <c r="T629" i="3"/>
  <c r="R630" i="3"/>
  <c r="AG355" i="3"/>
  <c r="AN354" i="3" l="1"/>
  <c r="AP354" i="3"/>
  <c r="AL354" i="3"/>
  <c r="AJ354" i="3"/>
  <c r="R631" i="3"/>
  <c r="T630" i="3"/>
  <c r="AG356" i="3"/>
  <c r="AN355" i="3" l="1"/>
  <c r="AP355" i="3"/>
  <c r="AL355" i="3"/>
  <c r="AJ355" i="3"/>
  <c r="T631" i="3"/>
  <c r="R632" i="3"/>
  <c r="AG357" i="3"/>
  <c r="AN356" i="3" l="1"/>
  <c r="AP356" i="3"/>
  <c r="AL356" i="3"/>
  <c r="AJ356" i="3"/>
  <c r="R633" i="3"/>
  <c r="T632" i="3"/>
  <c r="AG358" i="3"/>
  <c r="AN357" i="3" l="1"/>
  <c r="AP357" i="3"/>
  <c r="AL357" i="3"/>
  <c r="AJ357" i="3"/>
  <c r="T633" i="3"/>
  <c r="R634" i="3"/>
  <c r="AG359" i="3"/>
  <c r="AN358" i="3" l="1"/>
  <c r="AP358" i="3"/>
  <c r="AL358" i="3"/>
  <c r="AJ358" i="3"/>
  <c r="R635" i="3"/>
  <c r="T634" i="3"/>
  <c r="AG360" i="3"/>
  <c r="AN359" i="3" l="1"/>
  <c r="AP359" i="3"/>
  <c r="AL359" i="3"/>
  <c r="AJ359" i="3"/>
  <c r="T635" i="3"/>
  <c r="R636" i="3"/>
  <c r="AG361" i="3"/>
  <c r="AN360" i="3" l="1"/>
  <c r="AP360" i="3"/>
  <c r="AL360" i="3"/>
  <c r="AJ360" i="3"/>
  <c r="R637" i="3"/>
  <c r="T636" i="3"/>
  <c r="AG362" i="3"/>
  <c r="AN361" i="3" l="1"/>
  <c r="AP361" i="3"/>
  <c r="AL361" i="3"/>
  <c r="AJ361" i="3"/>
  <c r="T637" i="3"/>
  <c r="R638" i="3"/>
  <c r="AG363" i="3"/>
  <c r="AN362" i="3" l="1"/>
  <c r="AP362" i="3"/>
  <c r="AL362" i="3"/>
  <c r="AJ362" i="3"/>
  <c r="R639" i="3"/>
  <c r="T638" i="3"/>
  <c r="AG364" i="3"/>
  <c r="AN363" i="3" l="1"/>
  <c r="AP363" i="3"/>
  <c r="AL363" i="3"/>
  <c r="AJ363" i="3"/>
  <c r="T639" i="3"/>
  <c r="R640" i="3"/>
  <c r="AG365" i="3"/>
  <c r="AN364" i="3" l="1"/>
  <c r="AP364" i="3"/>
  <c r="AL364" i="3"/>
  <c r="AJ364" i="3"/>
  <c r="R641" i="3"/>
  <c r="T640" i="3"/>
  <c r="AG366" i="3"/>
  <c r="AN365" i="3" l="1"/>
  <c r="AP365" i="3"/>
  <c r="AL365" i="3"/>
  <c r="AJ365" i="3"/>
  <c r="T641" i="3"/>
  <c r="R642" i="3"/>
  <c r="AG367" i="3"/>
  <c r="AN366" i="3" l="1"/>
  <c r="AP366" i="3"/>
  <c r="AL366" i="3"/>
  <c r="AJ366" i="3"/>
  <c r="R643" i="3"/>
  <c r="T642" i="3"/>
  <c r="AG368" i="3"/>
  <c r="AN367" i="3" l="1"/>
  <c r="AP367" i="3"/>
  <c r="AL367" i="3"/>
  <c r="AJ367" i="3"/>
  <c r="T643" i="3"/>
  <c r="R644" i="3"/>
  <c r="AG369" i="3"/>
  <c r="AN368" i="3" l="1"/>
  <c r="AP368" i="3"/>
  <c r="AL368" i="3"/>
  <c r="AJ368" i="3"/>
  <c r="R645" i="3"/>
  <c r="T644" i="3"/>
  <c r="AG370" i="3"/>
  <c r="AN369" i="3" l="1"/>
  <c r="AP369" i="3"/>
  <c r="AL369" i="3"/>
  <c r="AJ369" i="3"/>
  <c r="T645" i="3"/>
  <c r="R646" i="3"/>
  <c r="AG371" i="3"/>
  <c r="AN370" i="3" l="1"/>
  <c r="AP370" i="3"/>
  <c r="AL370" i="3"/>
  <c r="AJ370" i="3"/>
  <c r="R647" i="3"/>
  <c r="T646" i="3"/>
  <c r="AG372" i="3"/>
  <c r="AN371" i="3" l="1"/>
  <c r="AP371" i="3"/>
  <c r="AL371" i="3"/>
  <c r="AJ371" i="3"/>
  <c r="T647" i="3"/>
  <c r="R648" i="3"/>
  <c r="AG373" i="3"/>
  <c r="AN372" i="3" l="1"/>
  <c r="AP372" i="3"/>
  <c r="AL372" i="3"/>
  <c r="AJ372" i="3"/>
  <c r="T648" i="3"/>
  <c r="R649" i="3"/>
  <c r="AG374" i="3"/>
  <c r="AN373" i="3" l="1"/>
  <c r="AP373" i="3"/>
  <c r="AL373" i="3"/>
  <c r="AJ373" i="3"/>
  <c r="T649" i="3"/>
  <c r="R650" i="3"/>
  <c r="AG375" i="3"/>
  <c r="AN374" i="3" l="1"/>
  <c r="AP374" i="3"/>
  <c r="AL374" i="3"/>
  <c r="AJ374" i="3"/>
  <c r="R651" i="3"/>
  <c r="T650" i="3"/>
  <c r="AG376" i="3"/>
  <c r="AN375" i="3" l="1"/>
  <c r="AP375" i="3"/>
  <c r="AL375" i="3"/>
  <c r="AJ375" i="3"/>
  <c r="T651" i="3"/>
  <c r="R652" i="3"/>
  <c r="AG377" i="3"/>
  <c r="AN376" i="3" l="1"/>
  <c r="AP376" i="3"/>
  <c r="AL376" i="3"/>
  <c r="AJ376" i="3"/>
  <c r="R653" i="3"/>
  <c r="T652" i="3"/>
  <c r="AG378" i="3"/>
  <c r="AN377" i="3" l="1"/>
  <c r="AP377" i="3"/>
  <c r="AL377" i="3"/>
  <c r="AJ377" i="3"/>
  <c r="T653" i="3"/>
  <c r="R654" i="3"/>
  <c r="AG379" i="3"/>
  <c r="AN378" i="3" l="1"/>
  <c r="AP378" i="3"/>
  <c r="AL378" i="3"/>
  <c r="AJ378" i="3"/>
  <c r="R655" i="3"/>
  <c r="T654" i="3"/>
  <c r="AG380" i="3"/>
  <c r="AN379" i="3" l="1"/>
  <c r="AP379" i="3"/>
  <c r="AL379" i="3"/>
  <c r="AJ379" i="3"/>
  <c r="T655" i="3"/>
  <c r="R656" i="3"/>
  <c r="AG381" i="3"/>
  <c r="AN380" i="3" l="1"/>
  <c r="AP380" i="3"/>
  <c r="AL380" i="3"/>
  <c r="AJ380" i="3"/>
  <c r="T656" i="3"/>
  <c r="R657" i="3"/>
  <c r="AG382" i="3"/>
  <c r="AN381" i="3" l="1"/>
  <c r="AP381" i="3"/>
  <c r="AL381" i="3"/>
  <c r="AJ381" i="3"/>
  <c r="T657" i="3"/>
  <c r="R658" i="3"/>
  <c r="AG383" i="3"/>
  <c r="AN382" i="3" l="1"/>
  <c r="AP382" i="3"/>
  <c r="AL382" i="3"/>
  <c r="AJ382" i="3"/>
  <c r="R659" i="3"/>
  <c r="T658" i="3"/>
  <c r="AG384" i="3"/>
  <c r="AN383" i="3" l="1"/>
  <c r="AP383" i="3"/>
  <c r="AL383" i="3"/>
  <c r="AJ383" i="3"/>
  <c r="T659" i="3"/>
  <c r="R660" i="3"/>
  <c r="AG385" i="3"/>
  <c r="AN384" i="3" l="1"/>
  <c r="AP384" i="3"/>
  <c r="AL384" i="3"/>
  <c r="AJ384" i="3"/>
  <c r="R661" i="3"/>
  <c r="T660" i="3"/>
  <c r="AG386" i="3"/>
  <c r="AN385" i="3" l="1"/>
  <c r="AP385" i="3"/>
  <c r="AL385" i="3"/>
  <c r="AJ385" i="3"/>
  <c r="T661" i="3"/>
  <c r="R662" i="3"/>
  <c r="AG387" i="3"/>
  <c r="AN386" i="3" l="1"/>
  <c r="AP386" i="3"/>
  <c r="AL386" i="3"/>
  <c r="AJ386" i="3"/>
  <c r="R663" i="3"/>
  <c r="T662" i="3"/>
  <c r="AG388" i="3"/>
  <c r="AN387" i="3" l="1"/>
  <c r="AP387" i="3"/>
  <c r="AL387" i="3"/>
  <c r="AJ387" i="3"/>
  <c r="T663" i="3"/>
  <c r="R664" i="3"/>
  <c r="AG389" i="3"/>
  <c r="AN388" i="3" l="1"/>
  <c r="AP388" i="3"/>
  <c r="AL388" i="3"/>
  <c r="AJ388" i="3"/>
  <c r="T664" i="3"/>
  <c r="R665" i="3"/>
  <c r="AG390" i="3"/>
  <c r="AN389" i="3" l="1"/>
  <c r="AP389" i="3"/>
  <c r="AL389" i="3"/>
  <c r="AJ389" i="3"/>
  <c r="T665" i="3"/>
  <c r="R666" i="3"/>
  <c r="AG391" i="3"/>
  <c r="AN390" i="3" l="1"/>
  <c r="AP390" i="3"/>
  <c r="AL390" i="3"/>
  <c r="AJ390" i="3"/>
  <c r="R667" i="3"/>
  <c r="T666" i="3"/>
  <c r="AG392" i="3"/>
  <c r="AN391" i="3" l="1"/>
  <c r="AP391" i="3"/>
  <c r="AL391" i="3"/>
  <c r="AJ391" i="3"/>
  <c r="T667" i="3"/>
  <c r="R668" i="3"/>
  <c r="AG393" i="3"/>
  <c r="AN392" i="3" l="1"/>
  <c r="AP392" i="3"/>
  <c r="AL392" i="3"/>
  <c r="AJ392" i="3"/>
  <c r="R669" i="3"/>
  <c r="T668" i="3"/>
  <c r="AG394" i="3"/>
  <c r="AN393" i="3" l="1"/>
  <c r="AP393" i="3"/>
  <c r="AL393" i="3"/>
  <c r="AJ393" i="3"/>
  <c r="T669" i="3"/>
  <c r="R670" i="3"/>
  <c r="AG395" i="3"/>
  <c r="AN394" i="3" l="1"/>
  <c r="AP394" i="3"/>
  <c r="AL394" i="3"/>
  <c r="AJ394" i="3"/>
  <c r="R671" i="3"/>
  <c r="T670" i="3"/>
  <c r="AG396" i="3"/>
  <c r="AN395" i="3" l="1"/>
  <c r="AP395" i="3"/>
  <c r="AL395" i="3"/>
  <c r="AJ395" i="3"/>
  <c r="T671" i="3"/>
  <c r="R672" i="3"/>
  <c r="AG397" i="3"/>
  <c r="AN396" i="3" l="1"/>
  <c r="AP396" i="3"/>
  <c r="AL396" i="3"/>
  <c r="AJ396" i="3"/>
  <c r="T672" i="3"/>
  <c r="R673" i="3"/>
  <c r="AG398" i="3"/>
  <c r="AN397" i="3" l="1"/>
  <c r="AP397" i="3"/>
  <c r="AL397" i="3"/>
  <c r="AJ397" i="3"/>
  <c r="T673" i="3"/>
  <c r="R674" i="3"/>
  <c r="AG399" i="3"/>
  <c r="AN398" i="3" l="1"/>
  <c r="AP398" i="3"/>
  <c r="AL398" i="3"/>
  <c r="AJ398" i="3"/>
  <c r="R675" i="3"/>
  <c r="T674" i="3"/>
  <c r="AG400" i="3"/>
  <c r="AN399" i="3" l="1"/>
  <c r="AP399" i="3"/>
  <c r="AL399" i="3"/>
  <c r="AJ399" i="3"/>
  <c r="T675" i="3"/>
  <c r="R676" i="3"/>
  <c r="AG401" i="3"/>
  <c r="AN400" i="3" l="1"/>
  <c r="AP400" i="3"/>
  <c r="AL400" i="3"/>
  <c r="AJ400" i="3"/>
  <c r="R677" i="3"/>
  <c r="T676" i="3"/>
  <c r="AG402" i="3"/>
  <c r="AN401" i="3" l="1"/>
  <c r="AP401" i="3"/>
  <c r="AL401" i="3"/>
  <c r="AJ401" i="3"/>
  <c r="T677" i="3"/>
  <c r="R678" i="3"/>
  <c r="AG403" i="3"/>
  <c r="AN402" i="3" l="1"/>
  <c r="AP402" i="3"/>
  <c r="AL402" i="3"/>
  <c r="AJ402" i="3"/>
  <c r="R679" i="3"/>
  <c r="T678" i="3"/>
  <c r="AG404" i="3"/>
  <c r="AN403" i="3" l="1"/>
  <c r="AP403" i="3"/>
  <c r="AL403" i="3"/>
  <c r="AJ403" i="3"/>
  <c r="T679" i="3"/>
  <c r="R680" i="3"/>
  <c r="AG405" i="3"/>
  <c r="AN404" i="3" l="1"/>
  <c r="AP404" i="3"/>
  <c r="AL404" i="3"/>
  <c r="AJ404" i="3"/>
  <c r="T680" i="3"/>
  <c r="R681" i="3"/>
  <c r="AG406" i="3"/>
  <c r="AN405" i="3" l="1"/>
  <c r="AP405" i="3"/>
  <c r="AL405" i="3"/>
  <c r="AJ405" i="3"/>
  <c r="T681" i="3"/>
  <c r="R682" i="3"/>
  <c r="AG407" i="3"/>
  <c r="AN406" i="3" l="1"/>
  <c r="AP406" i="3"/>
  <c r="AL406" i="3"/>
  <c r="AJ406" i="3"/>
  <c r="R683" i="3"/>
  <c r="T682" i="3"/>
  <c r="AG408" i="3"/>
  <c r="AN407" i="3" l="1"/>
  <c r="AP407" i="3"/>
  <c r="AL407" i="3"/>
  <c r="AJ407" i="3"/>
  <c r="T683" i="3"/>
  <c r="R684" i="3"/>
  <c r="AG409" i="3"/>
  <c r="AN408" i="3" l="1"/>
  <c r="AP408" i="3"/>
  <c r="AL408" i="3"/>
  <c r="AJ408" i="3"/>
  <c r="R685" i="3"/>
  <c r="T684" i="3"/>
  <c r="AG410" i="3"/>
  <c r="AN409" i="3" l="1"/>
  <c r="AP409" i="3"/>
  <c r="AL409" i="3"/>
  <c r="AJ409" i="3"/>
  <c r="T685" i="3"/>
  <c r="R686" i="3"/>
  <c r="AG411" i="3"/>
  <c r="AN410" i="3" l="1"/>
  <c r="AP410" i="3"/>
  <c r="AL410" i="3"/>
  <c r="AJ410" i="3"/>
  <c r="R687" i="3"/>
  <c r="T686" i="3"/>
  <c r="AG412" i="3"/>
  <c r="AN411" i="3" l="1"/>
  <c r="AP411" i="3"/>
  <c r="AL411" i="3"/>
  <c r="AJ411" i="3"/>
  <c r="T687" i="3"/>
  <c r="R688" i="3"/>
  <c r="AG413" i="3"/>
  <c r="AN412" i="3" l="1"/>
  <c r="AP412" i="3"/>
  <c r="AL412" i="3"/>
  <c r="AJ412" i="3"/>
  <c r="T688" i="3"/>
  <c r="R689" i="3"/>
  <c r="AG414" i="3"/>
  <c r="AN413" i="3" l="1"/>
  <c r="AP413" i="3"/>
  <c r="AL413" i="3"/>
  <c r="AJ413" i="3"/>
  <c r="T689" i="3"/>
  <c r="R690" i="3"/>
  <c r="AG415" i="3"/>
  <c r="AN414" i="3" l="1"/>
  <c r="AP414" i="3"/>
  <c r="AL414" i="3"/>
  <c r="AJ414" i="3"/>
  <c r="R691" i="3"/>
  <c r="T690" i="3"/>
  <c r="AG416" i="3"/>
  <c r="AN415" i="3" l="1"/>
  <c r="AP415" i="3"/>
  <c r="AL415" i="3"/>
  <c r="AJ415" i="3"/>
  <c r="T691" i="3"/>
  <c r="R692" i="3"/>
  <c r="AG417" i="3"/>
  <c r="AN416" i="3" l="1"/>
  <c r="AP416" i="3"/>
  <c r="AL416" i="3"/>
  <c r="AJ416" i="3"/>
  <c r="R693" i="3"/>
  <c r="T692" i="3"/>
  <c r="AG418" i="3"/>
  <c r="AN417" i="3" l="1"/>
  <c r="AP417" i="3"/>
  <c r="AL417" i="3"/>
  <c r="AJ417" i="3"/>
  <c r="T693" i="3"/>
  <c r="R694" i="3"/>
  <c r="AG419" i="3"/>
  <c r="AN418" i="3" l="1"/>
  <c r="AP418" i="3"/>
  <c r="AL418" i="3"/>
  <c r="AJ418" i="3"/>
  <c r="R695" i="3"/>
  <c r="T694" i="3"/>
  <c r="AG420" i="3"/>
  <c r="AN419" i="3" l="1"/>
  <c r="AP419" i="3"/>
  <c r="AL419" i="3"/>
  <c r="AJ419" i="3"/>
  <c r="T695" i="3"/>
  <c r="R696" i="3"/>
  <c r="AG421" i="3"/>
  <c r="AN420" i="3" l="1"/>
  <c r="AP420" i="3"/>
  <c r="AL420" i="3"/>
  <c r="AJ420" i="3"/>
  <c r="T696" i="3"/>
  <c r="R697" i="3"/>
  <c r="AG422" i="3"/>
  <c r="AN421" i="3" l="1"/>
  <c r="AP421" i="3"/>
  <c r="AL421" i="3"/>
  <c r="AJ421" i="3"/>
  <c r="T697" i="3"/>
  <c r="R698" i="3"/>
  <c r="AG423" i="3"/>
  <c r="AN422" i="3" l="1"/>
  <c r="AP422" i="3"/>
  <c r="AL422" i="3"/>
  <c r="AJ422" i="3"/>
  <c r="R699" i="3"/>
  <c r="T698" i="3"/>
  <c r="AG424" i="3"/>
  <c r="AN423" i="3" l="1"/>
  <c r="AP423" i="3"/>
  <c r="AL423" i="3"/>
  <c r="AJ423" i="3"/>
  <c r="T699" i="3"/>
  <c r="R700" i="3"/>
  <c r="AG425" i="3"/>
  <c r="AN424" i="3" l="1"/>
  <c r="AP424" i="3"/>
  <c r="AL424" i="3"/>
  <c r="AJ424" i="3"/>
  <c r="R701" i="3"/>
  <c r="T700" i="3"/>
  <c r="AG426" i="3"/>
  <c r="AN425" i="3" l="1"/>
  <c r="AP425" i="3"/>
  <c r="AL425" i="3"/>
  <c r="AJ425" i="3"/>
  <c r="T701" i="3"/>
  <c r="R702" i="3"/>
  <c r="AG427" i="3"/>
  <c r="AN426" i="3" l="1"/>
  <c r="AP426" i="3"/>
  <c r="AL426" i="3"/>
  <c r="AJ426" i="3"/>
  <c r="R703" i="3"/>
  <c r="T702" i="3"/>
  <c r="AG428" i="3"/>
  <c r="AN427" i="3" l="1"/>
  <c r="AP427" i="3"/>
  <c r="AL427" i="3"/>
  <c r="AJ427" i="3"/>
  <c r="T703" i="3"/>
  <c r="R704" i="3"/>
  <c r="AG429" i="3"/>
  <c r="AN428" i="3" l="1"/>
  <c r="AP428" i="3"/>
  <c r="AL428" i="3"/>
  <c r="AJ428" i="3"/>
  <c r="T704" i="3"/>
  <c r="R705" i="3"/>
  <c r="AG430" i="3"/>
  <c r="AN429" i="3" l="1"/>
  <c r="AP429" i="3"/>
  <c r="AL429" i="3"/>
  <c r="AJ429" i="3"/>
  <c r="T705" i="3"/>
  <c r="R706" i="3"/>
  <c r="AG431" i="3"/>
  <c r="AN430" i="3" l="1"/>
  <c r="AP430" i="3"/>
  <c r="AL430" i="3"/>
  <c r="AJ430" i="3"/>
  <c r="R707" i="3"/>
  <c r="T706" i="3"/>
  <c r="AG432" i="3"/>
  <c r="AN431" i="3" l="1"/>
  <c r="AP431" i="3"/>
  <c r="AL431" i="3"/>
  <c r="AJ431" i="3"/>
  <c r="T707" i="3"/>
  <c r="R708" i="3"/>
  <c r="AG433" i="3"/>
  <c r="AN432" i="3" l="1"/>
  <c r="AP432" i="3"/>
  <c r="AL432" i="3"/>
  <c r="AJ432" i="3"/>
  <c r="R709" i="3"/>
  <c r="T708" i="3"/>
  <c r="AG434" i="3"/>
  <c r="AN433" i="3" l="1"/>
  <c r="AP433" i="3"/>
  <c r="AL433" i="3"/>
  <c r="AJ433" i="3"/>
  <c r="T709" i="3"/>
  <c r="R710" i="3"/>
  <c r="AG435" i="3"/>
  <c r="AN434" i="3" l="1"/>
  <c r="AP434" i="3"/>
  <c r="AL434" i="3"/>
  <c r="AJ434" i="3"/>
  <c r="R711" i="3"/>
  <c r="T710" i="3"/>
  <c r="AG436" i="3"/>
  <c r="AN435" i="3" l="1"/>
  <c r="AP435" i="3"/>
  <c r="AL435" i="3"/>
  <c r="AJ435" i="3"/>
  <c r="T711" i="3"/>
  <c r="R712" i="3"/>
  <c r="AG437" i="3"/>
  <c r="AN436" i="3" l="1"/>
  <c r="AP436" i="3"/>
  <c r="AL436" i="3"/>
  <c r="AJ436" i="3"/>
  <c r="T712" i="3"/>
  <c r="R713" i="3"/>
  <c r="AG438" i="3"/>
  <c r="AN437" i="3" l="1"/>
  <c r="AP437" i="3"/>
  <c r="AL437" i="3"/>
  <c r="AJ437" i="3"/>
  <c r="T713" i="3"/>
  <c r="R714" i="3"/>
  <c r="AG439" i="3"/>
  <c r="AN438" i="3" l="1"/>
  <c r="AP438" i="3"/>
  <c r="AL438" i="3"/>
  <c r="AJ438" i="3"/>
  <c r="R715" i="3"/>
  <c r="T714" i="3"/>
  <c r="AG440" i="3"/>
  <c r="AN439" i="3" l="1"/>
  <c r="AP439" i="3"/>
  <c r="AL439" i="3"/>
  <c r="AJ439" i="3"/>
  <c r="T715" i="3"/>
  <c r="R716" i="3"/>
  <c r="AG441" i="3"/>
  <c r="AN440" i="3" l="1"/>
  <c r="AP440" i="3"/>
  <c r="AL440" i="3"/>
  <c r="AJ440" i="3"/>
  <c r="R717" i="3"/>
  <c r="T716" i="3"/>
  <c r="AG442" i="3"/>
  <c r="AN441" i="3" l="1"/>
  <c r="AP441" i="3"/>
  <c r="AL441" i="3"/>
  <c r="AJ441" i="3"/>
  <c r="T717" i="3"/>
  <c r="R718" i="3"/>
  <c r="AG443" i="3"/>
  <c r="AN442" i="3" l="1"/>
  <c r="AP442" i="3"/>
  <c r="AL442" i="3"/>
  <c r="AJ442" i="3"/>
  <c r="R719" i="3"/>
  <c r="T718" i="3"/>
  <c r="AG444" i="3"/>
  <c r="AN443" i="3" l="1"/>
  <c r="AP443" i="3"/>
  <c r="AL443" i="3"/>
  <c r="AJ443" i="3"/>
  <c r="T719" i="3"/>
  <c r="R720" i="3"/>
  <c r="AG445" i="3"/>
  <c r="AN444" i="3" l="1"/>
  <c r="AP444" i="3"/>
  <c r="AL444" i="3"/>
  <c r="AJ444" i="3"/>
  <c r="T720" i="3"/>
  <c r="R721" i="3"/>
  <c r="AG446" i="3"/>
  <c r="AN445" i="3" l="1"/>
  <c r="AP445" i="3"/>
  <c r="AL445" i="3"/>
  <c r="AJ445" i="3"/>
  <c r="T721" i="3"/>
  <c r="R722" i="3"/>
  <c r="AG447" i="3"/>
  <c r="AN446" i="3" l="1"/>
  <c r="AP446" i="3"/>
  <c r="AL446" i="3"/>
  <c r="AJ446" i="3"/>
  <c r="R723" i="3"/>
  <c r="T722" i="3"/>
  <c r="AG448" i="3"/>
  <c r="AN447" i="3" l="1"/>
  <c r="AP447" i="3"/>
  <c r="AL447" i="3"/>
  <c r="AJ447" i="3"/>
  <c r="T723" i="3"/>
  <c r="R724" i="3"/>
  <c r="AG449" i="3"/>
  <c r="AN448" i="3" l="1"/>
  <c r="AP448" i="3"/>
  <c r="AL448" i="3"/>
  <c r="AJ448" i="3"/>
  <c r="R725" i="3"/>
  <c r="T724" i="3"/>
  <c r="AG450" i="3"/>
  <c r="AN449" i="3" l="1"/>
  <c r="AP449" i="3"/>
  <c r="AL449" i="3"/>
  <c r="AJ449" i="3"/>
  <c r="T725" i="3"/>
  <c r="R726" i="3"/>
  <c r="AG451" i="3"/>
  <c r="AN450" i="3" l="1"/>
  <c r="AP450" i="3"/>
  <c r="AL450" i="3"/>
  <c r="AJ450" i="3"/>
  <c r="R727" i="3"/>
  <c r="T726" i="3"/>
  <c r="AG452" i="3"/>
  <c r="AN451" i="3" l="1"/>
  <c r="AP451" i="3"/>
  <c r="AL451" i="3"/>
  <c r="AJ451" i="3"/>
  <c r="T727" i="3"/>
  <c r="R728" i="3"/>
  <c r="AG453" i="3"/>
  <c r="AN452" i="3" l="1"/>
  <c r="AP452" i="3"/>
  <c r="AL452" i="3"/>
  <c r="AJ452" i="3"/>
  <c r="T728" i="3"/>
  <c r="R729" i="3"/>
  <c r="AG454" i="3"/>
  <c r="AN453" i="3" l="1"/>
  <c r="AP453" i="3"/>
  <c r="AL453" i="3"/>
  <c r="AJ453" i="3"/>
  <c r="T729" i="3"/>
  <c r="R730" i="3"/>
  <c r="AG455" i="3"/>
  <c r="AN454" i="3" l="1"/>
  <c r="AP454" i="3"/>
  <c r="AL454" i="3"/>
  <c r="AJ454" i="3"/>
  <c r="R731" i="3"/>
  <c r="T730" i="3"/>
  <c r="AG456" i="3"/>
  <c r="AN455" i="3" l="1"/>
  <c r="AP455" i="3"/>
  <c r="AL455" i="3"/>
  <c r="AJ455" i="3"/>
  <c r="T731" i="3"/>
  <c r="R732" i="3"/>
  <c r="AG457" i="3"/>
  <c r="AN456" i="3" l="1"/>
  <c r="AP456" i="3"/>
  <c r="AL456" i="3"/>
  <c r="AJ456" i="3"/>
  <c r="R733" i="3"/>
  <c r="T732" i="3"/>
  <c r="AG458" i="3"/>
  <c r="AN457" i="3" l="1"/>
  <c r="AP457" i="3"/>
  <c r="AL457" i="3"/>
  <c r="AJ457" i="3"/>
  <c r="T733" i="3"/>
  <c r="R734" i="3"/>
  <c r="AG459" i="3"/>
  <c r="AN458" i="3" l="1"/>
  <c r="AP458" i="3"/>
  <c r="AL458" i="3"/>
  <c r="AJ458" i="3"/>
  <c r="R735" i="3"/>
  <c r="T734" i="3"/>
  <c r="AG460" i="3"/>
  <c r="AN459" i="3" l="1"/>
  <c r="AP459" i="3"/>
  <c r="AL459" i="3"/>
  <c r="AJ459" i="3"/>
  <c r="T735" i="3"/>
  <c r="R736" i="3"/>
  <c r="AG461" i="3"/>
  <c r="AN460" i="3" l="1"/>
  <c r="AP460" i="3"/>
  <c r="AL460" i="3"/>
  <c r="AJ460" i="3"/>
  <c r="T736" i="3"/>
  <c r="R737" i="3"/>
  <c r="AG462" i="3"/>
  <c r="AN461" i="3" l="1"/>
  <c r="AP461" i="3"/>
  <c r="AL461" i="3"/>
  <c r="AJ461" i="3"/>
  <c r="T737" i="3"/>
  <c r="R738" i="3"/>
  <c r="AG463" i="3"/>
  <c r="AN462" i="3" l="1"/>
  <c r="AP462" i="3"/>
  <c r="AL462" i="3"/>
  <c r="AJ462" i="3"/>
  <c r="R739" i="3"/>
  <c r="T738" i="3"/>
  <c r="AG464" i="3"/>
  <c r="AN463" i="3" l="1"/>
  <c r="AP463" i="3"/>
  <c r="AL463" i="3"/>
  <c r="AJ463" i="3"/>
  <c r="T739" i="3"/>
  <c r="R740" i="3"/>
  <c r="AG465" i="3"/>
  <c r="AN464" i="3" l="1"/>
  <c r="AP464" i="3"/>
  <c r="AL464" i="3"/>
  <c r="AJ464" i="3"/>
  <c r="R741" i="3"/>
  <c r="T740" i="3"/>
  <c r="AG466" i="3"/>
  <c r="AN465" i="3" l="1"/>
  <c r="AP465" i="3"/>
  <c r="AL465" i="3"/>
  <c r="AJ465" i="3"/>
  <c r="T741" i="3"/>
  <c r="R742" i="3"/>
  <c r="AG467" i="3"/>
  <c r="AN466" i="3" l="1"/>
  <c r="AP466" i="3"/>
  <c r="AL466" i="3"/>
  <c r="AJ466" i="3"/>
  <c r="R743" i="3"/>
  <c r="T742" i="3"/>
  <c r="AG468" i="3"/>
  <c r="AN467" i="3" l="1"/>
  <c r="AP467" i="3"/>
  <c r="AL467" i="3"/>
  <c r="AJ467" i="3"/>
  <c r="T743" i="3"/>
  <c r="R744" i="3"/>
  <c r="AG469" i="3"/>
  <c r="AN468" i="3" l="1"/>
  <c r="AP468" i="3"/>
  <c r="AL468" i="3"/>
  <c r="AJ468" i="3"/>
  <c r="T744" i="3"/>
  <c r="R745" i="3"/>
  <c r="AG470" i="3"/>
  <c r="AN469" i="3" l="1"/>
  <c r="AP469" i="3"/>
  <c r="AL469" i="3"/>
  <c r="AJ469" i="3"/>
  <c r="T745" i="3"/>
  <c r="R746" i="3"/>
  <c r="AG471" i="3"/>
  <c r="AN470" i="3" l="1"/>
  <c r="AP470" i="3"/>
  <c r="AL470" i="3"/>
  <c r="AJ470" i="3"/>
  <c r="R747" i="3"/>
  <c r="T746" i="3"/>
  <c r="AG472" i="3"/>
  <c r="AN471" i="3" l="1"/>
  <c r="AP471" i="3"/>
  <c r="AL471" i="3"/>
  <c r="AJ471" i="3"/>
  <c r="T747" i="3"/>
  <c r="R748" i="3"/>
  <c r="AG473" i="3"/>
  <c r="AN472" i="3" l="1"/>
  <c r="AP472" i="3"/>
  <c r="AL472" i="3"/>
  <c r="AJ472" i="3"/>
  <c r="R749" i="3"/>
  <c r="T748" i="3"/>
  <c r="AG474" i="3"/>
  <c r="AN473" i="3" l="1"/>
  <c r="AP473" i="3"/>
  <c r="AL473" i="3"/>
  <c r="AJ473" i="3"/>
  <c r="T749" i="3"/>
  <c r="R750" i="3"/>
  <c r="AG475" i="3"/>
  <c r="AN474" i="3" l="1"/>
  <c r="AP474" i="3"/>
  <c r="AL474" i="3"/>
  <c r="AJ474" i="3"/>
  <c r="R751" i="3"/>
  <c r="T750" i="3"/>
  <c r="AG476" i="3"/>
  <c r="AN475" i="3" l="1"/>
  <c r="AP475" i="3"/>
  <c r="AL475" i="3"/>
  <c r="AJ475" i="3"/>
  <c r="T751" i="3"/>
  <c r="R752" i="3"/>
  <c r="AG477" i="3"/>
  <c r="AN476" i="3" l="1"/>
  <c r="AP476" i="3"/>
  <c r="AL476" i="3"/>
  <c r="AJ476" i="3"/>
  <c r="T752" i="3"/>
  <c r="R753" i="3"/>
  <c r="AG478" i="3"/>
  <c r="AN477" i="3" l="1"/>
  <c r="AP477" i="3"/>
  <c r="AL477" i="3"/>
  <c r="AJ477" i="3"/>
  <c r="T753" i="3"/>
  <c r="R754" i="3"/>
  <c r="AG479" i="3"/>
  <c r="AN478" i="3" l="1"/>
  <c r="AP478" i="3"/>
  <c r="AL478" i="3"/>
  <c r="AJ478" i="3"/>
  <c r="R755" i="3"/>
  <c r="T754" i="3"/>
  <c r="AG480" i="3"/>
  <c r="AN479" i="3" l="1"/>
  <c r="AP479" i="3"/>
  <c r="AL479" i="3"/>
  <c r="AJ479" i="3"/>
  <c r="T755" i="3"/>
  <c r="R756" i="3"/>
  <c r="AG481" i="3"/>
  <c r="AN480" i="3" l="1"/>
  <c r="AP480" i="3"/>
  <c r="AL480" i="3"/>
  <c r="AJ480" i="3"/>
  <c r="R757" i="3"/>
  <c r="T756" i="3"/>
  <c r="AG482" i="3"/>
  <c r="AN481" i="3" l="1"/>
  <c r="AP481" i="3"/>
  <c r="AL481" i="3"/>
  <c r="AJ481" i="3"/>
  <c r="T757" i="3"/>
  <c r="R758" i="3"/>
  <c r="AG483" i="3"/>
  <c r="AN482" i="3" l="1"/>
  <c r="AP482" i="3"/>
  <c r="AL482" i="3"/>
  <c r="AJ482" i="3"/>
  <c r="R759" i="3"/>
  <c r="T758" i="3"/>
  <c r="AG484" i="3"/>
  <c r="AN483" i="3" l="1"/>
  <c r="AP483" i="3"/>
  <c r="AL483" i="3"/>
  <c r="AJ483" i="3"/>
  <c r="T759" i="3"/>
  <c r="R760" i="3"/>
  <c r="AG485" i="3"/>
  <c r="AN484" i="3" l="1"/>
  <c r="AP484" i="3"/>
  <c r="AL484" i="3"/>
  <c r="AJ484" i="3"/>
  <c r="R761" i="3"/>
  <c r="T760" i="3"/>
  <c r="AG486" i="3"/>
  <c r="AN485" i="3" l="1"/>
  <c r="AP485" i="3"/>
  <c r="AL485" i="3"/>
  <c r="AJ485" i="3"/>
  <c r="T761" i="3"/>
  <c r="R762" i="3"/>
  <c r="AG487" i="3"/>
  <c r="AN486" i="3" l="1"/>
  <c r="AP486" i="3"/>
  <c r="AL486" i="3"/>
  <c r="AJ486" i="3"/>
  <c r="R763" i="3"/>
  <c r="T762" i="3"/>
  <c r="AG488" i="3"/>
  <c r="AN487" i="3" l="1"/>
  <c r="AP487" i="3"/>
  <c r="AL487" i="3"/>
  <c r="AJ487" i="3"/>
  <c r="T763" i="3"/>
  <c r="R764" i="3"/>
  <c r="AG489" i="3"/>
  <c r="AN488" i="3" l="1"/>
  <c r="AP488" i="3"/>
  <c r="AL488" i="3"/>
  <c r="AJ488" i="3"/>
  <c r="R765" i="3"/>
  <c r="T764" i="3"/>
  <c r="AG490" i="3"/>
  <c r="AN489" i="3" l="1"/>
  <c r="AP489" i="3"/>
  <c r="AL489" i="3"/>
  <c r="AJ489" i="3"/>
  <c r="T765" i="3"/>
  <c r="R766" i="3"/>
  <c r="AG491" i="3"/>
  <c r="AN490" i="3" l="1"/>
  <c r="AP490" i="3"/>
  <c r="AL490" i="3"/>
  <c r="AJ490" i="3"/>
  <c r="R767" i="3"/>
  <c r="T766" i="3"/>
  <c r="AG492" i="3"/>
  <c r="AN491" i="3" l="1"/>
  <c r="AP491" i="3"/>
  <c r="AL491" i="3"/>
  <c r="AJ491" i="3"/>
  <c r="T767" i="3"/>
  <c r="R768" i="3"/>
  <c r="AG493" i="3"/>
  <c r="AN492" i="3" l="1"/>
  <c r="AP492" i="3"/>
  <c r="AL492" i="3"/>
  <c r="AJ492" i="3"/>
  <c r="R769" i="3"/>
  <c r="T768" i="3"/>
  <c r="AG494" i="3"/>
  <c r="AN493" i="3" l="1"/>
  <c r="AP493" i="3"/>
  <c r="AL493" i="3"/>
  <c r="AJ493" i="3"/>
  <c r="T769" i="3"/>
  <c r="R770" i="3"/>
  <c r="AG495" i="3"/>
  <c r="AN494" i="3" l="1"/>
  <c r="AP494" i="3"/>
  <c r="AL494" i="3"/>
  <c r="AJ494" i="3"/>
  <c r="R771" i="3"/>
  <c r="T770" i="3"/>
  <c r="AG496" i="3"/>
  <c r="AN495" i="3" l="1"/>
  <c r="AP495" i="3"/>
  <c r="AL495" i="3"/>
  <c r="AJ495" i="3"/>
  <c r="T771" i="3"/>
  <c r="R772" i="3"/>
  <c r="AG497" i="3"/>
  <c r="AN496" i="3" l="1"/>
  <c r="AP496" i="3"/>
  <c r="AL496" i="3"/>
  <c r="AJ496" i="3"/>
  <c r="R773" i="3"/>
  <c r="T772" i="3"/>
  <c r="AG498" i="3"/>
  <c r="AN497" i="3" l="1"/>
  <c r="AP497" i="3"/>
  <c r="AL497" i="3"/>
  <c r="AJ497" i="3"/>
  <c r="T773" i="3"/>
  <c r="R774" i="3"/>
  <c r="AG499" i="3"/>
  <c r="AN498" i="3" l="1"/>
  <c r="AP498" i="3"/>
  <c r="AL498" i="3"/>
  <c r="AJ498" i="3"/>
  <c r="R775" i="3"/>
  <c r="T774" i="3"/>
  <c r="AG500" i="3"/>
  <c r="AN499" i="3" l="1"/>
  <c r="AP499" i="3"/>
  <c r="AL499" i="3"/>
  <c r="AJ499" i="3"/>
  <c r="T775" i="3"/>
  <c r="R776" i="3"/>
  <c r="AG501" i="3"/>
  <c r="AN500" i="3" l="1"/>
  <c r="AP500" i="3"/>
  <c r="AL500" i="3"/>
  <c r="AJ500" i="3"/>
  <c r="R777" i="3"/>
  <c r="T776" i="3"/>
  <c r="AG502" i="3"/>
  <c r="AN501" i="3" l="1"/>
  <c r="AP501" i="3"/>
  <c r="AL501" i="3"/>
  <c r="AJ501" i="3"/>
  <c r="T777" i="3"/>
  <c r="R778" i="3"/>
  <c r="AG503" i="3"/>
  <c r="AN502" i="3" l="1"/>
  <c r="AP502" i="3"/>
  <c r="AL502" i="3"/>
  <c r="AJ502" i="3"/>
  <c r="R779" i="3"/>
  <c r="T778" i="3"/>
  <c r="AG504" i="3"/>
  <c r="AN503" i="3" l="1"/>
  <c r="AP503" i="3"/>
  <c r="AL503" i="3"/>
  <c r="AJ503" i="3"/>
  <c r="T779" i="3"/>
  <c r="R780" i="3"/>
  <c r="AG505" i="3"/>
  <c r="AN504" i="3" l="1"/>
  <c r="AP504" i="3"/>
  <c r="AL504" i="3"/>
  <c r="AJ504" i="3"/>
  <c r="R781" i="3"/>
  <c r="T780" i="3"/>
  <c r="AG506" i="3"/>
  <c r="AN505" i="3" l="1"/>
  <c r="AP505" i="3"/>
  <c r="AL505" i="3"/>
  <c r="AJ505" i="3"/>
  <c r="T781" i="3"/>
  <c r="R782" i="3"/>
  <c r="AG507" i="3"/>
  <c r="AN506" i="3" l="1"/>
  <c r="AP506" i="3"/>
  <c r="AL506" i="3"/>
  <c r="AJ506" i="3"/>
  <c r="R783" i="3"/>
  <c r="T782" i="3"/>
  <c r="AG508" i="3"/>
  <c r="AN507" i="3" l="1"/>
  <c r="AP507" i="3"/>
  <c r="AL507" i="3"/>
  <c r="AJ507" i="3"/>
  <c r="T783" i="3"/>
  <c r="R784" i="3"/>
  <c r="AG509" i="3"/>
  <c r="AN508" i="3" l="1"/>
  <c r="AP508" i="3"/>
  <c r="AL508" i="3"/>
  <c r="AJ508" i="3"/>
  <c r="R785" i="3"/>
  <c r="T784" i="3"/>
  <c r="AG510" i="3"/>
  <c r="AN509" i="3" l="1"/>
  <c r="AP509" i="3"/>
  <c r="AL509" i="3"/>
  <c r="AJ509" i="3"/>
  <c r="T785" i="3"/>
  <c r="R786" i="3"/>
  <c r="AG511" i="3"/>
  <c r="AN510" i="3" l="1"/>
  <c r="AP510" i="3"/>
  <c r="AL510" i="3"/>
  <c r="AJ510" i="3"/>
  <c r="R787" i="3"/>
  <c r="T786" i="3"/>
  <c r="AG512" i="3"/>
  <c r="AN511" i="3" l="1"/>
  <c r="AP511" i="3"/>
  <c r="AL511" i="3"/>
  <c r="AJ511" i="3"/>
  <c r="T787" i="3"/>
  <c r="R788" i="3"/>
  <c r="AG513" i="3"/>
  <c r="AN512" i="3" l="1"/>
  <c r="AP512" i="3"/>
  <c r="AL512" i="3"/>
  <c r="AJ512" i="3"/>
  <c r="T788" i="3"/>
  <c r="R789" i="3"/>
  <c r="AG514" i="3"/>
  <c r="AN513" i="3" l="1"/>
  <c r="AP513" i="3"/>
  <c r="AL513" i="3"/>
  <c r="AJ513" i="3"/>
  <c r="T789" i="3"/>
  <c r="R790" i="3"/>
  <c r="AG515" i="3"/>
  <c r="AN514" i="3" l="1"/>
  <c r="AP514" i="3"/>
  <c r="AL514" i="3"/>
  <c r="AJ514" i="3"/>
  <c r="T790" i="3"/>
  <c r="R791" i="3"/>
  <c r="AG516" i="3"/>
  <c r="AN515" i="3" l="1"/>
  <c r="AP515" i="3"/>
  <c r="AL515" i="3"/>
  <c r="AJ515" i="3"/>
  <c r="T791" i="3"/>
  <c r="R792" i="3"/>
  <c r="AG517" i="3"/>
  <c r="AN516" i="3" l="1"/>
  <c r="AP516" i="3"/>
  <c r="AL516" i="3"/>
  <c r="AJ516" i="3"/>
  <c r="T792" i="3"/>
  <c r="R793" i="3"/>
  <c r="AG518" i="3"/>
  <c r="AN517" i="3" l="1"/>
  <c r="AP517" i="3"/>
  <c r="AL517" i="3"/>
  <c r="AJ517" i="3"/>
  <c r="T793" i="3"/>
  <c r="R794" i="3"/>
  <c r="AG519" i="3"/>
  <c r="AN518" i="3" l="1"/>
  <c r="AP518" i="3"/>
  <c r="AL518" i="3"/>
  <c r="AJ518" i="3"/>
  <c r="T794" i="3"/>
  <c r="R795" i="3"/>
  <c r="AG520" i="3"/>
  <c r="AN519" i="3" l="1"/>
  <c r="AP519" i="3"/>
  <c r="AL519" i="3"/>
  <c r="AJ519" i="3"/>
  <c r="T795" i="3"/>
  <c r="R796" i="3"/>
  <c r="AG521" i="3"/>
  <c r="AN520" i="3" l="1"/>
  <c r="AP520" i="3"/>
  <c r="AL520" i="3"/>
  <c r="AJ520" i="3"/>
  <c r="T796" i="3"/>
  <c r="R797" i="3"/>
  <c r="AG522" i="3"/>
  <c r="AN521" i="3" l="1"/>
  <c r="AP521" i="3"/>
  <c r="AL521" i="3"/>
  <c r="AJ521" i="3"/>
  <c r="T797" i="3"/>
  <c r="R798" i="3"/>
  <c r="AG523" i="3"/>
  <c r="AN522" i="3" l="1"/>
  <c r="AP522" i="3"/>
  <c r="AL522" i="3"/>
  <c r="AJ522" i="3"/>
  <c r="T798" i="3"/>
  <c r="R799" i="3"/>
  <c r="AG524" i="3"/>
  <c r="AN523" i="3" l="1"/>
  <c r="AP523" i="3"/>
  <c r="AL523" i="3"/>
  <c r="AJ523" i="3"/>
  <c r="T799" i="3"/>
  <c r="R800" i="3"/>
  <c r="AG525" i="3"/>
  <c r="AN524" i="3" l="1"/>
  <c r="AP524" i="3"/>
  <c r="AL524" i="3"/>
  <c r="AJ524" i="3"/>
  <c r="T800" i="3"/>
  <c r="R801" i="3"/>
  <c r="AG526" i="3"/>
  <c r="AN525" i="3" l="1"/>
  <c r="AP525" i="3"/>
  <c r="AL525" i="3"/>
  <c r="AJ525" i="3"/>
  <c r="T801" i="3"/>
  <c r="R802" i="3"/>
  <c r="AG527" i="3"/>
  <c r="AN526" i="3" l="1"/>
  <c r="AP526" i="3"/>
  <c r="AL526" i="3"/>
  <c r="AJ526" i="3"/>
  <c r="T802" i="3"/>
  <c r="R803" i="3"/>
  <c r="AG528" i="3"/>
  <c r="AN527" i="3" l="1"/>
  <c r="AP527" i="3"/>
  <c r="AL527" i="3"/>
  <c r="AJ527" i="3"/>
  <c r="T803" i="3"/>
  <c r="R804" i="3"/>
  <c r="AG529" i="3"/>
  <c r="AN528" i="3" l="1"/>
  <c r="AP528" i="3"/>
  <c r="AL528" i="3"/>
  <c r="AJ528" i="3"/>
  <c r="T804" i="3"/>
  <c r="R805" i="3"/>
  <c r="AG530" i="3"/>
  <c r="AN529" i="3" l="1"/>
  <c r="AP529" i="3"/>
  <c r="AL529" i="3"/>
  <c r="AJ529" i="3"/>
  <c r="T805" i="3"/>
  <c r="R806" i="3"/>
  <c r="AG531" i="3"/>
  <c r="AN530" i="3" l="1"/>
  <c r="AP530" i="3"/>
  <c r="AL530" i="3"/>
  <c r="AJ530" i="3"/>
  <c r="T806" i="3"/>
  <c r="R807" i="3"/>
  <c r="AG532" i="3"/>
  <c r="AN531" i="3" l="1"/>
  <c r="AP531" i="3"/>
  <c r="AL531" i="3"/>
  <c r="AJ531" i="3"/>
  <c r="T807" i="3"/>
  <c r="R808" i="3"/>
  <c r="AG533" i="3"/>
  <c r="AN532" i="3" l="1"/>
  <c r="AP532" i="3"/>
  <c r="AL532" i="3"/>
  <c r="AJ532" i="3"/>
  <c r="T808" i="3"/>
  <c r="R809" i="3"/>
  <c r="AG534" i="3"/>
  <c r="AN533" i="3" l="1"/>
  <c r="AP533" i="3"/>
  <c r="AL533" i="3"/>
  <c r="AJ533" i="3"/>
  <c r="T809" i="3"/>
  <c r="R810" i="3"/>
  <c r="AG535" i="3"/>
  <c r="AN534" i="3" l="1"/>
  <c r="AP534" i="3"/>
  <c r="AL534" i="3"/>
  <c r="AJ534" i="3"/>
  <c r="T810" i="3"/>
  <c r="R811" i="3"/>
  <c r="AG536" i="3"/>
  <c r="AN535" i="3" l="1"/>
  <c r="AP535" i="3"/>
  <c r="AL535" i="3"/>
  <c r="AJ535" i="3"/>
  <c r="T811" i="3"/>
  <c r="R812" i="3"/>
  <c r="AG537" i="3"/>
  <c r="AN536" i="3" l="1"/>
  <c r="AP536" i="3"/>
  <c r="AL536" i="3"/>
  <c r="AJ536" i="3"/>
  <c r="T812" i="3"/>
  <c r="R813" i="3"/>
  <c r="AG538" i="3"/>
  <c r="AN537" i="3" l="1"/>
  <c r="AL537" i="3"/>
  <c r="AJ537" i="3"/>
  <c r="AP537" i="3"/>
  <c r="T813" i="3"/>
  <c r="R814" i="3"/>
  <c r="AG539" i="3"/>
  <c r="AN538" i="3" l="1"/>
  <c r="AL538" i="3"/>
  <c r="AJ538" i="3"/>
  <c r="AP538" i="3"/>
  <c r="T814" i="3"/>
  <c r="R815" i="3"/>
  <c r="AG540" i="3"/>
  <c r="AN539" i="3" l="1"/>
  <c r="AL539" i="3"/>
  <c r="AJ539" i="3"/>
  <c r="AP539" i="3"/>
  <c r="T815" i="3"/>
  <c r="R816" i="3"/>
  <c r="AG541" i="3"/>
  <c r="AN540" i="3" l="1"/>
  <c r="AL540" i="3"/>
  <c r="AJ540" i="3"/>
  <c r="AP540" i="3"/>
  <c r="T816" i="3"/>
  <c r="R817" i="3"/>
  <c r="AG542" i="3"/>
  <c r="AN541" i="3" l="1"/>
  <c r="AL541" i="3"/>
  <c r="AJ541" i="3"/>
  <c r="AP541" i="3"/>
  <c r="T817" i="3"/>
  <c r="R818" i="3"/>
  <c r="AG543" i="3"/>
  <c r="AN542" i="3" l="1"/>
  <c r="AL542" i="3"/>
  <c r="AJ542" i="3"/>
  <c r="AP542" i="3"/>
  <c r="T818" i="3"/>
  <c r="R819" i="3"/>
  <c r="AG544" i="3"/>
  <c r="AN543" i="3" l="1"/>
  <c r="AL543" i="3"/>
  <c r="AJ543" i="3"/>
  <c r="AP543" i="3"/>
  <c r="T819" i="3"/>
  <c r="R820" i="3"/>
  <c r="AG545" i="3"/>
  <c r="AN544" i="3" l="1"/>
  <c r="AL544" i="3"/>
  <c r="AJ544" i="3"/>
  <c r="AP544" i="3"/>
  <c r="T820" i="3"/>
  <c r="R821" i="3"/>
  <c r="AG546" i="3"/>
  <c r="AN545" i="3" l="1"/>
  <c r="AL545" i="3"/>
  <c r="AJ545" i="3"/>
  <c r="AP545" i="3"/>
  <c r="T821" i="3"/>
  <c r="R822" i="3"/>
  <c r="AG547" i="3"/>
  <c r="AN546" i="3" l="1"/>
  <c r="AL546" i="3"/>
  <c r="AJ546" i="3"/>
  <c r="AP546" i="3"/>
  <c r="T822" i="3"/>
  <c r="R823" i="3"/>
  <c r="AG548" i="3"/>
  <c r="AN547" i="3" l="1"/>
  <c r="AL547" i="3"/>
  <c r="AJ547" i="3"/>
  <c r="AP547" i="3"/>
  <c r="T823" i="3"/>
  <c r="R824" i="3"/>
  <c r="AG549" i="3"/>
  <c r="AN548" i="3" l="1"/>
  <c r="AL548" i="3"/>
  <c r="AJ548" i="3"/>
  <c r="AP548" i="3"/>
  <c r="T824" i="3"/>
  <c r="R825" i="3"/>
  <c r="AG550" i="3"/>
  <c r="AN549" i="3" l="1"/>
  <c r="AL549" i="3"/>
  <c r="AJ549" i="3"/>
  <c r="AP549" i="3"/>
  <c r="T825" i="3"/>
  <c r="R826" i="3"/>
  <c r="AG551" i="3"/>
  <c r="AN550" i="3" l="1"/>
  <c r="AL550" i="3"/>
  <c r="AJ550" i="3"/>
  <c r="AP550" i="3"/>
  <c r="T826" i="3"/>
  <c r="R827" i="3"/>
  <c r="AG552" i="3"/>
  <c r="AN551" i="3" l="1"/>
  <c r="AL551" i="3"/>
  <c r="AJ551" i="3"/>
  <c r="AP551" i="3"/>
  <c r="T827" i="3"/>
  <c r="R828" i="3"/>
  <c r="AG553" i="3"/>
  <c r="AN552" i="3" l="1"/>
  <c r="AL552" i="3"/>
  <c r="AJ552" i="3"/>
  <c r="AP552" i="3"/>
  <c r="T828" i="3"/>
  <c r="R829" i="3"/>
  <c r="AG554" i="3"/>
  <c r="AN553" i="3" l="1"/>
  <c r="AL553" i="3"/>
  <c r="AJ553" i="3"/>
  <c r="AP553" i="3"/>
  <c r="T829" i="3"/>
  <c r="R830" i="3"/>
  <c r="AG555" i="3"/>
  <c r="AN554" i="3" l="1"/>
  <c r="AL554" i="3"/>
  <c r="AJ554" i="3"/>
  <c r="AP554" i="3"/>
  <c r="T830" i="3"/>
  <c r="R831" i="3"/>
  <c r="AG556" i="3"/>
  <c r="AN555" i="3" l="1"/>
  <c r="AL555" i="3"/>
  <c r="AJ555" i="3"/>
  <c r="AP555" i="3"/>
  <c r="T831" i="3"/>
  <c r="R832" i="3"/>
  <c r="AG557" i="3"/>
  <c r="AN556" i="3" l="1"/>
  <c r="AL556" i="3"/>
  <c r="AJ556" i="3"/>
  <c r="AP556" i="3"/>
  <c r="T832" i="3"/>
  <c r="R833" i="3"/>
  <c r="AG558" i="3"/>
  <c r="AN557" i="3" l="1"/>
  <c r="AL557" i="3"/>
  <c r="AJ557" i="3"/>
  <c r="AP557" i="3"/>
  <c r="T833" i="3"/>
  <c r="R834" i="3"/>
  <c r="AG559" i="3"/>
  <c r="AN558" i="3" l="1"/>
  <c r="AL558" i="3"/>
  <c r="AJ558" i="3"/>
  <c r="AP558" i="3"/>
  <c r="T834" i="3"/>
  <c r="R835" i="3"/>
  <c r="AG560" i="3"/>
  <c r="AN559" i="3" l="1"/>
  <c r="AL559" i="3"/>
  <c r="AJ559" i="3"/>
  <c r="AP559" i="3"/>
  <c r="T835" i="3"/>
  <c r="R836" i="3"/>
  <c r="AG561" i="3"/>
  <c r="AN560" i="3" l="1"/>
  <c r="AL560" i="3"/>
  <c r="AJ560" i="3"/>
  <c r="AP560" i="3"/>
  <c r="T836" i="3"/>
  <c r="R837" i="3"/>
  <c r="AG562" i="3"/>
  <c r="AN561" i="3" l="1"/>
  <c r="AL561" i="3"/>
  <c r="AJ561" i="3"/>
  <c r="AP561" i="3"/>
  <c r="T837" i="3"/>
  <c r="R838" i="3"/>
  <c r="AG563" i="3"/>
  <c r="AN562" i="3" l="1"/>
  <c r="AL562" i="3"/>
  <c r="AJ562" i="3"/>
  <c r="AP562" i="3"/>
  <c r="T838" i="3"/>
  <c r="R839" i="3"/>
  <c r="AG564" i="3"/>
  <c r="AN563" i="3" l="1"/>
  <c r="AL563" i="3"/>
  <c r="AJ563" i="3"/>
  <c r="AP563" i="3"/>
  <c r="T839" i="3"/>
  <c r="R840" i="3"/>
  <c r="AG565" i="3"/>
  <c r="AN564" i="3" l="1"/>
  <c r="AL564" i="3"/>
  <c r="AJ564" i="3"/>
  <c r="AP564" i="3"/>
  <c r="T840" i="3"/>
  <c r="R841" i="3"/>
  <c r="AG566" i="3"/>
  <c r="AN565" i="3" l="1"/>
  <c r="AL565" i="3"/>
  <c r="AJ565" i="3"/>
  <c r="AP565" i="3"/>
  <c r="T841" i="3"/>
  <c r="R842" i="3"/>
  <c r="AG567" i="3"/>
  <c r="AN566" i="3" l="1"/>
  <c r="AL566" i="3"/>
  <c r="AJ566" i="3"/>
  <c r="AP566" i="3"/>
  <c r="T842" i="3"/>
  <c r="R843" i="3"/>
  <c r="AG568" i="3"/>
  <c r="AN567" i="3" l="1"/>
  <c r="AL567" i="3"/>
  <c r="AJ567" i="3"/>
  <c r="AP567" i="3"/>
  <c r="T843" i="3"/>
  <c r="R844" i="3"/>
  <c r="AG569" i="3"/>
  <c r="AN568" i="3" l="1"/>
  <c r="AL568" i="3"/>
  <c r="AJ568" i="3"/>
  <c r="AP568" i="3"/>
  <c r="T844" i="3"/>
  <c r="R845" i="3"/>
  <c r="AG570" i="3"/>
  <c r="AN569" i="3" l="1"/>
  <c r="AL569" i="3"/>
  <c r="AJ569" i="3"/>
  <c r="AP569" i="3"/>
  <c r="T845" i="3"/>
  <c r="R846" i="3"/>
  <c r="AG571" i="3"/>
  <c r="AN570" i="3" l="1"/>
  <c r="AL570" i="3"/>
  <c r="AJ570" i="3"/>
  <c r="AP570" i="3"/>
  <c r="T846" i="3"/>
  <c r="R847" i="3"/>
  <c r="AG572" i="3"/>
  <c r="AN571" i="3" l="1"/>
  <c r="AL571" i="3"/>
  <c r="AJ571" i="3"/>
  <c r="AP571" i="3"/>
  <c r="T847" i="3"/>
  <c r="R848" i="3"/>
  <c r="AG573" i="3"/>
  <c r="AN572" i="3" l="1"/>
  <c r="AL572" i="3"/>
  <c r="AJ572" i="3"/>
  <c r="AP572" i="3"/>
  <c r="T848" i="3"/>
  <c r="R849" i="3"/>
  <c r="AG574" i="3"/>
  <c r="AN573" i="3" l="1"/>
  <c r="AL573" i="3"/>
  <c r="AJ573" i="3"/>
  <c r="AP573" i="3"/>
  <c r="T849" i="3"/>
  <c r="R850" i="3"/>
  <c r="AG575" i="3"/>
  <c r="AN574" i="3" l="1"/>
  <c r="AL574" i="3"/>
  <c r="AJ574" i="3"/>
  <c r="AP574" i="3"/>
  <c r="T850" i="3"/>
  <c r="R851" i="3"/>
  <c r="AG576" i="3"/>
  <c r="AN575" i="3" l="1"/>
  <c r="AL575" i="3"/>
  <c r="AJ575" i="3"/>
  <c r="AP575" i="3"/>
  <c r="T851" i="3"/>
  <c r="R852" i="3"/>
  <c r="AG577" i="3"/>
  <c r="AN576" i="3" l="1"/>
  <c r="AL576" i="3"/>
  <c r="AJ576" i="3"/>
  <c r="AP576" i="3"/>
  <c r="T852" i="3"/>
  <c r="R853" i="3"/>
  <c r="AG578" i="3"/>
  <c r="AN577" i="3" l="1"/>
  <c r="AL577" i="3"/>
  <c r="AJ577" i="3"/>
  <c r="AP577" i="3"/>
  <c r="T853" i="3"/>
  <c r="R854" i="3"/>
  <c r="AG579" i="3"/>
  <c r="AN578" i="3" l="1"/>
  <c r="AL578" i="3"/>
  <c r="AJ578" i="3"/>
  <c r="AP578" i="3"/>
  <c r="T854" i="3"/>
  <c r="R855" i="3"/>
  <c r="AG580" i="3"/>
  <c r="AN579" i="3" l="1"/>
  <c r="AL579" i="3"/>
  <c r="AJ579" i="3"/>
  <c r="AP579" i="3"/>
  <c r="T855" i="3"/>
  <c r="R856" i="3"/>
  <c r="AG581" i="3"/>
  <c r="AN580" i="3" l="1"/>
  <c r="AL580" i="3"/>
  <c r="AJ580" i="3"/>
  <c r="AP580" i="3"/>
  <c r="T856" i="3"/>
  <c r="R857" i="3"/>
  <c r="AG582" i="3"/>
  <c r="AN581" i="3" l="1"/>
  <c r="AL581" i="3"/>
  <c r="AJ581" i="3"/>
  <c r="AP581" i="3"/>
  <c r="T857" i="3"/>
  <c r="R858" i="3"/>
  <c r="AG583" i="3"/>
  <c r="AN582" i="3" l="1"/>
  <c r="AL582" i="3"/>
  <c r="AJ582" i="3"/>
  <c r="AP582" i="3"/>
  <c r="T858" i="3"/>
  <c r="R859" i="3"/>
  <c r="AG584" i="3"/>
  <c r="AN583" i="3" l="1"/>
  <c r="AL583" i="3"/>
  <c r="AJ583" i="3"/>
  <c r="AP583" i="3"/>
  <c r="T859" i="3"/>
  <c r="R860" i="3"/>
  <c r="AG585" i="3"/>
  <c r="AN584" i="3" l="1"/>
  <c r="AL584" i="3"/>
  <c r="AJ584" i="3"/>
  <c r="AP584" i="3"/>
  <c r="T860" i="3"/>
  <c r="R861" i="3"/>
  <c r="AG586" i="3"/>
  <c r="AN585" i="3" l="1"/>
  <c r="AL585" i="3"/>
  <c r="AJ585" i="3"/>
  <c r="AP585" i="3"/>
  <c r="T861" i="3"/>
  <c r="R862" i="3"/>
  <c r="AG587" i="3"/>
  <c r="AN586" i="3" l="1"/>
  <c r="AL586" i="3"/>
  <c r="AJ586" i="3"/>
  <c r="AP586" i="3"/>
  <c r="T862" i="3"/>
  <c r="R863" i="3"/>
  <c r="AG588" i="3"/>
  <c r="AN587" i="3" l="1"/>
  <c r="AL587" i="3"/>
  <c r="AJ587" i="3"/>
  <c r="AP587" i="3"/>
  <c r="T863" i="3"/>
  <c r="R864" i="3"/>
  <c r="AG589" i="3"/>
  <c r="AN588" i="3" l="1"/>
  <c r="AL588" i="3"/>
  <c r="AJ588" i="3"/>
  <c r="AP588" i="3"/>
  <c r="T864" i="3"/>
  <c r="R865" i="3"/>
  <c r="AG590" i="3"/>
  <c r="AN589" i="3" l="1"/>
  <c r="AL589" i="3"/>
  <c r="AJ589" i="3"/>
  <c r="AP589" i="3"/>
  <c r="T865" i="3"/>
  <c r="R866" i="3"/>
  <c r="AG591" i="3"/>
  <c r="AN590" i="3" l="1"/>
  <c r="AL590" i="3"/>
  <c r="AJ590" i="3"/>
  <c r="AP590" i="3"/>
  <c r="T866" i="3"/>
  <c r="R867" i="3"/>
  <c r="AG592" i="3"/>
  <c r="AN591" i="3" l="1"/>
  <c r="AL591" i="3"/>
  <c r="AJ591" i="3"/>
  <c r="AP591" i="3"/>
  <c r="T867" i="3"/>
  <c r="R868" i="3"/>
  <c r="AG593" i="3"/>
  <c r="AN592" i="3" l="1"/>
  <c r="AL592" i="3"/>
  <c r="AJ592" i="3"/>
  <c r="AP592" i="3"/>
  <c r="T868" i="3"/>
  <c r="R869" i="3"/>
  <c r="AG594" i="3"/>
  <c r="AN593" i="3" l="1"/>
  <c r="AL593" i="3"/>
  <c r="AJ593" i="3"/>
  <c r="AP593" i="3"/>
  <c r="T869" i="3"/>
  <c r="R870" i="3"/>
  <c r="AG595" i="3"/>
  <c r="AN594" i="3" l="1"/>
  <c r="AL594" i="3"/>
  <c r="AJ594" i="3"/>
  <c r="AP594" i="3"/>
  <c r="T870" i="3"/>
  <c r="R871" i="3"/>
  <c r="AG596" i="3"/>
  <c r="AN595" i="3" l="1"/>
  <c r="AL595" i="3"/>
  <c r="AJ595" i="3"/>
  <c r="AP595" i="3"/>
  <c r="T871" i="3"/>
  <c r="R872" i="3"/>
  <c r="AG597" i="3"/>
  <c r="AN596" i="3" l="1"/>
  <c r="AL596" i="3"/>
  <c r="AJ596" i="3"/>
  <c r="AP596" i="3"/>
  <c r="T872" i="3"/>
  <c r="R873" i="3"/>
  <c r="AG598" i="3"/>
  <c r="AN597" i="3" l="1"/>
  <c r="AL597" i="3"/>
  <c r="AJ597" i="3"/>
  <c r="AP597" i="3"/>
  <c r="T873" i="3"/>
  <c r="R874" i="3"/>
  <c r="AG599" i="3"/>
  <c r="AN598" i="3" l="1"/>
  <c r="AL598" i="3"/>
  <c r="AJ598" i="3"/>
  <c r="AP598" i="3"/>
  <c r="T874" i="3"/>
  <c r="R875" i="3"/>
  <c r="AG600" i="3"/>
  <c r="AN599" i="3" l="1"/>
  <c r="AL599" i="3"/>
  <c r="AJ599" i="3"/>
  <c r="AP599" i="3"/>
  <c r="T875" i="3"/>
  <c r="R876" i="3"/>
  <c r="AG601" i="3"/>
  <c r="AN600" i="3" l="1"/>
  <c r="AL600" i="3"/>
  <c r="AJ600" i="3"/>
  <c r="AP600" i="3"/>
  <c r="T876" i="3"/>
  <c r="R877" i="3"/>
  <c r="AG602" i="3"/>
  <c r="AN601" i="3" l="1"/>
  <c r="AL601" i="3"/>
  <c r="AJ601" i="3"/>
  <c r="AP601" i="3"/>
  <c r="T877" i="3"/>
  <c r="R878" i="3"/>
  <c r="AG603" i="3"/>
  <c r="AN602" i="3" l="1"/>
  <c r="AL602" i="3"/>
  <c r="AJ602" i="3"/>
  <c r="AP602" i="3"/>
  <c r="T878" i="3"/>
  <c r="R879" i="3"/>
  <c r="AG604" i="3"/>
  <c r="AN603" i="3" l="1"/>
  <c r="AL603" i="3"/>
  <c r="AJ603" i="3"/>
  <c r="AP603" i="3"/>
  <c r="T879" i="3"/>
  <c r="R880" i="3"/>
  <c r="AG605" i="3"/>
  <c r="AN604" i="3" l="1"/>
  <c r="AL604" i="3"/>
  <c r="AJ604" i="3"/>
  <c r="AP604" i="3"/>
  <c r="T880" i="3"/>
  <c r="R881" i="3"/>
  <c r="AG606" i="3"/>
  <c r="AN605" i="3" l="1"/>
  <c r="AL605" i="3"/>
  <c r="AJ605" i="3"/>
  <c r="AP605" i="3"/>
  <c r="T881" i="3"/>
  <c r="R882" i="3"/>
  <c r="AG607" i="3"/>
  <c r="AN606" i="3" l="1"/>
  <c r="AL606" i="3"/>
  <c r="AJ606" i="3"/>
  <c r="AP606" i="3"/>
  <c r="T882" i="3"/>
  <c r="R883" i="3"/>
  <c r="AG608" i="3"/>
  <c r="AN607" i="3" l="1"/>
  <c r="AL607" i="3"/>
  <c r="AJ607" i="3"/>
  <c r="AP607" i="3"/>
  <c r="T883" i="3"/>
  <c r="R884" i="3"/>
  <c r="AG609" i="3"/>
  <c r="AN608" i="3" l="1"/>
  <c r="AL608" i="3"/>
  <c r="AJ608" i="3"/>
  <c r="AP608" i="3"/>
  <c r="T884" i="3"/>
  <c r="R885" i="3"/>
  <c r="AG610" i="3"/>
  <c r="AN609" i="3" l="1"/>
  <c r="AL609" i="3"/>
  <c r="AJ609" i="3"/>
  <c r="AP609" i="3"/>
  <c r="T885" i="3"/>
  <c r="R886" i="3"/>
  <c r="AG611" i="3"/>
  <c r="AN610" i="3" l="1"/>
  <c r="AL610" i="3"/>
  <c r="AJ610" i="3"/>
  <c r="AP610" i="3"/>
  <c r="T886" i="3"/>
  <c r="R887" i="3"/>
  <c r="AG612" i="3"/>
  <c r="AN611" i="3" l="1"/>
  <c r="AL611" i="3"/>
  <c r="AJ611" i="3"/>
  <c r="AP611" i="3"/>
  <c r="T887" i="3"/>
  <c r="R888" i="3"/>
  <c r="AG613" i="3"/>
  <c r="AN612" i="3" l="1"/>
  <c r="AL612" i="3"/>
  <c r="AJ612" i="3"/>
  <c r="AP612" i="3"/>
  <c r="T888" i="3"/>
  <c r="R889" i="3"/>
  <c r="AG614" i="3"/>
  <c r="AN613" i="3" l="1"/>
  <c r="AL613" i="3"/>
  <c r="AJ613" i="3"/>
  <c r="AP613" i="3"/>
  <c r="T889" i="3"/>
  <c r="R890" i="3"/>
  <c r="AG615" i="3"/>
  <c r="AN614" i="3" l="1"/>
  <c r="AL614" i="3"/>
  <c r="AJ614" i="3"/>
  <c r="AP614" i="3"/>
  <c r="T890" i="3"/>
  <c r="R891" i="3"/>
  <c r="AG616" i="3"/>
  <c r="AN615" i="3" l="1"/>
  <c r="AL615" i="3"/>
  <c r="AJ615" i="3"/>
  <c r="AP615" i="3"/>
  <c r="R892" i="3"/>
  <c r="T891" i="3"/>
  <c r="AG617" i="3"/>
  <c r="AN616" i="3" l="1"/>
  <c r="AL616" i="3"/>
  <c r="AJ616" i="3"/>
  <c r="AP616" i="3"/>
  <c r="T892" i="3"/>
  <c r="R893" i="3"/>
  <c r="AG618" i="3"/>
  <c r="AN617" i="3" l="1"/>
  <c r="AL617" i="3"/>
  <c r="AJ617" i="3"/>
  <c r="AP617" i="3"/>
  <c r="T893" i="3"/>
  <c r="R894" i="3"/>
  <c r="AG619" i="3"/>
  <c r="AN618" i="3" l="1"/>
  <c r="AL618" i="3"/>
  <c r="AJ618" i="3"/>
  <c r="AP618" i="3"/>
  <c r="T894" i="3"/>
  <c r="R895" i="3"/>
  <c r="AG620" i="3"/>
  <c r="AN619" i="3" l="1"/>
  <c r="AL619" i="3"/>
  <c r="AJ619" i="3"/>
  <c r="AP619" i="3"/>
  <c r="R896" i="3"/>
  <c r="T895" i="3"/>
  <c r="AG621" i="3"/>
  <c r="AN620" i="3" l="1"/>
  <c r="AL620" i="3"/>
  <c r="AJ620" i="3"/>
  <c r="AP620" i="3"/>
  <c r="T896" i="3"/>
  <c r="R897" i="3"/>
  <c r="AG622" i="3"/>
  <c r="AN621" i="3" l="1"/>
  <c r="AL621" i="3"/>
  <c r="AJ621" i="3"/>
  <c r="AP621" i="3"/>
  <c r="T897" i="3"/>
  <c r="R898" i="3"/>
  <c r="AG623" i="3"/>
  <c r="AN622" i="3" l="1"/>
  <c r="AL622" i="3"/>
  <c r="AJ622" i="3"/>
  <c r="AP622" i="3"/>
  <c r="T898" i="3"/>
  <c r="R899" i="3"/>
  <c r="AG624" i="3"/>
  <c r="AN623" i="3" l="1"/>
  <c r="AL623" i="3"/>
  <c r="AJ623" i="3"/>
  <c r="AP623" i="3"/>
  <c r="R900" i="3"/>
  <c r="T899" i="3"/>
  <c r="AG625" i="3"/>
  <c r="AN624" i="3" l="1"/>
  <c r="AL624" i="3"/>
  <c r="AJ624" i="3"/>
  <c r="AP624" i="3"/>
  <c r="T900" i="3"/>
  <c r="R901" i="3"/>
  <c r="AG626" i="3"/>
  <c r="AN625" i="3" l="1"/>
  <c r="AL625" i="3"/>
  <c r="AJ625" i="3"/>
  <c r="AP625" i="3"/>
  <c r="T901" i="3"/>
  <c r="R902" i="3"/>
  <c r="AG627" i="3"/>
  <c r="AN626" i="3" l="1"/>
  <c r="AL626" i="3"/>
  <c r="AJ626" i="3"/>
  <c r="AP626" i="3"/>
  <c r="T902" i="3"/>
  <c r="R903" i="3"/>
  <c r="AG628" i="3"/>
  <c r="AN627" i="3" l="1"/>
  <c r="AL627" i="3"/>
  <c r="AJ627" i="3"/>
  <c r="AP627" i="3"/>
  <c r="R904" i="3"/>
  <c r="T903" i="3"/>
  <c r="AG629" i="3"/>
  <c r="AN628" i="3" l="1"/>
  <c r="AL628" i="3"/>
  <c r="AJ628" i="3"/>
  <c r="AP628" i="3"/>
  <c r="T904" i="3"/>
  <c r="R905" i="3"/>
  <c r="AG630" i="3"/>
  <c r="AN629" i="3" l="1"/>
  <c r="AL629" i="3"/>
  <c r="AJ629" i="3"/>
  <c r="AP629" i="3"/>
  <c r="T905" i="3"/>
  <c r="R906" i="3"/>
  <c r="AG631" i="3"/>
  <c r="AN630" i="3" l="1"/>
  <c r="AL630" i="3"/>
  <c r="AJ630" i="3"/>
  <c r="AP630" i="3"/>
  <c r="T906" i="3"/>
  <c r="R907" i="3"/>
  <c r="AG632" i="3"/>
  <c r="AN631" i="3" l="1"/>
  <c r="AL631" i="3"/>
  <c r="AJ631" i="3"/>
  <c r="AP631" i="3"/>
  <c r="R908" i="3"/>
  <c r="T907" i="3"/>
  <c r="AG633" i="3"/>
  <c r="AN632" i="3" l="1"/>
  <c r="AL632" i="3"/>
  <c r="AJ632" i="3"/>
  <c r="AP632" i="3"/>
  <c r="T908" i="3"/>
  <c r="R909" i="3"/>
  <c r="AG634" i="3"/>
  <c r="AN633" i="3" l="1"/>
  <c r="AL633" i="3"/>
  <c r="AJ633" i="3"/>
  <c r="AP633" i="3"/>
  <c r="T909" i="3"/>
  <c r="R910" i="3"/>
  <c r="AG635" i="3"/>
  <c r="AN634" i="3" l="1"/>
  <c r="AL634" i="3"/>
  <c r="AJ634" i="3"/>
  <c r="AP634" i="3"/>
  <c r="T910" i="3"/>
  <c r="R911" i="3"/>
  <c r="AG636" i="3"/>
  <c r="AN635" i="3" l="1"/>
  <c r="AL635" i="3"/>
  <c r="AJ635" i="3"/>
  <c r="AP635" i="3"/>
  <c r="R912" i="3"/>
  <c r="T911" i="3"/>
  <c r="AG637" i="3"/>
  <c r="AN636" i="3" l="1"/>
  <c r="AL636" i="3"/>
  <c r="AJ636" i="3"/>
  <c r="AP636" i="3"/>
  <c r="T912" i="3"/>
  <c r="R913" i="3"/>
  <c r="AG638" i="3"/>
  <c r="AN637" i="3" l="1"/>
  <c r="AL637" i="3"/>
  <c r="AJ637" i="3"/>
  <c r="AP637" i="3"/>
  <c r="T913" i="3"/>
  <c r="R914" i="3"/>
  <c r="AG639" i="3"/>
  <c r="AN638" i="3" l="1"/>
  <c r="AL638" i="3"/>
  <c r="AJ638" i="3"/>
  <c r="AP638" i="3"/>
  <c r="T914" i="3"/>
  <c r="R915" i="3"/>
  <c r="AG640" i="3"/>
  <c r="AN639" i="3" l="1"/>
  <c r="AL639" i="3"/>
  <c r="AJ639" i="3"/>
  <c r="AP639" i="3"/>
  <c r="R916" i="3"/>
  <c r="T915" i="3"/>
  <c r="AG641" i="3"/>
  <c r="AN640" i="3" l="1"/>
  <c r="AL640" i="3"/>
  <c r="AJ640" i="3"/>
  <c r="AP640" i="3"/>
  <c r="T916" i="3"/>
  <c r="R917" i="3"/>
  <c r="AG642" i="3"/>
  <c r="AN641" i="3" l="1"/>
  <c r="AL641" i="3"/>
  <c r="AJ641" i="3"/>
  <c r="AP641" i="3"/>
  <c r="T917" i="3"/>
  <c r="R918" i="3"/>
  <c r="AG643" i="3"/>
  <c r="AN642" i="3" l="1"/>
  <c r="AL642" i="3"/>
  <c r="AJ642" i="3"/>
  <c r="AP642" i="3"/>
  <c r="T918" i="3"/>
  <c r="R919" i="3"/>
  <c r="AG644" i="3"/>
  <c r="AN643" i="3" l="1"/>
  <c r="AL643" i="3"/>
  <c r="AJ643" i="3"/>
  <c r="AP643" i="3"/>
  <c r="R920" i="3"/>
  <c r="T919" i="3"/>
  <c r="AG645" i="3"/>
  <c r="AN644" i="3" l="1"/>
  <c r="AL644" i="3"/>
  <c r="AJ644" i="3"/>
  <c r="AP644" i="3"/>
  <c r="T920" i="3"/>
  <c r="R921" i="3"/>
  <c r="AG646" i="3"/>
  <c r="AN645" i="3" l="1"/>
  <c r="AL645" i="3"/>
  <c r="AJ645" i="3"/>
  <c r="AP645" i="3"/>
  <c r="T921" i="3"/>
  <c r="R922" i="3"/>
  <c r="AG647" i="3"/>
  <c r="AN646" i="3" l="1"/>
  <c r="AL646" i="3"/>
  <c r="AJ646" i="3"/>
  <c r="AP646" i="3"/>
  <c r="T922" i="3"/>
  <c r="R923" i="3"/>
  <c r="AG648" i="3"/>
  <c r="AN647" i="3" l="1"/>
  <c r="AL647" i="3"/>
  <c r="AJ647" i="3"/>
  <c r="AP647" i="3"/>
  <c r="R924" i="3"/>
  <c r="T923" i="3"/>
  <c r="AG649" i="3"/>
  <c r="AN648" i="3" l="1"/>
  <c r="AL648" i="3"/>
  <c r="AJ648" i="3"/>
  <c r="AP648" i="3"/>
  <c r="T924" i="3"/>
  <c r="R925" i="3"/>
  <c r="AG650" i="3"/>
  <c r="AN649" i="3" l="1"/>
  <c r="AL649" i="3"/>
  <c r="AJ649" i="3"/>
  <c r="AP649" i="3"/>
  <c r="T925" i="3"/>
  <c r="R926" i="3"/>
  <c r="AG651" i="3"/>
  <c r="AN650" i="3" l="1"/>
  <c r="AL650" i="3"/>
  <c r="AJ650" i="3"/>
  <c r="AP650" i="3"/>
  <c r="T926" i="3"/>
  <c r="R927" i="3"/>
  <c r="AG652" i="3"/>
  <c r="AN651" i="3" l="1"/>
  <c r="AL651" i="3"/>
  <c r="AJ651" i="3"/>
  <c r="AP651" i="3"/>
  <c r="R928" i="3"/>
  <c r="T927" i="3"/>
  <c r="AG653" i="3"/>
  <c r="AN652" i="3" l="1"/>
  <c r="AL652" i="3"/>
  <c r="AJ652" i="3"/>
  <c r="AP652" i="3"/>
  <c r="T928" i="3"/>
  <c r="R929" i="3"/>
  <c r="AG654" i="3"/>
  <c r="AN653" i="3" l="1"/>
  <c r="AL653" i="3"/>
  <c r="AJ653" i="3"/>
  <c r="AP653" i="3"/>
  <c r="T929" i="3"/>
  <c r="R930" i="3"/>
  <c r="AG655" i="3"/>
  <c r="AN654" i="3" l="1"/>
  <c r="AL654" i="3"/>
  <c r="AJ654" i="3"/>
  <c r="AP654" i="3"/>
  <c r="T930" i="3"/>
  <c r="R931" i="3"/>
  <c r="AG656" i="3"/>
  <c r="AN655" i="3" l="1"/>
  <c r="AL655" i="3"/>
  <c r="AJ655" i="3"/>
  <c r="AP655" i="3"/>
  <c r="R932" i="3"/>
  <c r="T931" i="3"/>
  <c r="AG657" i="3"/>
  <c r="AN656" i="3" l="1"/>
  <c r="AL656" i="3"/>
  <c r="AJ656" i="3"/>
  <c r="AP656" i="3"/>
  <c r="T932" i="3"/>
  <c r="R933" i="3"/>
  <c r="AG658" i="3"/>
  <c r="AN657" i="3" l="1"/>
  <c r="AL657" i="3"/>
  <c r="AJ657" i="3"/>
  <c r="AP657" i="3"/>
  <c r="T933" i="3"/>
  <c r="R934" i="3"/>
  <c r="AG659" i="3"/>
  <c r="AN658" i="3" l="1"/>
  <c r="AL658" i="3"/>
  <c r="AJ658" i="3"/>
  <c r="AP658" i="3"/>
  <c r="T934" i="3"/>
  <c r="R935" i="3"/>
  <c r="AG660" i="3"/>
  <c r="AN659" i="3" l="1"/>
  <c r="AL659" i="3"/>
  <c r="AJ659" i="3"/>
  <c r="AP659" i="3"/>
  <c r="R936" i="3"/>
  <c r="T935" i="3"/>
  <c r="AG661" i="3"/>
  <c r="AN660" i="3" l="1"/>
  <c r="AL660" i="3"/>
  <c r="AJ660" i="3"/>
  <c r="AP660" i="3"/>
  <c r="T936" i="3"/>
  <c r="R937" i="3"/>
  <c r="AG662" i="3"/>
  <c r="AN661" i="3" l="1"/>
  <c r="AL661" i="3"/>
  <c r="AJ661" i="3"/>
  <c r="AP661" i="3"/>
  <c r="T937" i="3"/>
  <c r="R938" i="3"/>
  <c r="AG663" i="3"/>
  <c r="AN662" i="3" l="1"/>
  <c r="AL662" i="3"/>
  <c r="AJ662" i="3"/>
  <c r="AP662" i="3"/>
  <c r="T938" i="3"/>
  <c r="R939" i="3"/>
  <c r="AG664" i="3"/>
  <c r="AN663" i="3" l="1"/>
  <c r="AL663" i="3"/>
  <c r="AJ663" i="3"/>
  <c r="AP663" i="3"/>
  <c r="R940" i="3"/>
  <c r="T939" i="3"/>
  <c r="AG665" i="3"/>
  <c r="AN664" i="3" l="1"/>
  <c r="AL664" i="3"/>
  <c r="AJ664" i="3"/>
  <c r="AP664" i="3"/>
  <c r="T940" i="3"/>
  <c r="R941" i="3"/>
  <c r="AG666" i="3"/>
  <c r="AN665" i="3" l="1"/>
  <c r="AL665" i="3"/>
  <c r="AJ665" i="3"/>
  <c r="AP665" i="3"/>
  <c r="T941" i="3"/>
  <c r="R942" i="3"/>
  <c r="AG667" i="3"/>
  <c r="AN666" i="3" l="1"/>
  <c r="AL666" i="3"/>
  <c r="AJ666" i="3"/>
  <c r="AP666" i="3"/>
  <c r="T942" i="3"/>
  <c r="R943" i="3"/>
  <c r="AG668" i="3"/>
  <c r="AN667" i="3" l="1"/>
  <c r="AL667" i="3"/>
  <c r="AJ667" i="3"/>
  <c r="AP667" i="3"/>
  <c r="R944" i="3"/>
  <c r="T943" i="3"/>
  <c r="AG669" i="3"/>
  <c r="AN668" i="3" l="1"/>
  <c r="AL668" i="3"/>
  <c r="AJ668" i="3"/>
  <c r="AP668" i="3"/>
  <c r="T944" i="3"/>
  <c r="R945" i="3"/>
  <c r="AG670" i="3"/>
  <c r="AN669" i="3" l="1"/>
  <c r="AL669" i="3"/>
  <c r="AJ669" i="3"/>
  <c r="AP669" i="3"/>
  <c r="T945" i="3"/>
  <c r="R946" i="3"/>
  <c r="AG671" i="3"/>
  <c r="AN670" i="3" l="1"/>
  <c r="AL670" i="3"/>
  <c r="AJ670" i="3"/>
  <c r="AP670" i="3"/>
  <c r="T946" i="3"/>
  <c r="R947" i="3"/>
  <c r="AG672" i="3"/>
  <c r="AN671" i="3" l="1"/>
  <c r="AL671" i="3"/>
  <c r="AJ671" i="3"/>
  <c r="AP671" i="3"/>
  <c r="R948" i="3"/>
  <c r="T947" i="3"/>
  <c r="AG673" i="3"/>
  <c r="AN672" i="3" l="1"/>
  <c r="AL672" i="3"/>
  <c r="AJ672" i="3"/>
  <c r="AP672" i="3"/>
  <c r="T948" i="3"/>
  <c r="R949" i="3"/>
  <c r="AG674" i="3"/>
  <c r="AN673" i="3" l="1"/>
  <c r="AL673" i="3"/>
  <c r="AJ673" i="3"/>
  <c r="AP673" i="3"/>
  <c r="T949" i="3"/>
  <c r="R950" i="3"/>
  <c r="AG675" i="3"/>
  <c r="AN674" i="3" l="1"/>
  <c r="AL674" i="3"/>
  <c r="AJ674" i="3"/>
  <c r="AP674" i="3"/>
  <c r="T950" i="3"/>
  <c r="R951" i="3"/>
  <c r="AG676" i="3"/>
  <c r="AN675" i="3" l="1"/>
  <c r="AL675" i="3"/>
  <c r="AJ675" i="3"/>
  <c r="AP675" i="3"/>
  <c r="R952" i="3"/>
  <c r="T951" i="3"/>
  <c r="AG677" i="3"/>
  <c r="AN676" i="3" l="1"/>
  <c r="AL676" i="3"/>
  <c r="AJ676" i="3"/>
  <c r="AP676" i="3"/>
  <c r="T952" i="3"/>
  <c r="R953" i="3"/>
  <c r="AG678" i="3"/>
  <c r="AN677" i="3" l="1"/>
  <c r="AL677" i="3"/>
  <c r="AJ677" i="3"/>
  <c r="AP677" i="3"/>
  <c r="T953" i="3"/>
  <c r="R954" i="3"/>
  <c r="AG679" i="3"/>
  <c r="AN678" i="3" l="1"/>
  <c r="AL678" i="3"/>
  <c r="AJ678" i="3"/>
  <c r="AP678" i="3"/>
  <c r="T954" i="3"/>
  <c r="R955" i="3"/>
  <c r="AG680" i="3"/>
  <c r="AN679" i="3" l="1"/>
  <c r="AL679" i="3"/>
  <c r="AJ679" i="3"/>
  <c r="AP679" i="3"/>
  <c r="R956" i="3"/>
  <c r="T955" i="3"/>
  <c r="AG681" i="3"/>
  <c r="AN680" i="3" l="1"/>
  <c r="AL680" i="3"/>
  <c r="AJ680" i="3"/>
  <c r="AP680" i="3"/>
  <c r="T956" i="3"/>
  <c r="R957" i="3"/>
  <c r="AG682" i="3"/>
  <c r="AN681" i="3" l="1"/>
  <c r="AL681" i="3"/>
  <c r="AJ681" i="3"/>
  <c r="AP681" i="3"/>
  <c r="T957" i="3"/>
  <c r="R958" i="3"/>
  <c r="AG683" i="3"/>
  <c r="AN682" i="3" l="1"/>
  <c r="AL682" i="3"/>
  <c r="AJ682" i="3"/>
  <c r="AP682" i="3"/>
  <c r="T958" i="3"/>
  <c r="R959" i="3"/>
  <c r="AG684" i="3"/>
  <c r="AN683" i="3" l="1"/>
  <c r="AL683" i="3"/>
  <c r="AJ683" i="3"/>
  <c r="AP683" i="3"/>
  <c r="R960" i="3"/>
  <c r="T959" i="3"/>
  <c r="AG685" i="3"/>
  <c r="AN684" i="3" l="1"/>
  <c r="AL684" i="3"/>
  <c r="AJ684" i="3"/>
  <c r="AP684" i="3"/>
  <c r="T960" i="3"/>
  <c r="R961" i="3"/>
  <c r="AG686" i="3"/>
  <c r="AN685" i="3" l="1"/>
  <c r="AL685" i="3"/>
  <c r="AJ685" i="3"/>
  <c r="AP685" i="3"/>
  <c r="T961" i="3"/>
  <c r="R962" i="3"/>
  <c r="AG687" i="3"/>
  <c r="AN686" i="3" l="1"/>
  <c r="AL686" i="3"/>
  <c r="AJ686" i="3"/>
  <c r="AP686" i="3"/>
  <c r="T962" i="3"/>
  <c r="R963" i="3"/>
  <c r="AG688" i="3"/>
  <c r="AN687" i="3" l="1"/>
  <c r="AL687" i="3"/>
  <c r="AJ687" i="3"/>
  <c r="AP687" i="3"/>
  <c r="R964" i="3"/>
  <c r="T963" i="3"/>
  <c r="AG689" i="3"/>
  <c r="AN688" i="3" l="1"/>
  <c r="AL688" i="3"/>
  <c r="AJ688" i="3"/>
  <c r="AP688" i="3"/>
  <c r="T964" i="3"/>
  <c r="R965" i="3"/>
  <c r="AG690" i="3"/>
  <c r="AN689" i="3" l="1"/>
  <c r="AL689" i="3"/>
  <c r="AJ689" i="3"/>
  <c r="AP689" i="3"/>
  <c r="T965" i="3"/>
  <c r="R966" i="3"/>
  <c r="AG691" i="3"/>
  <c r="AN690" i="3" l="1"/>
  <c r="AL690" i="3"/>
  <c r="AJ690" i="3"/>
  <c r="AP690" i="3"/>
  <c r="T966" i="3"/>
  <c r="R967" i="3"/>
  <c r="AG692" i="3"/>
  <c r="AN691" i="3" l="1"/>
  <c r="AL691" i="3"/>
  <c r="AJ691" i="3"/>
  <c r="AP691" i="3"/>
  <c r="R968" i="3"/>
  <c r="T967" i="3"/>
  <c r="AG693" i="3"/>
  <c r="AN692" i="3" l="1"/>
  <c r="AL692" i="3"/>
  <c r="AJ692" i="3"/>
  <c r="AP692" i="3"/>
  <c r="T968" i="3"/>
  <c r="R969" i="3"/>
  <c r="AG694" i="3"/>
  <c r="AN693" i="3" l="1"/>
  <c r="AL693" i="3"/>
  <c r="AJ693" i="3"/>
  <c r="AP693" i="3"/>
  <c r="T969" i="3"/>
  <c r="R970" i="3"/>
  <c r="AG695" i="3"/>
  <c r="AN694" i="3" l="1"/>
  <c r="AL694" i="3"/>
  <c r="AJ694" i="3"/>
  <c r="AP694" i="3"/>
  <c r="T970" i="3"/>
  <c r="R971" i="3"/>
  <c r="AG696" i="3"/>
  <c r="AN695" i="3" l="1"/>
  <c r="AL695" i="3"/>
  <c r="AJ695" i="3"/>
  <c r="AP695" i="3"/>
  <c r="R972" i="3"/>
  <c r="T971" i="3"/>
  <c r="AG697" i="3"/>
  <c r="AN696" i="3" l="1"/>
  <c r="AL696" i="3"/>
  <c r="AJ696" i="3"/>
  <c r="AP696" i="3"/>
  <c r="T972" i="3"/>
  <c r="R973" i="3"/>
  <c r="AG698" i="3"/>
  <c r="AN697" i="3" l="1"/>
  <c r="AL697" i="3"/>
  <c r="AJ697" i="3"/>
  <c r="AP697" i="3"/>
  <c r="T973" i="3"/>
  <c r="R974" i="3"/>
  <c r="AG699" i="3"/>
  <c r="AN698" i="3" l="1"/>
  <c r="AL698" i="3"/>
  <c r="AJ698" i="3"/>
  <c r="AP698" i="3"/>
  <c r="T974" i="3"/>
  <c r="R975" i="3"/>
  <c r="AG700" i="3"/>
  <c r="AN699" i="3" l="1"/>
  <c r="AL699" i="3"/>
  <c r="AJ699" i="3"/>
  <c r="AP699" i="3"/>
  <c r="R976" i="3"/>
  <c r="T975" i="3"/>
  <c r="AG701" i="3"/>
  <c r="AN700" i="3" l="1"/>
  <c r="AL700" i="3"/>
  <c r="AJ700" i="3"/>
  <c r="AP700" i="3"/>
  <c r="T976" i="3"/>
  <c r="R977" i="3"/>
  <c r="AG702" i="3"/>
  <c r="AN701" i="3" l="1"/>
  <c r="AL701" i="3"/>
  <c r="AJ701" i="3"/>
  <c r="AP701" i="3"/>
  <c r="T977" i="3"/>
  <c r="R978" i="3"/>
  <c r="AG703" i="3"/>
  <c r="AN702" i="3" l="1"/>
  <c r="AL702" i="3"/>
  <c r="AJ702" i="3"/>
  <c r="AP702" i="3"/>
  <c r="T978" i="3"/>
  <c r="R979" i="3"/>
  <c r="AG704" i="3"/>
  <c r="AN703" i="3" l="1"/>
  <c r="AL703" i="3"/>
  <c r="AJ703" i="3"/>
  <c r="AP703" i="3"/>
  <c r="R980" i="3"/>
  <c r="T979" i="3"/>
  <c r="AG705" i="3"/>
  <c r="AN704" i="3" l="1"/>
  <c r="AL704" i="3"/>
  <c r="AJ704" i="3"/>
  <c r="AP704" i="3"/>
  <c r="T980" i="3"/>
  <c r="R981" i="3"/>
  <c r="AG706" i="3"/>
  <c r="AN705" i="3" l="1"/>
  <c r="AL705" i="3"/>
  <c r="AJ705" i="3"/>
  <c r="AP705" i="3"/>
  <c r="T981" i="3"/>
  <c r="R982" i="3"/>
  <c r="AG707" i="3"/>
  <c r="AN706" i="3" l="1"/>
  <c r="AL706" i="3"/>
  <c r="AJ706" i="3"/>
  <c r="AP706" i="3"/>
  <c r="T982" i="3"/>
  <c r="R983" i="3"/>
  <c r="AG708" i="3"/>
  <c r="AN707" i="3" l="1"/>
  <c r="AL707" i="3"/>
  <c r="AJ707" i="3"/>
  <c r="AP707" i="3"/>
  <c r="R984" i="3"/>
  <c r="T983" i="3"/>
  <c r="AG709" i="3"/>
  <c r="AN708" i="3" l="1"/>
  <c r="AL708" i="3"/>
  <c r="AJ708" i="3"/>
  <c r="AP708" i="3"/>
  <c r="T984" i="3"/>
  <c r="R985" i="3"/>
  <c r="AG710" i="3"/>
  <c r="AN709" i="3" l="1"/>
  <c r="AL709" i="3"/>
  <c r="AJ709" i="3"/>
  <c r="AP709" i="3"/>
  <c r="T985" i="3"/>
  <c r="R986" i="3"/>
  <c r="AG711" i="3"/>
  <c r="AN710" i="3" l="1"/>
  <c r="AL710" i="3"/>
  <c r="AJ710" i="3"/>
  <c r="AP710" i="3"/>
  <c r="T986" i="3"/>
  <c r="R987" i="3"/>
  <c r="AG712" i="3"/>
  <c r="AN711" i="3" l="1"/>
  <c r="AL711" i="3"/>
  <c r="AJ711" i="3"/>
  <c r="AP711" i="3"/>
  <c r="R988" i="3"/>
  <c r="T987" i="3"/>
  <c r="AG713" i="3"/>
  <c r="AN712" i="3" l="1"/>
  <c r="AL712" i="3"/>
  <c r="AJ712" i="3"/>
  <c r="AP712" i="3"/>
  <c r="T988" i="3"/>
  <c r="R989" i="3"/>
  <c r="AG714" i="3"/>
  <c r="AN713" i="3" l="1"/>
  <c r="AL713" i="3"/>
  <c r="AJ713" i="3"/>
  <c r="AP713" i="3"/>
  <c r="T989" i="3"/>
  <c r="R990" i="3"/>
  <c r="AG715" i="3"/>
  <c r="AN714" i="3" l="1"/>
  <c r="AL714" i="3"/>
  <c r="AJ714" i="3"/>
  <c r="AP714" i="3"/>
  <c r="T990" i="3"/>
  <c r="R991" i="3"/>
  <c r="AG716" i="3"/>
  <c r="AN715" i="3" l="1"/>
  <c r="AL715" i="3"/>
  <c r="AJ715" i="3"/>
  <c r="AP715" i="3"/>
  <c r="R992" i="3"/>
  <c r="T991" i="3"/>
  <c r="AG717" i="3"/>
  <c r="AN716" i="3" l="1"/>
  <c r="AL716" i="3"/>
  <c r="AJ716" i="3"/>
  <c r="AP716" i="3"/>
  <c r="T992" i="3"/>
  <c r="R993" i="3"/>
  <c r="AG718" i="3"/>
  <c r="AN717" i="3" l="1"/>
  <c r="AL717" i="3"/>
  <c r="AJ717" i="3"/>
  <c r="AP717" i="3"/>
  <c r="T993" i="3"/>
  <c r="R994" i="3"/>
  <c r="AG719" i="3"/>
  <c r="AN718" i="3" l="1"/>
  <c r="AL718" i="3"/>
  <c r="AJ718" i="3"/>
  <c r="AP718" i="3"/>
  <c r="T994" i="3"/>
  <c r="R995" i="3"/>
  <c r="AG720" i="3"/>
  <c r="AN719" i="3" l="1"/>
  <c r="AL719" i="3"/>
  <c r="AJ719" i="3"/>
  <c r="AP719" i="3"/>
  <c r="R996" i="3"/>
  <c r="T995" i="3"/>
  <c r="AG721" i="3"/>
  <c r="AN720" i="3" l="1"/>
  <c r="AL720" i="3"/>
  <c r="AJ720" i="3"/>
  <c r="AP720" i="3"/>
  <c r="T996" i="3"/>
  <c r="R997" i="3"/>
  <c r="AG722" i="3"/>
  <c r="AN721" i="3" l="1"/>
  <c r="AL721" i="3"/>
  <c r="AJ721" i="3"/>
  <c r="AP721" i="3"/>
  <c r="T997" i="3"/>
  <c r="R998" i="3"/>
  <c r="AG723" i="3"/>
  <c r="AN722" i="3" l="1"/>
  <c r="AL722" i="3"/>
  <c r="AJ722" i="3"/>
  <c r="AP722" i="3"/>
  <c r="T998" i="3"/>
  <c r="R999" i="3"/>
  <c r="AG724" i="3"/>
  <c r="AN723" i="3" l="1"/>
  <c r="AL723" i="3"/>
  <c r="AJ723" i="3"/>
  <c r="AP723" i="3"/>
  <c r="R1000" i="3"/>
  <c r="T999" i="3"/>
  <c r="AG725" i="3"/>
  <c r="AN724" i="3" l="1"/>
  <c r="AL724" i="3"/>
  <c r="AJ724" i="3"/>
  <c r="AP724" i="3"/>
  <c r="T1000" i="3"/>
  <c r="R1001" i="3"/>
  <c r="AG726" i="3"/>
  <c r="AN725" i="3" l="1"/>
  <c r="AL725" i="3"/>
  <c r="AJ725" i="3"/>
  <c r="AP725" i="3"/>
  <c r="T1001" i="3"/>
  <c r="R1002" i="3"/>
  <c r="AG727" i="3"/>
  <c r="AN726" i="3" l="1"/>
  <c r="AL726" i="3"/>
  <c r="AJ726" i="3"/>
  <c r="AP726" i="3"/>
  <c r="T1002" i="3"/>
  <c r="R1003" i="3"/>
  <c r="AG728" i="3"/>
  <c r="AN727" i="3" l="1"/>
  <c r="AL727" i="3"/>
  <c r="AJ727" i="3"/>
  <c r="AP727" i="3"/>
  <c r="R1004" i="3"/>
  <c r="T1003" i="3"/>
  <c r="AG729" i="3"/>
  <c r="AN728" i="3" l="1"/>
  <c r="AL728" i="3"/>
  <c r="AJ728" i="3"/>
  <c r="AP728" i="3"/>
  <c r="T1004" i="3"/>
  <c r="R1005" i="3"/>
  <c r="AG730" i="3"/>
  <c r="AN729" i="3" l="1"/>
  <c r="AL729" i="3"/>
  <c r="AJ729" i="3"/>
  <c r="AP729" i="3"/>
  <c r="T1005" i="3"/>
  <c r="R1006" i="3"/>
  <c r="AG731" i="3"/>
  <c r="AN730" i="3" l="1"/>
  <c r="AL730" i="3"/>
  <c r="AJ730" i="3"/>
  <c r="AP730" i="3"/>
  <c r="T1006" i="3"/>
  <c r="R1007" i="3"/>
  <c r="AG732" i="3"/>
  <c r="AN731" i="3" l="1"/>
  <c r="AL731" i="3"/>
  <c r="AJ731" i="3"/>
  <c r="AP731" i="3"/>
  <c r="R1008" i="3"/>
  <c r="T1007" i="3"/>
  <c r="AG733" i="3"/>
  <c r="AN732" i="3" l="1"/>
  <c r="AL732" i="3"/>
  <c r="AJ732" i="3"/>
  <c r="AP732" i="3"/>
  <c r="T1008" i="3"/>
  <c r="R1009" i="3"/>
  <c r="AG734" i="3"/>
  <c r="AN733" i="3" l="1"/>
  <c r="AL733" i="3"/>
  <c r="AJ733" i="3"/>
  <c r="AP733" i="3"/>
  <c r="T1009" i="3"/>
  <c r="R1010" i="3"/>
  <c r="AG735" i="3"/>
  <c r="AN734" i="3" l="1"/>
  <c r="AL734" i="3"/>
  <c r="AJ734" i="3"/>
  <c r="AP734" i="3"/>
  <c r="T1010" i="3"/>
  <c r="R1011" i="3"/>
  <c r="AG736" i="3"/>
  <c r="AN735" i="3" l="1"/>
  <c r="AL735" i="3"/>
  <c r="AJ735" i="3"/>
  <c r="AP735" i="3"/>
  <c r="R1012" i="3"/>
  <c r="T1011" i="3"/>
  <c r="AG737" i="3"/>
  <c r="AN736" i="3" l="1"/>
  <c r="AL736" i="3"/>
  <c r="AJ736" i="3"/>
  <c r="AP736" i="3"/>
  <c r="T1012" i="3"/>
  <c r="R1013" i="3"/>
  <c r="AG738" i="3"/>
  <c r="AN737" i="3" l="1"/>
  <c r="AL737" i="3"/>
  <c r="AJ737" i="3"/>
  <c r="AP737" i="3"/>
  <c r="T1013" i="3"/>
  <c r="R1014" i="3"/>
  <c r="AG739" i="3"/>
  <c r="AN738" i="3" l="1"/>
  <c r="AL738" i="3"/>
  <c r="AJ738" i="3"/>
  <c r="AP738" i="3"/>
  <c r="T1014" i="3"/>
  <c r="R1015" i="3"/>
  <c r="AG740" i="3"/>
  <c r="AN739" i="3" l="1"/>
  <c r="AL739" i="3"/>
  <c r="AJ739" i="3"/>
  <c r="AP739" i="3"/>
  <c r="R1016" i="3"/>
  <c r="T1015" i="3"/>
  <c r="AG741" i="3"/>
  <c r="AN740" i="3" l="1"/>
  <c r="AL740" i="3"/>
  <c r="AJ740" i="3"/>
  <c r="AP740" i="3"/>
  <c r="T1016" i="3"/>
  <c r="R1017" i="3"/>
  <c r="AG742" i="3"/>
  <c r="AN741" i="3" l="1"/>
  <c r="AL741" i="3"/>
  <c r="AJ741" i="3"/>
  <c r="AP741" i="3"/>
  <c r="T1017" i="3"/>
  <c r="R1018" i="3"/>
  <c r="AG743" i="3"/>
  <c r="AN742" i="3" l="1"/>
  <c r="AL742" i="3"/>
  <c r="AJ742" i="3"/>
  <c r="AP742" i="3"/>
  <c r="T1018" i="3"/>
  <c r="R1019" i="3"/>
  <c r="AG744" i="3"/>
  <c r="AN743" i="3" l="1"/>
  <c r="AL743" i="3"/>
  <c r="AJ743" i="3"/>
  <c r="AP743" i="3"/>
  <c r="R1020" i="3"/>
  <c r="T1019" i="3"/>
  <c r="AG745" i="3"/>
  <c r="AN744" i="3" l="1"/>
  <c r="AL744" i="3"/>
  <c r="AJ744" i="3"/>
  <c r="AP744" i="3"/>
  <c r="T1020" i="3"/>
  <c r="R1021" i="3"/>
  <c r="AG746" i="3"/>
  <c r="AN745" i="3" l="1"/>
  <c r="AL745" i="3"/>
  <c r="AJ745" i="3"/>
  <c r="AP745" i="3"/>
  <c r="T1021" i="3"/>
  <c r="R1022" i="3"/>
  <c r="AG747" i="3"/>
  <c r="AN746" i="3" l="1"/>
  <c r="AL746" i="3"/>
  <c r="AJ746" i="3"/>
  <c r="AP746" i="3"/>
  <c r="T1022" i="3"/>
  <c r="R1023" i="3"/>
  <c r="AG748" i="3"/>
  <c r="AN747" i="3" l="1"/>
  <c r="AL747" i="3"/>
  <c r="AJ747" i="3"/>
  <c r="AP747" i="3"/>
  <c r="R1024" i="3"/>
  <c r="T1023" i="3"/>
  <c r="AG749" i="3"/>
  <c r="AN748" i="3" l="1"/>
  <c r="AL748" i="3"/>
  <c r="AJ748" i="3"/>
  <c r="AP748" i="3"/>
  <c r="T1024" i="3"/>
  <c r="R1025" i="3"/>
  <c r="AG750" i="3"/>
  <c r="AN749" i="3" l="1"/>
  <c r="AL749" i="3"/>
  <c r="AJ749" i="3"/>
  <c r="AP749" i="3"/>
  <c r="R1026" i="3"/>
  <c r="T1025" i="3"/>
  <c r="AG751" i="3"/>
  <c r="AN750" i="3" l="1"/>
  <c r="AL750" i="3"/>
  <c r="AJ750" i="3"/>
  <c r="AP750" i="3"/>
  <c r="T1026" i="3"/>
  <c r="R1027" i="3"/>
  <c r="AG752" i="3"/>
  <c r="AN751" i="3" l="1"/>
  <c r="AL751" i="3"/>
  <c r="AJ751" i="3"/>
  <c r="AP751" i="3"/>
  <c r="R1028" i="3"/>
  <c r="T1027" i="3"/>
  <c r="AG753" i="3"/>
  <c r="AN752" i="3" l="1"/>
  <c r="AL752" i="3"/>
  <c r="AJ752" i="3"/>
  <c r="AP752" i="3"/>
  <c r="T1028" i="3"/>
  <c r="R1029" i="3"/>
  <c r="AG754" i="3"/>
  <c r="AN753" i="3" l="1"/>
  <c r="AL753" i="3"/>
  <c r="AJ753" i="3"/>
  <c r="AP753" i="3"/>
  <c r="T1029" i="3"/>
  <c r="R1030" i="3"/>
  <c r="AG755" i="3"/>
  <c r="AN754" i="3" l="1"/>
  <c r="AL754" i="3"/>
  <c r="AJ754" i="3"/>
  <c r="AP754" i="3"/>
  <c r="T1030" i="3"/>
  <c r="R1031" i="3"/>
  <c r="AG756" i="3"/>
  <c r="AN755" i="3" l="1"/>
  <c r="AL755" i="3"/>
  <c r="AJ755" i="3"/>
  <c r="AP755" i="3"/>
  <c r="R1032" i="3"/>
  <c r="T1031" i="3"/>
  <c r="AG757" i="3"/>
  <c r="AN756" i="3" l="1"/>
  <c r="AL756" i="3"/>
  <c r="AJ756" i="3"/>
  <c r="AP756" i="3"/>
  <c r="T1032" i="3"/>
  <c r="R1033" i="3"/>
  <c r="AG758" i="3"/>
  <c r="AN757" i="3" l="1"/>
  <c r="AL757" i="3"/>
  <c r="AJ757" i="3"/>
  <c r="AP757" i="3"/>
  <c r="R1034" i="3"/>
  <c r="T1033" i="3"/>
  <c r="AG759" i="3"/>
  <c r="AN758" i="3" l="1"/>
  <c r="AL758" i="3"/>
  <c r="AJ758" i="3"/>
  <c r="AP758" i="3"/>
  <c r="T1034" i="3"/>
  <c r="R1035" i="3"/>
  <c r="AG760" i="3"/>
  <c r="AN759" i="3" l="1"/>
  <c r="AL759" i="3"/>
  <c r="AJ759" i="3"/>
  <c r="AP759" i="3"/>
  <c r="R1036" i="3"/>
  <c r="T1035" i="3"/>
  <c r="AG761" i="3"/>
  <c r="AN760" i="3" l="1"/>
  <c r="AL760" i="3"/>
  <c r="AJ760" i="3"/>
  <c r="AP760" i="3"/>
  <c r="T1036" i="3"/>
  <c r="R1037" i="3"/>
  <c r="AG762" i="3"/>
  <c r="AN761" i="3" l="1"/>
  <c r="AL761" i="3"/>
  <c r="AJ761" i="3"/>
  <c r="AP761" i="3"/>
  <c r="T1037" i="3"/>
  <c r="R1038" i="3"/>
  <c r="AG763" i="3"/>
  <c r="AN762" i="3" l="1"/>
  <c r="AL762" i="3"/>
  <c r="AJ762" i="3"/>
  <c r="AP762" i="3"/>
  <c r="T1038" i="3"/>
  <c r="R1039" i="3"/>
  <c r="AG764" i="3"/>
  <c r="AN763" i="3" l="1"/>
  <c r="AL763" i="3"/>
  <c r="AJ763" i="3"/>
  <c r="AP763" i="3"/>
  <c r="R1040" i="3"/>
  <c r="T1039" i="3"/>
  <c r="AG765" i="3"/>
  <c r="AN764" i="3" l="1"/>
  <c r="AL764" i="3"/>
  <c r="AJ764" i="3"/>
  <c r="AP764" i="3"/>
  <c r="T1040" i="3"/>
  <c r="R1041" i="3"/>
  <c r="AG766" i="3"/>
  <c r="AN765" i="3" l="1"/>
  <c r="AL765" i="3"/>
  <c r="AJ765" i="3"/>
  <c r="AP765" i="3"/>
  <c r="R1042" i="3"/>
  <c r="T1041" i="3"/>
  <c r="AG767" i="3"/>
  <c r="AN766" i="3" l="1"/>
  <c r="AL766" i="3"/>
  <c r="AJ766" i="3"/>
  <c r="AP766" i="3"/>
  <c r="T1042" i="3"/>
  <c r="R1043" i="3"/>
  <c r="AG768" i="3"/>
  <c r="AN767" i="3" l="1"/>
  <c r="AL767" i="3"/>
  <c r="AJ767" i="3"/>
  <c r="AP767" i="3"/>
  <c r="R1044" i="3"/>
  <c r="T1043" i="3"/>
  <c r="AG769" i="3"/>
  <c r="AN768" i="3" l="1"/>
  <c r="AL768" i="3"/>
  <c r="AJ768" i="3"/>
  <c r="AP768" i="3"/>
  <c r="T1044" i="3"/>
  <c r="R1045" i="3"/>
  <c r="AG770" i="3"/>
  <c r="AN769" i="3" l="1"/>
  <c r="AL769" i="3"/>
  <c r="AJ769" i="3"/>
  <c r="AP769" i="3"/>
  <c r="R1046" i="3"/>
  <c r="T1045" i="3"/>
  <c r="AG771" i="3"/>
  <c r="AN770" i="3" l="1"/>
  <c r="AL770" i="3"/>
  <c r="AJ770" i="3"/>
  <c r="AP770" i="3"/>
  <c r="T1046" i="3"/>
  <c r="R1047" i="3"/>
  <c r="AG772" i="3"/>
  <c r="AN771" i="3" l="1"/>
  <c r="AL771" i="3"/>
  <c r="AJ771" i="3"/>
  <c r="AP771" i="3"/>
  <c r="R1048" i="3"/>
  <c r="T1047" i="3"/>
  <c r="AG773" i="3"/>
  <c r="AN772" i="3" l="1"/>
  <c r="AL772" i="3"/>
  <c r="AJ772" i="3"/>
  <c r="AP772" i="3"/>
  <c r="T1048" i="3"/>
  <c r="R1049" i="3"/>
  <c r="AG774" i="3"/>
  <c r="AN773" i="3" l="1"/>
  <c r="AL773" i="3"/>
  <c r="AJ773" i="3"/>
  <c r="AP773" i="3"/>
  <c r="R1050" i="3"/>
  <c r="T1049" i="3"/>
  <c r="AG775" i="3"/>
  <c r="AN774" i="3" l="1"/>
  <c r="AL774" i="3"/>
  <c r="AJ774" i="3"/>
  <c r="AP774" i="3"/>
  <c r="T1050" i="3"/>
  <c r="R1051" i="3"/>
  <c r="AG776" i="3"/>
  <c r="AN775" i="3" l="1"/>
  <c r="AL775" i="3"/>
  <c r="AJ775" i="3"/>
  <c r="AP775" i="3"/>
  <c r="R1052" i="3"/>
  <c r="T1051" i="3"/>
  <c r="AG777" i="3"/>
  <c r="AN776" i="3" l="1"/>
  <c r="AL776" i="3"/>
  <c r="AJ776" i="3"/>
  <c r="AP776" i="3"/>
  <c r="T1052" i="3"/>
  <c r="R1053" i="3"/>
  <c r="AG778" i="3"/>
  <c r="AN777" i="3" l="1"/>
  <c r="AL777" i="3"/>
  <c r="AJ777" i="3"/>
  <c r="AP777" i="3"/>
  <c r="R1054" i="3"/>
  <c r="T1053" i="3"/>
  <c r="AG779" i="3"/>
  <c r="AN778" i="3" l="1"/>
  <c r="AL778" i="3"/>
  <c r="AJ778" i="3"/>
  <c r="AP778" i="3"/>
  <c r="T1054" i="3"/>
  <c r="R1055" i="3"/>
  <c r="AG780" i="3"/>
  <c r="AN779" i="3" l="1"/>
  <c r="AL779" i="3"/>
  <c r="AJ779" i="3"/>
  <c r="AP779" i="3"/>
  <c r="R1056" i="3"/>
  <c r="T1055" i="3"/>
  <c r="AG781" i="3"/>
  <c r="AN780" i="3" l="1"/>
  <c r="AL780" i="3"/>
  <c r="AJ780" i="3"/>
  <c r="AP780" i="3"/>
  <c r="T1056" i="3"/>
  <c r="R1057" i="3"/>
  <c r="AG782" i="3"/>
  <c r="AN781" i="3" l="1"/>
  <c r="AL781" i="3"/>
  <c r="AJ781" i="3"/>
  <c r="AP781" i="3"/>
  <c r="R1058" i="3"/>
  <c r="T1057" i="3"/>
  <c r="AG783" i="3"/>
  <c r="AN782" i="3" l="1"/>
  <c r="AL782" i="3"/>
  <c r="AJ782" i="3"/>
  <c r="AP782" i="3"/>
  <c r="T1058" i="3"/>
  <c r="R1059" i="3"/>
  <c r="AG784" i="3"/>
  <c r="AN783" i="3" l="1"/>
  <c r="AL783" i="3"/>
  <c r="AJ783" i="3"/>
  <c r="AP783" i="3"/>
  <c r="R1060" i="3"/>
  <c r="T1059" i="3"/>
  <c r="AG785" i="3"/>
  <c r="AN784" i="3" l="1"/>
  <c r="AL784" i="3"/>
  <c r="AJ784" i="3"/>
  <c r="AP784" i="3"/>
  <c r="T1060" i="3"/>
  <c r="R1061" i="3"/>
  <c r="AG786" i="3"/>
  <c r="AN785" i="3" l="1"/>
  <c r="AL785" i="3"/>
  <c r="AJ785" i="3"/>
  <c r="AP785" i="3"/>
  <c r="R1062" i="3"/>
  <c r="T1061" i="3"/>
  <c r="AG787" i="3"/>
  <c r="AN786" i="3" l="1"/>
  <c r="AL786" i="3"/>
  <c r="AJ786" i="3"/>
  <c r="AP786" i="3"/>
  <c r="T1062" i="3"/>
  <c r="R1063" i="3"/>
  <c r="AG788" i="3"/>
  <c r="AN787" i="3" l="1"/>
  <c r="AL787" i="3"/>
  <c r="AJ787" i="3"/>
  <c r="AP787" i="3"/>
  <c r="R1064" i="3"/>
  <c r="T1063" i="3"/>
  <c r="AG789" i="3"/>
  <c r="AN788" i="3" l="1"/>
  <c r="AL788" i="3"/>
  <c r="AJ788" i="3"/>
  <c r="AP788" i="3"/>
  <c r="T1064" i="3"/>
  <c r="R1065" i="3"/>
  <c r="AG790" i="3"/>
  <c r="AN789" i="3" l="1"/>
  <c r="AL789" i="3"/>
  <c r="AJ789" i="3"/>
  <c r="AP789" i="3"/>
  <c r="R1066" i="3"/>
  <c r="T1065" i="3"/>
  <c r="AG791" i="3"/>
  <c r="AN790" i="3" l="1"/>
  <c r="AL790" i="3"/>
  <c r="AJ790" i="3"/>
  <c r="AP790" i="3"/>
  <c r="T1066" i="3"/>
  <c r="R1067" i="3"/>
  <c r="AG792" i="3"/>
  <c r="AN791" i="3" l="1"/>
  <c r="AL791" i="3"/>
  <c r="AJ791" i="3"/>
  <c r="AP791" i="3"/>
  <c r="R1068" i="3"/>
  <c r="T1067" i="3"/>
  <c r="AG793" i="3"/>
  <c r="AN792" i="3" l="1"/>
  <c r="AL792" i="3"/>
  <c r="AJ792" i="3"/>
  <c r="AP792" i="3"/>
  <c r="T1068" i="3"/>
  <c r="R1069" i="3"/>
  <c r="AG794" i="3"/>
  <c r="AN793" i="3" l="1"/>
  <c r="AL793" i="3"/>
  <c r="AJ793" i="3"/>
  <c r="AP793" i="3"/>
  <c r="R1070" i="3"/>
  <c r="T1069" i="3"/>
  <c r="AG795" i="3"/>
  <c r="AN794" i="3" l="1"/>
  <c r="AL794" i="3"/>
  <c r="AJ794" i="3"/>
  <c r="AP794" i="3"/>
  <c r="T1070" i="3"/>
  <c r="R1071" i="3"/>
  <c r="AG796" i="3"/>
  <c r="AN795" i="3" l="1"/>
  <c r="AL795" i="3"/>
  <c r="AJ795" i="3"/>
  <c r="AP795" i="3"/>
  <c r="R1072" i="3"/>
  <c r="T1071" i="3"/>
  <c r="AG797" i="3"/>
  <c r="AN796" i="3" l="1"/>
  <c r="AL796" i="3"/>
  <c r="AJ796" i="3"/>
  <c r="AP796" i="3"/>
  <c r="T1072" i="3"/>
  <c r="R1073" i="3"/>
  <c r="AG798" i="3"/>
  <c r="AN797" i="3" l="1"/>
  <c r="AL797" i="3"/>
  <c r="AJ797" i="3"/>
  <c r="AP797" i="3"/>
  <c r="R1074" i="3"/>
  <c r="T1073" i="3"/>
  <c r="AG799" i="3"/>
  <c r="AN798" i="3" l="1"/>
  <c r="AL798" i="3"/>
  <c r="AJ798" i="3"/>
  <c r="AP798" i="3"/>
  <c r="T1074" i="3"/>
  <c r="R1075" i="3"/>
  <c r="AG800" i="3"/>
  <c r="AN799" i="3" l="1"/>
  <c r="AL799" i="3"/>
  <c r="AJ799" i="3"/>
  <c r="AP799" i="3"/>
  <c r="R1076" i="3"/>
  <c r="T1075" i="3"/>
  <c r="AG801" i="3"/>
  <c r="AN800" i="3" l="1"/>
  <c r="AL800" i="3"/>
  <c r="AJ800" i="3"/>
  <c r="AP800" i="3"/>
  <c r="T1076" i="3"/>
  <c r="R1077" i="3"/>
  <c r="AG802" i="3"/>
  <c r="AN801" i="3" l="1"/>
  <c r="AL801" i="3"/>
  <c r="AJ801" i="3"/>
  <c r="AP801" i="3"/>
  <c r="R1078" i="3"/>
  <c r="T1077" i="3"/>
  <c r="AG803" i="3"/>
  <c r="AN802" i="3" l="1"/>
  <c r="AL802" i="3"/>
  <c r="AJ802" i="3"/>
  <c r="AP802" i="3"/>
  <c r="T1078" i="3"/>
  <c r="R1079" i="3"/>
  <c r="AG804" i="3"/>
  <c r="AN803" i="3" l="1"/>
  <c r="AL803" i="3"/>
  <c r="AJ803" i="3"/>
  <c r="AP803" i="3"/>
  <c r="R1080" i="3"/>
  <c r="T1079" i="3"/>
  <c r="AG805" i="3"/>
  <c r="AN804" i="3" l="1"/>
  <c r="AL804" i="3"/>
  <c r="AJ804" i="3"/>
  <c r="AP804" i="3"/>
  <c r="T1080" i="3"/>
  <c r="R1081" i="3"/>
  <c r="AG806" i="3"/>
  <c r="AN805" i="3" l="1"/>
  <c r="AL805" i="3"/>
  <c r="AJ805" i="3"/>
  <c r="AP805" i="3"/>
  <c r="R1082" i="3"/>
  <c r="T1081" i="3"/>
  <c r="AG807" i="3"/>
  <c r="AN806" i="3" l="1"/>
  <c r="AL806" i="3"/>
  <c r="AJ806" i="3"/>
  <c r="AP806" i="3"/>
  <c r="T1082" i="3"/>
  <c r="R1083" i="3"/>
  <c r="AG808" i="3"/>
  <c r="AN807" i="3" l="1"/>
  <c r="AL807" i="3"/>
  <c r="AJ807" i="3"/>
  <c r="AP807" i="3"/>
  <c r="R1084" i="3"/>
  <c r="T1083" i="3"/>
  <c r="AG809" i="3"/>
  <c r="AN808" i="3" l="1"/>
  <c r="AL808" i="3"/>
  <c r="AJ808" i="3"/>
  <c r="AP808" i="3"/>
  <c r="T1084" i="3"/>
  <c r="R1085" i="3"/>
  <c r="AG810" i="3"/>
  <c r="AN809" i="3" l="1"/>
  <c r="AL809" i="3"/>
  <c r="AJ809" i="3"/>
  <c r="AP809" i="3"/>
  <c r="R1086" i="3"/>
  <c r="T1085" i="3"/>
  <c r="AG811" i="3"/>
  <c r="AN810" i="3" l="1"/>
  <c r="AL810" i="3"/>
  <c r="AJ810" i="3"/>
  <c r="AP810" i="3"/>
  <c r="T1086" i="3"/>
  <c r="R1087" i="3"/>
  <c r="AG812" i="3"/>
  <c r="AN811" i="3" l="1"/>
  <c r="AL811" i="3"/>
  <c r="AJ811" i="3"/>
  <c r="AP811" i="3"/>
  <c r="R1088" i="3"/>
  <c r="T1087" i="3"/>
  <c r="AG813" i="3"/>
  <c r="AN812" i="3" l="1"/>
  <c r="AL812" i="3"/>
  <c r="AJ812" i="3"/>
  <c r="AP812" i="3"/>
  <c r="T1088" i="3"/>
  <c r="R1089" i="3"/>
  <c r="AG814" i="3"/>
  <c r="AN813" i="3" l="1"/>
  <c r="AL813" i="3"/>
  <c r="AJ813" i="3"/>
  <c r="AP813" i="3"/>
  <c r="R1090" i="3"/>
  <c r="T1089" i="3"/>
  <c r="AG815" i="3"/>
  <c r="AN814" i="3" l="1"/>
  <c r="AL814" i="3"/>
  <c r="AJ814" i="3"/>
  <c r="AP814" i="3"/>
  <c r="T1090" i="3"/>
  <c r="R1091" i="3"/>
  <c r="AG816" i="3"/>
  <c r="AN815" i="3" l="1"/>
  <c r="AL815" i="3"/>
  <c r="AJ815" i="3"/>
  <c r="AP815" i="3"/>
  <c r="R1092" i="3"/>
  <c r="T1091" i="3"/>
  <c r="AG817" i="3"/>
  <c r="AN816" i="3" l="1"/>
  <c r="AL816" i="3"/>
  <c r="AJ816" i="3"/>
  <c r="AP816" i="3"/>
  <c r="T1092" i="3"/>
  <c r="R1093" i="3"/>
  <c r="AG818" i="3"/>
  <c r="AN817" i="3" l="1"/>
  <c r="AL817" i="3"/>
  <c r="AJ817" i="3"/>
  <c r="AP817" i="3"/>
  <c r="R1094" i="3"/>
  <c r="T1093" i="3"/>
  <c r="AG819" i="3"/>
  <c r="AN818" i="3" l="1"/>
  <c r="AL818" i="3"/>
  <c r="AJ818" i="3"/>
  <c r="AP818" i="3"/>
  <c r="T1094" i="3"/>
  <c r="R1095" i="3"/>
  <c r="AG820" i="3"/>
  <c r="AN819" i="3" l="1"/>
  <c r="AL819" i="3"/>
  <c r="AJ819" i="3"/>
  <c r="AP819" i="3"/>
  <c r="R1096" i="3"/>
  <c r="T1095" i="3"/>
  <c r="AG821" i="3"/>
  <c r="AN820" i="3" l="1"/>
  <c r="AL820" i="3"/>
  <c r="AJ820" i="3"/>
  <c r="AP820" i="3"/>
  <c r="T1096" i="3"/>
  <c r="R1097" i="3"/>
  <c r="AG822" i="3"/>
  <c r="AN821" i="3" l="1"/>
  <c r="AL821" i="3"/>
  <c r="AJ821" i="3"/>
  <c r="AP821" i="3"/>
  <c r="R1098" i="3"/>
  <c r="T1097" i="3"/>
  <c r="AG823" i="3"/>
  <c r="AN822" i="3" l="1"/>
  <c r="AL822" i="3"/>
  <c r="AJ822" i="3"/>
  <c r="AP822" i="3"/>
  <c r="T1098" i="3"/>
  <c r="R1099" i="3"/>
  <c r="AG824" i="3"/>
  <c r="AN823" i="3" l="1"/>
  <c r="AL823" i="3"/>
  <c r="AJ823" i="3"/>
  <c r="AP823" i="3"/>
  <c r="R1100" i="3"/>
  <c r="T1099" i="3"/>
  <c r="AG825" i="3"/>
  <c r="AN824" i="3" l="1"/>
  <c r="AL824" i="3"/>
  <c r="AJ824" i="3"/>
  <c r="AP824" i="3"/>
  <c r="T1100" i="3"/>
  <c r="R1101" i="3"/>
  <c r="AG826" i="3"/>
  <c r="AN825" i="3" l="1"/>
  <c r="AL825" i="3"/>
  <c r="AJ825" i="3"/>
  <c r="AP825" i="3"/>
  <c r="R1102" i="3"/>
  <c r="T1101" i="3"/>
  <c r="AG827" i="3"/>
  <c r="AN826" i="3" l="1"/>
  <c r="AL826" i="3"/>
  <c r="AJ826" i="3"/>
  <c r="AP826" i="3"/>
  <c r="T1102" i="3"/>
  <c r="R1103" i="3"/>
  <c r="AG828" i="3"/>
  <c r="AN827" i="3" l="1"/>
  <c r="AL827" i="3"/>
  <c r="AJ827" i="3"/>
  <c r="AP827" i="3"/>
  <c r="R1104" i="3"/>
  <c r="T1103" i="3"/>
  <c r="AG829" i="3"/>
  <c r="AN828" i="3" l="1"/>
  <c r="AL828" i="3"/>
  <c r="AJ828" i="3"/>
  <c r="AP828" i="3"/>
  <c r="T1104" i="3"/>
  <c r="R1105" i="3"/>
  <c r="AG830" i="3"/>
  <c r="AN829" i="3" l="1"/>
  <c r="AL829" i="3"/>
  <c r="AJ829" i="3"/>
  <c r="AP829" i="3"/>
  <c r="R1106" i="3"/>
  <c r="T1105" i="3"/>
  <c r="AG831" i="3"/>
  <c r="AN830" i="3" l="1"/>
  <c r="AL830" i="3"/>
  <c r="AJ830" i="3"/>
  <c r="AP830" i="3"/>
  <c r="T1106" i="3"/>
  <c r="R1107" i="3"/>
  <c r="AG832" i="3"/>
  <c r="AN831" i="3" l="1"/>
  <c r="AL831" i="3"/>
  <c r="AJ831" i="3"/>
  <c r="AP831" i="3"/>
  <c r="R1108" i="3"/>
  <c r="T1107" i="3"/>
  <c r="AG833" i="3"/>
  <c r="AN832" i="3" l="1"/>
  <c r="AL832" i="3"/>
  <c r="AJ832" i="3"/>
  <c r="AP832" i="3"/>
  <c r="T1108" i="3"/>
  <c r="R1109" i="3"/>
  <c r="AG834" i="3"/>
  <c r="AN833" i="3" l="1"/>
  <c r="AL833" i="3"/>
  <c r="AJ833" i="3"/>
  <c r="AP833" i="3"/>
  <c r="R1110" i="3"/>
  <c r="T1109" i="3"/>
  <c r="AG835" i="3"/>
  <c r="AN834" i="3" l="1"/>
  <c r="AL834" i="3"/>
  <c r="AJ834" i="3"/>
  <c r="AP834" i="3"/>
  <c r="T1110" i="3"/>
  <c r="R1111" i="3"/>
  <c r="AG836" i="3"/>
  <c r="AN835" i="3" l="1"/>
  <c r="AL835" i="3"/>
  <c r="AJ835" i="3"/>
  <c r="AP835" i="3"/>
  <c r="R1112" i="3"/>
  <c r="T1111" i="3"/>
  <c r="AG837" i="3"/>
  <c r="AL836" i="3" l="1"/>
  <c r="AJ836" i="3"/>
  <c r="AN836" i="3"/>
  <c r="AP836" i="3"/>
  <c r="T1112" i="3"/>
  <c r="R1113" i="3"/>
  <c r="AG838" i="3"/>
  <c r="AL837" i="3" l="1"/>
  <c r="AN837" i="3"/>
  <c r="AP837" i="3"/>
  <c r="AJ837" i="3"/>
  <c r="R1114" i="3"/>
  <c r="T1113" i="3"/>
  <c r="AG839" i="3"/>
  <c r="AL838" i="3" l="1"/>
  <c r="AN838" i="3"/>
  <c r="AP838" i="3"/>
  <c r="AJ838" i="3"/>
  <c r="T1114" i="3"/>
  <c r="R1115" i="3"/>
  <c r="AG840" i="3"/>
  <c r="AL839" i="3" l="1"/>
  <c r="AN839" i="3"/>
  <c r="AP839" i="3"/>
  <c r="AJ839" i="3"/>
  <c r="R1116" i="3"/>
  <c r="T1115" i="3"/>
  <c r="AG841" i="3"/>
  <c r="AL840" i="3" l="1"/>
  <c r="AN840" i="3"/>
  <c r="AP840" i="3"/>
  <c r="AJ840" i="3"/>
  <c r="T1116" i="3"/>
  <c r="R1117" i="3"/>
  <c r="AG842" i="3"/>
  <c r="AL841" i="3" l="1"/>
  <c r="AN841" i="3"/>
  <c r="AP841" i="3"/>
  <c r="AJ841" i="3"/>
  <c r="R1118" i="3"/>
  <c r="T1117" i="3"/>
  <c r="AG843" i="3"/>
  <c r="AL842" i="3" l="1"/>
  <c r="AN842" i="3"/>
  <c r="AP842" i="3"/>
  <c r="AJ842" i="3"/>
  <c r="T1118" i="3"/>
  <c r="R1119" i="3"/>
  <c r="AG844" i="3"/>
  <c r="AL843" i="3" l="1"/>
  <c r="AN843" i="3"/>
  <c r="AP843" i="3"/>
  <c r="AJ843" i="3"/>
  <c r="R1120" i="3"/>
  <c r="T1119" i="3"/>
  <c r="AG845" i="3"/>
  <c r="AL844" i="3" l="1"/>
  <c r="AN844" i="3"/>
  <c r="AP844" i="3"/>
  <c r="AJ844" i="3"/>
  <c r="T1120" i="3"/>
  <c r="R1121" i="3"/>
  <c r="AG846" i="3"/>
  <c r="AL845" i="3" l="1"/>
  <c r="AN845" i="3"/>
  <c r="AP845" i="3"/>
  <c r="AJ845" i="3"/>
  <c r="R1122" i="3"/>
  <c r="T1121" i="3"/>
  <c r="AG847" i="3"/>
  <c r="AL846" i="3" l="1"/>
  <c r="AN846" i="3"/>
  <c r="AP846" i="3"/>
  <c r="AJ846" i="3"/>
  <c r="T1122" i="3"/>
  <c r="R1123" i="3"/>
  <c r="AG848" i="3"/>
  <c r="AL847" i="3" l="1"/>
  <c r="AN847" i="3"/>
  <c r="AP847" i="3"/>
  <c r="AJ847" i="3"/>
  <c r="R1124" i="3"/>
  <c r="T1123" i="3"/>
  <c r="AG849" i="3"/>
  <c r="AL848" i="3" l="1"/>
  <c r="AN848" i="3"/>
  <c r="AP848" i="3"/>
  <c r="AJ848" i="3"/>
  <c r="T1124" i="3"/>
  <c r="R1125" i="3"/>
  <c r="AG850" i="3"/>
  <c r="AL849" i="3" l="1"/>
  <c r="AN849" i="3"/>
  <c r="AP849" i="3"/>
  <c r="AJ849" i="3"/>
  <c r="R1126" i="3"/>
  <c r="T1125" i="3"/>
  <c r="AG851" i="3"/>
  <c r="AL850" i="3" l="1"/>
  <c r="AN850" i="3"/>
  <c r="AP850" i="3"/>
  <c r="AJ850" i="3"/>
  <c r="T1126" i="3"/>
  <c r="R1127" i="3"/>
  <c r="AG852" i="3"/>
  <c r="AL851" i="3" l="1"/>
  <c r="AN851" i="3"/>
  <c r="AP851" i="3"/>
  <c r="AJ851" i="3"/>
  <c r="R1128" i="3"/>
  <c r="T1127" i="3"/>
  <c r="AG853" i="3"/>
  <c r="AL852" i="3" l="1"/>
  <c r="AN852" i="3"/>
  <c r="AP852" i="3"/>
  <c r="AJ852" i="3"/>
  <c r="T1128" i="3"/>
  <c r="R1129" i="3"/>
  <c r="AG854" i="3"/>
  <c r="AL853" i="3" l="1"/>
  <c r="AN853" i="3"/>
  <c r="AP853" i="3"/>
  <c r="AJ853" i="3"/>
  <c r="R1130" i="3"/>
  <c r="T1129" i="3"/>
  <c r="AG855" i="3"/>
  <c r="AL854" i="3" l="1"/>
  <c r="AN854" i="3"/>
  <c r="AP854" i="3"/>
  <c r="AJ854" i="3"/>
  <c r="T1130" i="3"/>
  <c r="R1131" i="3"/>
  <c r="AG856" i="3"/>
  <c r="AL855" i="3" l="1"/>
  <c r="AN855" i="3"/>
  <c r="AP855" i="3"/>
  <c r="AJ855" i="3"/>
  <c r="R1132" i="3"/>
  <c r="T1131" i="3"/>
  <c r="AG857" i="3"/>
  <c r="AL856" i="3" l="1"/>
  <c r="AN856" i="3"/>
  <c r="AP856" i="3"/>
  <c r="AJ856" i="3"/>
  <c r="T1132" i="3"/>
  <c r="R1133" i="3"/>
  <c r="AG858" i="3"/>
  <c r="AL857" i="3" l="1"/>
  <c r="AN857" i="3"/>
  <c r="AP857" i="3"/>
  <c r="AJ857" i="3"/>
  <c r="R1134" i="3"/>
  <c r="T1133" i="3"/>
  <c r="AG859" i="3"/>
  <c r="AL858" i="3" l="1"/>
  <c r="AN858" i="3"/>
  <c r="AP858" i="3"/>
  <c r="AJ858" i="3"/>
  <c r="T1134" i="3"/>
  <c r="R1135" i="3"/>
  <c r="AG860" i="3"/>
  <c r="AL859" i="3" l="1"/>
  <c r="AN859" i="3"/>
  <c r="AP859" i="3"/>
  <c r="AJ859" i="3"/>
  <c r="R1136" i="3"/>
  <c r="T1135" i="3"/>
  <c r="AG861" i="3"/>
  <c r="AL860" i="3" l="1"/>
  <c r="AN860" i="3"/>
  <c r="AP860" i="3"/>
  <c r="AJ860" i="3"/>
  <c r="T1136" i="3"/>
  <c r="R1137" i="3"/>
  <c r="AG862" i="3"/>
  <c r="AL861" i="3" l="1"/>
  <c r="AN861" i="3"/>
  <c r="AP861" i="3"/>
  <c r="AJ861" i="3"/>
  <c r="R1138" i="3"/>
  <c r="T1137" i="3"/>
  <c r="AG863" i="3"/>
  <c r="AL862" i="3" l="1"/>
  <c r="AN862" i="3"/>
  <c r="AP862" i="3"/>
  <c r="AJ862" i="3"/>
  <c r="T1138" i="3"/>
  <c r="R1139" i="3"/>
  <c r="AG864" i="3"/>
  <c r="AL863" i="3" l="1"/>
  <c r="AN863" i="3"/>
  <c r="AP863" i="3"/>
  <c r="AJ863" i="3"/>
  <c r="R1140" i="3"/>
  <c r="T1139" i="3"/>
  <c r="AG865" i="3"/>
  <c r="AL864" i="3" l="1"/>
  <c r="AN864" i="3"/>
  <c r="AP864" i="3"/>
  <c r="AJ864" i="3"/>
  <c r="T1140" i="3"/>
  <c r="R1141" i="3"/>
  <c r="AG866" i="3"/>
  <c r="AL865" i="3" l="1"/>
  <c r="AN865" i="3"/>
  <c r="AP865" i="3"/>
  <c r="AJ865" i="3"/>
  <c r="R1142" i="3"/>
  <c r="T1141" i="3"/>
  <c r="AG867" i="3"/>
  <c r="AL866" i="3" l="1"/>
  <c r="AN866" i="3"/>
  <c r="AP866" i="3"/>
  <c r="AJ866" i="3"/>
  <c r="T1142" i="3"/>
  <c r="R1143" i="3"/>
  <c r="AG868" i="3"/>
  <c r="AL867" i="3" l="1"/>
  <c r="AN867" i="3"/>
  <c r="AP867" i="3"/>
  <c r="AJ867" i="3"/>
  <c r="R1144" i="3"/>
  <c r="T1143" i="3"/>
  <c r="AG869" i="3"/>
  <c r="AL868" i="3" l="1"/>
  <c r="AN868" i="3"/>
  <c r="AP868" i="3"/>
  <c r="AJ868" i="3"/>
  <c r="T1144" i="3"/>
  <c r="R1145" i="3"/>
  <c r="AG870" i="3"/>
  <c r="AL869" i="3" l="1"/>
  <c r="AN869" i="3"/>
  <c r="AP869" i="3"/>
  <c r="AJ869" i="3"/>
  <c r="R1146" i="3"/>
  <c r="T1145" i="3"/>
  <c r="AG871" i="3"/>
  <c r="AL870" i="3" l="1"/>
  <c r="AN870" i="3"/>
  <c r="AP870" i="3"/>
  <c r="AJ870" i="3"/>
  <c r="T1146" i="3"/>
  <c r="R1147" i="3"/>
  <c r="AG872" i="3"/>
  <c r="AL871" i="3" l="1"/>
  <c r="AN871" i="3"/>
  <c r="AP871" i="3"/>
  <c r="AJ871" i="3"/>
  <c r="R1148" i="3"/>
  <c r="T1147" i="3"/>
  <c r="AG873" i="3"/>
  <c r="AL872" i="3" l="1"/>
  <c r="AN872" i="3"/>
  <c r="AP872" i="3"/>
  <c r="AJ872" i="3"/>
  <c r="T1148" i="3"/>
  <c r="R1149" i="3"/>
  <c r="AG874" i="3"/>
  <c r="AL873" i="3" l="1"/>
  <c r="AN873" i="3"/>
  <c r="AP873" i="3"/>
  <c r="AJ873" i="3"/>
  <c r="R1150" i="3"/>
  <c r="T1149" i="3"/>
  <c r="AG875" i="3"/>
  <c r="AL874" i="3" l="1"/>
  <c r="AN874" i="3"/>
  <c r="AP874" i="3"/>
  <c r="AJ874" i="3"/>
  <c r="T1150" i="3"/>
  <c r="R1151" i="3"/>
  <c r="AG876" i="3"/>
  <c r="AL875" i="3" l="1"/>
  <c r="AN875" i="3"/>
  <c r="AP875" i="3"/>
  <c r="AJ875" i="3"/>
  <c r="R1152" i="3"/>
  <c r="T1151" i="3"/>
  <c r="AG877" i="3"/>
  <c r="AL876" i="3" l="1"/>
  <c r="AN876" i="3"/>
  <c r="AP876" i="3"/>
  <c r="AJ876" i="3"/>
  <c r="T1152" i="3"/>
  <c r="R1153" i="3"/>
  <c r="AG878" i="3"/>
  <c r="AL877" i="3" l="1"/>
  <c r="AN877" i="3"/>
  <c r="AP877" i="3"/>
  <c r="AJ877" i="3"/>
  <c r="R1154" i="3"/>
  <c r="T1153" i="3"/>
  <c r="AG879" i="3"/>
  <c r="AL878" i="3" l="1"/>
  <c r="AN878" i="3"/>
  <c r="AP878" i="3"/>
  <c r="AJ878" i="3"/>
  <c r="T1154" i="3"/>
  <c r="R1155" i="3"/>
  <c r="AG880" i="3"/>
  <c r="AL879" i="3" l="1"/>
  <c r="AN879" i="3"/>
  <c r="AP879" i="3"/>
  <c r="AJ879" i="3"/>
  <c r="R1156" i="3"/>
  <c r="T1155" i="3"/>
  <c r="AG881" i="3"/>
  <c r="AL880" i="3" l="1"/>
  <c r="AN880" i="3"/>
  <c r="AP880" i="3"/>
  <c r="AJ880" i="3"/>
  <c r="T1156" i="3"/>
  <c r="R1157" i="3"/>
  <c r="AG882" i="3"/>
  <c r="AL881" i="3" l="1"/>
  <c r="AN881" i="3"/>
  <c r="AP881" i="3"/>
  <c r="AJ881" i="3"/>
  <c r="R1158" i="3"/>
  <c r="T1157" i="3"/>
  <c r="AG883" i="3"/>
  <c r="AL882" i="3" l="1"/>
  <c r="AN882" i="3"/>
  <c r="AP882" i="3"/>
  <c r="AJ882" i="3"/>
  <c r="T1158" i="3"/>
  <c r="R1159" i="3"/>
  <c r="AG884" i="3"/>
  <c r="AL883" i="3" l="1"/>
  <c r="AN883" i="3"/>
  <c r="AP883" i="3"/>
  <c r="AJ883" i="3"/>
  <c r="R1160" i="3"/>
  <c r="T1159" i="3"/>
  <c r="AG885" i="3"/>
  <c r="AL884" i="3" l="1"/>
  <c r="AN884" i="3"/>
  <c r="AP884" i="3"/>
  <c r="AJ884" i="3"/>
  <c r="T1160" i="3"/>
  <c r="R1161" i="3"/>
  <c r="AG886" i="3"/>
  <c r="AL885" i="3" l="1"/>
  <c r="AN885" i="3"/>
  <c r="AP885" i="3"/>
  <c r="AJ885" i="3"/>
  <c r="R1162" i="3"/>
  <c r="T1161" i="3"/>
  <c r="AG887" i="3"/>
  <c r="AL886" i="3" l="1"/>
  <c r="AN886" i="3"/>
  <c r="AP886" i="3"/>
  <c r="AJ886" i="3"/>
  <c r="T1162" i="3"/>
  <c r="R1163" i="3"/>
  <c r="AG888" i="3"/>
  <c r="AL887" i="3" l="1"/>
  <c r="AN887" i="3"/>
  <c r="AP887" i="3"/>
  <c r="AJ887" i="3"/>
  <c r="R1164" i="3"/>
  <c r="T1163" i="3"/>
  <c r="AG889" i="3"/>
  <c r="AL888" i="3" l="1"/>
  <c r="AN888" i="3"/>
  <c r="AP888" i="3"/>
  <c r="AJ888" i="3"/>
  <c r="T1164" i="3"/>
  <c r="R1165" i="3"/>
  <c r="AG890" i="3"/>
  <c r="AL889" i="3" l="1"/>
  <c r="AN889" i="3"/>
  <c r="AP889" i="3"/>
  <c r="AJ889" i="3"/>
  <c r="R1166" i="3"/>
  <c r="T1165" i="3"/>
  <c r="AG891" i="3"/>
  <c r="AL890" i="3" l="1"/>
  <c r="AN890" i="3"/>
  <c r="AP890" i="3"/>
  <c r="AJ890" i="3"/>
  <c r="T1166" i="3"/>
  <c r="R1167" i="3"/>
  <c r="AG892" i="3"/>
  <c r="AL891" i="3" l="1"/>
  <c r="AN891" i="3"/>
  <c r="AP891" i="3"/>
  <c r="AJ891" i="3"/>
  <c r="R1168" i="3"/>
  <c r="T1167" i="3"/>
  <c r="AG893" i="3"/>
  <c r="AL892" i="3" l="1"/>
  <c r="AN892" i="3"/>
  <c r="AP892" i="3"/>
  <c r="AJ892" i="3"/>
  <c r="T1168" i="3"/>
  <c r="R1169" i="3"/>
  <c r="AG894" i="3"/>
  <c r="AL893" i="3" l="1"/>
  <c r="AN893" i="3"/>
  <c r="AP893" i="3"/>
  <c r="AJ893" i="3"/>
  <c r="R1170" i="3"/>
  <c r="T1169" i="3"/>
  <c r="AG895" i="3"/>
  <c r="AL894" i="3" l="1"/>
  <c r="AN894" i="3"/>
  <c r="AP894" i="3"/>
  <c r="AJ894" i="3"/>
  <c r="T1170" i="3"/>
  <c r="R1171" i="3"/>
  <c r="AG896" i="3"/>
  <c r="AL895" i="3" l="1"/>
  <c r="AN895" i="3"/>
  <c r="AP895" i="3"/>
  <c r="AJ895" i="3"/>
  <c r="R1172" i="3"/>
  <c r="T1171" i="3"/>
  <c r="AG897" i="3"/>
  <c r="AL896" i="3" l="1"/>
  <c r="AN896" i="3"/>
  <c r="AP896" i="3"/>
  <c r="AJ896" i="3"/>
  <c r="T1172" i="3"/>
  <c r="R1173" i="3"/>
  <c r="AG898" i="3"/>
  <c r="AL897" i="3" l="1"/>
  <c r="AN897" i="3"/>
  <c r="AP897" i="3"/>
  <c r="AJ897" i="3"/>
  <c r="R1174" i="3"/>
  <c r="T1173" i="3"/>
  <c r="AG899" i="3"/>
  <c r="AL898" i="3" l="1"/>
  <c r="AN898" i="3"/>
  <c r="AP898" i="3"/>
  <c r="AJ898" i="3"/>
  <c r="T1174" i="3"/>
  <c r="R1175" i="3"/>
  <c r="AG900" i="3"/>
  <c r="AL899" i="3" l="1"/>
  <c r="AN899" i="3"/>
  <c r="AP899" i="3"/>
  <c r="AJ899" i="3"/>
  <c r="R1176" i="3"/>
  <c r="T1175" i="3"/>
  <c r="AG901" i="3"/>
  <c r="AL900" i="3" l="1"/>
  <c r="AN900" i="3"/>
  <c r="AP900" i="3"/>
  <c r="AJ900" i="3"/>
  <c r="T1176" i="3"/>
  <c r="R1177" i="3"/>
  <c r="AG902" i="3"/>
  <c r="AL901" i="3" l="1"/>
  <c r="AN901" i="3"/>
  <c r="AP901" i="3"/>
  <c r="AJ901" i="3"/>
  <c r="R1178" i="3"/>
  <c r="T1177" i="3"/>
  <c r="AG903" i="3"/>
  <c r="AL902" i="3" l="1"/>
  <c r="AN902" i="3"/>
  <c r="AP902" i="3"/>
  <c r="AJ902" i="3"/>
  <c r="T1178" i="3"/>
  <c r="R1179" i="3"/>
  <c r="AG904" i="3"/>
  <c r="AL903" i="3" l="1"/>
  <c r="AN903" i="3"/>
  <c r="AP903" i="3"/>
  <c r="AJ903" i="3"/>
  <c r="R1180" i="3"/>
  <c r="T1179" i="3"/>
  <c r="AG905" i="3"/>
  <c r="AL904" i="3" l="1"/>
  <c r="AN904" i="3"/>
  <c r="AP904" i="3"/>
  <c r="AJ904" i="3"/>
  <c r="T1180" i="3"/>
  <c r="R1181" i="3"/>
  <c r="AG906" i="3"/>
  <c r="AL905" i="3" l="1"/>
  <c r="AN905" i="3"/>
  <c r="AP905" i="3"/>
  <c r="AJ905" i="3"/>
  <c r="R1182" i="3"/>
  <c r="T1181" i="3"/>
  <c r="AG907" i="3"/>
  <c r="AL906" i="3" l="1"/>
  <c r="AN906" i="3"/>
  <c r="AP906" i="3"/>
  <c r="AJ906" i="3"/>
  <c r="T1182" i="3"/>
  <c r="R1183" i="3"/>
  <c r="AG908" i="3"/>
  <c r="AL907" i="3" l="1"/>
  <c r="AN907" i="3"/>
  <c r="AP907" i="3"/>
  <c r="AJ907" i="3"/>
  <c r="R1184" i="3"/>
  <c r="T1183" i="3"/>
  <c r="AG909" i="3"/>
  <c r="AL908" i="3" l="1"/>
  <c r="AN908" i="3"/>
  <c r="AP908" i="3"/>
  <c r="AJ908" i="3"/>
  <c r="T1184" i="3"/>
  <c r="R1185" i="3"/>
  <c r="AG910" i="3"/>
  <c r="AL909" i="3" l="1"/>
  <c r="AN909" i="3"/>
  <c r="AP909" i="3"/>
  <c r="AJ909" i="3"/>
  <c r="R1186" i="3"/>
  <c r="T1185" i="3"/>
  <c r="AG911" i="3"/>
  <c r="AL910" i="3" l="1"/>
  <c r="AN910" i="3"/>
  <c r="AP910" i="3"/>
  <c r="AJ910" i="3"/>
  <c r="T1186" i="3"/>
  <c r="R1187" i="3"/>
  <c r="AG912" i="3"/>
  <c r="AL911" i="3" l="1"/>
  <c r="AN911" i="3"/>
  <c r="AP911" i="3"/>
  <c r="AJ911" i="3"/>
  <c r="R1188" i="3"/>
  <c r="T1187" i="3"/>
  <c r="AG913" i="3"/>
  <c r="AL912" i="3" l="1"/>
  <c r="AN912" i="3"/>
  <c r="AP912" i="3"/>
  <c r="AJ912" i="3"/>
  <c r="T1188" i="3"/>
  <c r="R1189" i="3"/>
  <c r="AG914" i="3"/>
  <c r="AL913" i="3" l="1"/>
  <c r="AN913" i="3"/>
  <c r="AP913" i="3"/>
  <c r="AJ913" i="3"/>
  <c r="R1190" i="3"/>
  <c r="T1189" i="3"/>
  <c r="AG915" i="3"/>
  <c r="AL914" i="3" l="1"/>
  <c r="AN914" i="3"/>
  <c r="AP914" i="3"/>
  <c r="AJ914" i="3"/>
  <c r="T1190" i="3"/>
  <c r="R1191" i="3"/>
  <c r="AG916" i="3"/>
  <c r="AL915" i="3" l="1"/>
  <c r="AN915" i="3"/>
  <c r="AP915" i="3"/>
  <c r="AJ915" i="3"/>
  <c r="R1192" i="3"/>
  <c r="T1191" i="3"/>
  <c r="AG917" i="3"/>
  <c r="AL916" i="3" l="1"/>
  <c r="AN916" i="3"/>
  <c r="AP916" i="3"/>
  <c r="AJ916" i="3"/>
  <c r="T1192" i="3"/>
  <c r="R1193" i="3"/>
  <c r="AG918" i="3"/>
  <c r="AL917" i="3" l="1"/>
  <c r="AN917" i="3"/>
  <c r="AP917" i="3"/>
  <c r="AJ917" i="3"/>
  <c r="R1194" i="3"/>
  <c r="T1193" i="3"/>
  <c r="AG919" i="3"/>
  <c r="AL918" i="3" l="1"/>
  <c r="AN918" i="3"/>
  <c r="AP918" i="3"/>
  <c r="AJ918" i="3"/>
  <c r="T1194" i="3"/>
  <c r="R1195" i="3"/>
  <c r="AG920" i="3"/>
  <c r="AL919" i="3" l="1"/>
  <c r="AN919" i="3"/>
  <c r="AP919" i="3"/>
  <c r="AJ919" i="3"/>
  <c r="R1196" i="3"/>
  <c r="T1195" i="3"/>
  <c r="AG921" i="3"/>
  <c r="AL920" i="3" l="1"/>
  <c r="AN920" i="3"/>
  <c r="AP920" i="3"/>
  <c r="AJ920" i="3"/>
  <c r="T1196" i="3"/>
  <c r="R1197" i="3"/>
  <c r="AG922" i="3"/>
  <c r="AL921" i="3" l="1"/>
  <c r="AN921" i="3"/>
  <c r="AP921" i="3"/>
  <c r="AJ921" i="3"/>
  <c r="R1198" i="3"/>
  <c r="T1197" i="3"/>
  <c r="AG923" i="3"/>
  <c r="AL922" i="3" l="1"/>
  <c r="AN922" i="3"/>
  <c r="AP922" i="3"/>
  <c r="AJ922" i="3"/>
  <c r="T1198" i="3"/>
  <c r="R1199" i="3"/>
  <c r="AG924" i="3"/>
  <c r="AL923" i="3" l="1"/>
  <c r="AN923" i="3"/>
  <c r="AP923" i="3"/>
  <c r="AJ923" i="3"/>
  <c r="R1200" i="3"/>
  <c r="T1199" i="3"/>
  <c r="AG925" i="3"/>
  <c r="AL924" i="3" l="1"/>
  <c r="AN924" i="3"/>
  <c r="AP924" i="3"/>
  <c r="AJ924" i="3"/>
  <c r="T1200" i="3"/>
  <c r="R1201" i="3"/>
  <c r="AG926" i="3"/>
  <c r="AL925" i="3" l="1"/>
  <c r="AN925" i="3"/>
  <c r="AP925" i="3"/>
  <c r="AJ925" i="3"/>
  <c r="R1202" i="3"/>
  <c r="T1201" i="3"/>
  <c r="AG927" i="3"/>
  <c r="AL926" i="3" l="1"/>
  <c r="AN926" i="3"/>
  <c r="AP926" i="3"/>
  <c r="AJ926" i="3"/>
  <c r="T1202" i="3"/>
  <c r="R1203" i="3"/>
  <c r="AG928" i="3"/>
  <c r="AL927" i="3" l="1"/>
  <c r="AN927" i="3"/>
  <c r="AP927" i="3"/>
  <c r="AJ927" i="3"/>
  <c r="R1204" i="3"/>
  <c r="T1203" i="3"/>
  <c r="AG929" i="3"/>
  <c r="AL928" i="3" l="1"/>
  <c r="AN928" i="3"/>
  <c r="AP928" i="3"/>
  <c r="AJ928" i="3"/>
  <c r="T1204" i="3"/>
  <c r="R1205" i="3"/>
  <c r="AG930" i="3"/>
  <c r="AL929" i="3" l="1"/>
  <c r="AN929" i="3"/>
  <c r="AP929" i="3"/>
  <c r="AJ929" i="3"/>
  <c r="R1206" i="3"/>
  <c r="T1205" i="3"/>
  <c r="AG931" i="3"/>
  <c r="AL930" i="3" l="1"/>
  <c r="AN930" i="3"/>
  <c r="AP930" i="3"/>
  <c r="AJ930" i="3"/>
  <c r="T1206" i="3"/>
  <c r="R1207" i="3"/>
  <c r="AG932" i="3"/>
  <c r="AL931" i="3" l="1"/>
  <c r="AN931" i="3"/>
  <c r="AP931" i="3"/>
  <c r="AJ931" i="3"/>
  <c r="R1208" i="3"/>
  <c r="T1207" i="3"/>
  <c r="AG933" i="3"/>
  <c r="AL932" i="3" l="1"/>
  <c r="AN932" i="3"/>
  <c r="AJ932" i="3"/>
  <c r="AP932" i="3"/>
  <c r="T1208" i="3"/>
  <c r="R1209" i="3"/>
  <c r="AG934" i="3"/>
  <c r="AL933" i="3" l="1"/>
  <c r="AN933" i="3"/>
  <c r="AJ933" i="3"/>
  <c r="AP933" i="3"/>
  <c r="R1210" i="3"/>
  <c r="T1209" i="3"/>
  <c r="AG935" i="3"/>
  <c r="AL934" i="3" l="1"/>
  <c r="AN934" i="3"/>
  <c r="AJ934" i="3"/>
  <c r="AP934" i="3"/>
  <c r="T1210" i="3"/>
  <c r="R1211" i="3"/>
  <c r="AG936" i="3"/>
  <c r="AL935" i="3" l="1"/>
  <c r="AN935" i="3"/>
  <c r="AJ935" i="3"/>
  <c r="AP935" i="3"/>
  <c r="R1212" i="3"/>
  <c r="T1211" i="3"/>
  <c r="AG937" i="3"/>
  <c r="AL936" i="3" l="1"/>
  <c r="AN936" i="3"/>
  <c r="AJ936" i="3"/>
  <c r="AP936" i="3"/>
  <c r="T1212" i="3"/>
  <c r="R1213" i="3"/>
  <c r="AG938" i="3"/>
  <c r="AL937" i="3" l="1"/>
  <c r="AN937" i="3"/>
  <c r="AJ937" i="3"/>
  <c r="AP937" i="3"/>
  <c r="R1214" i="3"/>
  <c r="T1213" i="3"/>
  <c r="AG939" i="3"/>
  <c r="AL938" i="3" l="1"/>
  <c r="AN938" i="3"/>
  <c r="AJ938" i="3"/>
  <c r="AP938" i="3"/>
  <c r="T1214" i="3"/>
  <c r="R1215" i="3"/>
  <c r="AG940" i="3"/>
  <c r="AL939" i="3" l="1"/>
  <c r="AN939" i="3"/>
  <c r="AJ939" i="3"/>
  <c r="AP939" i="3"/>
  <c r="R1216" i="3"/>
  <c r="T1215" i="3"/>
  <c r="AG941" i="3"/>
  <c r="AL940" i="3" l="1"/>
  <c r="AN940" i="3"/>
  <c r="AJ940" i="3"/>
  <c r="AP940" i="3"/>
  <c r="T1216" i="3"/>
  <c r="R1217" i="3"/>
  <c r="AG942" i="3"/>
  <c r="AL941" i="3" l="1"/>
  <c r="AN941" i="3"/>
  <c r="AJ941" i="3"/>
  <c r="AP941" i="3"/>
  <c r="R1218" i="3"/>
  <c r="T1217" i="3"/>
  <c r="AG943" i="3"/>
  <c r="AL942" i="3" l="1"/>
  <c r="AN942" i="3"/>
  <c r="AJ942" i="3"/>
  <c r="AP942" i="3"/>
  <c r="T1218" i="3"/>
  <c r="R1219" i="3"/>
  <c r="AG944" i="3"/>
  <c r="AL943" i="3" l="1"/>
  <c r="AN943" i="3"/>
  <c r="AJ943" i="3"/>
  <c r="AP943" i="3"/>
  <c r="R1220" i="3"/>
  <c r="T1219" i="3"/>
  <c r="AG945" i="3"/>
  <c r="AL944" i="3" l="1"/>
  <c r="AN944" i="3"/>
  <c r="AJ944" i="3"/>
  <c r="AP944" i="3"/>
  <c r="T1220" i="3"/>
  <c r="R1221" i="3"/>
  <c r="AG946" i="3"/>
  <c r="AL945" i="3" l="1"/>
  <c r="AN945" i="3"/>
  <c r="AJ945" i="3"/>
  <c r="AP945" i="3"/>
  <c r="R1222" i="3"/>
  <c r="T1221" i="3"/>
  <c r="AG947" i="3"/>
  <c r="AL946" i="3" l="1"/>
  <c r="AN946" i="3"/>
  <c r="AJ946" i="3"/>
  <c r="AP946" i="3"/>
  <c r="T1222" i="3"/>
  <c r="R1223" i="3"/>
  <c r="AG948" i="3"/>
  <c r="AL947" i="3" l="1"/>
  <c r="AN947" i="3"/>
  <c r="AJ947" i="3"/>
  <c r="AP947" i="3"/>
  <c r="R1224" i="3"/>
  <c r="T1223" i="3"/>
  <c r="AG949" i="3"/>
  <c r="AL948" i="3" l="1"/>
  <c r="AN948" i="3"/>
  <c r="AJ948" i="3"/>
  <c r="AP948" i="3"/>
  <c r="T1224" i="3"/>
  <c r="R1225" i="3"/>
  <c r="AG950" i="3"/>
  <c r="AL949" i="3" l="1"/>
  <c r="AN949" i="3"/>
  <c r="AJ949" i="3"/>
  <c r="AP949" i="3"/>
  <c r="R1226" i="3"/>
  <c r="T1225" i="3"/>
  <c r="AG951" i="3"/>
  <c r="AL950" i="3" l="1"/>
  <c r="AN950" i="3"/>
  <c r="AJ950" i="3"/>
  <c r="AP950" i="3"/>
  <c r="T1226" i="3"/>
  <c r="R1227" i="3"/>
  <c r="AG952" i="3"/>
  <c r="AL951" i="3" l="1"/>
  <c r="AN951" i="3"/>
  <c r="AJ951" i="3"/>
  <c r="AP951" i="3"/>
  <c r="R1228" i="3"/>
  <c r="T1227" i="3"/>
  <c r="AG953" i="3"/>
  <c r="AL952" i="3" l="1"/>
  <c r="AN952" i="3"/>
  <c r="AJ952" i="3"/>
  <c r="AP952" i="3"/>
  <c r="T1228" i="3"/>
  <c r="R1229" i="3"/>
  <c r="AG954" i="3"/>
  <c r="AL953" i="3" l="1"/>
  <c r="AN953" i="3"/>
  <c r="AJ953" i="3"/>
  <c r="AP953" i="3"/>
  <c r="R1230" i="3"/>
  <c r="T1229" i="3"/>
  <c r="AG955" i="3"/>
  <c r="AL954" i="3" l="1"/>
  <c r="AN954" i="3"/>
  <c r="AJ954" i="3"/>
  <c r="AP954" i="3"/>
  <c r="T1230" i="3"/>
  <c r="R1231" i="3"/>
  <c r="AG956" i="3"/>
  <c r="AL955" i="3" l="1"/>
  <c r="AN955" i="3"/>
  <c r="AJ955" i="3"/>
  <c r="AP955" i="3"/>
  <c r="R1232" i="3"/>
  <c r="T1231" i="3"/>
  <c r="AG957" i="3"/>
  <c r="AL956" i="3" l="1"/>
  <c r="AN956" i="3"/>
  <c r="AJ956" i="3"/>
  <c r="AP956" i="3"/>
  <c r="T1232" i="3"/>
  <c r="R1233" i="3"/>
  <c r="AG958" i="3"/>
  <c r="AL957" i="3" l="1"/>
  <c r="AN957" i="3"/>
  <c r="AJ957" i="3"/>
  <c r="AP957" i="3"/>
  <c r="R1234" i="3"/>
  <c r="T1233" i="3"/>
  <c r="AG959" i="3"/>
  <c r="AL958" i="3" l="1"/>
  <c r="AN958" i="3"/>
  <c r="AJ958" i="3"/>
  <c r="AP958" i="3"/>
  <c r="T1234" i="3"/>
  <c r="R1235" i="3"/>
  <c r="AG960" i="3"/>
  <c r="AL959" i="3" l="1"/>
  <c r="AN959" i="3"/>
  <c r="AJ959" i="3"/>
  <c r="AP959" i="3"/>
  <c r="R1236" i="3"/>
  <c r="T1235" i="3"/>
  <c r="AG961" i="3"/>
  <c r="AL960" i="3" l="1"/>
  <c r="AN960" i="3"/>
  <c r="AJ960" i="3"/>
  <c r="AP960" i="3"/>
  <c r="T1236" i="3"/>
  <c r="R1237" i="3"/>
  <c r="AG962" i="3"/>
  <c r="AL961" i="3" l="1"/>
  <c r="AN961" i="3"/>
  <c r="AJ961" i="3"/>
  <c r="AP961" i="3"/>
  <c r="R1238" i="3"/>
  <c r="T1237" i="3"/>
  <c r="AG963" i="3"/>
  <c r="AL962" i="3" l="1"/>
  <c r="AN962" i="3"/>
  <c r="AJ962" i="3"/>
  <c r="AP962" i="3"/>
  <c r="T1238" i="3"/>
  <c r="R1239" i="3"/>
  <c r="AG964" i="3"/>
  <c r="AL963" i="3" l="1"/>
  <c r="AN963" i="3"/>
  <c r="AJ963" i="3"/>
  <c r="AP963" i="3"/>
  <c r="R1240" i="3"/>
  <c r="T1239" i="3"/>
  <c r="AG965" i="3"/>
  <c r="AL964" i="3" l="1"/>
  <c r="AN964" i="3"/>
  <c r="AJ964" i="3"/>
  <c r="AP964" i="3"/>
  <c r="T1240" i="3"/>
  <c r="R1241" i="3"/>
  <c r="AG966" i="3"/>
  <c r="AL965" i="3" l="1"/>
  <c r="AN965" i="3"/>
  <c r="AJ965" i="3"/>
  <c r="AP965" i="3"/>
  <c r="R1242" i="3"/>
  <c r="T1241" i="3"/>
  <c r="AG967" i="3"/>
  <c r="AL966" i="3" l="1"/>
  <c r="AN966" i="3"/>
  <c r="AJ966" i="3"/>
  <c r="AP966" i="3"/>
  <c r="T1242" i="3"/>
  <c r="R1243" i="3"/>
  <c r="AG968" i="3"/>
  <c r="AL967" i="3" l="1"/>
  <c r="AN967" i="3"/>
  <c r="AJ967" i="3"/>
  <c r="AP967" i="3"/>
  <c r="R1244" i="3"/>
  <c r="T1243" i="3"/>
  <c r="AG969" i="3"/>
  <c r="AG970" i="3" s="1"/>
  <c r="AG971" i="3" s="1"/>
  <c r="AG972" i="3" s="1"/>
  <c r="AG973" i="3" s="1"/>
  <c r="AG974" i="3" s="1"/>
  <c r="AG975" i="3" s="1"/>
  <c r="AG976" i="3" s="1"/>
  <c r="AG977" i="3" s="1"/>
  <c r="AG978" i="3" s="1"/>
  <c r="AG979" i="3" s="1"/>
  <c r="AG980" i="3" s="1"/>
  <c r="AG981" i="3" s="1"/>
  <c r="AG982" i="3" s="1"/>
  <c r="AG983" i="3" s="1"/>
  <c r="AG984" i="3" s="1"/>
  <c r="AG985" i="3" s="1"/>
  <c r="AG986" i="3" s="1"/>
  <c r="AG987" i="3" s="1"/>
  <c r="AG988" i="3" s="1"/>
  <c r="AG989" i="3" s="1"/>
  <c r="AG990" i="3" s="1"/>
  <c r="AG991" i="3" s="1"/>
  <c r="AG992" i="3" s="1"/>
  <c r="AG993" i="3" s="1"/>
  <c r="AG994" i="3" s="1"/>
  <c r="AG995" i="3" s="1"/>
  <c r="AG996" i="3" s="1"/>
  <c r="AG997" i="3" s="1"/>
  <c r="AG998" i="3" s="1"/>
  <c r="AG999" i="3" s="1"/>
  <c r="AG1000" i="3" s="1"/>
  <c r="AG1001" i="3" s="1"/>
  <c r="AG1002" i="3" s="1"/>
  <c r="AG1003" i="3" s="1"/>
  <c r="AG1004" i="3" s="1"/>
  <c r="AG1005" i="3" s="1"/>
  <c r="AG1006" i="3" s="1"/>
  <c r="AG1007" i="3" s="1"/>
  <c r="AG1008" i="3" s="1"/>
  <c r="AG1009" i="3" s="1"/>
  <c r="AG1010" i="3" s="1"/>
  <c r="AG1011" i="3" s="1"/>
  <c r="AG1012" i="3" s="1"/>
  <c r="AG1013" i="3" s="1"/>
  <c r="AG1014" i="3" s="1"/>
  <c r="AG1015" i="3" s="1"/>
  <c r="AG1016" i="3" s="1"/>
  <c r="AG1017" i="3" s="1"/>
  <c r="AG1018" i="3" s="1"/>
  <c r="AG1019" i="3" s="1"/>
  <c r="AG1020" i="3" s="1"/>
  <c r="AG1021" i="3" s="1"/>
  <c r="AG1022" i="3" s="1"/>
  <c r="AG1023" i="3" s="1"/>
  <c r="AG1024" i="3" s="1"/>
  <c r="AG1025" i="3" s="1"/>
  <c r="AG1026" i="3" s="1"/>
  <c r="AG1027" i="3" s="1"/>
  <c r="AG1028" i="3" s="1"/>
  <c r="AG1029" i="3" s="1"/>
  <c r="AG1030" i="3" s="1"/>
  <c r="AG1031" i="3" s="1"/>
  <c r="AG1032" i="3" s="1"/>
  <c r="AG1033" i="3" s="1"/>
  <c r="AG1034" i="3" s="1"/>
  <c r="AG1035" i="3" s="1"/>
  <c r="AG1036" i="3" s="1"/>
  <c r="AG1037" i="3" s="1"/>
  <c r="AG1038" i="3" s="1"/>
  <c r="AG1039" i="3" s="1"/>
  <c r="AG1040" i="3" s="1"/>
  <c r="AG1041" i="3" s="1"/>
  <c r="AG1042" i="3" s="1"/>
  <c r="AG1043" i="3" s="1"/>
  <c r="AG1044" i="3" s="1"/>
  <c r="AG1045" i="3" s="1"/>
  <c r="AG1046" i="3" s="1"/>
  <c r="AG1047" i="3" s="1"/>
  <c r="AG1048" i="3" s="1"/>
  <c r="AG1049" i="3" s="1"/>
  <c r="AG1050" i="3" s="1"/>
  <c r="AG1051" i="3" s="1"/>
  <c r="AG1052" i="3" s="1"/>
  <c r="AG1053" i="3" s="1"/>
  <c r="AG1054" i="3" s="1"/>
  <c r="AG1055" i="3" s="1"/>
  <c r="AG1056" i="3" s="1"/>
  <c r="AG1057" i="3" s="1"/>
  <c r="AG1058" i="3" s="1"/>
  <c r="AG1059" i="3" s="1"/>
  <c r="AG1060" i="3" s="1"/>
  <c r="AG1061" i="3" s="1"/>
  <c r="AG1062" i="3" s="1"/>
  <c r="AG1063" i="3" s="1"/>
  <c r="AG1064" i="3" s="1"/>
  <c r="AG1065" i="3" s="1"/>
  <c r="AG1066" i="3" s="1"/>
  <c r="AG1067" i="3" s="1"/>
  <c r="AG1068" i="3" s="1"/>
  <c r="AG1069" i="3" s="1"/>
  <c r="AG1070" i="3" s="1"/>
  <c r="AG1071" i="3" s="1"/>
  <c r="AG1072" i="3" s="1"/>
  <c r="AG1073" i="3" s="1"/>
  <c r="AG1074" i="3" s="1"/>
  <c r="AG1075" i="3" s="1"/>
  <c r="AG1076" i="3" s="1"/>
  <c r="AG1077" i="3" s="1"/>
  <c r="AG1078" i="3" s="1"/>
  <c r="AG1079" i="3" s="1"/>
  <c r="AG1080" i="3" s="1"/>
  <c r="AG1081" i="3" s="1"/>
  <c r="AG1082" i="3" s="1"/>
  <c r="AG1083" i="3" s="1"/>
  <c r="AG1084" i="3" s="1"/>
  <c r="AG1085" i="3" s="1"/>
  <c r="AG1086" i="3" s="1"/>
  <c r="AG1087" i="3" s="1"/>
  <c r="AG1088" i="3" s="1"/>
  <c r="AG1089" i="3" s="1"/>
  <c r="AG1090" i="3" s="1"/>
  <c r="AG1091" i="3" s="1"/>
  <c r="AG1092" i="3" s="1"/>
  <c r="AG1093" i="3" s="1"/>
  <c r="AG1094" i="3" s="1"/>
  <c r="AG1095" i="3" s="1"/>
  <c r="AG1096" i="3" s="1"/>
  <c r="AG1097" i="3" s="1"/>
  <c r="AG1098" i="3" s="1"/>
  <c r="AG1099" i="3" s="1"/>
  <c r="AG1100" i="3" s="1"/>
  <c r="AG1101" i="3" s="1"/>
  <c r="AG1102" i="3" s="1"/>
  <c r="AG1103" i="3" s="1"/>
  <c r="AG1104" i="3" s="1"/>
  <c r="AG1105" i="3" s="1"/>
  <c r="AG1106" i="3" s="1"/>
  <c r="AG1107" i="3" s="1"/>
  <c r="AG1108" i="3" s="1"/>
  <c r="AG1109" i="3" s="1"/>
  <c r="AG1110" i="3" s="1"/>
  <c r="AG1111" i="3" s="1"/>
  <c r="AG1112" i="3" s="1"/>
  <c r="AG1113" i="3" s="1"/>
  <c r="AG1114" i="3" s="1"/>
  <c r="AG1115" i="3" s="1"/>
  <c r="AG1116" i="3" s="1"/>
  <c r="AG1117" i="3" s="1"/>
  <c r="AG1118" i="3" s="1"/>
  <c r="AG1119" i="3" s="1"/>
  <c r="AG1120" i="3" s="1"/>
  <c r="AG1121" i="3" s="1"/>
  <c r="AG1122" i="3" s="1"/>
  <c r="AG1123" i="3" s="1"/>
  <c r="AG1124" i="3" s="1"/>
  <c r="AG1125" i="3" s="1"/>
  <c r="AG1126" i="3" s="1"/>
  <c r="AG1127" i="3" s="1"/>
  <c r="AG1128" i="3" s="1"/>
  <c r="AG1129" i="3" s="1"/>
  <c r="AG1130" i="3" s="1"/>
  <c r="AG1131" i="3" s="1"/>
  <c r="AG1132" i="3" s="1"/>
  <c r="AG1133" i="3" s="1"/>
  <c r="AG1134" i="3" s="1"/>
  <c r="AG1135" i="3" s="1"/>
  <c r="AG1136" i="3" s="1"/>
  <c r="AG1137" i="3" s="1"/>
  <c r="AG1138" i="3" s="1"/>
  <c r="AG1139" i="3" s="1"/>
  <c r="AG1140" i="3" s="1"/>
  <c r="AG1141" i="3" s="1"/>
  <c r="AG1142" i="3" s="1"/>
  <c r="AG1143" i="3" s="1"/>
  <c r="AG1144" i="3" s="1"/>
  <c r="AG1145" i="3" s="1"/>
  <c r="AG1146" i="3" s="1"/>
  <c r="AG1147" i="3" s="1"/>
  <c r="AG1148" i="3" s="1"/>
  <c r="AG1149" i="3" s="1"/>
  <c r="AG1150" i="3" s="1"/>
  <c r="AG1151" i="3" s="1"/>
  <c r="AG1152" i="3" s="1"/>
  <c r="AG1153" i="3" s="1"/>
  <c r="AG1154" i="3" s="1"/>
  <c r="AG1155" i="3" s="1"/>
  <c r="AG1156" i="3" s="1"/>
  <c r="AG1157" i="3" s="1"/>
  <c r="AG1158" i="3" s="1"/>
  <c r="AG1159" i="3" s="1"/>
  <c r="AG1160" i="3" s="1"/>
  <c r="AG1161" i="3" s="1"/>
  <c r="AG1162" i="3" s="1"/>
  <c r="AG1163" i="3" s="1"/>
  <c r="AG1164" i="3" s="1"/>
  <c r="AG1165" i="3" s="1"/>
  <c r="AG1166" i="3" s="1"/>
  <c r="AG1167" i="3" s="1"/>
  <c r="AG1168" i="3" s="1"/>
  <c r="AG1169" i="3" s="1"/>
  <c r="AG1170" i="3" s="1"/>
  <c r="AG1171" i="3" s="1"/>
  <c r="AG1172" i="3" s="1"/>
  <c r="AG1173" i="3" s="1"/>
  <c r="AG1174" i="3" s="1"/>
  <c r="AG1175" i="3" s="1"/>
  <c r="AG1176" i="3" s="1"/>
  <c r="AG1177" i="3" s="1"/>
  <c r="AG1178" i="3" s="1"/>
  <c r="AG1179" i="3" s="1"/>
  <c r="AG1180" i="3" s="1"/>
  <c r="AG1181" i="3" s="1"/>
  <c r="AG1182" i="3" s="1"/>
  <c r="AG1183" i="3" s="1"/>
  <c r="AG1184" i="3" s="1"/>
  <c r="AG1185" i="3" s="1"/>
  <c r="AG1186" i="3" s="1"/>
  <c r="AG1187" i="3" s="1"/>
  <c r="AG1188" i="3" s="1"/>
  <c r="AG1189" i="3" s="1"/>
  <c r="AG1190" i="3" s="1"/>
  <c r="AG1191" i="3" s="1"/>
  <c r="AG1192" i="3" s="1"/>
  <c r="AG1193" i="3" s="1"/>
  <c r="AG1194" i="3" s="1"/>
  <c r="AG1195" i="3" s="1"/>
  <c r="AG1196" i="3" s="1"/>
  <c r="AG1197" i="3" s="1"/>
  <c r="AG1198" i="3" s="1"/>
  <c r="AG1199" i="3" s="1"/>
  <c r="AG1200" i="3" s="1"/>
  <c r="AG1201" i="3" s="1"/>
  <c r="AG1202" i="3" s="1"/>
  <c r="AG1203" i="3" s="1"/>
  <c r="AG1204" i="3" s="1"/>
  <c r="AG1205" i="3" s="1"/>
  <c r="AG1206" i="3" s="1"/>
  <c r="AG1207" i="3" s="1"/>
  <c r="AG1208" i="3" s="1"/>
  <c r="AG1209" i="3" s="1"/>
  <c r="AG1210" i="3" s="1"/>
  <c r="AG1211" i="3" s="1"/>
  <c r="AG1212" i="3" s="1"/>
  <c r="AG1213" i="3" s="1"/>
  <c r="AG1214" i="3" s="1"/>
  <c r="AG1215" i="3" s="1"/>
  <c r="AG1216" i="3" s="1"/>
  <c r="AG1217" i="3" s="1"/>
  <c r="AG1218" i="3" s="1"/>
  <c r="AG1219" i="3" s="1"/>
  <c r="AG1220" i="3" s="1"/>
  <c r="AG1221" i="3" s="1"/>
  <c r="AG1222" i="3" s="1"/>
  <c r="AG1223" i="3" s="1"/>
  <c r="AG1224" i="3" s="1"/>
  <c r="AG1225" i="3" s="1"/>
  <c r="AG1226" i="3" s="1"/>
  <c r="AG1227" i="3" s="1"/>
  <c r="AG1228" i="3" s="1"/>
  <c r="AG1229" i="3" s="1"/>
  <c r="AG1230" i="3" s="1"/>
  <c r="AG1231" i="3" s="1"/>
  <c r="AG1232" i="3" s="1"/>
  <c r="AG1233" i="3" s="1"/>
  <c r="AG1234" i="3" s="1"/>
  <c r="AG1235" i="3" s="1"/>
  <c r="AG1236" i="3" s="1"/>
  <c r="AG1237" i="3" s="1"/>
  <c r="AG1238" i="3" s="1"/>
  <c r="AG1239" i="3" s="1"/>
  <c r="AG1240" i="3" s="1"/>
  <c r="AG1241" i="3" s="1"/>
  <c r="AG1242" i="3" s="1"/>
  <c r="AG1243" i="3" s="1"/>
  <c r="AG1244" i="3" s="1"/>
  <c r="AG1245" i="3" s="1"/>
  <c r="AG1246" i="3" s="1"/>
  <c r="AG1247" i="3" s="1"/>
  <c r="AG1248" i="3" s="1"/>
  <c r="AG1249" i="3" s="1"/>
  <c r="AG1250" i="3" s="1"/>
  <c r="AG1251" i="3" s="1"/>
  <c r="AG1252" i="3" s="1"/>
  <c r="AG1253" i="3" s="1"/>
  <c r="AG1254" i="3" s="1"/>
  <c r="AG1255" i="3" s="1"/>
  <c r="AG1256" i="3" s="1"/>
  <c r="AG1257" i="3" s="1"/>
  <c r="AG1258" i="3" s="1"/>
  <c r="AG1259" i="3" s="1"/>
  <c r="AG1260" i="3" s="1"/>
  <c r="AG1261" i="3" s="1"/>
  <c r="AG1262" i="3" s="1"/>
  <c r="AG1263" i="3" s="1"/>
  <c r="AG1264" i="3" s="1"/>
  <c r="AG1265" i="3" s="1"/>
  <c r="AG1266" i="3" s="1"/>
  <c r="AG1267" i="3" s="1"/>
  <c r="AG1268" i="3" s="1"/>
  <c r="AG1269" i="3" s="1"/>
  <c r="AG1270" i="3" s="1"/>
  <c r="AG1271" i="3" s="1"/>
  <c r="AG1272" i="3" s="1"/>
  <c r="AG1273" i="3" s="1"/>
  <c r="AG1274" i="3" s="1"/>
  <c r="AG1275" i="3" s="1"/>
  <c r="AG1276" i="3" s="1"/>
  <c r="AG1277" i="3" s="1"/>
  <c r="AG1278" i="3" s="1"/>
  <c r="AG1279" i="3" s="1"/>
  <c r="AG1280" i="3" s="1"/>
  <c r="AG1281" i="3" s="1"/>
  <c r="AG1282" i="3" s="1"/>
  <c r="AG1283" i="3" s="1"/>
  <c r="AG1284" i="3" s="1"/>
  <c r="AG1285" i="3" s="1"/>
  <c r="AG1286" i="3" s="1"/>
  <c r="AG1287" i="3" s="1"/>
  <c r="AG1288" i="3" s="1"/>
  <c r="AG1289" i="3" s="1"/>
  <c r="AG1290" i="3" s="1"/>
  <c r="AG1291" i="3" s="1"/>
  <c r="AG1292" i="3" s="1"/>
  <c r="AG1293" i="3" s="1"/>
  <c r="AG1294" i="3" s="1"/>
  <c r="AG1295" i="3" s="1"/>
  <c r="AG1296" i="3" s="1"/>
  <c r="AG1297" i="3" s="1"/>
  <c r="AG1298" i="3" s="1"/>
  <c r="AG1299" i="3" s="1"/>
  <c r="AG1300" i="3" s="1"/>
  <c r="AG1301" i="3" s="1"/>
  <c r="AG1302" i="3" s="1"/>
  <c r="AG1303" i="3" s="1"/>
  <c r="AG1304" i="3" s="1"/>
  <c r="AG1305" i="3" s="1"/>
  <c r="AG1306" i="3" s="1"/>
  <c r="AG1307" i="3" s="1"/>
  <c r="AG1308" i="3" s="1"/>
  <c r="AG1309" i="3" s="1"/>
  <c r="AG1310" i="3" s="1"/>
  <c r="AG1311" i="3" s="1"/>
  <c r="AG1312" i="3" s="1"/>
  <c r="AG1313" i="3" s="1"/>
  <c r="AG1314" i="3" s="1"/>
  <c r="AG1315" i="3" s="1"/>
  <c r="AG1316" i="3" s="1"/>
  <c r="AG1317" i="3" s="1"/>
  <c r="AG1318" i="3" s="1"/>
  <c r="AG1319" i="3" s="1"/>
  <c r="AG1320" i="3" s="1"/>
  <c r="AG1321" i="3" s="1"/>
  <c r="AG1322" i="3" s="1"/>
  <c r="AG1323" i="3" s="1"/>
  <c r="AG1324" i="3" s="1"/>
  <c r="AG1325" i="3" s="1"/>
  <c r="AG1326" i="3" s="1"/>
  <c r="AG1327" i="3" s="1"/>
  <c r="AG1328" i="3" s="1"/>
  <c r="AG1329" i="3" s="1"/>
  <c r="AG1330" i="3" s="1"/>
  <c r="AG1331" i="3" s="1"/>
  <c r="AG1332" i="3" s="1"/>
  <c r="AG1333" i="3" s="1"/>
  <c r="AG1334" i="3" s="1"/>
  <c r="AG1335" i="3" s="1"/>
  <c r="AG1336" i="3" s="1"/>
  <c r="AG1337" i="3" s="1"/>
  <c r="AG1338" i="3" s="1"/>
  <c r="AG1339" i="3" s="1"/>
  <c r="AG1340" i="3" s="1"/>
  <c r="AG1341" i="3" s="1"/>
  <c r="AG1342" i="3" s="1"/>
  <c r="AG1343" i="3" s="1"/>
  <c r="AG1344" i="3" s="1"/>
  <c r="AG1345" i="3" s="1"/>
  <c r="AG1346" i="3" s="1"/>
  <c r="AG1347" i="3" s="1"/>
  <c r="AG1348" i="3" s="1"/>
  <c r="AG1349" i="3" s="1"/>
  <c r="AG1350" i="3" s="1"/>
  <c r="AG1351" i="3" s="1"/>
  <c r="AG1352" i="3" s="1"/>
  <c r="AG1353" i="3" s="1"/>
  <c r="AG1354" i="3" s="1"/>
  <c r="AG1355" i="3" s="1"/>
  <c r="AG1356" i="3" s="1"/>
  <c r="AG1357" i="3" s="1"/>
  <c r="AG1358" i="3" s="1"/>
  <c r="AG1359" i="3" s="1"/>
  <c r="AG1360" i="3" s="1"/>
  <c r="AG1361" i="3" s="1"/>
  <c r="AG1362" i="3" s="1"/>
  <c r="AG1363" i="3" s="1"/>
  <c r="AG1364" i="3" s="1"/>
  <c r="AG1365" i="3" s="1"/>
  <c r="AG1366" i="3" s="1"/>
  <c r="AG1367" i="3" s="1"/>
  <c r="AG1368" i="3" s="1"/>
  <c r="AG1369" i="3" s="1"/>
  <c r="AG1370" i="3" s="1"/>
  <c r="AG1371" i="3" s="1"/>
  <c r="AG1372" i="3" s="1"/>
  <c r="AG1373" i="3" s="1"/>
  <c r="AG1374" i="3" s="1"/>
  <c r="AG1375" i="3" s="1"/>
  <c r="AG1376" i="3" s="1"/>
  <c r="AG1377" i="3" s="1"/>
  <c r="AG1378" i="3" s="1"/>
  <c r="AG1379" i="3" s="1"/>
  <c r="AG1380" i="3" s="1"/>
  <c r="AG1381" i="3" s="1"/>
  <c r="AG1382" i="3" s="1"/>
  <c r="AG1383" i="3" s="1"/>
  <c r="AG1384" i="3" s="1"/>
  <c r="AG1385" i="3" s="1"/>
  <c r="AG1386" i="3" s="1"/>
  <c r="AG1387" i="3" s="1"/>
  <c r="AG1388" i="3" s="1"/>
  <c r="AG1389" i="3" s="1"/>
  <c r="AG1390" i="3" s="1"/>
  <c r="AG1391" i="3" s="1"/>
  <c r="AG1392" i="3" s="1"/>
  <c r="AG1393" i="3" s="1"/>
  <c r="AG1394" i="3" s="1"/>
  <c r="AG1395" i="3" s="1"/>
  <c r="AG1396" i="3" s="1"/>
  <c r="AG1397" i="3" s="1"/>
  <c r="AG1398" i="3" s="1"/>
  <c r="AG1399" i="3" s="1"/>
  <c r="AG1400" i="3" s="1"/>
  <c r="AG1401" i="3" s="1"/>
  <c r="AG1402" i="3" s="1"/>
  <c r="AG1403" i="3" s="1"/>
  <c r="AG1404" i="3" s="1"/>
  <c r="AG1405" i="3" s="1"/>
  <c r="AG1406" i="3" s="1"/>
  <c r="AG1407" i="3" s="1"/>
  <c r="AG1408" i="3" s="1"/>
  <c r="AG1409" i="3" s="1"/>
  <c r="AG1410" i="3" s="1"/>
  <c r="AG1411" i="3" s="1"/>
  <c r="AG1412" i="3" s="1"/>
  <c r="AG1413" i="3" s="1"/>
  <c r="AG1414" i="3" s="1"/>
  <c r="AG1415" i="3" s="1"/>
  <c r="AG1416" i="3" s="1"/>
  <c r="AG1417" i="3" s="1"/>
  <c r="AG1418" i="3" s="1"/>
  <c r="AG1419" i="3" s="1"/>
  <c r="AG1420" i="3" s="1"/>
  <c r="AG1421" i="3" s="1"/>
  <c r="AG1422" i="3" s="1"/>
  <c r="AG1423" i="3" s="1"/>
  <c r="AG1424" i="3" s="1"/>
  <c r="AG1425" i="3" s="1"/>
  <c r="AG1426" i="3" s="1"/>
  <c r="AG1427" i="3" s="1"/>
  <c r="AG1428" i="3" s="1"/>
  <c r="AG1429" i="3" s="1"/>
  <c r="AG1430" i="3" s="1"/>
  <c r="AG1431" i="3" s="1"/>
  <c r="AG1432" i="3" s="1"/>
  <c r="AG1433" i="3" s="1"/>
  <c r="AG1434" i="3" s="1"/>
  <c r="AG1435" i="3" s="1"/>
  <c r="AG1436" i="3" s="1"/>
  <c r="AG1437" i="3" s="1"/>
  <c r="AG1438" i="3" s="1"/>
  <c r="AG1439" i="3" s="1"/>
  <c r="AG1440" i="3" s="1"/>
  <c r="AG1441" i="3" s="1"/>
  <c r="AG1442" i="3" s="1"/>
  <c r="AG1443" i="3" s="1"/>
  <c r="AG1444" i="3" s="1"/>
  <c r="AG1445" i="3" s="1"/>
  <c r="AG1446" i="3" s="1"/>
  <c r="AG1447" i="3" s="1"/>
  <c r="AG1448" i="3" s="1"/>
  <c r="AG1449" i="3" s="1"/>
  <c r="AG1450" i="3" s="1"/>
  <c r="AG1451" i="3" s="1"/>
  <c r="AG1452" i="3" s="1"/>
  <c r="AG1453" i="3" s="1"/>
  <c r="AG1454" i="3" s="1"/>
  <c r="AG1455" i="3" s="1"/>
  <c r="AG1456" i="3" s="1"/>
  <c r="AG1457" i="3" s="1"/>
  <c r="AG1458" i="3" s="1"/>
  <c r="AG1459" i="3" s="1"/>
  <c r="AG1460" i="3" s="1"/>
  <c r="AG1461" i="3" s="1"/>
  <c r="AG1462" i="3" s="1"/>
  <c r="AG1463" i="3" s="1"/>
  <c r="AG1464" i="3" s="1"/>
  <c r="AG1465" i="3" s="1"/>
  <c r="AG1466" i="3" s="1"/>
  <c r="AG1467" i="3" s="1"/>
  <c r="AG1468" i="3" s="1"/>
  <c r="AG1469" i="3" s="1"/>
  <c r="AG1470" i="3" s="1"/>
  <c r="AG1471" i="3" s="1"/>
  <c r="AG1472" i="3" s="1"/>
  <c r="AG1473" i="3" s="1"/>
  <c r="AG1474" i="3" s="1"/>
  <c r="AG1475" i="3" s="1"/>
  <c r="AG1476" i="3" s="1"/>
  <c r="AG1477" i="3" s="1"/>
  <c r="AG1478" i="3" s="1"/>
  <c r="AG1479" i="3" s="1"/>
  <c r="AG1480" i="3" s="1"/>
  <c r="AG1481" i="3" s="1"/>
  <c r="AG1482" i="3" s="1"/>
  <c r="AG1483" i="3" s="1"/>
  <c r="AG1484" i="3" s="1"/>
  <c r="AG1485" i="3" s="1"/>
  <c r="AG1486" i="3" s="1"/>
  <c r="AG1487" i="3" s="1"/>
  <c r="AG1488" i="3" s="1"/>
  <c r="AG1489" i="3" s="1"/>
  <c r="AG1490" i="3" s="1"/>
  <c r="AG1491" i="3" s="1"/>
  <c r="AG1492" i="3" s="1"/>
  <c r="AG1493" i="3" s="1"/>
  <c r="AG1494" i="3" s="1"/>
  <c r="AG1495" i="3" s="1"/>
  <c r="AG1496" i="3" s="1"/>
  <c r="AG1497" i="3" s="1"/>
  <c r="AG1498" i="3" s="1"/>
  <c r="AG1499" i="3" s="1"/>
  <c r="AG1500" i="3" s="1"/>
  <c r="AG1501" i="3" s="1"/>
  <c r="AG1502" i="3" s="1"/>
  <c r="AG1503" i="3" s="1"/>
  <c r="AG1504" i="3" s="1"/>
  <c r="AG1505" i="3" s="1"/>
  <c r="AG1506" i="3" s="1"/>
  <c r="AG1507" i="3" s="1"/>
  <c r="AG1508" i="3" s="1"/>
  <c r="AG1509" i="3" s="1"/>
  <c r="AG1510" i="3" s="1"/>
  <c r="AG1511" i="3" s="1"/>
  <c r="AG1512" i="3" s="1"/>
  <c r="AG1513" i="3" s="1"/>
  <c r="AG1514" i="3" s="1"/>
  <c r="AG1515" i="3" s="1"/>
  <c r="AG1516" i="3" s="1"/>
  <c r="AG1517" i="3" s="1"/>
  <c r="AG1518" i="3" s="1"/>
  <c r="AG1519" i="3" s="1"/>
  <c r="AG1520" i="3" s="1"/>
  <c r="AG1521" i="3" s="1"/>
  <c r="AG1522" i="3" s="1"/>
  <c r="AG1523" i="3" s="1"/>
  <c r="AG1524" i="3" s="1"/>
  <c r="AG1525" i="3" s="1"/>
  <c r="AG1526" i="3" s="1"/>
  <c r="AG1527" i="3" s="1"/>
  <c r="AG1528" i="3" s="1"/>
  <c r="AG1529" i="3" s="1"/>
  <c r="AG1530" i="3" s="1"/>
  <c r="AG1531" i="3" s="1"/>
  <c r="AG1532" i="3" s="1"/>
  <c r="AG1533" i="3" s="1"/>
  <c r="AG1534" i="3" s="1"/>
  <c r="AG1535" i="3" s="1"/>
  <c r="AG1536" i="3" s="1"/>
  <c r="AG1537" i="3" s="1"/>
  <c r="AG1538" i="3" s="1"/>
  <c r="AG1539" i="3" s="1"/>
  <c r="AG1540" i="3" s="1"/>
  <c r="AG1541" i="3" s="1"/>
  <c r="AG1542" i="3" s="1"/>
  <c r="AG1543" i="3" s="1"/>
  <c r="AG1544" i="3" s="1"/>
  <c r="AG1545" i="3" s="1"/>
  <c r="AG1546" i="3" s="1"/>
  <c r="AG1547" i="3" s="1"/>
  <c r="AG1548" i="3" s="1"/>
  <c r="AG1549" i="3" s="1"/>
  <c r="AG1550" i="3" s="1"/>
  <c r="AG1551" i="3" s="1"/>
  <c r="AG1552" i="3" s="1"/>
  <c r="AG1553" i="3" s="1"/>
  <c r="AG1554" i="3" s="1"/>
  <c r="AG1555" i="3" s="1"/>
  <c r="AG1556" i="3" s="1"/>
  <c r="AG1557" i="3" s="1"/>
  <c r="AG1558" i="3" s="1"/>
  <c r="AG1559" i="3" s="1"/>
  <c r="AG1560" i="3" s="1"/>
  <c r="AG1561" i="3" s="1"/>
  <c r="AG1562" i="3" s="1"/>
  <c r="AG1563" i="3" s="1"/>
  <c r="AG1564" i="3" s="1"/>
  <c r="AG1565" i="3" s="1"/>
  <c r="AG1566" i="3" s="1"/>
  <c r="AG1567" i="3" s="1"/>
  <c r="AG1568" i="3" s="1"/>
  <c r="AG1569" i="3" s="1"/>
  <c r="AG1570" i="3" s="1"/>
  <c r="AG1571" i="3" s="1"/>
  <c r="AG1572" i="3" s="1"/>
  <c r="AG1573" i="3" s="1"/>
  <c r="AG1574" i="3" s="1"/>
  <c r="AG1575" i="3" s="1"/>
  <c r="AG1576" i="3" s="1"/>
  <c r="AG1577" i="3" s="1"/>
  <c r="AG1578" i="3" s="1"/>
  <c r="AG1579" i="3" s="1"/>
  <c r="AG1580" i="3" s="1"/>
  <c r="AG1581" i="3" s="1"/>
  <c r="AG1582" i="3" s="1"/>
  <c r="AG1583" i="3" s="1"/>
  <c r="AG1584" i="3" s="1"/>
  <c r="AG1585" i="3" s="1"/>
  <c r="AG1586" i="3" s="1"/>
  <c r="AG1587" i="3" s="1"/>
  <c r="AG1588" i="3" s="1"/>
  <c r="AG1589" i="3" s="1"/>
  <c r="AG1590" i="3" s="1"/>
  <c r="AG1591" i="3" s="1"/>
  <c r="AG1592" i="3" s="1"/>
  <c r="AG1593" i="3" s="1"/>
  <c r="AG1594" i="3" s="1"/>
  <c r="AG1595" i="3" s="1"/>
  <c r="AG1596" i="3" s="1"/>
  <c r="AG1597" i="3" s="1"/>
  <c r="AG1598" i="3" s="1"/>
  <c r="AG1599" i="3" s="1"/>
  <c r="AG1600" i="3" s="1"/>
  <c r="AG1601" i="3" s="1"/>
  <c r="AG1602" i="3" s="1"/>
  <c r="AG1603" i="3" s="1"/>
  <c r="AG1604" i="3" s="1"/>
  <c r="AG1605" i="3" s="1"/>
  <c r="AG1606" i="3" s="1"/>
  <c r="AG1607" i="3" s="1"/>
  <c r="AG1608" i="3" s="1"/>
  <c r="AG1609" i="3" s="1"/>
  <c r="AG1610" i="3" s="1"/>
  <c r="AG1611" i="3" s="1"/>
  <c r="AG1612" i="3" s="1"/>
  <c r="AG1613" i="3" s="1"/>
  <c r="AG1614" i="3" s="1"/>
  <c r="AG1615" i="3" s="1"/>
  <c r="AG1616" i="3" s="1"/>
  <c r="AG1617" i="3" s="1"/>
  <c r="AG1618" i="3" s="1"/>
  <c r="AG1619" i="3" s="1"/>
  <c r="AG1620" i="3" s="1"/>
  <c r="AG1621" i="3" s="1"/>
  <c r="AG1622" i="3" s="1"/>
  <c r="AG1623" i="3" s="1"/>
  <c r="AG1624" i="3" s="1"/>
  <c r="AG1625" i="3" s="1"/>
  <c r="AG1626" i="3" s="1"/>
  <c r="AG1627" i="3" s="1"/>
  <c r="AG1628" i="3" s="1"/>
  <c r="AG1629" i="3" s="1"/>
  <c r="AG1630" i="3" s="1"/>
  <c r="AG1631" i="3" s="1"/>
  <c r="AG1632" i="3" s="1"/>
  <c r="AG1633" i="3" s="1"/>
  <c r="AG1634" i="3" s="1"/>
  <c r="AG1635" i="3" s="1"/>
  <c r="AG1636" i="3" s="1"/>
  <c r="AG1637" i="3" s="1"/>
  <c r="AG1638" i="3" s="1"/>
  <c r="AG1639" i="3" s="1"/>
  <c r="AG1640" i="3" s="1"/>
  <c r="AG1641" i="3" s="1"/>
  <c r="AG1642" i="3" s="1"/>
  <c r="AG1643" i="3" s="1"/>
  <c r="AG1644" i="3" s="1"/>
  <c r="AG1645" i="3" s="1"/>
  <c r="AG1646" i="3" s="1"/>
  <c r="AG1647" i="3" s="1"/>
  <c r="AG1648" i="3" s="1"/>
  <c r="AG1649" i="3" s="1"/>
  <c r="AG1650" i="3" s="1"/>
  <c r="AG1651" i="3" s="1"/>
  <c r="AG1652" i="3" s="1"/>
  <c r="AG1653" i="3" s="1"/>
  <c r="AG1654" i="3" s="1"/>
  <c r="AG1655" i="3" s="1"/>
  <c r="AG1656" i="3" s="1"/>
  <c r="AG1657" i="3" s="1"/>
  <c r="AG1658" i="3" s="1"/>
  <c r="AG1659" i="3" s="1"/>
  <c r="AG1660" i="3" s="1"/>
  <c r="AG1661" i="3" s="1"/>
  <c r="AG1662" i="3" s="1"/>
  <c r="AG1663" i="3" s="1"/>
  <c r="AG1664" i="3" s="1"/>
  <c r="AG1665" i="3" s="1"/>
  <c r="AG1666" i="3" s="1"/>
  <c r="AG1667" i="3" s="1"/>
  <c r="AG1668" i="3" s="1"/>
  <c r="AG1669" i="3" s="1"/>
  <c r="AG1670" i="3" s="1"/>
  <c r="AG1671" i="3" s="1"/>
  <c r="AG1672" i="3" s="1"/>
  <c r="AG1673" i="3" s="1"/>
  <c r="AG1674" i="3" s="1"/>
  <c r="AG1675" i="3" s="1"/>
  <c r="AG1676" i="3" s="1"/>
  <c r="AG1677" i="3" s="1"/>
  <c r="AG1678" i="3" s="1"/>
  <c r="AG1679" i="3" s="1"/>
  <c r="AG1680" i="3" s="1"/>
  <c r="AG1681" i="3" s="1"/>
  <c r="AG1682" i="3" s="1"/>
  <c r="AG1683" i="3" s="1"/>
  <c r="AG1684" i="3" s="1"/>
  <c r="AG1685" i="3" s="1"/>
  <c r="AG1686" i="3" s="1"/>
  <c r="AG1687" i="3" s="1"/>
  <c r="AG1688" i="3" s="1"/>
  <c r="AG1689" i="3" s="1"/>
  <c r="AG1690" i="3" s="1"/>
  <c r="AG1691" i="3" s="1"/>
  <c r="AG1692" i="3" s="1"/>
  <c r="AG1693" i="3" s="1"/>
  <c r="AG1694" i="3" s="1"/>
  <c r="AG1695" i="3" s="1"/>
  <c r="AG1696" i="3" s="1"/>
  <c r="AG1697" i="3" s="1"/>
  <c r="AG1698" i="3" s="1"/>
  <c r="AG1699" i="3" s="1"/>
  <c r="AG1700" i="3" s="1"/>
  <c r="AG1701" i="3" s="1"/>
  <c r="AG1702" i="3" s="1"/>
  <c r="AG1703" i="3" s="1"/>
  <c r="AG1704" i="3" s="1"/>
  <c r="AG1705" i="3" s="1"/>
  <c r="AG1706" i="3" s="1"/>
  <c r="AG1707" i="3" s="1"/>
  <c r="AG1708" i="3" s="1"/>
  <c r="AG1709" i="3" s="1"/>
  <c r="AG1710" i="3" s="1"/>
  <c r="AG1711" i="3" s="1"/>
  <c r="AG1712" i="3" s="1"/>
  <c r="AG1713" i="3" s="1"/>
  <c r="AG1714" i="3" s="1"/>
  <c r="AG1715" i="3" s="1"/>
  <c r="AG1716" i="3" s="1"/>
  <c r="AG1717" i="3" s="1"/>
  <c r="AG1718" i="3" s="1"/>
  <c r="AG1719" i="3" s="1"/>
  <c r="AG1720" i="3" s="1"/>
  <c r="AG1721" i="3" s="1"/>
  <c r="AG1722" i="3" s="1"/>
  <c r="AG1723" i="3" s="1"/>
  <c r="AG1724" i="3" s="1"/>
  <c r="AG1725" i="3" s="1"/>
  <c r="AG1726" i="3" s="1"/>
  <c r="AG1727" i="3" s="1"/>
  <c r="AG1728" i="3" s="1"/>
  <c r="AG1729" i="3" s="1"/>
  <c r="AG1730" i="3" s="1"/>
  <c r="AG1731" i="3" s="1"/>
  <c r="AG1732" i="3" s="1"/>
  <c r="AG1733" i="3" s="1"/>
  <c r="AG1734" i="3" s="1"/>
  <c r="AG1735" i="3" s="1"/>
  <c r="AG1736" i="3" s="1"/>
  <c r="AG1737" i="3" s="1"/>
  <c r="AG1738" i="3" s="1"/>
  <c r="AG1739" i="3" s="1"/>
  <c r="AG1740" i="3" s="1"/>
  <c r="AG1741" i="3" s="1"/>
  <c r="AG1742" i="3" s="1"/>
  <c r="AG1743" i="3" s="1"/>
  <c r="AG1744" i="3" s="1"/>
  <c r="AG1745" i="3" s="1"/>
  <c r="AG1746" i="3" s="1"/>
  <c r="AG1747" i="3" s="1"/>
  <c r="AG1748" i="3" s="1"/>
  <c r="AG1749" i="3" s="1"/>
  <c r="AG1750" i="3" s="1"/>
  <c r="AG1751" i="3" s="1"/>
  <c r="AG1752" i="3" s="1"/>
  <c r="AG1753" i="3" s="1"/>
  <c r="AG1754" i="3" s="1"/>
  <c r="AG1755" i="3" s="1"/>
  <c r="AG1756" i="3" s="1"/>
  <c r="AG1757" i="3" s="1"/>
  <c r="AG1758" i="3" s="1"/>
  <c r="AG1759" i="3" s="1"/>
  <c r="AG1760" i="3" s="1"/>
  <c r="AG1761" i="3" s="1"/>
  <c r="AG1762" i="3" s="1"/>
  <c r="AG1763" i="3" s="1"/>
  <c r="AG1764" i="3" s="1"/>
  <c r="AG1765" i="3" s="1"/>
  <c r="AG1766" i="3" s="1"/>
  <c r="AG1767" i="3" s="1"/>
  <c r="AG1768" i="3" s="1"/>
  <c r="AG1769" i="3" s="1"/>
  <c r="AG1770" i="3" s="1"/>
  <c r="AG1771" i="3" s="1"/>
  <c r="AG1772" i="3" s="1"/>
  <c r="AG1773" i="3" s="1"/>
  <c r="AG1774" i="3" s="1"/>
  <c r="AG1775" i="3" s="1"/>
  <c r="AG1776" i="3" s="1"/>
  <c r="AG1777" i="3" s="1"/>
  <c r="AG1778" i="3" s="1"/>
  <c r="AG1779" i="3" s="1"/>
  <c r="AG1780" i="3" s="1"/>
  <c r="AG1781" i="3" s="1"/>
  <c r="AG1782" i="3" s="1"/>
  <c r="AG1783" i="3" s="1"/>
  <c r="AG1784" i="3" s="1"/>
  <c r="AG1785" i="3" s="1"/>
  <c r="AG1786" i="3" s="1"/>
  <c r="AG1787" i="3" s="1"/>
  <c r="AG1788" i="3" s="1"/>
  <c r="AG1789" i="3" s="1"/>
  <c r="AG1790" i="3" s="1"/>
  <c r="AG1791" i="3" s="1"/>
  <c r="AG1792" i="3" s="1"/>
  <c r="AG1793" i="3" s="1"/>
  <c r="AG1794" i="3" s="1"/>
  <c r="AG1795" i="3" s="1"/>
  <c r="AG1796" i="3" s="1"/>
  <c r="AG1797" i="3" s="1"/>
  <c r="AG1798" i="3" s="1"/>
  <c r="AG1799" i="3" s="1"/>
  <c r="AG1800" i="3" s="1"/>
  <c r="AG1801" i="3" s="1"/>
  <c r="AG1802" i="3" s="1"/>
  <c r="AG1803" i="3" s="1"/>
  <c r="AG1804" i="3" s="1"/>
  <c r="AG1805" i="3" s="1"/>
  <c r="AG1806" i="3" s="1"/>
  <c r="AG1807" i="3" s="1"/>
  <c r="AG1808" i="3" s="1"/>
  <c r="AG1809" i="3" s="1"/>
  <c r="AG1810" i="3" s="1"/>
  <c r="AG1811" i="3" s="1"/>
  <c r="AG1812" i="3" s="1"/>
  <c r="AG1813" i="3" s="1"/>
  <c r="AG1814" i="3" s="1"/>
  <c r="AG1815" i="3" s="1"/>
  <c r="AG1816" i="3" s="1"/>
  <c r="AG1817" i="3" s="1"/>
  <c r="AG1818" i="3" s="1"/>
  <c r="AG1819" i="3" s="1"/>
  <c r="AG1820" i="3" s="1"/>
  <c r="AG1821" i="3" s="1"/>
  <c r="AG1822" i="3" s="1"/>
  <c r="AG1823" i="3" s="1"/>
  <c r="AG1824" i="3" s="1"/>
  <c r="AG1825" i="3" s="1"/>
  <c r="AG1826" i="3" s="1"/>
  <c r="AG1827" i="3" s="1"/>
  <c r="AG1828" i="3" s="1"/>
  <c r="AG1829" i="3" s="1"/>
  <c r="AG1830" i="3" s="1"/>
  <c r="AG1831" i="3" s="1"/>
  <c r="AG1832" i="3" s="1"/>
  <c r="AG1833" i="3" s="1"/>
  <c r="AG1834" i="3" s="1"/>
  <c r="AG1835" i="3" s="1"/>
  <c r="AG1836" i="3" s="1"/>
  <c r="AG1837" i="3" s="1"/>
  <c r="AG1838" i="3" s="1"/>
  <c r="AG1839" i="3" s="1"/>
  <c r="AG1840" i="3" s="1"/>
  <c r="AG1841" i="3" s="1"/>
  <c r="AG1842" i="3" s="1"/>
  <c r="AG1843" i="3" s="1"/>
  <c r="AG1844" i="3" s="1"/>
  <c r="AG1845" i="3" s="1"/>
  <c r="AG1846" i="3" s="1"/>
  <c r="AG1847" i="3" s="1"/>
  <c r="AG1848" i="3" s="1"/>
  <c r="AG1849" i="3" s="1"/>
  <c r="AG1850" i="3" s="1"/>
  <c r="AG1851" i="3" s="1"/>
  <c r="AG1852" i="3" s="1"/>
  <c r="AG1853" i="3" s="1"/>
  <c r="AG1854" i="3" s="1"/>
  <c r="AG1855" i="3" s="1"/>
  <c r="AG1856" i="3" s="1"/>
  <c r="AG1857" i="3" s="1"/>
  <c r="AG1858" i="3" s="1"/>
  <c r="AG1859" i="3" s="1"/>
  <c r="AG1860" i="3" s="1"/>
  <c r="AG1861" i="3" s="1"/>
  <c r="AG1862" i="3" s="1"/>
  <c r="AG1863" i="3" s="1"/>
  <c r="AG1864" i="3" s="1"/>
  <c r="AG1865" i="3" s="1"/>
  <c r="AG1866" i="3" s="1"/>
  <c r="AG1867" i="3" s="1"/>
  <c r="AG1868" i="3" s="1"/>
  <c r="AG1869" i="3" s="1"/>
  <c r="AG1870" i="3" s="1"/>
  <c r="AG1871" i="3" s="1"/>
  <c r="AG1872" i="3" s="1"/>
  <c r="AG1873" i="3" s="1"/>
  <c r="AG1874" i="3" s="1"/>
  <c r="AG1875" i="3" s="1"/>
  <c r="AG1876" i="3" s="1"/>
  <c r="AG1877" i="3" s="1"/>
  <c r="AG1878" i="3" s="1"/>
  <c r="AG1879" i="3" s="1"/>
  <c r="AG1880" i="3" s="1"/>
  <c r="AG1881" i="3" s="1"/>
  <c r="AG1882" i="3" s="1"/>
  <c r="AG1883" i="3" s="1"/>
  <c r="AG1884" i="3" s="1"/>
  <c r="AG1885" i="3" s="1"/>
  <c r="AG1886" i="3" s="1"/>
  <c r="AG1887" i="3" s="1"/>
  <c r="AG1888" i="3" s="1"/>
  <c r="AG1889" i="3" s="1"/>
  <c r="AG1890" i="3" s="1"/>
  <c r="AG1891" i="3" s="1"/>
  <c r="AG1892" i="3" s="1"/>
  <c r="AG1893" i="3" s="1"/>
  <c r="AG1894" i="3" s="1"/>
  <c r="AG1895" i="3" s="1"/>
  <c r="AG1896" i="3" s="1"/>
  <c r="AG1897" i="3" s="1"/>
  <c r="AG1898" i="3" s="1"/>
  <c r="AG1899" i="3" s="1"/>
  <c r="AG1900" i="3" s="1"/>
  <c r="AG1901" i="3" s="1"/>
  <c r="AG1902" i="3" s="1"/>
  <c r="AG1903" i="3" s="1"/>
  <c r="AG1904" i="3" s="1"/>
  <c r="AG1905" i="3" s="1"/>
  <c r="AG1906" i="3" s="1"/>
  <c r="AG1907" i="3" s="1"/>
  <c r="AG1908" i="3" s="1"/>
  <c r="AG1909" i="3" s="1"/>
  <c r="AG1910" i="3" s="1"/>
  <c r="AG1911" i="3" s="1"/>
  <c r="AG1912" i="3" s="1"/>
  <c r="AG1913" i="3" s="1"/>
  <c r="AG1914" i="3" s="1"/>
  <c r="AG1915" i="3" s="1"/>
  <c r="AG1916" i="3" s="1"/>
  <c r="AG1917" i="3" s="1"/>
  <c r="AG1918" i="3" s="1"/>
  <c r="AG1919" i="3" s="1"/>
  <c r="AG1920" i="3" s="1"/>
  <c r="AG1921" i="3" s="1"/>
  <c r="AG1922" i="3" s="1"/>
  <c r="AG1923" i="3" s="1"/>
  <c r="AG1924" i="3" s="1"/>
  <c r="AG1925" i="3" s="1"/>
  <c r="AG1926" i="3" s="1"/>
  <c r="AG1927" i="3" s="1"/>
  <c r="AG1928" i="3" s="1"/>
  <c r="AG1929" i="3" s="1"/>
  <c r="AL969" i="3" l="1"/>
  <c r="AN969" i="3"/>
  <c r="AJ969" i="3"/>
  <c r="AP969" i="3"/>
  <c r="AL968" i="3"/>
  <c r="AN968" i="3"/>
  <c r="AJ968" i="3"/>
  <c r="AP968" i="3"/>
  <c r="T1244" i="3"/>
  <c r="R1245" i="3"/>
  <c r="R1246" i="3" l="1"/>
  <c r="T1245" i="3"/>
  <c r="T1246" i="3" l="1"/>
  <c r="R1247" i="3"/>
  <c r="T1247" i="3" l="1"/>
  <c r="R1248" i="3"/>
  <c r="R1249" i="3" l="1"/>
  <c r="T1248" i="3"/>
  <c r="T1249" i="3" l="1"/>
  <c r="R1250" i="3"/>
  <c r="T1250" i="3" l="1"/>
  <c r="R1251" i="3"/>
  <c r="T1251" i="3" l="1"/>
  <c r="R1252" i="3"/>
  <c r="R1253" i="3" l="1"/>
  <c r="T1252" i="3"/>
  <c r="T1253" i="3" l="1"/>
  <c r="R1254" i="3"/>
  <c r="T1254" i="3" l="1"/>
  <c r="R1255" i="3"/>
  <c r="T1255" i="3" l="1"/>
  <c r="R1256" i="3"/>
  <c r="R1257" i="3" l="1"/>
  <c r="T1256" i="3"/>
  <c r="T1257" i="3" l="1"/>
  <c r="R1258" i="3"/>
  <c r="T1258" i="3" l="1"/>
  <c r="R1259" i="3"/>
  <c r="T1259" i="3" l="1"/>
  <c r="R1260" i="3"/>
  <c r="R1261" i="3" l="1"/>
  <c r="T1260" i="3"/>
  <c r="T1261" i="3" l="1"/>
  <c r="R1262" i="3"/>
  <c r="T1262" i="3" l="1"/>
  <c r="R1263" i="3"/>
  <c r="T1263" i="3" l="1"/>
  <c r="R1264" i="3"/>
  <c r="R1265" i="3" l="1"/>
  <c r="T1264" i="3"/>
  <c r="T1265" i="3" l="1"/>
  <c r="R1266" i="3"/>
  <c r="T1266" i="3" l="1"/>
  <c r="R1267" i="3"/>
  <c r="T1267" i="3" l="1"/>
  <c r="R1268" i="3"/>
  <c r="R1269" i="3" l="1"/>
  <c r="T1268" i="3"/>
  <c r="T1269" i="3" l="1"/>
  <c r="R1270" i="3"/>
  <c r="T1270" i="3" l="1"/>
  <c r="R1271" i="3"/>
  <c r="T1271" i="3" l="1"/>
  <c r="R1272" i="3"/>
  <c r="R1273" i="3" l="1"/>
  <c r="T1272" i="3"/>
  <c r="T1273" i="3" l="1"/>
  <c r="R1274" i="3"/>
  <c r="T1274" i="3" l="1"/>
  <c r="R1275" i="3"/>
  <c r="T1275" i="3" l="1"/>
  <c r="R1276" i="3"/>
  <c r="R1277" i="3" l="1"/>
  <c r="T1276" i="3"/>
  <c r="T1277" i="3" l="1"/>
  <c r="R1278" i="3"/>
  <c r="T1278" i="3" l="1"/>
  <c r="R1279" i="3"/>
  <c r="T1279" i="3" l="1"/>
  <c r="R1280" i="3"/>
  <c r="R1281" i="3" l="1"/>
  <c r="T1280" i="3"/>
  <c r="T1281" i="3" l="1"/>
  <c r="R1282" i="3"/>
  <c r="T1282" i="3" l="1"/>
  <c r="R1283" i="3"/>
  <c r="T1283" i="3" l="1"/>
  <c r="R1284" i="3"/>
  <c r="R1285" i="3" l="1"/>
  <c r="T1284" i="3"/>
  <c r="T1285" i="3" l="1"/>
  <c r="R1286" i="3"/>
  <c r="T1286" i="3" l="1"/>
  <c r="R1287" i="3"/>
  <c r="T1287" i="3" l="1"/>
  <c r="R1288" i="3"/>
  <c r="R1289" i="3" l="1"/>
  <c r="T1288" i="3"/>
  <c r="T1289" i="3" l="1"/>
  <c r="R1290" i="3"/>
  <c r="T1290" i="3" l="1"/>
  <c r="R1291" i="3"/>
  <c r="T1291" i="3" l="1"/>
  <c r="R1292" i="3"/>
  <c r="R1293" i="3" l="1"/>
  <c r="T1292" i="3"/>
  <c r="T1293" i="3" l="1"/>
  <c r="R1294" i="3"/>
  <c r="T1294" i="3" l="1"/>
  <c r="R1295" i="3"/>
  <c r="T1295" i="3" l="1"/>
  <c r="R1296" i="3"/>
  <c r="R1297" i="3" l="1"/>
  <c r="T1296" i="3"/>
  <c r="T1297" i="3" l="1"/>
  <c r="R1298" i="3"/>
  <c r="T1298" i="3" l="1"/>
  <c r="R1299" i="3"/>
  <c r="T1299" i="3" l="1"/>
  <c r="R1300" i="3"/>
  <c r="R1301" i="3" l="1"/>
  <c r="T1300" i="3"/>
  <c r="T1301" i="3" l="1"/>
  <c r="R1302" i="3"/>
  <c r="T1302" i="3" l="1"/>
  <c r="R1303" i="3"/>
  <c r="T1303" i="3" l="1"/>
  <c r="R1304" i="3"/>
  <c r="R1305" i="3" l="1"/>
  <c r="T1304" i="3"/>
  <c r="T1305" i="3" l="1"/>
  <c r="R1306" i="3"/>
  <c r="T1306" i="3" l="1"/>
  <c r="R1307" i="3"/>
  <c r="T1307" i="3" l="1"/>
  <c r="R1308" i="3"/>
  <c r="R1309" i="3" l="1"/>
  <c r="T1308" i="3"/>
  <c r="T1309" i="3" l="1"/>
  <c r="R1310" i="3"/>
  <c r="T1310" i="3" l="1"/>
  <c r="R1311" i="3"/>
  <c r="T1311" i="3" l="1"/>
  <c r="R1312" i="3"/>
  <c r="R1313" i="3" l="1"/>
  <c r="T1312" i="3"/>
  <c r="T1313" i="3" l="1"/>
  <c r="R1314" i="3"/>
  <c r="T1314" i="3" l="1"/>
  <c r="R1315" i="3"/>
  <c r="T1315" i="3" l="1"/>
  <c r="R1316" i="3"/>
  <c r="R1317" i="3" l="1"/>
  <c r="T1316" i="3"/>
  <c r="T1317" i="3" l="1"/>
  <c r="R1318" i="3"/>
  <c r="T1318" i="3" l="1"/>
  <c r="R1319" i="3"/>
  <c r="T1319" i="3" l="1"/>
  <c r="R1320" i="3"/>
  <c r="R1321" i="3" l="1"/>
  <c r="T1320" i="3"/>
  <c r="T1321" i="3" l="1"/>
  <c r="R1322" i="3"/>
  <c r="T1322" i="3" l="1"/>
  <c r="R1323" i="3"/>
  <c r="T1323" i="3" l="1"/>
  <c r="R1324" i="3"/>
  <c r="R1325" i="3" l="1"/>
  <c r="T1324" i="3"/>
  <c r="T1325" i="3" l="1"/>
  <c r="R1326" i="3"/>
  <c r="T1326" i="3" l="1"/>
  <c r="R1327" i="3"/>
  <c r="T1327" i="3" l="1"/>
  <c r="R1328" i="3"/>
  <c r="R1329" i="3" l="1"/>
  <c r="T1328" i="3"/>
  <c r="T1329" i="3" l="1"/>
  <c r="R1330" i="3"/>
  <c r="R1331" i="3" l="1"/>
  <c r="T1330" i="3"/>
  <c r="T1331" i="3" l="1"/>
  <c r="R1332" i="3"/>
  <c r="R1333" i="3" l="1"/>
  <c r="T1332" i="3"/>
  <c r="T1333" i="3" l="1"/>
  <c r="R1334" i="3"/>
  <c r="R1335" i="3" l="1"/>
  <c r="T1334" i="3"/>
  <c r="T1335" i="3" l="1"/>
  <c r="R1336" i="3"/>
  <c r="R1337" i="3" l="1"/>
  <c r="T1336" i="3"/>
  <c r="T1337" i="3" l="1"/>
  <c r="R1338" i="3"/>
  <c r="R1339" i="3" l="1"/>
  <c r="T1338" i="3"/>
  <c r="T1339" i="3" l="1"/>
  <c r="R1340" i="3"/>
  <c r="R1341" i="3" l="1"/>
  <c r="T1340" i="3"/>
  <c r="T1341" i="3" l="1"/>
  <c r="R1342" i="3"/>
  <c r="R1343" i="3" l="1"/>
  <c r="T1342" i="3"/>
  <c r="T1343" i="3" l="1"/>
  <c r="R1344" i="3"/>
  <c r="R1345" i="3" l="1"/>
  <c r="T1344" i="3"/>
  <c r="T1345" i="3" l="1"/>
  <c r="R1346" i="3"/>
  <c r="R1347" i="3" l="1"/>
  <c r="T1346" i="3"/>
  <c r="T1347" i="3" l="1"/>
  <c r="R1348" i="3"/>
  <c r="R1349" i="3" l="1"/>
  <c r="T1348" i="3"/>
  <c r="T1349" i="3" l="1"/>
  <c r="R1350" i="3"/>
  <c r="R1351" i="3" l="1"/>
  <c r="T1350" i="3"/>
  <c r="T1351" i="3" l="1"/>
  <c r="R1352" i="3"/>
  <c r="R1353" i="3" l="1"/>
  <c r="T1352" i="3"/>
  <c r="T1353" i="3" l="1"/>
  <c r="R1354" i="3"/>
  <c r="R1355" i="3" l="1"/>
  <c r="T1354" i="3"/>
  <c r="T1355" i="3" l="1"/>
  <c r="R1356" i="3"/>
  <c r="R1357" i="3" l="1"/>
  <c r="T1356" i="3"/>
  <c r="T1357" i="3" l="1"/>
  <c r="R1358" i="3"/>
  <c r="R1359" i="3" l="1"/>
  <c r="T1358" i="3"/>
  <c r="T1359" i="3" l="1"/>
  <c r="R1360" i="3"/>
  <c r="R1361" i="3" l="1"/>
  <c r="T1360" i="3"/>
  <c r="T1361" i="3" l="1"/>
  <c r="R1362" i="3"/>
  <c r="R1363" i="3" l="1"/>
  <c r="T1362" i="3"/>
  <c r="T1363" i="3" l="1"/>
  <c r="R1364" i="3"/>
  <c r="R1365" i="3" l="1"/>
  <c r="T1364" i="3"/>
  <c r="T1365" i="3" l="1"/>
  <c r="R1366" i="3"/>
  <c r="R1367" i="3" l="1"/>
  <c r="T1366" i="3"/>
  <c r="T1367" i="3" l="1"/>
  <c r="R1368" i="3"/>
  <c r="R1369" i="3" l="1"/>
  <c r="T1368" i="3"/>
  <c r="T1369" i="3" l="1"/>
  <c r="R1370" i="3"/>
  <c r="R1371" i="3" l="1"/>
  <c r="T1370" i="3"/>
  <c r="T1371" i="3" l="1"/>
  <c r="R1372" i="3"/>
  <c r="R1373" i="3" l="1"/>
  <c r="T1372" i="3"/>
  <c r="T1373" i="3" l="1"/>
  <c r="R1374" i="3"/>
  <c r="R1375" i="3" l="1"/>
  <c r="T1374" i="3"/>
  <c r="T1375" i="3" l="1"/>
  <c r="R1376" i="3"/>
  <c r="R1377" i="3" l="1"/>
  <c r="T1376" i="3"/>
  <c r="T1377" i="3" l="1"/>
  <c r="R1378" i="3"/>
  <c r="R1379" i="3" l="1"/>
  <c r="T1378" i="3"/>
  <c r="T1379" i="3" l="1"/>
  <c r="R1380" i="3"/>
  <c r="R1381" i="3" l="1"/>
  <c r="T1380" i="3"/>
  <c r="T1381" i="3" l="1"/>
  <c r="R1382" i="3"/>
  <c r="R1383" i="3" l="1"/>
  <c r="T1382" i="3"/>
  <c r="T1383" i="3" l="1"/>
  <c r="R1384" i="3"/>
  <c r="R1385" i="3" l="1"/>
  <c r="T1384" i="3"/>
  <c r="T1385" i="3" l="1"/>
  <c r="R1386" i="3"/>
  <c r="R1387" i="3" l="1"/>
  <c r="T1386" i="3"/>
  <c r="T1387" i="3" l="1"/>
  <c r="R1388" i="3"/>
  <c r="R1389" i="3" l="1"/>
  <c r="T1388" i="3"/>
  <c r="T1389" i="3" l="1"/>
  <c r="R1390" i="3"/>
  <c r="R1391" i="3" l="1"/>
  <c r="T1390" i="3"/>
  <c r="T1391" i="3" l="1"/>
  <c r="R1392" i="3"/>
  <c r="R1393" i="3" l="1"/>
  <c r="T1392" i="3"/>
  <c r="T1393" i="3" l="1"/>
  <c r="R1394" i="3"/>
  <c r="R1395" i="3" l="1"/>
  <c r="T1394" i="3"/>
  <c r="T1395" i="3" l="1"/>
  <c r="R1396" i="3"/>
  <c r="R1397" i="3" l="1"/>
  <c r="T1396" i="3"/>
  <c r="T1397" i="3" l="1"/>
  <c r="R1398" i="3"/>
  <c r="R1399" i="3" l="1"/>
  <c r="T1398" i="3"/>
  <c r="T1399" i="3" l="1"/>
  <c r="R1400" i="3"/>
  <c r="R1401" i="3" l="1"/>
  <c r="T1400" i="3"/>
  <c r="T1401" i="3" l="1"/>
  <c r="R1402" i="3"/>
  <c r="R1403" i="3" l="1"/>
  <c r="T1402" i="3"/>
  <c r="T1403" i="3" l="1"/>
  <c r="R1404" i="3"/>
  <c r="R1405" i="3" l="1"/>
  <c r="T1404" i="3"/>
  <c r="T1405" i="3" l="1"/>
  <c r="R1406" i="3"/>
  <c r="R1407" i="3" l="1"/>
  <c r="T1406" i="3"/>
  <c r="T1407" i="3" l="1"/>
  <c r="R1408" i="3"/>
  <c r="T1408" i="3" l="1"/>
  <c r="R1409" i="3"/>
  <c r="T1409" i="3" l="1"/>
  <c r="R1410" i="3"/>
  <c r="R1411" i="3" l="1"/>
  <c r="T1410" i="3"/>
  <c r="T1411" i="3" l="1"/>
  <c r="R1412" i="3"/>
  <c r="R1413" i="3" l="1"/>
  <c r="T1412" i="3"/>
  <c r="T1413" i="3" l="1"/>
  <c r="R1414" i="3"/>
  <c r="T1414" i="3" l="1"/>
  <c r="R1415" i="3"/>
  <c r="T1415" i="3" l="1"/>
  <c r="R1416" i="3"/>
  <c r="T1416" i="3" l="1"/>
  <c r="R1417" i="3"/>
  <c r="T1417" i="3" l="1"/>
  <c r="R1418" i="3"/>
  <c r="R1419" i="3" l="1"/>
  <c r="T1418" i="3"/>
  <c r="T1419" i="3" l="1"/>
  <c r="R1420" i="3"/>
  <c r="R1421" i="3" l="1"/>
  <c r="T1420" i="3"/>
  <c r="T1421" i="3" l="1"/>
  <c r="R1422" i="3"/>
  <c r="R1423" i="3" l="1"/>
  <c r="T1422" i="3"/>
  <c r="T1423" i="3" l="1"/>
  <c r="R1424" i="3"/>
  <c r="T1424" i="3" l="1"/>
  <c r="R1425" i="3"/>
  <c r="T1425" i="3" l="1"/>
  <c r="R1426" i="3"/>
  <c r="R1427" i="3" l="1"/>
  <c r="T1426" i="3"/>
  <c r="T1427" i="3" l="1"/>
  <c r="R1428" i="3"/>
  <c r="R1429" i="3" l="1"/>
  <c r="T1428" i="3"/>
  <c r="T1429" i="3" l="1"/>
  <c r="R1430" i="3"/>
  <c r="T1430" i="3" l="1"/>
  <c r="R1431" i="3"/>
  <c r="T1431" i="3" l="1"/>
  <c r="R1432" i="3"/>
  <c r="T1432" i="3" l="1"/>
  <c r="R1433" i="3"/>
  <c r="T1433" i="3" l="1"/>
  <c r="R1434" i="3"/>
  <c r="R1435" i="3" l="1"/>
  <c r="T1434" i="3"/>
  <c r="T1435" i="3" l="1"/>
  <c r="R1436" i="3"/>
  <c r="R1437" i="3" l="1"/>
  <c r="T1436" i="3"/>
  <c r="T1437" i="3" l="1"/>
  <c r="R1438" i="3"/>
  <c r="R1439" i="3" l="1"/>
  <c r="T1438" i="3"/>
  <c r="T1439" i="3" l="1"/>
  <c r="R1440" i="3"/>
  <c r="T1440" i="3" l="1"/>
  <c r="R1441" i="3"/>
  <c r="T1441" i="3" l="1"/>
  <c r="R1442" i="3"/>
  <c r="R1443" i="3" l="1"/>
  <c r="T1442" i="3"/>
  <c r="T1443" i="3" l="1"/>
  <c r="R1444" i="3"/>
  <c r="R1445" i="3" l="1"/>
  <c r="T1444" i="3"/>
  <c r="T1445" i="3" l="1"/>
  <c r="R1446" i="3"/>
  <c r="T1446" i="3" l="1"/>
  <c r="R1447" i="3"/>
  <c r="T1447" i="3" l="1"/>
  <c r="R1448" i="3"/>
  <c r="T1448" i="3" l="1"/>
  <c r="R1449" i="3"/>
  <c r="T1449" i="3" l="1"/>
  <c r="R1450" i="3"/>
  <c r="R1451" i="3" l="1"/>
  <c r="T1450" i="3"/>
  <c r="T1451" i="3" l="1"/>
  <c r="R1452" i="3"/>
  <c r="R1453" i="3" l="1"/>
  <c r="T1452" i="3"/>
  <c r="T1453" i="3" l="1"/>
  <c r="R1454" i="3"/>
  <c r="R1455" i="3" l="1"/>
  <c r="T1454" i="3"/>
  <c r="T1455" i="3" l="1"/>
  <c r="R1456" i="3"/>
  <c r="T1456" i="3" l="1"/>
  <c r="R1457" i="3"/>
  <c r="T1457" i="3" l="1"/>
  <c r="R1458" i="3"/>
  <c r="R1459" i="3" l="1"/>
  <c r="T1458" i="3"/>
  <c r="T1459" i="3" l="1"/>
  <c r="R1460" i="3"/>
  <c r="R1461" i="3" l="1"/>
  <c r="T1460" i="3"/>
  <c r="T1461" i="3" l="1"/>
  <c r="R1462" i="3"/>
  <c r="T1462" i="3" l="1"/>
  <c r="R1463" i="3"/>
  <c r="T1463" i="3" l="1"/>
  <c r="R1464" i="3"/>
  <c r="T1464" i="3" l="1"/>
  <c r="R1465" i="3"/>
  <c r="T1465" i="3" l="1"/>
  <c r="R1466" i="3"/>
  <c r="R1467" i="3" l="1"/>
  <c r="T1466" i="3"/>
  <c r="T1467" i="3" l="1"/>
  <c r="R1468" i="3"/>
  <c r="R1469" i="3" l="1"/>
  <c r="T1468" i="3"/>
  <c r="T1469" i="3" l="1"/>
  <c r="R1470" i="3"/>
  <c r="R1471" i="3" l="1"/>
  <c r="T1470" i="3"/>
  <c r="T1471" i="3" l="1"/>
  <c r="R1472" i="3"/>
  <c r="T1472" i="3" l="1"/>
  <c r="R1473" i="3"/>
  <c r="T1473" i="3" l="1"/>
  <c r="R1474" i="3"/>
  <c r="R1475" i="3" l="1"/>
  <c r="T1474" i="3"/>
  <c r="T1475" i="3" l="1"/>
  <c r="R1476" i="3"/>
  <c r="R1477" i="3" l="1"/>
  <c r="T1476" i="3"/>
  <c r="T1477" i="3" l="1"/>
  <c r="R1478" i="3"/>
  <c r="T1478" i="3" l="1"/>
  <c r="R1479" i="3"/>
  <c r="R1480" i="3" l="1"/>
  <c r="T1479" i="3"/>
  <c r="R1481" i="3" l="1"/>
  <c r="T1480" i="3"/>
  <c r="R1482" i="3" l="1"/>
  <c r="T1481" i="3"/>
  <c r="R1483" i="3" l="1"/>
  <c r="T1482" i="3"/>
  <c r="R1484" i="3" l="1"/>
  <c r="T1483" i="3"/>
  <c r="R1485" i="3" l="1"/>
  <c r="T1484" i="3"/>
  <c r="R1486" i="3" l="1"/>
  <c r="T1485" i="3"/>
  <c r="T1486" i="3" l="1"/>
  <c r="R1487" i="3"/>
  <c r="R1488" i="3" l="1"/>
  <c r="T1487" i="3"/>
  <c r="R1489" i="3" l="1"/>
  <c r="T1488" i="3"/>
  <c r="R1490" i="3" l="1"/>
  <c r="T1489" i="3"/>
  <c r="R1491" i="3" l="1"/>
  <c r="T1490" i="3"/>
  <c r="R1492" i="3" l="1"/>
  <c r="T1491" i="3"/>
  <c r="R1493" i="3" l="1"/>
  <c r="T1492" i="3"/>
  <c r="R1494" i="3" l="1"/>
  <c r="T1493" i="3"/>
  <c r="T1494" i="3" l="1"/>
  <c r="R1495" i="3"/>
  <c r="R1496" i="3" l="1"/>
  <c r="T1495" i="3"/>
  <c r="R1497" i="3" l="1"/>
  <c r="T1496" i="3"/>
  <c r="R1498" i="3" l="1"/>
  <c r="T1497" i="3"/>
  <c r="R1499" i="3" l="1"/>
  <c r="T1498" i="3"/>
  <c r="R1500" i="3" l="1"/>
  <c r="T1499" i="3"/>
  <c r="R1501" i="3" l="1"/>
  <c r="T1500" i="3"/>
  <c r="R1502" i="3" l="1"/>
  <c r="T1501" i="3"/>
  <c r="T1502" i="3" l="1"/>
  <c r="R1503" i="3"/>
  <c r="R1504" i="3" l="1"/>
  <c r="T1503" i="3"/>
  <c r="R1505" i="3" l="1"/>
  <c r="T1504" i="3"/>
  <c r="R1506" i="3" l="1"/>
  <c r="T1505" i="3"/>
  <c r="R1507" i="3" l="1"/>
  <c r="T1506" i="3"/>
  <c r="R1508" i="3" l="1"/>
  <c r="T1507" i="3"/>
  <c r="R1509" i="3" l="1"/>
  <c r="T1508" i="3"/>
  <c r="R1510" i="3" l="1"/>
  <c r="T1509" i="3"/>
  <c r="T1510" i="3" l="1"/>
  <c r="R1511" i="3"/>
  <c r="R1512" i="3" l="1"/>
  <c r="T1511" i="3"/>
  <c r="R1513" i="3" l="1"/>
  <c r="T1512" i="3"/>
  <c r="R1514" i="3" l="1"/>
  <c r="T1513" i="3"/>
  <c r="R1515" i="3" l="1"/>
  <c r="T1514" i="3"/>
  <c r="R1516" i="3" l="1"/>
  <c r="T1515" i="3"/>
  <c r="R1517" i="3" l="1"/>
  <c r="T1516" i="3"/>
  <c r="R1518" i="3" l="1"/>
  <c r="T1517" i="3"/>
  <c r="T1518" i="3" l="1"/>
  <c r="R1519" i="3"/>
  <c r="R1520" i="3" l="1"/>
  <c r="T1519" i="3"/>
  <c r="R1521" i="3" l="1"/>
  <c r="T1520" i="3"/>
  <c r="R1522" i="3" l="1"/>
  <c r="T1521" i="3"/>
  <c r="R1523" i="3" l="1"/>
  <c r="T1522" i="3"/>
  <c r="R1524" i="3" l="1"/>
  <c r="T1523" i="3"/>
  <c r="R1525" i="3" l="1"/>
  <c r="T1524" i="3"/>
  <c r="R1526" i="3" l="1"/>
  <c r="T1525" i="3"/>
  <c r="T1526" i="3" l="1"/>
  <c r="R1527" i="3"/>
  <c r="R1528" i="3" l="1"/>
  <c r="T1527" i="3"/>
  <c r="R1529" i="3" l="1"/>
  <c r="T1528" i="3"/>
  <c r="R1530" i="3" l="1"/>
  <c r="T1529" i="3"/>
  <c r="R1531" i="3" l="1"/>
  <c r="T1530" i="3"/>
  <c r="R1532" i="3" l="1"/>
  <c r="T1531" i="3"/>
  <c r="R1533" i="3" l="1"/>
  <c r="T1532" i="3"/>
  <c r="R1534" i="3" l="1"/>
  <c r="T1533" i="3"/>
  <c r="T1534" i="3" l="1"/>
  <c r="R1535" i="3"/>
  <c r="R1536" i="3" l="1"/>
  <c r="T1535" i="3"/>
  <c r="R1537" i="3" l="1"/>
  <c r="T1536" i="3"/>
  <c r="R1538" i="3" l="1"/>
  <c r="T1537" i="3"/>
  <c r="R1539" i="3" l="1"/>
  <c r="T1538" i="3"/>
  <c r="R1540" i="3" l="1"/>
  <c r="T1539" i="3"/>
  <c r="R1541" i="3" l="1"/>
  <c r="T1540" i="3"/>
  <c r="R1542" i="3" l="1"/>
  <c r="T1541" i="3"/>
  <c r="T1542" i="3" l="1"/>
  <c r="R1543" i="3"/>
  <c r="R1544" i="3" l="1"/>
  <c r="T1543" i="3"/>
  <c r="R1545" i="3" l="1"/>
  <c r="T1544" i="3"/>
  <c r="R1546" i="3" l="1"/>
  <c r="T1545" i="3"/>
  <c r="R1547" i="3" l="1"/>
  <c r="T1546" i="3"/>
  <c r="R1548" i="3" l="1"/>
  <c r="T1547" i="3"/>
  <c r="R1549" i="3" l="1"/>
  <c r="T1548" i="3"/>
  <c r="R1550" i="3" l="1"/>
  <c r="T1549" i="3"/>
  <c r="T1550" i="3" l="1"/>
  <c r="R1551" i="3"/>
  <c r="R1552" i="3" l="1"/>
  <c r="T1551" i="3"/>
  <c r="R1553" i="3" l="1"/>
  <c r="T1552" i="3"/>
  <c r="R1554" i="3" l="1"/>
  <c r="T1553" i="3"/>
  <c r="R1555" i="3" l="1"/>
  <c r="T1554" i="3"/>
  <c r="R1556" i="3" l="1"/>
  <c r="T1555" i="3"/>
  <c r="R1557" i="3" l="1"/>
  <c r="T1556" i="3"/>
  <c r="R1558" i="3" l="1"/>
  <c r="T1557" i="3"/>
  <c r="T1558" i="3" l="1"/>
  <c r="R1559" i="3"/>
  <c r="R1560" i="3" l="1"/>
  <c r="T1559" i="3"/>
  <c r="R1561" i="3" l="1"/>
  <c r="T1560" i="3"/>
  <c r="R1562" i="3" l="1"/>
  <c r="T1561" i="3"/>
  <c r="R1563" i="3" l="1"/>
  <c r="T1562" i="3"/>
  <c r="R1564" i="3" l="1"/>
  <c r="T1563" i="3"/>
  <c r="R1565" i="3" l="1"/>
  <c r="T1564" i="3"/>
  <c r="R1566" i="3" l="1"/>
  <c r="T1565" i="3"/>
  <c r="R1567" i="3" l="1"/>
  <c r="T1566" i="3"/>
  <c r="R1568" i="3" l="1"/>
  <c r="T1567" i="3"/>
  <c r="R1569" i="3" l="1"/>
  <c r="T1568" i="3"/>
  <c r="R1570" i="3" l="1"/>
  <c r="T1569" i="3"/>
  <c r="R1571" i="3" l="1"/>
  <c r="T1570" i="3"/>
  <c r="R1572" i="3" l="1"/>
  <c r="T1571" i="3"/>
  <c r="R1573" i="3" l="1"/>
  <c r="T1572" i="3"/>
  <c r="R1574" i="3" l="1"/>
  <c r="T1573" i="3"/>
  <c r="R1575" i="3" l="1"/>
  <c r="T1574" i="3"/>
  <c r="R1576" i="3" l="1"/>
  <c r="T1575" i="3"/>
  <c r="R1577" i="3" l="1"/>
  <c r="T1576" i="3"/>
  <c r="R1578" i="3" l="1"/>
  <c r="T1577" i="3"/>
  <c r="R1579" i="3" l="1"/>
  <c r="T1578" i="3"/>
  <c r="R1580" i="3" l="1"/>
  <c r="T1579" i="3"/>
  <c r="R1581" i="3" l="1"/>
  <c r="T1580" i="3"/>
  <c r="R1582" i="3" l="1"/>
  <c r="T1581" i="3"/>
  <c r="R1583" i="3" l="1"/>
  <c r="T1582" i="3"/>
  <c r="R1584" i="3" l="1"/>
  <c r="T1583" i="3"/>
  <c r="T1584" i="3" l="1"/>
  <c r="R1585" i="3"/>
  <c r="R1586" i="3" l="1"/>
  <c r="T1585" i="3"/>
  <c r="T1586" i="3" l="1"/>
  <c r="R1587" i="3"/>
  <c r="R1588" i="3" l="1"/>
  <c r="T1587" i="3"/>
  <c r="T1588" i="3" l="1"/>
  <c r="R1589" i="3"/>
  <c r="T1589" i="3" l="1"/>
  <c r="R1590" i="3"/>
  <c r="T1590" i="3" l="1"/>
  <c r="R1591" i="3"/>
  <c r="R1592" i="3" l="1"/>
  <c r="T1591" i="3"/>
  <c r="T1592" i="3" l="1"/>
  <c r="R1593" i="3"/>
  <c r="R1594" i="3" l="1"/>
  <c r="T1593" i="3"/>
  <c r="T1594" i="3" l="1"/>
  <c r="R1595" i="3"/>
  <c r="R1596" i="3" l="1"/>
  <c r="T1595" i="3"/>
  <c r="T1596" i="3" l="1"/>
  <c r="R1597" i="3"/>
  <c r="T1597" i="3" l="1"/>
  <c r="R1598" i="3"/>
  <c r="T1598" i="3" l="1"/>
  <c r="R1599" i="3"/>
  <c r="R1600" i="3" l="1"/>
  <c r="T1599" i="3"/>
  <c r="T1600" i="3" l="1"/>
  <c r="R1601" i="3"/>
  <c r="R1602" i="3" l="1"/>
  <c r="T1601" i="3"/>
  <c r="T1602" i="3" l="1"/>
  <c r="R1603" i="3"/>
  <c r="R1604" i="3" l="1"/>
  <c r="T1603" i="3"/>
  <c r="T1604" i="3" l="1"/>
  <c r="R1605" i="3"/>
  <c r="T1605" i="3" l="1"/>
  <c r="R1606" i="3"/>
  <c r="T1606" i="3" l="1"/>
  <c r="R1607" i="3"/>
  <c r="R1608" i="3" l="1"/>
  <c r="T1607" i="3"/>
  <c r="T1608" i="3" l="1"/>
  <c r="R1609" i="3"/>
  <c r="R1610" i="3" l="1"/>
  <c r="T1609" i="3"/>
  <c r="T1610" i="3" l="1"/>
  <c r="R1611" i="3"/>
  <c r="R1612" i="3" l="1"/>
  <c r="T1611" i="3"/>
  <c r="T1612" i="3" l="1"/>
  <c r="R1613" i="3"/>
  <c r="T1613" i="3" l="1"/>
  <c r="R1614" i="3"/>
  <c r="T1614" i="3" l="1"/>
  <c r="R1615" i="3"/>
  <c r="R1616" i="3" l="1"/>
  <c r="T1615" i="3"/>
  <c r="T1616" i="3" l="1"/>
  <c r="R1617" i="3"/>
  <c r="R1618" i="3" l="1"/>
  <c r="T1617" i="3"/>
  <c r="T1618" i="3" l="1"/>
  <c r="R1619" i="3"/>
  <c r="R1620" i="3" l="1"/>
  <c r="T1619" i="3"/>
  <c r="T1620" i="3" l="1"/>
  <c r="R1621" i="3"/>
  <c r="T1621" i="3" l="1"/>
  <c r="R1622" i="3"/>
  <c r="T1622" i="3" l="1"/>
  <c r="R1623" i="3"/>
  <c r="R1624" i="3" l="1"/>
  <c r="T1623" i="3"/>
  <c r="T1624" i="3" l="1"/>
  <c r="R1625" i="3"/>
  <c r="R1626" i="3" l="1"/>
  <c r="T1625" i="3"/>
  <c r="T1626" i="3" l="1"/>
  <c r="R1627" i="3"/>
  <c r="R1628" i="3" l="1"/>
  <c r="T1627" i="3"/>
  <c r="T1628" i="3" l="1"/>
  <c r="R1629" i="3"/>
  <c r="T1629" i="3" l="1"/>
  <c r="R1630" i="3"/>
  <c r="T1630" i="3" l="1"/>
  <c r="R1631" i="3"/>
  <c r="R1632" i="3" l="1"/>
  <c r="T1631" i="3"/>
  <c r="T1632" i="3" l="1"/>
  <c r="R1633" i="3"/>
  <c r="R1634" i="3" l="1"/>
  <c r="T1633" i="3"/>
  <c r="T1634" i="3" l="1"/>
  <c r="R1635" i="3"/>
  <c r="R1636" i="3" l="1"/>
  <c r="T1635" i="3"/>
  <c r="T1636" i="3" l="1"/>
  <c r="R1637" i="3"/>
  <c r="T1637" i="3" l="1"/>
  <c r="R1638" i="3"/>
  <c r="T1638" i="3" l="1"/>
  <c r="R1639" i="3"/>
  <c r="R1640" i="3" l="1"/>
  <c r="T1639" i="3"/>
  <c r="T1640" i="3" l="1"/>
  <c r="R1641" i="3"/>
  <c r="R1642" i="3" l="1"/>
  <c r="T1641" i="3"/>
  <c r="T1642" i="3" l="1"/>
  <c r="R1643" i="3"/>
  <c r="R1644" i="3" l="1"/>
  <c r="T1643" i="3"/>
  <c r="T1644" i="3" l="1"/>
  <c r="R1645" i="3"/>
  <c r="T1645" i="3" l="1"/>
  <c r="R1646" i="3"/>
  <c r="T1646" i="3" l="1"/>
  <c r="R1647" i="3"/>
  <c r="R1648" i="3" l="1"/>
  <c r="T1647" i="3"/>
  <c r="T1648" i="3" l="1"/>
  <c r="R1649" i="3"/>
  <c r="R1650" i="3" l="1"/>
  <c r="T1649" i="3"/>
  <c r="T1650" i="3" l="1"/>
  <c r="R1651" i="3"/>
  <c r="R1652" i="3" l="1"/>
  <c r="T1651" i="3"/>
  <c r="T1652" i="3" l="1"/>
  <c r="R1653" i="3"/>
  <c r="T1653" i="3" l="1"/>
  <c r="R1654" i="3"/>
  <c r="T1654" i="3" l="1"/>
  <c r="R1655" i="3"/>
  <c r="R1656" i="3" l="1"/>
  <c r="T1655" i="3"/>
  <c r="T1656" i="3" l="1"/>
  <c r="R1657" i="3"/>
  <c r="R1658" i="3" l="1"/>
  <c r="T1657" i="3"/>
  <c r="T1658" i="3" l="1"/>
  <c r="R1659" i="3"/>
  <c r="R1660" i="3" l="1"/>
  <c r="T1659" i="3"/>
  <c r="T1660" i="3" l="1"/>
  <c r="R1661" i="3"/>
  <c r="T1661" i="3" l="1"/>
  <c r="R1662" i="3"/>
  <c r="T1662" i="3" l="1"/>
  <c r="R1663" i="3"/>
  <c r="R1664" i="3" l="1"/>
  <c r="T1663" i="3"/>
  <c r="T1664" i="3" l="1"/>
  <c r="R1665" i="3"/>
  <c r="R1666" i="3" l="1"/>
  <c r="T1665" i="3"/>
  <c r="T1666" i="3" l="1"/>
  <c r="R1667" i="3"/>
  <c r="R1668" i="3" l="1"/>
  <c r="T1667" i="3"/>
  <c r="T1668" i="3" l="1"/>
  <c r="R1669" i="3"/>
  <c r="T1669" i="3" l="1"/>
  <c r="R1670" i="3"/>
  <c r="T1670" i="3" l="1"/>
  <c r="R1671" i="3"/>
  <c r="R1672" i="3" l="1"/>
  <c r="T1671" i="3"/>
  <c r="T1672" i="3" l="1"/>
  <c r="R1673" i="3"/>
  <c r="R1674" i="3" l="1"/>
  <c r="T1673" i="3"/>
  <c r="T1674" i="3" l="1"/>
  <c r="R1675" i="3"/>
  <c r="R1676" i="3" l="1"/>
  <c r="T1675" i="3"/>
  <c r="T1676" i="3" l="1"/>
  <c r="R1677" i="3"/>
  <c r="T1677" i="3" l="1"/>
  <c r="R1678" i="3"/>
  <c r="T1678" i="3" l="1"/>
  <c r="R1679" i="3"/>
  <c r="R1680" i="3" l="1"/>
  <c r="T1679" i="3"/>
  <c r="T1680" i="3" l="1"/>
  <c r="R1681" i="3"/>
  <c r="R1682" i="3" l="1"/>
  <c r="T1681" i="3"/>
  <c r="T1682" i="3" l="1"/>
  <c r="R1683" i="3"/>
  <c r="R1684" i="3" l="1"/>
  <c r="T1683" i="3"/>
  <c r="T1684" i="3" l="1"/>
  <c r="R1685" i="3"/>
  <c r="R1686" i="3" l="1"/>
  <c r="T1685" i="3"/>
  <c r="T1686" i="3" l="1"/>
  <c r="R1687" i="3"/>
  <c r="R1688" i="3" l="1"/>
  <c r="T1687" i="3"/>
  <c r="T1688" i="3" l="1"/>
  <c r="R1689" i="3"/>
  <c r="R1690" i="3" l="1"/>
  <c r="T1689" i="3"/>
  <c r="T1690" i="3" l="1"/>
  <c r="R1691" i="3"/>
  <c r="R1692" i="3" l="1"/>
  <c r="T1691" i="3"/>
  <c r="T1692" i="3" l="1"/>
  <c r="R1693" i="3"/>
  <c r="R1694" i="3" l="1"/>
  <c r="T1693" i="3"/>
  <c r="T1694" i="3" l="1"/>
  <c r="R1695" i="3"/>
  <c r="R1696" i="3" l="1"/>
  <c r="T1695" i="3"/>
  <c r="T1696" i="3" l="1"/>
  <c r="R1697" i="3"/>
  <c r="R1698" i="3" l="1"/>
  <c r="T1697" i="3"/>
  <c r="T1698" i="3" l="1"/>
  <c r="R1699" i="3"/>
  <c r="R1700" i="3" l="1"/>
  <c r="T1699" i="3"/>
  <c r="T1700" i="3" l="1"/>
  <c r="R1701" i="3"/>
  <c r="R1702" i="3" l="1"/>
  <c r="T1701" i="3"/>
  <c r="T1702" i="3" l="1"/>
  <c r="R1703" i="3"/>
  <c r="R1704" i="3" l="1"/>
  <c r="T1703" i="3"/>
  <c r="T1704" i="3" l="1"/>
  <c r="R1705" i="3"/>
  <c r="R1706" i="3" l="1"/>
  <c r="T1705" i="3"/>
  <c r="T1706" i="3" l="1"/>
  <c r="R1707" i="3"/>
  <c r="R1708" i="3" l="1"/>
  <c r="T1707" i="3"/>
  <c r="T1708" i="3" l="1"/>
  <c r="R1709" i="3"/>
  <c r="R1710" i="3" l="1"/>
  <c r="T1709" i="3"/>
  <c r="T1710" i="3" l="1"/>
  <c r="R1711" i="3"/>
  <c r="R1712" i="3" l="1"/>
  <c r="T1711" i="3"/>
  <c r="T1712" i="3" l="1"/>
  <c r="R1713" i="3"/>
  <c r="R1714" i="3" l="1"/>
  <c r="T1713" i="3"/>
  <c r="T1714" i="3" l="1"/>
  <c r="R1715" i="3"/>
  <c r="R1716" i="3" l="1"/>
  <c r="T1715" i="3"/>
  <c r="T1716" i="3" l="1"/>
  <c r="R1717" i="3"/>
  <c r="R1718" i="3" l="1"/>
  <c r="T1717" i="3"/>
  <c r="T1718" i="3" l="1"/>
  <c r="R1719" i="3"/>
  <c r="R1720" i="3" l="1"/>
  <c r="T1719" i="3"/>
  <c r="T1720" i="3" l="1"/>
  <c r="R1721" i="3"/>
  <c r="R1722" i="3" l="1"/>
  <c r="T1721" i="3"/>
  <c r="T1722" i="3" l="1"/>
  <c r="R1723" i="3"/>
  <c r="R1724" i="3" l="1"/>
  <c r="T1723" i="3"/>
  <c r="T1724" i="3" l="1"/>
  <c r="R1725" i="3"/>
  <c r="R1726" i="3" l="1"/>
  <c r="T1725" i="3"/>
  <c r="T1726" i="3" l="1"/>
  <c r="R1727" i="3"/>
  <c r="R1728" i="3" l="1"/>
  <c r="T1727" i="3"/>
  <c r="T1728" i="3" l="1"/>
  <c r="R1729" i="3"/>
  <c r="R1730" i="3" l="1"/>
  <c r="T1729" i="3"/>
  <c r="T1730" i="3" l="1"/>
  <c r="R1731" i="3"/>
  <c r="R1732" i="3" l="1"/>
  <c r="T1731" i="3"/>
  <c r="T1732" i="3" l="1"/>
  <c r="R1733" i="3"/>
  <c r="R1734" i="3" l="1"/>
  <c r="T1733" i="3"/>
  <c r="T1734" i="3" l="1"/>
  <c r="R1735" i="3"/>
  <c r="R1736" i="3" l="1"/>
  <c r="T1735" i="3"/>
  <c r="T1736" i="3" l="1"/>
  <c r="R1737" i="3"/>
  <c r="R1738" i="3" l="1"/>
  <c r="T1737" i="3"/>
  <c r="T1738" i="3" l="1"/>
  <c r="R1739" i="3"/>
  <c r="R1740" i="3" l="1"/>
  <c r="T1739" i="3"/>
  <c r="T1740" i="3" l="1"/>
  <c r="R1741" i="3"/>
  <c r="R1742" i="3" l="1"/>
  <c r="T1741" i="3"/>
  <c r="T1742" i="3" l="1"/>
  <c r="R1743" i="3"/>
  <c r="R1744" i="3" l="1"/>
  <c r="T1743" i="3"/>
  <c r="T1744" i="3" l="1"/>
  <c r="R1745" i="3"/>
  <c r="R1746" i="3" l="1"/>
  <c r="T1745" i="3"/>
  <c r="T1746" i="3" l="1"/>
  <c r="R1747" i="3"/>
  <c r="R1748" i="3" l="1"/>
  <c r="T1747" i="3"/>
  <c r="T1748" i="3" l="1"/>
  <c r="R1749" i="3"/>
  <c r="R1750" i="3" l="1"/>
  <c r="T1749" i="3"/>
  <c r="T1750" i="3" l="1"/>
  <c r="R1751" i="3"/>
  <c r="R1752" i="3" l="1"/>
  <c r="T1751" i="3"/>
  <c r="T1752" i="3" l="1"/>
  <c r="R1753" i="3"/>
  <c r="R1754" i="3" l="1"/>
  <c r="T1753" i="3"/>
  <c r="T1754" i="3" l="1"/>
  <c r="R1755" i="3"/>
  <c r="R1756" i="3" l="1"/>
  <c r="T1755" i="3"/>
  <c r="T1756" i="3" l="1"/>
  <c r="R1757" i="3"/>
  <c r="R1758" i="3" l="1"/>
  <c r="T1757" i="3"/>
  <c r="T1758" i="3" l="1"/>
  <c r="R1759" i="3"/>
  <c r="R1760" i="3" l="1"/>
  <c r="T1759" i="3"/>
  <c r="T1760" i="3" l="1"/>
  <c r="R1761" i="3"/>
  <c r="R1762" i="3" l="1"/>
  <c r="T1761" i="3"/>
  <c r="T1762" i="3" l="1"/>
  <c r="R1763" i="3"/>
  <c r="T1763" i="3" l="1"/>
  <c r="R1764" i="3"/>
  <c r="T1764" i="3" l="1"/>
  <c r="R1765" i="3"/>
  <c r="R1766" i="3" l="1"/>
  <c r="T1765" i="3"/>
  <c r="T1766" i="3" l="1"/>
  <c r="R1767" i="3"/>
  <c r="R1768" i="3" l="1"/>
  <c r="T1767" i="3"/>
  <c r="T1768" i="3" l="1"/>
  <c r="R1769" i="3"/>
  <c r="R1770" i="3" l="1"/>
  <c r="T1769" i="3"/>
  <c r="T1770" i="3" l="1"/>
  <c r="R1771" i="3"/>
  <c r="T1771" i="3" l="1"/>
  <c r="R1772" i="3"/>
  <c r="T1772" i="3" l="1"/>
  <c r="R1773" i="3"/>
  <c r="R1774" i="3" l="1"/>
  <c r="T1773" i="3"/>
  <c r="T1774" i="3" l="1"/>
  <c r="R1775" i="3"/>
  <c r="R1776" i="3" l="1"/>
  <c r="T1775" i="3"/>
  <c r="T1776" i="3" l="1"/>
  <c r="R1777" i="3"/>
  <c r="R1778" i="3" l="1"/>
  <c r="T1777" i="3"/>
  <c r="T1778" i="3" l="1"/>
  <c r="R1779" i="3"/>
  <c r="T1779" i="3" l="1"/>
  <c r="R1780" i="3"/>
  <c r="T1780" i="3" l="1"/>
  <c r="R1781" i="3"/>
  <c r="R1782" i="3" l="1"/>
  <c r="T1781" i="3"/>
  <c r="T1782" i="3" l="1"/>
  <c r="R1783" i="3"/>
  <c r="R1784" i="3" l="1"/>
  <c r="T1783" i="3"/>
  <c r="T1784" i="3" l="1"/>
  <c r="R1785" i="3"/>
  <c r="R1786" i="3" l="1"/>
  <c r="T1785" i="3"/>
  <c r="T1786" i="3" l="1"/>
  <c r="R1787" i="3"/>
  <c r="T1787" i="3" l="1"/>
  <c r="R1788" i="3"/>
  <c r="T1788" i="3" l="1"/>
  <c r="R1789" i="3"/>
  <c r="R1790" i="3" l="1"/>
  <c r="T1789" i="3"/>
  <c r="T1790" i="3" l="1"/>
  <c r="R1791" i="3"/>
  <c r="R1792" i="3" l="1"/>
  <c r="T1791" i="3"/>
  <c r="T1792" i="3" l="1"/>
  <c r="R1793" i="3"/>
  <c r="R1794" i="3" l="1"/>
  <c r="T1793" i="3"/>
  <c r="T1794" i="3" l="1"/>
  <c r="R1795" i="3"/>
  <c r="T1795" i="3" l="1"/>
  <c r="R1796" i="3"/>
  <c r="T1796" i="3" l="1"/>
  <c r="R1797" i="3"/>
  <c r="R1798" i="3" l="1"/>
  <c r="T1797" i="3"/>
  <c r="T1798" i="3" l="1"/>
  <c r="R1799" i="3"/>
  <c r="R1800" i="3" l="1"/>
  <c r="T1799" i="3"/>
  <c r="T1800" i="3" l="1"/>
  <c r="R1801" i="3"/>
  <c r="R1802" i="3" l="1"/>
  <c r="T1801" i="3"/>
  <c r="T1802" i="3" l="1"/>
  <c r="R1803" i="3"/>
  <c r="T1803" i="3" l="1"/>
  <c r="R1804" i="3"/>
  <c r="T1804" i="3" l="1"/>
  <c r="R1805" i="3"/>
  <c r="R1806" i="3" l="1"/>
  <c r="T1805" i="3"/>
  <c r="T1806" i="3" l="1"/>
  <c r="R1807" i="3"/>
  <c r="R1808" i="3" l="1"/>
  <c r="T1807" i="3"/>
  <c r="T1808" i="3" l="1"/>
  <c r="R1809" i="3"/>
  <c r="R1810" i="3" l="1"/>
  <c r="T1809" i="3"/>
  <c r="T1810" i="3" l="1"/>
  <c r="R1811" i="3"/>
  <c r="T1811" i="3" l="1"/>
  <c r="R1812" i="3"/>
  <c r="T1812" i="3" l="1"/>
  <c r="R1813" i="3"/>
  <c r="R1814" i="3" l="1"/>
  <c r="T1813" i="3"/>
  <c r="T1814" i="3" l="1"/>
  <c r="R1815" i="3"/>
  <c r="R1816" i="3" l="1"/>
  <c r="T1815" i="3"/>
  <c r="T1816" i="3" l="1"/>
  <c r="R1817" i="3"/>
  <c r="T1817" i="3" l="1"/>
  <c r="R1818" i="3"/>
  <c r="T1818" i="3" l="1"/>
  <c r="R1819" i="3"/>
  <c r="T1819" i="3" l="1"/>
  <c r="R1820" i="3"/>
  <c r="T1820" i="3" l="1"/>
  <c r="R1821" i="3"/>
  <c r="R1822" i="3" l="1"/>
  <c r="T1821" i="3"/>
  <c r="T1822" i="3" l="1"/>
  <c r="R1823" i="3"/>
  <c r="R1824" i="3" l="1"/>
  <c r="T1823" i="3"/>
  <c r="T1824" i="3" l="1"/>
  <c r="R1825" i="3"/>
  <c r="R1826" i="3" l="1"/>
  <c r="T1825" i="3"/>
  <c r="T1826" i="3" l="1"/>
  <c r="R1827" i="3"/>
  <c r="T1827" i="3" l="1"/>
  <c r="R1828" i="3"/>
  <c r="T1828" i="3" l="1"/>
  <c r="R1829" i="3"/>
  <c r="R1830" i="3" l="1"/>
  <c r="T1829" i="3"/>
  <c r="T1830" i="3" l="1"/>
  <c r="R1831" i="3"/>
  <c r="R1832" i="3" l="1"/>
  <c r="T1831" i="3"/>
  <c r="T1832" i="3" l="1"/>
  <c r="R1833" i="3"/>
  <c r="T1833" i="3" l="1"/>
  <c r="R1834" i="3"/>
  <c r="T1834" i="3" l="1"/>
  <c r="R1835" i="3"/>
  <c r="T1835" i="3" l="1"/>
  <c r="R1836" i="3"/>
  <c r="T1836" i="3" l="1"/>
  <c r="R1837" i="3"/>
  <c r="R1838" i="3" l="1"/>
  <c r="T1837" i="3"/>
  <c r="T1838" i="3" l="1"/>
  <c r="R1839" i="3"/>
  <c r="R1840" i="3" l="1"/>
  <c r="T1839" i="3"/>
  <c r="T1840" i="3" l="1"/>
  <c r="R1841" i="3"/>
  <c r="R1842" i="3" l="1"/>
  <c r="T1841" i="3"/>
  <c r="T1842" i="3" l="1"/>
  <c r="R1843" i="3"/>
  <c r="T1843" i="3" l="1"/>
  <c r="R1844" i="3"/>
  <c r="T1844" i="3" l="1"/>
  <c r="R1845" i="3"/>
  <c r="R1846" i="3" l="1"/>
  <c r="T1845" i="3"/>
  <c r="T1846" i="3" l="1"/>
  <c r="R1847" i="3"/>
  <c r="R1848" i="3" l="1"/>
  <c r="T1847" i="3"/>
  <c r="T1848" i="3" l="1"/>
  <c r="R1849" i="3"/>
  <c r="T1849" i="3" l="1"/>
  <c r="R1850" i="3"/>
  <c r="T1850" i="3" l="1"/>
  <c r="R1851" i="3"/>
  <c r="T1851" i="3" l="1"/>
  <c r="R1852" i="3"/>
  <c r="T1852" i="3" l="1"/>
  <c r="R1853" i="3"/>
  <c r="R1854" i="3" l="1"/>
  <c r="T1853" i="3"/>
  <c r="T1854" i="3" l="1"/>
  <c r="R1855" i="3"/>
  <c r="R1856" i="3" l="1"/>
  <c r="T1855" i="3"/>
  <c r="T1856" i="3" l="1"/>
  <c r="R1857" i="3"/>
  <c r="R1858" i="3" l="1"/>
  <c r="T1857" i="3"/>
  <c r="T1858" i="3" l="1"/>
  <c r="R1859" i="3"/>
  <c r="T1859" i="3" l="1"/>
  <c r="R1860" i="3"/>
  <c r="T1860" i="3" l="1"/>
  <c r="R1861" i="3"/>
  <c r="R1862" i="3" l="1"/>
  <c r="T1861" i="3"/>
  <c r="T1862" i="3" l="1"/>
  <c r="R1863" i="3"/>
  <c r="R1864" i="3" l="1"/>
  <c r="T1863" i="3"/>
  <c r="T1864" i="3" l="1"/>
  <c r="R1865" i="3"/>
  <c r="R1866" i="3" l="1"/>
  <c r="T1865" i="3"/>
  <c r="T1866" i="3" l="1"/>
  <c r="R1867" i="3"/>
  <c r="R1868" i="3" l="1"/>
  <c r="T1867" i="3"/>
  <c r="T1868" i="3" l="1"/>
  <c r="R1869" i="3"/>
  <c r="R1870" i="3" l="1"/>
  <c r="T1869" i="3"/>
  <c r="T1870" i="3" l="1"/>
  <c r="R1871" i="3"/>
  <c r="R1872" i="3" l="1"/>
  <c r="T1871" i="3"/>
  <c r="R1873" i="3" l="1"/>
  <c r="T1872" i="3"/>
  <c r="R1874" i="3" l="1"/>
  <c r="T1873" i="3"/>
  <c r="R1875" i="3" l="1"/>
  <c r="T1874" i="3"/>
  <c r="R1876" i="3" l="1"/>
  <c r="T1875" i="3"/>
  <c r="R1877" i="3" l="1"/>
  <c r="T1876" i="3"/>
  <c r="R1878" i="3" l="1"/>
  <c r="T1877" i="3"/>
  <c r="R1879" i="3" l="1"/>
  <c r="T1878" i="3"/>
  <c r="R1880" i="3" l="1"/>
  <c r="T1879" i="3"/>
  <c r="R1881" i="3" l="1"/>
  <c r="T1880" i="3"/>
  <c r="R1882" i="3" l="1"/>
  <c r="T1881" i="3"/>
  <c r="R1883" i="3" l="1"/>
  <c r="T1882" i="3"/>
  <c r="R1884" i="3" l="1"/>
  <c r="T1883" i="3"/>
  <c r="R1885" i="3" l="1"/>
  <c r="T1884" i="3"/>
  <c r="R1886" i="3" l="1"/>
  <c r="T1885" i="3"/>
  <c r="R1887" i="3" l="1"/>
  <c r="T1886" i="3"/>
  <c r="R1888" i="3" l="1"/>
  <c r="T1887" i="3"/>
  <c r="R1889" i="3" l="1"/>
  <c r="T1888" i="3"/>
  <c r="R1890" i="3" l="1"/>
  <c r="T1889" i="3"/>
  <c r="R1891" i="3" l="1"/>
  <c r="T1890" i="3"/>
  <c r="R1892" i="3" l="1"/>
  <c r="T1891" i="3"/>
  <c r="R1893" i="3" l="1"/>
  <c r="T1892" i="3"/>
  <c r="R1894" i="3" l="1"/>
  <c r="T1893" i="3"/>
  <c r="R1895" i="3" l="1"/>
  <c r="T1894" i="3"/>
  <c r="R1896" i="3" l="1"/>
  <c r="T1895" i="3"/>
  <c r="R1897" i="3" l="1"/>
  <c r="T1896" i="3"/>
  <c r="R1898" i="3" l="1"/>
  <c r="T1897" i="3"/>
  <c r="R1899" i="3" l="1"/>
  <c r="T1898" i="3"/>
  <c r="R1900" i="3" l="1"/>
  <c r="T1899" i="3"/>
  <c r="R1901" i="3" l="1"/>
  <c r="T1900" i="3"/>
  <c r="R1902" i="3" l="1"/>
  <c r="T1901" i="3"/>
  <c r="R1903" i="3" l="1"/>
  <c r="T1902" i="3"/>
  <c r="R1904" i="3" l="1"/>
  <c r="T1903" i="3"/>
  <c r="R1905" i="3" l="1"/>
  <c r="T1904" i="3"/>
  <c r="R1906" i="3" l="1"/>
  <c r="T1905" i="3"/>
  <c r="R1907" i="3" l="1"/>
  <c r="T1906" i="3"/>
  <c r="R1908" i="3" l="1"/>
  <c r="T1907" i="3"/>
  <c r="R1909" i="3" l="1"/>
  <c r="T1908" i="3"/>
  <c r="R1910" i="3" l="1"/>
  <c r="T1909" i="3"/>
  <c r="R1911" i="3" l="1"/>
  <c r="T1910" i="3"/>
  <c r="R1912" i="3" l="1"/>
  <c r="T1911" i="3"/>
  <c r="R1913" i="3" l="1"/>
  <c r="T1912" i="3"/>
  <c r="R1914" i="3" l="1"/>
  <c r="T1913" i="3"/>
  <c r="R1915" i="3" l="1"/>
  <c r="T1914" i="3"/>
  <c r="R1916" i="3" l="1"/>
  <c r="T1915" i="3"/>
  <c r="R1917" i="3" l="1"/>
  <c r="T1916" i="3"/>
  <c r="R1918" i="3" l="1"/>
  <c r="T1917" i="3"/>
  <c r="R1919" i="3" l="1"/>
  <c r="T1918" i="3"/>
  <c r="R1920" i="3" l="1"/>
  <c r="T1919" i="3"/>
  <c r="R1921" i="3" l="1"/>
  <c r="T1920" i="3"/>
  <c r="R1922" i="3" l="1"/>
  <c r="T1921" i="3"/>
  <c r="R1923" i="3" l="1"/>
  <c r="T1922" i="3"/>
  <c r="R1924" i="3" l="1"/>
  <c r="T1923" i="3"/>
  <c r="R1925" i="3" l="1"/>
  <c r="T1924" i="3"/>
  <c r="R1926" i="3" l="1"/>
  <c r="T1925" i="3"/>
  <c r="R1927" i="3" l="1"/>
  <c r="T1926" i="3"/>
  <c r="R1928" i="3" l="1"/>
  <c r="T1927" i="3"/>
  <c r="R1929" i="3" l="1"/>
  <c r="T1929" i="3" s="1"/>
  <c r="T1928" i="3"/>
</calcChain>
</file>

<file path=xl/sharedStrings.xml><?xml version="1.0" encoding="utf-8"?>
<sst xmlns="http://schemas.openxmlformats.org/spreadsheetml/2006/main" count="3956" uniqueCount="83">
  <si>
    <t>Both</t>
  </si>
  <si>
    <t>紫2</t>
  </si>
  <si>
    <t>橙2</t>
  </si>
  <si>
    <t>橙3</t>
  </si>
  <si>
    <t>品质</t>
    <phoneticPr fontId="1" type="noConversion"/>
  </si>
  <si>
    <t>绿</t>
  </si>
  <si>
    <t>蓝</t>
  </si>
  <si>
    <t>紫1</t>
  </si>
  <si>
    <t>橙1</t>
  </si>
  <si>
    <t>红</t>
  </si>
  <si>
    <t>装备强化消耗</t>
    <phoneticPr fontId="6" type="noConversion"/>
  </si>
  <si>
    <t>装备强化属性</t>
    <phoneticPr fontId="6" type="noConversion"/>
  </si>
  <si>
    <t>绿</t>
    <phoneticPr fontId="1" type="noConversion"/>
  </si>
  <si>
    <t>蓝</t>
    <phoneticPr fontId="1" type="noConversion"/>
  </si>
  <si>
    <t>紫1</t>
    <phoneticPr fontId="1" type="noConversion"/>
  </si>
  <si>
    <t>橙1</t>
    <phoneticPr fontId="1" type="noConversion"/>
  </si>
  <si>
    <t>红</t>
    <phoneticPr fontId="1" type="noConversion"/>
  </si>
  <si>
    <t>强化品质系数</t>
    <phoneticPr fontId="1" type="noConversion"/>
  </si>
  <si>
    <t>银两消耗推算</t>
    <phoneticPr fontId="1" type="noConversion"/>
  </si>
  <si>
    <t>装备升级消耗填表值</t>
    <phoneticPr fontId="1" type="noConversion"/>
  </si>
  <si>
    <t>强化系数导入</t>
    <phoneticPr fontId="1" type="noConversion"/>
  </si>
  <si>
    <t>装备强化填表值</t>
    <phoneticPr fontId="1" type="noConversion"/>
  </si>
  <si>
    <t>等级</t>
    <phoneticPr fontId="1" type="noConversion"/>
  </si>
  <si>
    <t>标准银两</t>
    <phoneticPr fontId="1" type="noConversion"/>
  </si>
  <si>
    <t>量级</t>
    <phoneticPr fontId="1" type="noConversion"/>
  </si>
  <si>
    <t>去尾</t>
    <phoneticPr fontId="1" type="noConversion"/>
  </si>
  <si>
    <t>银两</t>
    <phoneticPr fontId="1" type="noConversion"/>
  </si>
  <si>
    <t>强化等级</t>
    <phoneticPr fontId="1" type="noConversion"/>
  </si>
  <si>
    <t>强化系数</t>
    <phoneticPr fontId="1" type="noConversion"/>
  </si>
  <si>
    <t>攻击</t>
    <phoneticPr fontId="1" type="noConversion"/>
  </si>
  <si>
    <t>物防</t>
    <phoneticPr fontId="1" type="noConversion"/>
  </si>
  <si>
    <t>法防</t>
    <phoneticPr fontId="1" type="noConversion"/>
  </si>
  <si>
    <t>生命</t>
    <phoneticPr fontId="1" type="noConversion"/>
  </si>
  <si>
    <t>强化模板</t>
    <phoneticPr fontId="1" type="noConversion"/>
  </si>
  <si>
    <t>对应品质</t>
    <phoneticPr fontId="1" type="noConversion"/>
  </si>
  <si>
    <t>属性类型1</t>
    <phoneticPr fontId="1" type="noConversion"/>
  </si>
  <si>
    <t>属性类型2</t>
    <phoneticPr fontId="1" type="noConversion"/>
  </si>
  <si>
    <t>属性类型3</t>
    <phoneticPr fontId="1" type="noConversion"/>
  </si>
  <si>
    <t>属性类型4</t>
    <phoneticPr fontId="1" type="noConversion"/>
  </si>
  <si>
    <t>攻击</t>
  </si>
  <si>
    <t>物防</t>
  </si>
  <si>
    <t>法防</t>
  </si>
  <si>
    <t>生命</t>
  </si>
  <si>
    <t>初始成长</t>
  </si>
  <si>
    <t>初始属性</t>
  </si>
  <si>
    <t>int</t>
  </si>
  <si>
    <t>int</t>
    <phoneticPr fontId="6" type="noConversion"/>
  </si>
  <si>
    <t>string</t>
  </si>
  <si>
    <t>模板id</t>
    <phoneticPr fontId="6" type="noConversion"/>
  </si>
  <si>
    <t>同名装备消耗量</t>
    <phoneticPr fontId="6" type="noConversion"/>
  </si>
  <si>
    <t>材料1名称</t>
  </si>
  <si>
    <t>消耗资源类型1</t>
    <phoneticPr fontId="6" type="noConversion"/>
  </si>
  <si>
    <t>消耗资源id1</t>
    <phoneticPr fontId="6" type="noConversion"/>
  </si>
  <si>
    <t>消耗资源数量1</t>
    <phoneticPr fontId="6" type="noConversion"/>
  </si>
  <si>
    <t>材料1每次消耗</t>
    <phoneticPr fontId="6" type="noConversion"/>
  </si>
  <si>
    <t>材料2名称</t>
  </si>
  <si>
    <t>消耗资源类型2</t>
    <phoneticPr fontId="6" type="noConversion"/>
  </si>
  <si>
    <t>消耗资源id2</t>
    <phoneticPr fontId="6" type="noConversion"/>
  </si>
  <si>
    <t>消耗资源数量2</t>
  </si>
  <si>
    <t>材料2每次消耗</t>
    <phoneticPr fontId="6" type="noConversion"/>
  </si>
  <si>
    <t>Both</t>
    <phoneticPr fontId="6" type="noConversion"/>
  </si>
  <si>
    <t>Client</t>
  </si>
  <si>
    <t>resource_name_1</t>
    <phoneticPr fontId="6" type="noConversion"/>
  </si>
  <si>
    <t>resource_id_1</t>
    <phoneticPr fontId="6" type="noConversion"/>
  </si>
  <si>
    <t>resource_consume_1</t>
    <phoneticPr fontId="6" type="noConversion"/>
  </si>
  <si>
    <t>resource_name_2</t>
    <phoneticPr fontId="6" type="noConversion"/>
  </si>
  <si>
    <t>resource_type_2</t>
    <phoneticPr fontId="6" type="noConversion"/>
  </si>
  <si>
    <t>resource_id_2</t>
    <phoneticPr fontId="6" type="noConversion"/>
  </si>
  <si>
    <t>resource_size_2</t>
    <phoneticPr fontId="6" type="noConversion"/>
  </si>
  <si>
    <t>resource_consume_2</t>
    <phoneticPr fontId="6" type="noConversion"/>
  </si>
  <si>
    <t>春秋</t>
    <phoneticPr fontId="6" type="noConversion"/>
  </si>
  <si>
    <t>战国</t>
    <phoneticPr fontId="6" type="noConversion"/>
  </si>
  <si>
    <t>礼记</t>
    <phoneticPr fontId="6" type="noConversion"/>
  </si>
  <si>
    <t>周易</t>
    <phoneticPr fontId="6" type="noConversion"/>
  </si>
  <si>
    <t>limitup_templet_id</t>
    <phoneticPr fontId="6" type="noConversion"/>
  </si>
  <si>
    <t>limitup_templet_id</t>
    <phoneticPr fontId="1" type="noConversion"/>
  </si>
  <si>
    <t>同名装备每次消耗</t>
    <phoneticPr fontId="6" type="noConversion"/>
  </si>
  <si>
    <t>resource_size_1</t>
    <phoneticPr fontId="6" type="noConversion"/>
  </si>
  <si>
    <t>cost_equipment</t>
    <phoneticPr fontId="6" type="noConversion"/>
  </si>
  <si>
    <t>consume_equipment</t>
    <phoneticPr fontId="6" type="noConversion"/>
  </si>
  <si>
    <t>resource_type_1</t>
    <phoneticPr fontId="6" type="noConversion"/>
  </si>
  <si>
    <t>精炼石每次消耗</t>
    <phoneticPr fontId="6" type="noConversion"/>
  </si>
  <si>
    <t>consume_refinestone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</si>
</sst>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1">
      <alignment vertical="center"/>
    </xf>
    <xf numFmtId="0" fontId="2" fillId="0" borderId="1" applyFill="0">
      <alignment horizontal="center" vertical="center"/>
    </xf>
    <xf numFmtId="0" fontId="4" fillId="0" borderId="0">
      <alignment vertical="center"/>
    </xf>
    <xf numFmtId="0" fontId="3" fillId="3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5" fillId="8" borderId="1">
      <alignment horizontal="center" vertical="center"/>
    </xf>
  </cellStyleXfs>
  <cellXfs count="3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3" borderId="0" xfId="6">
      <alignment vertical="center"/>
    </xf>
    <xf numFmtId="0" fontId="4" fillId="0" borderId="0" xfId="7">
      <alignment vertical="center"/>
    </xf>
    <xf numFmtId="0" fontId="2" fillId="0" borderId="0" xfId="7" applyFont="1">
      <alignment vertical="center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right" vertical="center"/>
    </xf>
    <xf numFmtId="0" fontId="2" fillId="0" borderId="1" xfId="4" applyFont="1">
      <alignment horizontal="center" vertical="center"/>
    </xf>
    <xf numFmtId="0" fontId="3" fillId="0" borderId="0" xfId="7" applyFont="1">
      <alignment vertical="center"/>
    </xf>
    <xf numFmtId="0" fontId="3" fillId="0" borderId="0" xfId="2">
      <alignment vertical="center"/>
    </xf>
    <xf numFmtId="0" fontId="4" fillId="0" borderId="0" xfId="8">
      <alignment vertical="center"/>
    </xf>
    <xf numFmtId="0" fontId="2" fillId="0" borderId="1" xfId="4" applyFill="1">
      <alignment horizontal="center" vertical="center"/>
    </xf>
    <xf numFmtId="0" fontId="2" fillId="0" borderId="1" xfId="4" applyFont="1" applyFill="1" applyBorder="1">
      <alignment horizontal="center" vertical="center"/>
    </xf>
    <xf numFmtId="0" fontId="2" fillId="4" borderId="1" xfId="4" applyFont="1" applyFill="1" applyBorder="1">
      <alignment horizontal="center" vertical="center"/>
    </xf>
    <xf numFmtId="0" fontId="2" fillId="0" borderId="1" xfId="7" applyFont="1" applyBorder="1">
      <alignment vertical="center"/>
    </xf>
    <xf numFmtId="0" fontId="7" fillId="0" borderId="1" xfId="7" applyFont="1" applyBorder="1">
      <alignment vertical="center"/>
    </xf>
    <xf numFmtId="0" fontId="2" fillId="0" borderId="1" xfId="3">
      <alignment vertical="center"/>
    </xf>
    <xf numFmtId="0" fontId="2" fillId="0" borderId="1" xfId="4">
      <alignment horizontal="center" vertical="center"/>
    </xf>
    <xf numFmtId="0" fontId="2" fillId="5" borderId="1" xfId="4" applyFill="1">
      <alignment horizontal="center" vertical="center"/>
    </xf>
    <xf numFmtId="0" fontId="2" fillId="0" borderId="1" xfId="9" applyFont="1" applyFill="1" applyBorder="1" applyAlignment="1">
      <alignment vertical="center"/>
    </xf>
    <xf numFmtId="0" fontId="2" fillId="0" borderId="1" xfId="3" applyFill="1">
      <alignment vertical="center"/>
    </xf>
    <xf numFmtId="0" fontId="2" fillId="0" borderId="1" xfId="8" applyFont="1" applyBorder="1" applyAlignment="1">
      <alignment horizontal="center" vertical="center"/>
    </xf>
    <xf numFmtId="0" fontId="2" fillId="5" borderId="1" xfId="8" applyFont="1" applyFill="1" applyBorder="1" applyAlignment="1">
      <alignment horizontal="center" vertical="center"/>
    </xf>
    <xf numFmtId="0" fontId="2" fillId="6" borderId="1" xfId="8" applyFont="1" applyFill="1" applyBorder="1" applyAlignment="1">
      <alignment horizontal="center" vertical="center"/>
    </xf>
    <xf numFmtId="0" fontId="2" fillId="7" borderId="1" xfId="7" applyFont="1" applyFill="1" applyBorder="1">
      <alignment vertical="center"/>
    </xf>
    <xf numFmtId="0" fontId="7" fillId="7" borderId="1" xfId="7" applyFont="1" applyFill="1" applyBorder="1">
      <alignment vertical="center"/>
    </xf>
    <xf numFmtId="0" fontId="2" fillId="6" borderId="1" xfId="9" applyFont="1" applyFill="1" applyBorder="1" applyAlignment="1">
      <alignment horizontal="center" vertical="center"/>
    </xf>
    <xf numFmtId="0" fontId="5" fillId="10" borderId="1" xfId="10" applyFill="1" applyAlignment="1">
      <alignment horizontal="center" vertical="center"/>
    </xf>
    <xf numFmtId="0" fontId="5" fillId="8" borderId="1" xfId="10">
      <alignment horizontal="center" vertical="center"/>
    </xf>
    <xf numFmtId="0" fontId="2" fillId="9" borderId="1" xfId="9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</cellXfs>
  <cellStyles count="11">
    <cellStyle name="标题-副" xfId="6"/>
    <cellStyle name="常规" xfId="0" builtinId="0"/>
    <cellStyle name="常规 2" xfId="5"/>
    <cellStyle name="常规 2 2" xfId="8"/>
    <cellStyle name="常规 2 3" xfId="9"/>
    <cellStyle name="常规 3" xfId="7"/>
    <cellStyle name="居中-紫色 2" xfId="10"/>
    <cellStyle name="无框常规" xfId="1"/>
    <cellStyle name="无框加粗" xfId="2"/>
    <cellStyle name="有框常规" xfId="3"/>
    <cellStyle name="有框居中" xfId="4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CCFFCC"/>
      <color rgb="FFFFB7B7"/>
      <color rgb="FFF6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991;&#26723;&#22791;&#20221;\&#20010;&#20154;&#25991;&#20214;&#22791;&#20221;\&#25968;&#20540;&#25991;&#26723;\&#35013;&#22791;&#20859;&#251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品质"/>
      <sheetName val="装备强化+大师"/>
      <sheetName val="装备精炼+大师"/>
      <sheetName val="装备预期"/>
      <sheetName val="设定"/>
      <sheetName val="equipment"/>
      <sheetName val="equipment_levelup"/>
      <sheetName val="equipment_refine"/>
      <sheetName val="equipment_master_1"/>
    </sheetNames>
    <sheetDataSet>
      <sheetData sheetId="0"/>
      <sheetData sheetId="1"/>
      <sheetData sheetId="2"/>
      <sheetData sheetId="3"/>
      <sheetData sheetId="4">
        <row r="7">
          <cell r="E7" t="str">
            <v>品质设定</v>
          </cell>
          <cell r="F7" t="str">
            <v>品质色</v>
          </cell>
          <cell r="G7" t="str">
            <v>潜力</v>
          </cell>
          <cell r="H7" t="str">
            <v>分解精铁</v>
          </cell>
        </row>
        <row r="8">
          <cell r="E8" t="str">
            <v>绿</v>
          </cell>
          <cell r="F8">
            <v>2</v>
          </cell>
          <cell r="G8">
            <v>6</v>
          </cell>
          <cell r="H8">
            <v>100</v>
          </cell>
        </row>
        <row r="9">
          <cell r="E9" t="str">
            <v>蓝</v>
          </cell>
          <cell r="F9">
            <v>3</v>
          </cell>
          <cell r="G9">
            <v>8</v>
          </cell>
          <cell r="H9">
            <v>1000</v>
          </cell>
        </row>
        <row r="10">
          <cell r="E10" t="str">
            <v>紫1</v>
          </cell>
          <cell r="F10">
            <v>4</v>
          </cell>
          <cell r="G10">
            <v>10</v>
          </cell>
          <cell r="H10">
            <v>3000</v>
          </cell>
        </row>
        <row r="11">
          <cell r="E11" t="str">
            <v>紫2</v>
          </cell>
          <cell r="F11">
            <v>4</v>
          </cell>
          <cell r="G11">
            <v>10</v>
          </cell>
          <cell r="H11">
            <v>6000</v>
          </cell>
        </row>
        <row r="12">
          <cell r="E12" t="str">
            <v>橙1</v>
          </cell>
          <cell r="F12">
            <v>5</v>
          </cell>
          <cell r="G12">
            <v>12</v>
          </cell>
          <cell r="H12">
            <v>10000</v>
          </cell>
        </row>
        <row r="13">
          <cell r="E13" t="str">
            <v>橙2</v>
          </cell>
          <cell r="F13">
            <v>5</v>
          </cell>
          <cell r="G13">
            <v>14</v>
          </cell>
          <cell r="H13">
            <v>15000</v>
          </cell>
        </row>
        <row r="14">
          <cell r="E14" t="str">
            <v>橙3</v>
          </cell>
          <cell r="F14">
            <v>5</v>
          </cell>
          <cell r="G14">
            <v>16</v>
          </cell>
          <cell r="H14">
            <v>20000</v>
          </cell>
        </row>
        <row r="15">
          <cell r="E15" t="str">
            <v>红</v>
          </cell>
          <cell r="F15">
            <v>6</v>
          </cell>
          <cell r="G15">
            <v>20</v>
          </cell>
          <cell r="H15">
            <v>40000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85" zoomScaleNormal="85" workbookViewId="0">
      <selection activeCell="I8" sqref="I8"/>
    </sheetView>
  </sheetViews>
  <sheetFormatPr defaultRowHeight="16.5" x14ac:dyDescent="0.15"/>
  <cols>
    <col min="1" max="6" width="9" style="1"/>
    <col min="7" max="14" width="12.25" style="1" customWidth="1"/>
    <col min="15" max="16384" width="9" style="1"/>
  </cols>
  <sheetData>
    <row r="1" spans="1:14" x14ac:dyDescent="0.15">
      <c r="A1" s="2" t="s">
        <v>75</v>
      </c>
      <c r="B1" s="2"/>
    </row>
    <row r="2" spans="1:14" x14ac:dyDescent="0.35">
      <c r="A2" s="31" t="s">
        <v>45</v>
      </c>
      <c r="B2" s="31" t="s">
        <v>45</v>
      </c>
      <c r="C2" s="31" t="s">
        <v>46</v>
      </c>
      <c r="D2" s="31" t="s">
        <v>45</v>
      </c>
      <c r="E2" s="31" t="s">
        <v>47</v>
      </c>
      <c r="F2" s="31" t="s">
        <v>45</v>
      </c>
      <c r="G2" s="31" t="s">
        <v>45</v>
      </c>
      <c r="H2" s="31" t="s">
        <v>45</v>
      </c>
      <c r="I2" s="31" t="s">
        <v>45</v>
      </c>
      <c r="J2" s="31" t="s">
        <v>47</v>
      </c>
      <c r="K2" s="31" t="s">
        <v>45</v>
      </c>
      <c r="L2" s="31" t="s">
        <v>45</v>
      </c>
      <c r="M2" s="31" t="s">
        <v>45</v>
      </c>
      <c r="N2" s="31" t="s">
        <v>45</v>
      </c>
    </row>
    <row r="3" spans="1:14" x14ac:dyDescent="0.35">
      <c r="A3" s="32" t="s">
        <v>48</v>
      </c>
      <c r="B3" s="32" t="s">
        <v>81</v>
      </c>
      <c r="C3" s="32" t="s">
        <v>49</v>
      </c>
      <c r="D3" s="32" t="s">
        <v>76</v>
      </c>
      <c r="E3" s="32" t="s">
        <v>50</v>
      </c>
      <c r="F3" s="32" t="s">
        <v>51</v>
      </c>
      <c r="G3" s="32" t="s">
        <v>52</v>
      </c>
      <c r="H3" s="32" t="s">
        <v>53</v>
      </c>
      <c r="I3" s="32" t="s">
        <v>54</v>
      </c>
      <c r="J3" s="32" t="s">
        <v>55</v>
      </c>
      <c r="K3" s="32" t="s">
        <v>56</v>
      </c>
      <c r="L3" s="32" t="s">
        <v>57</v>
      </c>
      <c r="M3" s="32" t="s">
        <v>58</v>
      </c>
      <c r="N3" s="32" t="s">
        <v>59</v>
      </c>
    </row>
    <row r="4" spans="1:14" x14ac:dyDescent="0.35">
      <c r="A4" s="33" t="s">
        <v>0</v>
      </c>
      <c r="B4" s="33" t="s">
        <v>0</v>
      </c>
      <c r="C4" s="33" t="s">
        <v>60</v>
      </c>
      <c r="D4" s="33" t="s">
        <v>0</v>
      </c>
      <c r="E4" s="33" t="s">
        <v>61</v>
      </c>
      <c r="F4" s="33" t="s">
        <v>0</v>
      </c>
      <c r="G4" s="33" t="s">
        <v>0</v>
      </c>
      <c r="H4" s="33" t="s">
        <v>0</v>
      </c>
      <c r="I4" s="33" t="s">
        <v>0</v>
      </c>
      <c r="J4" s="33" t="s">
        <v>61</v>
      </c>
      <c r="K4" s="33" t="s">
        <v>0</v>
      </c>
      <c r="L4" s="33" t="s">
        <v>0</v>
      </c>
      <c r="M4" s="33" t="s">
        <v>0</v>
      </c>
      <c r="N4" s="33" t="s">
        <v>0</v>
      </c>
    </row>
    <row r="5" spans="1:14" x14ac:dyDescent="0.35">
      <c r="A5" s="34" t="s">
        <v>74</v>
      </c>
      <c r="B5" s="34" t="s">
        <v>82</v>
      </c>
      <c r="C5" s="34" t="s">
        <v>78</v>
      </c>
      <c r="D5" s="34" t="s">
        <v>79</v>
      </c>
      <c r="E5" s="34" t="s">
        <v>62</v>
      </c>
      <c r="F5" s="34" t="s">
        <v>80</v>
      </c>
      <c r="G5" s="34" t="s">
        <v>63</v>
      </c>
      <c r="H5" s="34" t="s">
        <v>77</v>
      </c>
      <c r="I5" s="34" t="s">
        <v>64</v>
      </c>
      <c r="J5" s="34" t="s">
        <v>65</v>
      </c>
      <c r="K5" s="34" t="s">
        <v>66</v>
      </c>
      <c r="L5" s="34" t="s">
        <v>67</v>
      </c>
      <c r="M5" s="34" t="s">
        <v>68</v>
      </c>
      <c r="N5" s="34" t="s">
        <v>69</v>
      </c>
    </row>
    <row r="6" spans="1:14" x14ac:dyDescent="0.35">
      <c r="A6" s="35">
        <v>1</v>
      </c>
      <c r="B6" s="35">
        <v>5</v>
      </c>
      <c r="C6" s="35">
        <v>2</v>
      </c>
      <c r="D6" s="35">
        <v>1</v>
      </c>
      <c r="E6" s="35" t="s">
        <v>70</v>
      </c>
      <c r="F6" s="35">
        <v>6</v>
      </c>
      <c r="G6" s="35">
        <v>92</v>
      </c>
      <c r="H6" s="35">
        <v>12</v>
      </c>
      <c r="I6" s="35">
        <v>1</v>
      </c>
      <c r="J6" s="35" t="s">
        <v>71</v>
      </c>
      <c r="K6" s="35">
        <v>6</v>
      </c>
      <c r="L6" s="35">
        <v>93</v>
      </c>
      <c r="M6" s="35">
        <v>12</v>
      </c>
      <c r="N6" s="35">
        <v>1</v>
      </c>
    </row>
    <row r="7" spans="1:14" x14ac:dyDescent="0.35">
      <c r="A7" s="36">
        <v>2</v>
      </c>
      <c r="B7" s="36">
        <v>5</v>
      </c>
      <c r="C7" s="36">
        <v>1</v>
      </c>
      <c r="D7" s="36">
        <v>1</v>
      </c>
      <c r="E7" s="36" t="s">
        <v>72</v>
      </c>
      <c r="F7" s="36">
        <v>6</v>
      </c>
      <c r="G7" s="36">
        <v>555</v>
      </c>
      <c r="H7" s="36">
        <v>12</v>
      </c>
      <c r="I7" s="36">
        <v>1</v>
      </c>
      <c r="J7" s="36" t="s">
        <v>73</v>
      </c>
      <c r="K7" s="36">
        <v>6</v>
      </c>
      <c r="L7" s="36">
        <v>556</v>
      </c>
      <c r="M7" s="36">
        <v>12</v>
      </c>
      <c r="N7" s="36">
        <v>1</v>
      </c>
    </row>
  </sheetData>
  <phoneticPr fontId="1" type="noConversion"/>
  <conditionalFormatting sqref="A4 E4:N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C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D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B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29"/>
  <sheetViews>
    <sheetView topLeftCell="A1889" zoomScale="85" zoomScaleNormal="85" workbookViewId="0">
      <selection activeCell="T10" sqref="T10:T1929"/>
    </sheetView>
  </sheetViews>
  <sheetFormatPr defaultRowHeight="13.5" x14ac:dyDescent="0.15"/>
  <cols>
    <col min="1" max="2" width="4.25" style="4" customWidth="1"/>
    <col min="3" max="4" width="9" style="4"/>
    <col min="5" max="5" width="9.625" style="4" bestFit="1" customWidth="1"/>
    <col min="6" max="22" width="9" style="4"/>
    <col min="23" max="24" width="4.5" style="4" customWidth="1"/>
    <col min="25" max="16384" width="9" style="4"/>
  </cols>
  <sheetData>
    <row r="2" spans="1:42" ht="15" x14ac:dyDescent="0.15">
      <c r="A2" s="3"/>
      <c r="B2" s="3" t="s">
        <v>10</v>
      </c>
      <c r="C2" s="3"/>
      <c r="D2" s="3"/>
      <c r="E2" s="3"/>
      <c r="F2" s="3"/>
      <c r="W2" s="3"/>
      <c r="X2" s="3" t="s">
        <v>11</v>
      </c>
      <c r="Y2" s="3"/>
      <c r="Z2" s="3"/>
      <c r="AA2" s="3"/>
      <c r="AB2" s="3"/>
    </row>
    <row r="4" spans="1:42" ht="16.5" x14ac:dyDescent="0.15">
      <c r="C4" s="5"/>
      <c r="Z4" s="18"/>
      <c r="AA4" s="18" t="s">
        <v>39</v>
      </c>
      <c r="AB4" s="18" t="s">
        <v>40</v>
      </c>
      <c r="AC4" s="18" t="s">
        <v>41</v>
      </c>
      <c r="AD4" s="18" t="s">
        <v>42</v>
      </c>
    </row>
    <row r="5" spans="1:42" ht="16.5" x14ac:dyDescent="0.15">
      <c r="C5" s="5"/>
      <c r="D5" s="6" t="s">
        <v>4</v>
      </c>
      <c r="E5" s="6" t="s">
        <v>12</v>
      </c>
      <c r="F5" s="6" t="s">
        <v>13</v>
      </c>
      <c r="G5" s="6" t="s">
        <v>14</v>
      </c>
      <c r="H5" s="6" t="s">
        <v>1</v>
      </c>
      <c r="I5" s="6" t="s">
        <v>15</v>
      </c>
      <c r="J5" s="6" t="s">
        <v>2</v>
      </c>
      <c r="K5" s="6" t="s">
        <v>3</v>
      </c>
      <c r="L5" s="6" t="s">
        <v>16</v>
      </c>
      <c r="Z5" s="18" t="s">
        <v>43</v>
      </c>
      <c r="AA5" s="18">
        <v>8</v>
      </c>
      <c r="AB5" s="18">
        <v>4</v>
      </c>
      <c r="AC5" s="18">
        <v>4</v>
      </c>
      <c r="AD5" s="18">
        <v>60</v>
      </c>
    </row>
    <row r="6" spans="1:42" ht="16.5" x14ac:dyDescent="0.15">
      <c r="C6" s="5"/>
      <c r="D6" s="7" t="s">
        <v>17</v>
      </c>
      <c r="E6" s="8">
        <v>0.4</v>
      </c>
      <c r="F6" s="8">
        <v>0.5</v>
      </c>
      <c r="G6" s="8">
        <v>0.7</v>
      </c>
      <c r="H6" s="8">
        <v>0.85</v>
      </c>
      <c r="I6" s="8">
        <v>1</v>
      </c>
      <c r="J6" s="8">
        <v>1.2</v>
      </c>
      <c r="K6" s="8">
        <v>2</v>
      </c>
      <c r="L6" s="8">
        <v>3</v>
      </c>
      <c r="Z6" s="18" t="s">
        <v>44</v>
      </c>
      <c r="AA6" s="18">
        <v>160</v>
      </c>
      <c r="AB6" s="18">
        <v>80</v>
      </c>
      <c r="AC6" s="18">
        <v>80</v>
      </c>
      <c r="AD6" s="18">
        <v>1200</v>
      </c>
    </row>
    <row r="7" spans="1:42" ht="16.5" x14ac:dyDescent="0.15">
      <c r="C7" s="5"/>
      <c r="D7" s="5"/>
      <c r="E7" s="5"/>
      <c r="F7" s="5"/>
      <c r="G7" s="5"/>
      <c r="H7" s="5"/>
      <c r="I7" s="5"/>
      <c r="J7" s="5"/>
      <c r="K7" s="5"/>
      <c r="L7" s="5"/>
    </row>
    <row r="8" spans="1:42" ht="16.5" x14ac:dyDescent="0.15">
      <c r="C8" s="9" t="s">
        <v>18</v>
      </c>
      <c r="D8" s="5"/>
      <c r="E8" s="5"/>
      <c r="F8" s="5"/>
      <c r="G8" s="5"/>
      <c r="H8" s="5"/>
      <c r="I8" s="5"/>
      <c r="J8" s="5"/>
      <c r="K8" s="5"/>
      <c r="L8" s="5"/>
      <c r="Q8" s="10" t="s">
        <v>19</v>
      </c>
      <c r="Y8" s="10" t="s">
        <v>20</v>
      </c>
      <c r="Z8" s="10"/>
      <c r="AA8" s="10"/>
      <c r="AB8" s="10"/>
      <c r="AC8" s="10"/>
      <c r="AD8" s="10"/>
      <c r="AF8" s="10" t="s">
        <v>21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6.5" x14ac:dyDescent="0.15">
      <c r="C9" s="6" t="s">
        <v>22</v>
      </c>
      <c r="D9" s="6" t="s">
        <v>23</v>
      </c>
      <c r="E9" s="6" t="s">
        <v>12</v>
      </c>
      <c r="F9" s="6" t="s">
        <v>13</v>
      </c>
      <c r="G9" s="6" t="s">
        <v>14</v>
      </c>
      <c r="H9" s="6" t="s">
        <v>1</v>
      </c>
      <c r="I9" s="6" t="s">
        <v>15</v>
      </c>
      <c r="J9" s="6" t="s">
        <v>2</v>
      </c>
      <c r="K9" s="6" t="s">
        <v>3</v>
      </c>
      <c r="L9" s="6" t="s">
        <v>16</v>
      </c>
      <c r="N9" s="12" t="s">
        <v>24</v>
      </c>
      <c r="O9" s="12" t="s">
        <v>25</v>
      </c>
      <c r="Q9" s="14" t="s">
        <v>27</v>
      </c>
      <c r="R9" s="14" t="s">
        <v>33</v>
      </c>
      <c r="S9" s="14" t="s">
        <v>34</v>
      </c>
      <c r="T9" s="6" t="s">
        <v>26</v>
      </c>
      <c r="Y9" s="12" t="s">
        <v>27</v>
      </c>
      <c r="Z9" s="12" t="s">
        <v>28</v>
      </c>
      <c r="AA9" s="13" t="s">
        <v>29</v>
      </c>
      <c r="AB9" s="13" t="s">
        <v>30</v>
      </c>
      <c r="AC9" s="13" t="s">
        <v>31</v>
      </c>
      <c r="AD9" s="13" t="s">
        <v>32</v>
      </c>
      <c r="AF9" s="14" t="s">
        <v>27</v>
      </c>
      <c r="AG9" s="14" t="s">
        <v>33</v>
      </c>
      <c r="AH9" s="14" t="s">
        <v>34</v>
      </c>
      <c r="AI9" s="14" t="s">
        <v>35</v>
      </c>
      <c r="AJ9" s="14" t="s">
        <v>29</v>
      </c>
      <c r="AK9" s="14" t="s">
        <v>36</v>
      </c>
      <c r="AL9" s="14" t="s">
        <v>30</v>
      </c>
      <c r="AM9" s="14" t="s">
        <v>37</v>
      </c>
      <c r="AN9" s="14" t="s">
        <v>31</v>
      </c>
      <c r="AO9" s="14" t="s">
        <v>38</v>
      </c>
      <c r="AP9" s="14" t="s">
        <v>32</v>
      </c>
    </row>
    <row r="10" spans="1:42" ht="16.5" x14ac:dyDescent="0.15">
      <c r="C10" s="15">
        <v>1</v>
      </c>
      <c r="D10" s="16">
        <v>200</v>
      </c>
      <c r="E10" s="15">
        <f t="shared" ref="E10:L19" si="0">ROUND($D10*E$6,INDEX($O$10:$O$14,MATCH($D10*E$6,$N$10:$N$14,1))*-1)</f>
        <v>80</v>
      </c>
      <c r="F10" s="15">
        <f t="shared" si="0"/>
        <v>100</v>
      </c>
      <c r="G10" s="15">
        <f t="shared" si="0"/>
        <v>140</v>
      </c>
      <c r="H10" s="15">
        <f t="shared" si="0"/>
        <v>170</v>
      </c>
      <c r="I10" s="15">
        <f t="shared" si="0"/>
        <v>200</v>
      </c>
      <c r="J10" s="15">
        <f t="shared" si="0"/>
        <v>240</v>
      </c>
      <c r="K10" s="15">
        <f t="shared" si="0"/>
        <v>400</v>
      </c>
      <c r="L10" s="15">
        <f t="shared" si="0"/>
        <v>600</v>
      </c>
      <c r="N10" s="17">
        <v>10</v>
      </c>
      <c r="O10" s="17">
        <v>1</v>
      </c>
      <c r="Q10" s="20">
        <v>1</v>
      </c>
      <c r="R10" s="27">
        <v>1</v>
      </c>
      <c r="S10" s="22" t="s">
        <v>5</v>
      </c>
      <c r="T10" s="19">
        <f t="shared" ref="T10:T73" si="1">VLOOKUP(Q10,$C$9:$L$249,MATCH(S10,$C$9:$L$9,0),0)</f>
        <v>80</v>
      </c>
      <c r="Y10" s="20">
        <v>1</v>
      </c>
      <c r="Z10" s="12">
        <v>1000</v>
      </c>
      <c r="AA10" s="21">
        <f>AA6</f>
        <v>160</v>
      </c>
      <c r="AB10" s="21">
        <f t="shared" ref="AB10:AD10" si="2">AB6</f>
        <v>80</v>
      </c>
      <c r="AC10" s="21">
        <f t="shared" si="2"/>
        <v>80</v>
      </c>
      <c r="AD10" s="21">
        <f t="shared" si="2"/>
        <v>1200</v>
      </c>
      <c r="AF10" s="20">
        <v>1</v>
      </c>
      <c r="AG10" s="27">
        <v>1</v>
      </c>
      <c r="AH10" s="22" t="s">
        <v>5</v>
      </c>
      <c r="AI10" s="23">
        <v>1</v>
      </c>
      <c r="AJ10" s="24">
        <f>ROUND(VLOOKUP($AF10,填表!$Y$9:$AD$249,MATCH(AJ$9,填表!$Y$9:$AD$9,0),0)*HLOOKUP($AH10,$D$5:$L$6,2,0),0)</f>
        <v>64</v>
      </c>
      <c r="AK10" s="23">
        <v>5</v>
      </c>
      <c r="AL10" s="24">
        <f>ROUND(VLOOKUP($AF10,填表!$Y$9:$AD$249,MATCH(AL$9,填表!$Y$9:$AD$9,0),0)*HLOOKUP($AH10,$D$5:$L$6,2,0),0)</f>
        <v>32</v>
      </c>
      <c r="AM10" s="23">
        <v>6</v>
      </c>
      <c r="AN10" s="24">
        <f>ROUND(VLOOKUP($AF10,填表!$Y$9:$AD$249,MATCH(AN$9,填表!$Y$9:$AD$9,0),0)*HLOOKUP($AH10,$D$5:$L$6,2,0),0)</f>
        <v>32</v>
      </c>
      <c r="AO10" s="23">
        <v>7</v>
      </c>
      <c r="AP10" s="24">
        <f>ROUND(VLOOKUP($AF10,填表!$Y$9:$AD$249,MATCH(AP$9,填表!$Y$9:$AD$9,0),0)*HLOOKUP($AH10,$D$5:$L$6,2,0),0)</f>
        <v>480</v>
      </c>
    </row>
    <row r="11" spans="1:42" ht="16.5" x14ac:dyDescent="0.15">
      <c r="C11" s="15">
        <v>2</v>
      </c>
      <c r="D11" s="16">
        <v>400</v>
      </c>
      <c r="E11" s="15">
        <f t="shared" si="0"/>
        <v>160</v>
      </c>
      <c r="F11" s="15">
        <f t="shared" si="0"/>
        <v>200</v>
      </c>
      <c r="G11" s="15">
        <f t="shared" si="0"/>
        <v>280</v>
      </c>
      <c r="H11" s="15">
        <f t="shared" si="0"/>
        <v>340</v>
      </c>
      <c r="I11" s="15">
        <f t="shared" si="0"/>
        <v>400</v>
      </c>
      <c r="J11" s="15">
        <f t="shared" si="0"/>
        <v>480</v>
      </c>
      <c r="K11" s="15">
        <f t="shared" si="0"/>
        <v>800</v>
      </c>
      <c r="L11" s="15">
        <f t="shared" si="0"/>
        <v>1200</v>
      </c>
      <c r="N11" s="17">
        <v>100</v>
      </c>
      <c r="O11" s="17">
        <v>1</v>
      </c>
      <c r="Q11" s="20">
        <v>2</v>
      </c>
      <c r="R11" s="27">
        <f t="shared" ref="R11:R74" si="3">IF(Q11&gt;Q10,R10,R10+1)</f>
        <v>1</v>
      </c>
      <c r="S11" s="22" t="s">
        <v>5</v>
      </c>
      <c r="T11" s="19">
        <f t="shared" si="1"/>
        <v>160</v>
      </c>
      <c r="Y11" s="20">
        <v>2</v>
      </c>
      <c r="Z11" s="12">
        <v>1000</v>
      </c>
      <c r="AA11" s="21">
        <f>ROUND(AA$5*$Z10/1000,0)</f>
        <v>8</v>
      </c>
      <c r="AB11" s="21">
        <f t="shared" ref="AB11:AD11" si="4">ROUND(AB$5*$Z10/1000,0)</f>
        <v>4</v>
      </c>
      <c r="AC11" s="21">
        <f t="shared" si="4"/>
        <v>4</v>
      </c>
      <c r="AD11" s="21">
        <f t="shared" si="4"/>
        <v>60</v>
      </c>
      <c r="AF11" s="20">
        <v>2</v>
      </c>
      <c r="AG11" s="27">
        <f t="shared" ref="AG11:AG74" si="5">IF(AF11&gt;AF10,AG10,AG10+1)</f>
        <v>1</v>
      </c>
      <c r="AH11" s="22" t="s">
        <v>5</v>
      </c>
      <c r="AI11" s="23">
        <v>1</v>
      </c>
      <c r="AJ11" s="24">
        <f>ROUND(VLOOKUP($AF11,填表!$Y$9:$AD$249,MATCH(AJ$9,填表!$Y$9:$AD$9,0),0)*HLOOKUP($AH11,$D$5:$L$6,2,0),0)</f>
        <v>3</v>
      </c>
      <c r="AK11" s="23">
        <v>5</v>
      </c>
      <c r="AL11" s="24">
        <f>ROUND(VLOOKUP($AF11,填表!$Y$9:$AD$249,MATCH(AL$9,填表!$Y$9:$AD$9,0),0)*HLOOKUP($AH11,$D$5:$L$6,2,0),0)</f>
        <v>2</v>
      </c>
      <c r="AM11" s="23">
        <v>6</v>
      </c>
      <c r="AN11" s="24">
        <f>ROUND(VLOOKUP($AF11,填表!$Y$9:$AD$249,MATCH(AN$9,填表!$Y$9:$AD$9,0),0)*HLOOKUP($AH11,$D$5:$L$6,2,0),0)</f>
        <v>2</v>
      </c>
      <c r="AO11" s="23">
        <v>7</v>
      </c>
      <c r="AP11" s="24">
        <f>ROUND(VLOOKUP($AF11,填表!$Y$9:$AD$249,MATCH(AP$9,填表!$Y$9:$AD$9,0),0)*HLOOKUP($AH11,$D$5:$L$6,2,0),0)</f>
        <v>24</v>
      </c>
    </row>
    <row r="12" spans="1:42" ht="16.5" x14ac:dyDescent="0.15">
      <c r="C12" s="15">
        <v>3</v>
      </c>
      <c r="D12" s="16">
        <v>600</v>
      </c>
      <c r="E12" s="15">
        <f t="shared" si="0"/>
        <v>240</v>
      </c>
      <c r="F12" s="15">
        <f t="shared" si="0"/>
        <v>300</v>
      </c>
      <c r="G12" s="15">
        <f t="shared" si="0"/>
        <v>420</v>
      </c>
      <c r="H12" s="15">
        <f t="shared" si="0"/>
        <v>510</v>
      </c>
      <c r="I12" s="15">
        <f t="shared" si="0"/>
        <v>600</v>
      </c>
      <c r="J12" s="15">
        <f t="shared" si="0"/>
        <v>720</v>
      </c>
      <c r="K12" s="15">
        <f t="shared" si="0"/>
        <v>1200</v>
      </c>
      <c r="L12" s="15">
        <f t="shared" si="0"/>
        <v>1800</v>
      </c>
      <c r="N12" s="17">
        <v>1000</v>
      </c>
      <c r="O12" s="17">
        <v>2</v>
      </c>
      <c r="Q12" s="20">
        <v>3</v>
      </c>
      <c r="R12" s="27">
        <f t="shared" si="3"/>
        <v>1</v>
      </c>
      <c r="S12" s="22" t="s">
        <v>5</v>
      </c>
      <c r="T12" s="19">
        <f t="shared" si="1"/>
        <v>240</v>
      </c>
      <c r="Y12" s="20">
        <v>3</v>
      </c>
      <c r="Z12" s="12">
        <v>1010</v>
      </c>
      <c r="AA12" s="21">
        <f t="shared" ref="AA12:AA75" si="6">ROUND(AA$5*$Z11/1000,0)</f>
        <v>8</v>
      </c>
      <c r="AB12" s="21">
        <f t="shared" ref="AB12:AB75" si="7">ROUND(AB$5*$Z11/1000,0)</f>
        <v>4</v>
      </c>
      <c r="AC12" s="21">
        <f t="shared" ref="AC12:AC75" si="8">ROUND(AC$5*$Z11/1000,0)</f>
        <v>4</v>
      </c>
      <c r="AD12" s="21">
        <f t="shared" ref="AD12:AD75" si="9">ROUND(AD$5*$Z11/1000,0)</f>
        <v>60</v>
      </c>
      <c r="AF12" s="20">
        <v>3</v>
      </c>
      <c r="AG12" s="27">
        <f t="shared" si="5"/>
        <v>1</v>
      </c>
      <c r="AH12" s="22" t="s">
        <v>5</v>
      </c>
      <c r="AI12" s="23">
        <v>1</v>
      </c>
      <c r="AJ12" s="24">
        <f>ROUND(VLOOKUP($AF12,填表!$Y$9:$AD$249,MATCH(AJ$9,填表!$Y$9:$AD$9,0),0)*HLOOKUP($AH12,$D$5:$L$6,2,0),0)</f>
        <v>3</v>
      </c>
      <c r="AK12" s="23">
        <v>5</v>
      </c>
      <c r="AL12" s="24">
        <f>ROUND(VLOOKUP($AF12,填表!$Y$9:$AD$249,MATCH(AL$9,填表!$Y$9:$AD$9,0),0)*HLOOKUP($AH12,$D$5:$L$6,2,0),0)</f>
        <v>2</v>
      </c>
      <c r="AM12" s="23">
        <v>6</v>
      </c>
      <c r="AN12" s="24">
        <f>ROUND(VLOOKUP($AF12,填表!$Y$9:$AD$249,MATCH(AN$9,填表!$Y$9:$AD$9,0),0)*HLOOKUP($AH12,$D$5:$L$6,2,0),0)</f>
        <v>2</v>
      </c>
      <c r="AO12" s="23">
        <v>7</v>
      </c>
      <c r="AP12" s="24">
        <f>ROUND(VLOOKUP($AF12,填表!$Y$9:$AD$249,MATCH(AP$9,填表!$Y$9:$AD$9,0),0)*HLOOKUP($AH12,$D$5:$L$6,2,0),0)</f>
        <v>24</v>
      </c>
    </row>
    <row r="13" spans="1:42" ht="16.5" x14ac:dyDescent="0.15">
      <c r="C13" s="15">
        <v>4</v>
      </c>
      <c r="D13" s="16">
        <v>800</v>
      </c>
      <c r="E13" s="15">
        <f t="shared" si="0"/>
        <v>320</v>
      </c>
      <c r="F13" s="15">
        <f t="shared" si="0"/>
        <v>400</v>
      </c>
      <c r="G13" s="15">
        <f t="shared" si="0"/>
        <v>560</v>
      </c>
      <c r="H13" s="15">
        <f t="shared" si="0"/>
        <v>680</v>
      </c>
      <c r="I13" s="15">
        <f t="shared" si="0"/>
        <v>800</v>
      </c>
      <c r="J13" s="15">
        <f t="shared" si="0"/>
        <v>960</v>
      </c>
      <c r="K13" s="15">
        <f t="shared" si="0"/>
        <v>1600</v>
      </c>
      <c r="L13" s="15">
        <f t="shared" si="0"/>
        <v>2400</v>
      </c>
      <c r="N13" s="17">
        <v>10000</v>
      </c>
      <c r="O13" s="17">
        <v>2</v>
      </c>
      <c r="Q13" s="20">
        <v>4</v>
      </c>
      <c r="R13" s="27">
        <f t="shared" si="3"/>
        <v>1</v>
      </c>
      <c r="S13" s="22" t="s">
        <v>5</v>
      </c>
      <c r="T13" s="19">
        <f t="shared" si="1"/>
        <v>320</v>
      </c>
      <c r="Y13" s="20">
        <v>4</v>
      </c>
      <c r="Z13" s="12">
        <v>1010</v>
      </c>
      <c r="AA13" s="21">
        <f t="shared" si="6"/>
        <v>8</v>
      </c>
      <c r="AB13" s="21">
        <f t="shared" si="7"/>
        <v>4</v>
      </c>
      <c r="AC13" s="21">
        <f t="shared" si="8"/>
        <v>4</v>
      </c>
      <c r="AD13" s="21">
        <f t="shared" si="9"/>
        <v>61</v>
      </c>
      <c r="AF13" s="20">
        <v>4</v>
      </c>
      <c r="AG13" s="27">
        <f t="shared" si="5"/>
        <v>1</v>
      </c>
      <c r="AH13" s="22" t="s">
        <v>5</v>
      </c>
      <c r="AI13" s="23">
        <v>1</v>
      </c>
      <c r="AJ13" s="24">
        <f>ROUND(VLOOKUP($AF13,填表!$Y$9:$AD$249,MATCH(AJ$9,填表!$Y$9:$AD$9,0),0)*HLOOKUP($AH13,$D$5:$L$6,2,0),0)</f>
        <v>3</v>
      </c>
      <c r="AK13" s="23">
        <v>5</v>
      </c>
      <c r="AL13" s="24">
        <f>ROUND(VLOOKUP($AF13,填表!$Y$9:$AD$249,MATCH(AL$9,填表!$Y$9:$AD$9,0),0)*HLOOKUP($AH13,$D$5:$L$6,2,0),0)</f>
        <v>2</v>
      </c>
      <c r="AM13" s="23">
        <v>6</v>
      </c>
      <c r="AN13" s="24">
        <f>ROUND(VLOOKUP($AF13,填表!$Y$9:$AD$249,MATCH(AN$9,填表!$Y$9:$AD$9,0),0)*HLOOKUP($AH13,$D$5:$L$6,2,0),0)</f>
        <v>2</v>
      </c>
      <c r="AO13" s="23">
        <v>7</v>
      </c>
      <c r="AP13" s="24">
        <f>ROUND(VLOOKUP($AF13,填表!$Y$9:$AD$249,MATCH(AP$9,填表!$Y$9:$AD$9,0),0)*HLOOKUP($AH13,$D$5:$L$6,2,0),0)</f>
        <v>24</v>
      </c>
    </row>
    <row r="14" spans="1:42" ht="16.5" x14ac:dyDescent="0.15">
      <c r="C14" s="15">
        <v>5</v>
      </c>
      <c r="D14" s="16">
        <v>1000</v>
      </c>
      <c r="E14" s="15">
        <f t="shared" si="0"/>
        <v>400</v>
      </c>
      <c r="F14" s="15">
        <f t="shared" si="0"/>
        <v>500</v>
      </c>
      <c r="G14" s="15">
        <f t="shared" si="0"/>
        <v>700</v>
      </c>
      <c r="H14" s="15">
        <f t="shared" si="0"/>
        <v>850</v>
      </c>
      <c r="I14" s="15">
        <f t="shared" si="0"/>
        <v>1000</v>
      </c>
      <c r="J14" s="15">
        <f t="shared" si="0"/>
        <v>1200</v>
      </c>
      <c r="K14" s="15">
        <f t="shared" si="0"/>
        <v>2000</v>
      </c>
      <c r="L14" s="15">
        <f t="shared" si="0"/>
        <v>3000</v>
      </c>
      <c r="N14" s="17">
        <v>100000</v>
      </c>
      <c r="O14" s="17">
        <v>2</v>
      </c>
      <c r="Q14" s="20">
        <v>5</v>
      </c>
      <c r="R14" s="27">
        <f t="shared" si="3"/>
        <v>1</v>
      </c>
      <c r="S14" s="22" t="s">
        <v>5</v>
      </c>
      <c r="T14" s="19">
        <f t="shared" si="1"/>
        <v>400</v>
      </c>
      <c r="Y14" s="20">
        <v>5</v>
      </c>
      <c r="Z14" s="12">
        <v>1020</v>
      </c>
      <c r="AA14" s="21">
        <f t="shared" si="6"/>
        <v>8</v>
      </c>
      <c r="AB14" s="21">
        <f t="shared" si="7"/>
        <v>4</v>
      </c>
      <c r="AC14" s="21">
        <f t="shared" si="8"/>
        <v>4</v>
      </c>
      <c r="AD14" s="21">
        <f t="shared" si="9"/>
        <v>61</v>
      </c>
      <c r="AF14" s="20">
        <v>5</v>
      </c>
      <c r="AG14" s="27">
        <f t="shared" si="5"/>
        <v>1</v>
      </c>
      <c r="AH14" s="22" t="s">
        <v>5</v>
      </c>
      <c r="AI14" s="23">
        <v>1</v>
      </c>
      <c r="AJ14" s="24">
        <f>ROUND(VLOOKUP($AF14,填表!$Y$9:$AD$249,MATCH(AJ$9,填表!$Y$9:$AD$9,0),0)*HLOOKUP($AH14,$D$5:$L$6,2,0),0)</f>
        <v>3</v>
      </c>
      <c r="AK14" s="23">
        <v>5</v>
      </c>
      <c r="AL14" s="24">
        <f>ROUND(VLOOKUP($AF14,填表!$Y$9:$AD$249,MATCH(AL$9,填表!$Y$9:$AD$9,0),0)*HLOOKUP($AH14,$D$5:$L$6,2,0),0)</f>
        <v>2</v>
      </c>
      <c r="AM14" s="23">
        <v>6</v>
      </c>
      <c r="AN14" s="24">
        <f>ROUND(VLOOKUP($AF14,填表!$Y$9:$AD$249,MATCH(AN$9,填表!$Y$9:$AD$9,0),0)*HLOOKUP($AH14,$D$5:$L$6,2,0),0)</f>
        <v>2</v>
      </c>
      <c r="AO14" s="23">
        <v>7</v>
      </c>
      <c r="AP14" s="24">
        <f>ROUND(VLOOKUP($AF14,填表!$Y$9:$AD$249,MATCH(AP$9,填表!$Y$9:$AD$9,0),0)*HLOOKUP($AH14,$D$5:$L$6,2,0),0)</f>
        <v>24</v>
      </c>
    </row>
    <row r="15" spans="1:42" ht="16.5" x14ac:dyDescent="0.15">
      <c r="C15" s="15">
        <v>6</v>
      </c>
      <c r="D15" s="16">
        <v>1200</v>
      </c>
      <c r="E15" s="15">
        <f t="shared" si="0"/>
        <v>480</v>
      </c>
      <c r="F15" s="15">
        <f t="shared" si="0"/>
        <v>600</v>
      </c>
      <c r="G15" s="15">
        <f t="shared" si="0"/>
        <v>840</v>
      </c>
      <c r="H15" s="15">
        <f t="shared" si="0"/>
        <v>1000</v>
      </c>
      <c r="I15" s="15">
        <f t="shared" si="0"/>
        <v>1200</v>
      </c>
      <c r="J15" s="15">
        <f t="shared" si="0"/>
        <v>1400</v>
      </c>
      <c r="K15" s="15">
        <f t="shared" si="0"/>
        <v>2400</v>
      </c>
      <c r="L15" s="15">
        <f t="shared" si="0"/>
        <v>3600</v>
      </c>
      <c r="Q15" s="20">
        <v>6</v>
      </c>
      <c r="R15" s="27">
        <f t="shared" si="3"/>
        <v>1</v>
      </c>
      <c r="S15" s="22" t="s">
        <v>5</v>
      </c>
      <c r="T15" s="19">
        <f t="shared" si="1"/>
        <v>480</v>
      </c>
      <c r="Y15" s="20">
        <v>6</v>
      </c>
      <c r="Z15" s="12">
        <v>1020</v>
      </c>
      <c r="AA15" s="21">
        <f t="shared" si="6"/>
        <v>8</v>
      </c>
      <c r="AB15" s="21">
        <f t="shared" si="7"/>
        <v>4</v>
      </c>
      <c r="AC15" s="21">
        <f t="shared" si="8"/>
        <v>4</v>
      </c>
      <c r="AD15" s="21">
        <f t="shared" si="9"/>
        <v>61</v>
      </c>
      <c r="AF15" s="20">
        <v>6</v>
      </c>
      <c r="AG15" s="27">
        <f t="shared" si="5"/>
        <v>1</v>
      </c>
      <c r="AH15" s="22" t="s">
        <v>5</v>
      </c>
      <c r="AI15" s="23">
        <v>1</v>
      </c>
      <c r="AJ15" s="24">
        <f>ROUND(VLOOKUP($AF15,填表!$Y$9:$AD$249,MATCH(AJ$9,填表!$Y$9:$AD$9,0),0)*HLOOKUP($AH15,$D$5:$L$6,2,0),0)</f>
        <v>3</v>
      </c>
      <c r="AK15" s="23">
        <v>5</v>
      </c>
      <c r="AL15" s="24">
        <f>ROUND(VLOOKUP($AF15,填表!$Y$9:$AD$249,MATCH(AL$9,填表!$Y$9:$AD$9,0),0)*HLOOKUP($AH15,$D$5:$L$6,2,0),0)</f>
        <v>2</v>
      </c>
      <c r="AM15" s="23">
        <v>6</v>
      </c>
      <c r="AN15" s="24">
        <f>ROUND(VLOOKUP($AF15,填表!$Y$9:$AD$249,MATCH(AN$9,填表!$Y$9:$AD$9,0),0)*HLOOKUP($AH15,$D$5:$L$6,2,0),0)</f>
        <v>2</v>
      </c>
      <c r="AO15" s="23">
        <v>7</v>
      </c>
      <c r="AP15" s="24">
        <f>ROUND(VLOOKUP($AF15,填表!$Y$9:$AD$249,MATCH(AP$9,填表!$Y$9:$AD$9,0),0)*HLOOKUP($AH15,$D$5:$L$6,2,0),0)</f>
        <v>24</v>
      </c>
    </row>
    <row r="16" spans="1:42" ht="16.5" x14ac:dyDescent="0.15">
      <c r="C16" s="15">
        <v>7</v>
      </c>
      <c r="D16" s="16">
        <v>1400</v>
      </c>
      <c r="E16" s="15">
        <f t="shared" si="0"/>
        <v>560</v>
      </c>
      <c r="F16" s="15">
        <f t="shared" si="0"/>
        <v>700</v>
      </c>
      <c r="G16" s="15">
        <f t="shared" si="0"/>
        <v>980</v>
      </c>
      <c r="H16" s="15">
        <f t="shared" si="0"/>
        <v>1200</v>
      </c>
      <c r="I16" s="15">
        <f t="shared" si="0"/>
        <v>1400</v>
      </c>
      <c r="J16" s="15">
        <f t="shared" si="0"/>
        <v>1700</v>
      </c>
      <c r="K16" s="15">
        <f t="shared" si="0"/>
        <v>2800</v>
      </c>
      <c r="L16" s="15">
        <f t="shared" si="0"/>
        <v>4200</v>
      </c>
      <c r="Q16" s="20">
        <v>7</v>
      </c>
      <c r="R16" s="27">
        <f t="shared" si="3"/>
        <v>1</v>
      </c>
      <c r="S16" s="22" t="s">
        <v>5</v>
      </c>
      <c r="T16" s="19">
        <f t="shared" si="1"/>
        <v>560</v>
      </c>
      <c r="Y16" s="20">
        <v>7</v>
      </c>
      <c r="Z16" s="12">
        <v>1030</v>
      </c>
      <c r="AA16" s="21">
        <f t="shared" si="6"/>
        <v>8</v>
      </c>
      <c r="AB16" s="21">
        <f t="shared" si="7"/>
        <v>4</v>
      </c>
      <c r="AC16" s="21">
        <f t="shared" si="8"/>
        <v>4</v>
      </c>
      <c r="AD16" s="21">
        <f t="shared" si="9"/>
        <v>61</v>
      </c>
      <c r="AF16" s="20">
        <v>7</v>
      </c>
      <c r="AG16" s="27">
        <f t="shared" si="5"/>
        <v>1</v>
      </c>
      <c r="AH16" s="22" t="s">
        <v>5</v>
      </c>
      <c r="AI16" s="23">
        <v>1</v>
      </c>
      <c r="AJ16" s="24">
        <f>ROUND(VLOOKUP($AF16,填表!$Y$9:$AD$249,MATCH(AJ$9,填表!$Y$9:$AD$9,0),0)*HLOOKUP($AH16,$D$5:$L$6,2,0),0)</f>
        <v>3</v>
      </c>
      <c r="AK16" s="23">
        <v>5</v>
      </c>
      <c r="AL16" s="24">
        <f>ROUND(VLOOKUP($AF16,填表!$Y$9:$AD$249,MATCH(AL$9,填表!$Y$9:$AD$9,0),0)*HLOOKUP($AH16,$D$5:$L$6,2,0),0)</f>
        <v>2</v>
      </c>
      <c r="AM16" s="23">
        <v>6</v>
      </c>
      <c r="AN16" s="24">
        <f>ROUND(VLOOKUP($AF16,填表!$Y$9:$AD$249,MATCH(AN$9,填表!$Y$9:$AD$9,0),0)*HLOOKUP($AH16,$D$5:$L$6,2,0),0)</f>
        <v>2</v>
      </c>
      <c r="AO16" s="23">
        <v>7</v>
      </c>
      <c r="AP16" s="24">
        <f>ROUND(VLOOKUP($AF16,填表!$Y$9:$AD$249,MATCH(AP$9,填表!$Y$9:$AD$9,0),0)*HLOOKUP($AH16,$D$5:$L$6,2,0),0)</f>
        <v>24</v>
      </c>
    </row>
    <row r="17" spans="3:42" ht="16.5" x14ac:dyDescent="0.15">
      <c r="C17" s="15">
        <v>8</v>
      </c>
      <c r="D17" s="16">
        <v>1600</v>
      </c>
      <c r="E17" s="15">
        <f t="shared" si="0"/>
        <v>640</v>
      </c>
      <c r="F17" s="15">
        <f t="shared" si="0"/>
        <v>800</v>
      </c>
      <c r="G17" s="15">
        <f t="shared" si="0"/>
        <v>1100</v>
      </c>
      <c r="H17" s="15">
        <f t="shared" si="0"/>
        <v>1400</v>
      </c>
      <c r="I17" s="15">
        <f t="shared" si="0"/>
        <v>1600</v>
      </c>
      <c r="J17" s="15">
        <f t="shared" si="0"/>
        <v>1900</v>
      </c>
      <c r="K17" s="15">
        <f t="shared" si="0"/>
        <v>3200</v>
      </c>
      <c r="L17" s="15">
        <f t="shared" si="0"/>
        <v>4800</v>
      </c>
      <c r="Q17" s="20">
        <v>8</v>
      </c>
      <c r="R17" s="27">
        <f t="shared" si="3"/>
        <v>1</v>
      </c>
      <c r="S17" s="22" t="s">
        <v>5</v>
      </c>
      <c r="T17" s="19">
        <f t="shared" si="1"/>
        <v>640</v>
      </c>
      <c r="Y17" s="20">
        <v>8</v>
      </c>
      <c r="Z17" s="12">
        <v>1030</v>
      </c>
      <c r="AA17" s="21">
        <f t="shared" si="6"/>
        <v>8</v>
      </c>
      <c r="AB17" s="21">
        <f t="shared" si="7"/>
        <v>4</v>
      </c>
      <c r="AC17" s="21">
        <f t="shared" si="8"/>
        <v>4</v>
      </c>
      <c r="AD17" s="21">
        <f t="shared" si="9"/>
        <v>62</v>
      </c>
      <c r="AF17" s="20">
        <v>8</v>
      </c>
      <c r="AG17" s="27">
        <f t="shared" si="5"/>
        <v>1</v>
      </c>
      <c r="AH17" s="22" t="s">
        <v>5</v>
      </c>
      <c r="AI17" s="23">
        <v>1</v>
      </c>
      <c r="AJ17" s="24">
        <f>ROUND(VLOOKUP($AF17,填表!$Y$9:$AD$249,MATCH(AJ$9,填表!$Y$9:$AD$9,0),0)*HLOOKUP($AH17,$D$5:$L$6,2,0),0)</f>
        <v>3</v>
      </c>
      <c r="AK17" s="23">
        <v>5</v>
      </c>
      <c r="AL17" s="24">
        <f>ROUND(VLOOKUP($AF17,填表!$Y$9:$AD$249,MATCH(AL$9,填表!$Y$9:$AD$9,0),0)*HLOOKUP($AH17,$D$5:$L$6,2,0),0)</f>
        <v>2</v>
      </c>
      <c r="AM17" s="23">
        <v>6</v>
      </c>
      <c r="AN17" s="24">
        <f>ROUND(VLOOKUP($AF17,填表!$Y$9:$AD$249,MATCH(AN$9,填表!$Y$9:$AD$9,0),0)*HLOOKUP($AH17,$D$5:$L$6,2,0),0)</f>
        <v>2</v>
      </c>
      <c r="AO17" s="23">
        <v>7</v>
      </c>
      <c r="AP17" s="24">
        <f>ROUND(VLOOKUP($AF17,填表!$Y$9:$AD$249,MATCH(AP$9,填表!$Y$9:$AD$9,0),0)*HLOOKUP($AH17,$D$5:$L$6,2,0),0)</f>
        <v>25</v>
      </c>
    </row>
    <row r="18" spans="3:42" ht="16.5" x14ac:dyDescent="0.15">
      <c r="C18" s="15">
        <v>9</v>
      </c>
      <c r="D18" s="16">
        <v>1800</v>
      </c>
      <c r="E18" s="15">
        <f t="shared" si="0"/>
        <v>720</v>
      </c>
      <c r="F18" s="15">
        <f t="shared" si="0"/>
        <v>900</v>
      </c>
      <c r="G18" s="15">
        <f t="shared" si="0"/>
        <v>1300</v>
      </c>
      <c r="H18" s="15">
        <f t="shared" si="0"/>
        <v>1500</v>
      </c>
      <c r="I18" s="15">
        <f t="shared" si="0"/>
        <v>1800</v>
      </c>
      <c r="J18" s="15">
        <f t="shared" si="0"/>
        <v>2200</v>
      </c>
      <c r="K18" s="15">
        <f t="shared" si="0"/>
        <v>3600</v>
      </c>
      <c r="L18" s="15">
        <f t="shared" si="0"/>
        <v>5400</v>
      </c>
      <c r="Q18" s="20">
        <v>9</v>
      </c>
      <c r="R18" s="27">
        <f t="shared" si="3"/>
        <v>1</v>
      </c>
      <c r="S18" s="22" t="s">
        <v>5</v>
      </c>
      <c r="T18" s="19">
        <f t="shared" si="1"/>
        <v>720</v>
      </c>
      <c r="Y18" s="20">
        <v>9</v>
      </c>
      <c r="Z18" s="12">
        <v>1040</v>
      </c>
      <c r="AA18" s="21">
        <f t="shared" si="6"/>
        <v>8</v>
      </c>
      <c r="AB18" s="21">
        <f t="shared" si="7"/>
        <v>4</v>
      </c>
      <c r="AC18" s="21">
        <f t="shared" si="8"/>
        <v>4</v>
      </c>
      <c r="AD18" s="21">
        <f t="shared" si="9"/>
        <v>62</v>
      </c>
      <c r="AF18" s="20">
        <v>9</v>
      </c>
      <c r="AG18" s="27">
        <f t="shared" si="5"/>
        <v>1</v>
      </c>
      <c r="AH18" s="22" t="s">
        <v>5</v>
      </c>
      <c r="AI18" s="23">
        <v>1</v>
      </c>
      <c r="AJ18" s="24">
        <f>ROUND(VLOOKUP($AF18,填表!$Y$9:$AD$249,MATCH(AJ$9,填表!$Y$9:$AD$9,0),0)*HLOOKUP($AH18,$D$5:$L$6,2,0),0)</f>
        <v>3</v>
      </c>
      <c r="AK18" s="23">
        <v>5</v>
      </c>
      <c r="AL18" s="24">
        <f>ROUND(VLOOKUP($AF18,填表!$Y$9:$AD$249,MATCH(AL$9,填表!$Y$9:$AD$9,0),0)*HLOOKUP($AH18,$D$5:$L$6,2,0),0)</f>
        <v>2</v>
      </c>
      <c r="AM18" s="23">
        <v>6</v>
      </c>
      <c r="AN18" s="24">
        <f>ROUND(VLOOKUP($AF18,填表!$Y$9:$AD$249,MATCH(AN$9,填表!$Y$9:$AD$9,0),0)*HLOOKUP($AH18,$D$5:$L$6,2,0),0)</f>
        <v>2</v>
      </c>
      <c r="AO18" s="23">
        <v>7</v>
      </c>
      <c r="AP18" s="24">
        <f>ROUND(VLOOKUP($AF18,填表!$Y$9:$AD$249,MATCH(AP$9,填表!$Y$9:$AD$9,0),0)*HLOOKUP($AH18,$D$5:$L$6,2,0),0)</f>
        <v>25</v>
      </c>
    </row>
    <row r="19" spans="3:42" ht="16.5" x14ac:dyDescent="0.15">
      <c r="C19" s="15">
        <v>10</v>
      </c>
      <c r="D19" s="16">
        <v>2000</v>
      </c>
      <c r="E19" s="15">
        <f t="shared" si="0"/>
        <v>800</v>
      </c>
      <c r="F19" s="15">
        <f t="shared" si="0"/>
        <v>1000</v>
      </c>
      <c r="G19" s="15">
        <f t="shared" si="0"/>
        <v>1400</v>
      </c>
      <c r="H19" s="15">
        <f t="shared" si="0"/>
        <v>1700</v>
      </c>
      <c r="I19" s="15">
        <f t="shared" si="0"/>
        <v>2000</v>
      </c>
      <c r="J19" s="15">
        <f t="shared" si="0"/>
        <v>2400</v>
      </c>
      <c r="K19" s="15">
        <f t="shared" si="0"/>
        <v>4000</v>
      </c>
      <c r="L19" s="15">
        <f t="shared" si="0"/>
        <v>6000</v>
      </c>
      <c r="Q19" s="20">
        <v>10</v>
      </c>
      <c r="R19" s="27">
        <f t="shared" si="3"/>
        <v>1</v>
      </c>
      <c r="S19" s="22" t="s">
        <v>5</v>
      </c>
      <c r="T19" s="19">
        <f t="shared" si="1"/>
        <v>800</v>
      </c>
      <c r="Y19" s="20">
        <v>10</v>
      </c>
      <c r="Z19" s="12">
        <v>1040</v>
      </c>
      <c r="AA19" s="21">
        <f t="shared" si="6"/>
        <v>8</v>
      </c>
      <c r="AB19" s="21">
        <f t="shared" si="7"/>
        <v>4</v>
      </c>
      <c r="AC19" s="21">
        <f t="shared" si="8"/>
        <v>4</v>
      </c>
      <c r="AD19" s="21">
        <f t="shared" si="9"/>
        <v>62</v>
      </c>
      <c r="AF19" s="20">
        <v>10</v>
      </c>
      <c r="AG19" s="27">
        <f t="shared" si="5"/>
        <v>1</v>
      </c>
      <c r="AH19" s="22" t="s">
        <v>5</v>
      </c>
      <c r="AI19" s="23">
        <v>1</v>
      </c>
      <c r="AJ19" s="24">
        <f>ROUND(VLOOKUP($AF19,填表!$Y$9:$AD$249,MATCH(AJ$9,填表!$Y$9:$AD$9,0),0)*HLOOKUP($AH19,$D$5:$L$6,2,0),0)</f>
        <v>3</v>
      </c>
      <c r="AK19" s="23">
        <v>5</v>
      </c>
      <c r="AL19" s="24">
        <f>ROUND(VLOOKUP($AF19,填表!$Y$9:$AD$249,MATCH(AL$9,填表!$Y$9:$AD$9,0),0)*HLOOKUP($AH19,$D$5:$L$6,2,0),0)</f>
        <v>2</v>
      </c>
      <c r="AM19" s="23">
        <v>6</v>
      </c>
      <c r="AN19" s="24">
        <f>ROUND(VLOOKUP($AF19,填表!$Y$9:$AD$249,MATCH(AN$9,填表!$Y$9:$AD$9,0),0)*HLOOKUP($AH19,$D$5:$L$6,2,0),0)</f>
        <v>2</v>
      </c>
      <c r="AO19" s="23">
        <v>7</v>
      </c>
      <c r="AP19" s="24">
        <f>ROUND(VLOOKUP($AF19,填表!$Y$9:$AD$249,MATCH(AP$9,填表!$Y$9:$AD$9,0),0)*HLOOKUP($AH19,$D$5:$L$6,2,0),0)</f>
        <v>25</v>
      </c>
    </row>
    <row r="20" spans="3:42" ht="16.5" x14ac:dyDescent="0.15">
      <c r="C20" s="15">
        <v>11</v>
      </c>
      <c r="D20" s="16">
        <v>2500</v>
      </c>
      <c r="E20" s="15">
        <f t="shared" ref="E20:L29" si="10">ROUND($D20*E$6,INDEX($O$10:$O$14,MATCH($D20*E$6,$N$10:$N$14,1))*-1)</f>
        <v>1000</v>
      </c>
      <c r="F20" s="15">
        <f t="shared" si="10"/>
        <v>1300</v>
      </c>
      <c r="G20" s="15">
        <f t="shared" si="10"/>
        <v>1800</v>
      </c>
      <c r="H20" s="15">
        <f t="shared" si="10"/>
        <v>2100</v>
      </c>
      <c r="I20" s="15">
        <f t="shared" si="10"/>
        <v>2500</v>
      </c>
      <c r="J20" s="15">
        <f t="shared" si="10"/>
        <v>3000</v>
      </c>
      <c r="K20" s="15">
        <f t="shared" si="10"/>
        <v>5000</v>
      </c>
      <c r="L20" s="15">
        <f t="shared" si="10"/>
        <v>7500</v>
      </c>
      <c r="Q20" s="20">
        <v>11</v>
      </c>
      <c r="R20" s="27">
        <f t="shared" si="3"/>
        <v>1</v>
      </c>
      <c r="S20" s="22" t="s">
        <v>5</v>
      </c>
      <c r="T20" s="19">
        <f t="shared" si="1"/>
        <v>1000</v>
      </c>
      <c r="Y20" s="20">
        <v>11</v>
      </c>
      <c r="Z20" s="12">
        <v>1050</v>
      </c>
      <c r="AA20" s="21">
        <f t="shared" si="6"/>
        <v>8</v>
      </c>
      <c r="AB20" s="21">
        <f t="shared" si="7"/>
        <v>4</v>
      </c>
      <c r="AC20" s="21">
        <f t="shared" si="8"/>
        <v>4</v>
      </c>
      <c r="AD20" s="21">
        <f t="shared" si="9"/>
        <v>62</v>
      </c>
      <c r="AF20" s="20">
        <v>11</v>
      </c>
      <c r="AG20" s="27">
        <f t="shared" si="5"/>
        <v>1</v>
      </c>
      <c r="AH20" s="22" t="s">
        <v>5</v>
      </c>
      <c r="AI20" s="23">
        <v>1</v>
      </c>
      <c r="AJ20" s="24">
        <f>ROUND(VLOOKUP($AF20,填表!$Y$9:$AD$249,MATCH(AJ$9,填表!$Y$9:$AD$9,0),0)*HLOOKUP($AH20,$D$5:$L$6,2,0),0)</f>
        <v>3</v>
      </c>
      <c r="AK20" s="23">
        <v>5</v>
      </c>
      <c r="AL20" s="24">
        <f>ROUND(VLOOKUP($AF20,填表!$Y$9:$AD$249,MATCH(AL$9,填表!$Y$9:$AD$9,0),0)*HLOOKUP($AH20,$D$5:$L$6,2,0),0)</f>
        <v>2</v>
      </c>
      <c r="AM20" s="23">
        <v>6</v>
      </c>
      <c r="AN20" s="24">
        <f>ROUND(VLOOKUP($AF20,填表!$Y$9:$AD$249,MATCH(AN$9,填表!$Y$9:$AD$9,0),0)*HLOOKUP($AH20,$D$5:$L$6,2,0),0)</f>
        <v>2</v>
      </c>
      <c r="AO20" s="23">
        <v>7</v>
      </c>
      <c r="AP20" s="24">
        <f>ROUND(VLOOKUP($AF20,填表!$Y$9:$AD$249,MATCH(AP$9,填表!$Y$9:$AD$9,0),0)*HLOOKUP($AH20,$D$5:$L$6,2,0),0)</f>
        <v>25</v>
      </c>
    </row>
    <row r="21" spans="3:42" ht="16.5" x14ac:dyDescent="0.15">
      <c r="C21" s="15">
        <v>12</v>
      </c>
      <c r="D21" s="16">
        <v>3000</v>
      </c>
      <c r="E21" s="15">
        <f t="shared" si="10"/>
        <v>1200</v>
      </c>
      <c r="F21" s="15">
        <f t="shared" si="10"/>
        <v>1500</v>
      </c>
      <c r="G21" s="15">
        <f t="shared" si="10"/>
        <v>2100</v>
      </c>
      <c r="H21" s="15">
        <f t="shared" si="10"/>
        <v>2600</v>
      </c>
      <c r="I21" s="15">
        <f t="shared" si="10"/>
        <v>3000</v>
      </c>
      <c r="J21" s="15">
        <f t="shared" si="10"/>
        <v>3600</v>
      </c>
      <c r="K21" s="15">
        <f t="shared" si="10"/>
        <v>6000</v>
      </c>
      <c r="L21" s="15">
        <f t="shared" si="10"/>
        <v>9000</v>
      </c>
      <c r="Q21" s="20">
        <v>12</v>
      </c>
      <c r="R21" s="27">
        <f t="shared" si="3"/>
        <v>1</v>
      </c>
      <c r="S21" s="22" t="s">
        <v>5</v>
      </c>
      <c r="T21" s="19">
        <f t="shared" si="1"/>
        <v>1200</v>
      </c>
      <c r="Y21" s="20">
        <v>12</v>
      </c>
      <c r="Z21" s="12">
        <v>1050</v>
      </c>
      <c r="AA21" s="21">
        <f t="shared" si="6"/>
        <v>8</v>
      </c>
      <c r="AB21" s="21">
        <f t="shared" si="7"/>
        <v>4</v>
      </c>
      <c r="AC21" s="21">
        <f t="shared" si="8"/>
        <v>4</v>
      </c>
      <c r="AD21" s="21">
        <f t="shared" si="9"/>
        <v>63</v>
      </c>
      <c r="AF21" s="20">
        <v>12</v>
      </c>
      <c r="AG21" s="27">
        <f t="shared" si="5"/>
        <v>1</v>
      </c>
      <c r="AH21" s="22" t="s">
        <v>5</v>
      </c>
      <c r="AI21" s="23">
        <v>1</v>
      </c>
      <c r="AJ21" s="24">
        <f>ROUND(VLOOKUP($AF21,填表!$Y$9:$AD$249,MATCH(AJ$9,填表!$Y$9:$AD$9,0),0)*HLOOKUP($AH21,$D$5:$L$6,2,0),0)</f>
        <v>3</v>
      </c>
      <c r="AK21" s="23">
        <v>5</v>
      </c>
      <c r="AL21" s="24">
        <f>ROUND(VLOOKUP($AF21,填表!$Y$9:$AD$249,MATCH(AL$9,填表!$Y$9:$AD$9,0),0)*HLOOKUP($AH21,$D$5:$L$6,2,0),0)</f>
        <v>2</v>
      </c>
      <c r="AM21" s="23">
        <v>6</v>
      </c>
      <c r="AN21" s="24">
        <f>ROUND(VLOOKUP($AF21,填表!$Y$9:$AD$249,MATCH(AN$9,填表!$Y$9:$AD$9,0),0)*HLOOKUP($AH21,$D$5:$L$6,2,0),0)</f>
        <v>2</v>
      </c>
      <c r="AO21" s="23">
        <v>7</v>
      </c>
      <c r="AP21" s="24">
        <f>ROUND(VLOOKUP($AF21,填表!$Y$9:$AD$249,MATCH(AP$9,填表!$Y$9:$AD$9,0),0)*HLOOKUP($AH21,$D$5:$L$6,2,0),0)</f>
        <v>25</v>
      </c>
    </row>
    <row r="22" spans="3:42" ht="16.5" x14ac:dyDescent="0.15">
      <c r="C22" s="15">
        <v>13</v>
      </c>
      <c r="D22" s="16">
        <v>3500</v>
      </c>
      <c r="E22" s="15">
        <f t="shared" si="10"/>
        <v>1400</v>
      </c>
      <c r="F22" s="15">
        <f t="shared" si="10"/>
        <v>1800</v>
      </c>
      <c r="G22" s="15">
        <f t="shared" si="10"/>
        <v>2500</v>
      </c>
      <c r="H22" s="15">
        <f t="shared" si="10"/>
        <v>3000</v>
      </c>
      <c r="I22" s="15">
        <f t="shared" si="10"/>
        <v>3500</v>
      </c>
      <c r="J22" s="15">
        <f t="shared" si="10"/>
        <v>4200</v>
      </c>
      <c r="K22" s="15">
        <f t="shared" si="10"/>
        <v>7000</v>
      </c>
      <c r="L22" s="15">
        <f t="shared" si="10"/>
        <v>10500</v>
      </c>
      <c r="Q22" s="20">
        <v>13</v>
      </c>
      <c r="R22" s="27">
        <f t="shared" si="3"/>
        <v>1</v>
      </c>
      <c r="S22" s="22" t="s">
        <v>5</v>
      </c>
      <c r="T22" s="19">
        <f t="shared" si="1"/>
        <v>1400</v>
      </c>
      <c r="Y22" s="20">
        <v>13</v>
      </c>
      <c r="Z22" s="12">
        <v>1060</v>
      </c>
      <c r="AA22" s="21">
        <f t="shared" si="6"/>
        <v>8</v>
      </c>
      <c r="AB22" s="21">
        <f t="shared" si="7"/>
        <v>4</v>
      </c>
      <c r="AC22" s="21">
        <f t="shared" si="8"/>
        <v>4</v>
      </c>
      <c r="AD22" s="21">
        <f t="shared" si="9"/>
        <v>63</v>
      </c>
      <c r="AF22" s="20">
        <v>13</v>
      </c>
      <c r="AG22" s="27">
        <f t="shared" si="5"/>
        <v>1</v>
      </c>
      <c r="AH22" s="22" t="s">
        <v>5</v>
      </c>
      <c r="AI22" s="23">
        <v>1</v>
      </c>
      <c r="AJ22" s="24">
        <f>ROUND(VLOOKUP($AF22,填表!$Y$9:$AD$249,MATCH(AJ$9,填表!$Y$9:$AD$9,0),0)*HLOOKUP($AH22,$D$5:$L$6,2,0),0)</f>
        <v>3</v>
      </c>
      <c r="AK22" s="23">
        <v>5</v>
      </c>
      <c r="AL22" s="24">
        <f>ROUND(VLOOKUP($AF22,填表!$Y$9:$AD$249,MATCH(AL$9,填表!$Y$9:$AD$9,0),0)*HLOOKUP($AH22,$D$5:$L$6,2,0),0)</f>
        <v>2</v>
      </c>
      <c r="AM22" s="23">
        <v>6</v>
      </c>
      <c r="AN22" s="24">
        <f>ROUND(VLOOKUP($AF22,填表!$Y$9:$AD$249,MATCH(AN$9,填表!$Y$9:$AD$9,0),0)*HLOOKUP($AH22,$D$5:$L$6,2,0),0)</f>
        <v>2</v>
      </c>
      <c r="AO22" s="23">
        <v>7</v>
      </c>
      <c r="AP22" s="24">
        <f>ROUND(VLOOKUP($AF22,填表!$Y$9:$AD$249,MATCH(AP$9,填表!$Y$9:$AD$9,0),0)*HLOOKUP($AH22,$D$5:$L$6,2,0),0)</f>
        <v>25</v>
      </c>
    </row>
    <row r="23" spans="3:42" ht="16.5" x14ac:dyDescent="0.15">
      <c r="C23" s="15">
        <v>14</v>
      </c>
      <c r="D23" s="16">
        <v>4000</v>
      </c>
      <c r="E23" s="15">
        <f t="shared" si="10"/>
        <v>1600</v>
      </c>
      <c r="F23" s="15">
        <f t="shared" si="10"/>
        <v>2000</v>
      </c>
      <c r="G23" s="15">
        <f t="shared" si="10"/>
        <v>2800</v>
      </c>
      <c r="H23" s="15">
        <f t="shared" si="10"/>
        <v>3400</v>
      </c>
      <c r="I23" s="15">
        <f t="shared" si="10"/>
        <v>4000</v>
      </c>
      <c r="J23" s="15">
        <f t="shared" si="10"/>
        <v>4800</v>
      </c>
      <c r="K23" s="15">
        <f t="shared" si="10"/>
        <v>8000</v>
      </c>
      <c r="L23" s="15">
        <f t="shared" si="10"/>
        <v>12000</v>
      </c>
      <c r="Q23" s="20">
        <v>14</v>
      </c>
      <c r="R23" s="27">
        <f t="shared" si="3"/>
        <v>1</v>
      </c>
      <c r="S23" s="22" t="s">
        <v>5</v>
      </c>
      <c r="T23" s="19">
        <f t="shared" si="1"/>
        <v>1600</v>
      </c>
      <c r="Y23" s="20">
        <v>14</v>
      </c>
      <c r="Z23" s="12">
        <v>1060</v>
      </c>
      <c r="AA23" s="21">
        <f t="shared" si="6"/>
        <v>8</v>
      </c>
      <c r="AB23" s="21">
        <f t="shared" si="7"/>
        <v>4</v>
      </c>
      <c r="AC23" s="21">
        <f t="shared" si="8"/>
        <v>4</v>
      </c>
      <c r="AD23" s="21">
        <f t="shared" si="9"/>
        <v>64</v>
      </c>
      <c r="AF23" s="20">
        <v>14</v>
      </c>
      <c r="AG23" s="27">
        <f t="shared" si="5"/>
        <v>1</v>
      </c>
      <c r="AH23" s="22" t="s">
        <v>5</v>
      </c>
      <c r="AI23" s="23">
        <v>1</v>
      </c>
      <c r="AJ23" s="24">
        <f>ROUND(VLOOKUP($AF23,填表!$Y$9:$AD$249,MATCH(AJ$9,填表!$Y$9:$AD$9,0),0)*HLOOKUP($AH23,$D$5:$L$6,2,0),0)</f>
        <v>3</v>
      </c>
      <c r="AK23" s="23">
        <v>5</v>
      </c>
      <c r="AL23" s="24">
        <f>ROUND(VLOOKUP($AF23,填表!$Y$9:$AD$249,MATCH(AL$9,填表!$Y$9:$AD$9,0),0)*HLOOKUP($AH23,$D$5:$L$6,2,0),0)</f>
        <v>2</v>
      </c>
      <c r="AM23" s="23">
        <v>6</v>
      </c>
      <c r="AN23" s="24">
        <f>ROUND(VLOOKUP($AF23,填表!$Y$9:$AD$249,MATCH(AN$9,填表!$Y$9:$AD$9,0),0)*HLOOKUP($AH23,$D$5:$L$6,2,0),0)</f>
        <v>2</v>
      </c>
      <c r="AO23" s="23">
        <v>7</v>
      </c>
      <c r="AP23" s="24">
        <f>ROUND(VLOOKUP($AF23,填表!$Y$9:$AD$249,MATCH(AP$9,填表!$Y$9:$AD$9,0),0)*HLOOKUP($AH23,$D$5:$L$6,2,0),0)</f>
        <v>26</v>
      </c>
    </row>
    <row r="24" spans="3:42" ht="16.5" x14ac:dyDescent="0.15">
      <c r="C24" s="15">
        <v>15</v>
      </c>
      <c r="D24" s="16">
        <v>4500</v>
      </c>
      <c r="E24" s="15">
        <f t="shared" si="10"/>
        <v>1800</v>
      </c>
      <c r="F24" s="15">
        <f t="shared" si="10"/>
        <v>2300</v>
      </c>
      <c r="G24" s="15">
        <f t="shared" si="10"/>
        <v>3200</v>
      </c>
      <c r="H24" s="15">
        <f t="shared" si="10"/>
        <v>3800</v>
      </c>
      <c r="I24" s="15">
        <f t="shared" si="10"/>
        <v>4500</v>
      </c>
      <c r="J24" s="15">
        <f t="shared" si="10"/>
        <v>5400</v>
      </c>
      <c r="K24" s="15">
        <f t="shared" si="10"/>
        <v>9000</v>
      </c>
      <c r="L24" s="15">
        <f t="shared" si="10"/>
        <v>13500</v>
      </c>
      <c r="Q24" s="20">
        <v>15</v>
      </c>
      <c r="R24" s="27">
        <f t="shared" si="3"/>
        <v>1</v>
      </c>
      <c r="S24" s="22" t="s">
        <v>5</v>
      </c>
      <c r="T24" s="19">
        <f t="shared" si="1"/>
        <v>1800</v>
      </c>
      <c r="Y24" s="20">
        <v>15</v>
      </c>
      <c r="Z24" s="12">
        <v>1070</v>
      </c>
      <c r="AA24" s="21">
        <f t="shared" si="6"/>
        <v>8</v>
      </c>
      <c r="AB24" s="21">
        <f t="shared" si="7"/>
        <v>4</v>
      </c>
      <c r="AC24" s="21">
        <f t="shared" si="8"/>
        <v>4</v>
      </c>
      <c r="AD24" s="21">
        <f t="shared" si="9"/>
        <v>64</v>
      </c>
      <c r="AF24" s="20">
        <v>15</v>
      </c>
      <c r="AG24" s="27">
        <f t="shared" si="5"/>
        <v>1</v>
      </c>
      <c r="AH24" s="22" t="s">
        <v>5</v>
      </c>
      <c r="AI24" s="23">
        <v>1</v>
      </c>
      <c r="AJ24" s="24">
        <f>ROUND(VLOOKUP($AF24,填表!$Y$9:$AD$249,MATCH(AJ$9,填表!$Y$9:$AD$9,0),0)*HLOOKUP($AH24,$D$5:$L$6,2,0),0)</f>
        <v>3</v>
      </c>
      <c r="AK24" s="23">
        <v>5</v>
      </c>
      <c r="AL24" s="24">
        <f>ROUND(VLOOKUP($AF24,填表!$Y$9:$AD$249,MATCH(AL$9,填表!$Y$9:$AD$9,0),0)*HLOOKUP($AH24,$D$5:$L$6,2,0),0)</f>
        <v>2</v>
      </c>
      <c r="AM24" s="23">
        <v>6</v>
      </c>
      <c r="AN24" s="24">
        <f>ROUND(VLOOKUP($AF24,填表!$Y$9:$AD$249,MATCH(AN$9,填表!$Y$9:$AD$9,0),0)*HLOOKUP($AH24,$D$5:$L$6,2,0),0)</f>
        <v>2</v>
      </c>
      <c r="AO24" s="23">
        <v>7</v>
      </c>
      <c r="AP24" s="24">
        <f>ROUND(VLOOKUP($AF24,填表!$Y$9:$AD$249,MATCH(AP$9,填表!$Y$9:$AD$9,0),0)*HLOOKUP($AH24,$D$5:$L$6,2,0),0)</f>
        <v>26</v>
      </c>
    </row>
    <row r="25" spans="3:42" ht="16.5" x14ac:dyDescent="0.15">
      <c r="C25" s="15">
        <v>16</v>
      </c>
      <c r="D25" s="16">
        <v>5000</v>
      </c>
      <c r="E25" s="15">
        <f t="shared" si="10"/>
        <v>2000</v>
      </c>
      <c r="F25" s="15">
        <f t="shared" si="10"/>
        <v>2500</v>
      </c>
      <c r="G25" s="15">
        <f t="shared" si="10"/>
        <v>3500</v>
      </c>
      <c r="H25" s="15">
        <f t="shared" si="10"/>
        <v>4300</v>
      </c>
      <c r="I25" s="15">
        <f t="shared" si="10"/>
        <v>5000</v>
      </c>
      <c r="J25" s="15">
        <f t="shared" si="10"/>
        <v>6000</v>
      </c>
      <c r="K25" s="15">
        <f t="shared" si="10"/>
        <v>10000</v>
      </c>
      <c r="L25" s="15">
        <f t="shared" si="10"/>
        <v>15000</v>
      </c>
      <c r="Q25" s="20">
        <v>16</v>
      </c>
      <c r="R25" s="27">
        <f t="shared" si="3"/>
        <v>1</v>
      </c>
      <c r="S25" s="22" t="s">
        <v>5</v>
      </c>
      <c r="T25" s="19">
        <f t="shared" si="1"/>
        <v>2000</v>
      </c>
      <c r="Y25" s="20">
        <v>16</v>
      </c>
      <c r="Z25" s="12">
        <v>1070</v>
      </c>
      <c r="AA25" s="21">
        <f t="shared" si="6"/>
        <v>9</v>
      </c>
      <c r="AB25" s="21">
        <f t="shared" si="7"/>
        <v>4</v>
      </c>
      <c r="AC25" s="21">
        <f t="shared" si="8"/>
        <v>4</v>
      </c>
      <c r="AD25" s="21">
        <f t="shared" si="9"/>
        <v>64</v>
      </c>
      <c r="AF25" s="20">
        <v>16</v>
      </c>
      <c r="AG25" s="27">
        <f t="shared" si="5"/>
        <v>1</v>
      </c>
      <c r="AH25" s="22" t="s">
        <v>5</v>
      </c>
      <c r="AI25" s="23">
        <v>1</v>
      </c>
      <c r="AJ25" s="24">
        <f>ROUND(VLOOKUP($AF25,填表!$Y$9:$AD$249,MATCH(AJ$9,填表!$Y$9:$AD$9,0),0)*HLOOKUP($AH25,$D$5:$L$6,2,0),0)</f>
        <v>4</v>
      </c>
      <c r="AK25" s="23">
        <v>5</v>
      </c>
      <c r="AL25" s="24">
        <f>ROUND(VLOOKUP($AF25,填表!$Y$9:$AD$249,MATCH(AL$9,填表!$Y$9:$AD$9,0),0)*HLOOKUP($AH25,$D$5:$L$6,2,0),0)</f>
        <v>2</v>
      </c>
      <c r="AM25" s="23">
        <v>6</v>
      </c>
      <c r="AN25" s="24">
        <f>ROUND(VLOOKUP($AF25,填表!$Y$9:$AD$249,MATCH(AN$9,填表!$Y$9:$AD$9,0),0)*HLOOKUP($AH25,$D$5:$L$6,2,0),0)</f>
        <v>2</v>
      </c>
      <c r="AO25" s="23">
        <v>7</v>
      </c>
      <c r="AP25" s="24">
        <f>ROUND(VLOOKUP($AF25,填表!$Y$9:$AD$249,MATCH(AP$9,填表!$Y$9:$AD$9,0),0)*HLOOKUP($AH25,$D$5:$L$6,2,0),0)</f>
        <v>26</v>
      </c>
    </row>
    <row r="26" spans="3:42" ht="16.5" x14ac:dyDescent="0.15">
      <c r="C26" s="15">
        <v>17</v>
      </c>
      <c r="D26" s="16">
        <v>5500</v>
      </c>
      <c r="E26" s="15">
        <f t="shared" si="10"/>
        <v>2200</v>
      </c>
      <c r="F26" s="15">
        <f t="shared" si="10"/>
        <v>2800</v>
      </c>
      <c r="G26" s="15">
        <f t="shared" si="10"/>
        <v>3900</v>
      </c>
      <c r="H26" s="15">
        <f t="shared" si="10"/>
        <v>4700</v>
      </c>
      <c r="I26" s="15">
        <f t="shared" si="10"/>
        <v>5500</v>
      </c>
      <c r="J26" s="15">
        <f t="shared" si="10"/>
        <v>6600</v>
      </c>
      <c r="K26" s="15">
        <f t="shared" si="10"/>
        <v>11000</v>
      </c>
      <c r="L26" s="15">
        <f t="shared" si="10"/>
        <v>16500</v>
      </c>
      <c r="Q26" s="20">
        <v>17</v>
      </c>
      <c r="R26" s="27">
        <f t="shared" si="3"/>
        <v>1</v>
      </c>
      <c r="S26" s="22" t="s">
        <v>5</v>
      </c>
      <c r="T26" s="19">
        <f t="shared" si="1"/>
        <v>2200</v>
      </c>
      <c r="Y26" s="20">
        <v>17</v>
      </c>
      <c r="Z26" s="12">
        <v>1080</v>
      </c>
      <c r="AA26" s="21">
        <f t="shared" si="6"/>
        <v>9</v>
      </c>
      <c r="AB26" s="21">
        <f t="shared" si="7"/>
        <v>4</v>
      </c>
      <c r="AC26" s="21">
        <f t="shared" si="8"/>
        <v>4</v>
      </c>
      <c r="AD26" s="21">
        <f t="shared" si="9"/>
        <v>64</v>
      </c>
      <c r="AF26" s="20">
        <v>17</v>
      </c>
      <c r="AG26" s="27">
        <f t="shared" si="5"/>
        <v>1</v>
      </c>
      <c r="AH26" s="22" t="s">
        <v>5</v>
      </c>
      <c r="AI26" s="23">
        <v>1</v>
      </c>
      <c r="AJ26" s="24">
        <f>ROUND(VLOOKUP($AF26,填表!$Y$9:$AD$249,MATCH(AJ$9,填表!$Y$9:$AD$9,0),0)*HLOOKUP($AH26,$D$5:$L$6,2,0),0)</f>
        <v>4</v>
      </c>
      <c r="AK26" s="23">
        <v>5</v>
      </c>
      <c r="AL26" s="24">
        <f>ROUND(VLOOKUP($AF26,填表!$Y$9:$AD$249,MATCH(AL$9,填表!$Y$9:$AD$9,0),0)*HLOOKUP($AH26,$D$5:$L$6,2,0),0)</f>
        <v>2</v>
      </c>
      <c r="AM26" s="23">
        <v>6</v>
      </c>
      <c r="AN26" s="24">
        <f>ROUND(VLOOKUP($AF26,填表!$Y$9:$AD$249,MATCH(AN$9,填表!$Y$9:$AD$9,0),0)*HLOOKUP($AH26,$D$5:$L$6,2,0),0)</f>
        <v>2</v>
      </c>
      <c r="AO26" s="23">
        <v>7</v>
      </c>
      <c r="AP26" s="24">
        <f>ROUND(VLOOKUP($AF26,填表!$Y$9:$AD$249,MATCH(AP$9,填表!$Y$9:$AD$9,0),0)*HLOOKUP($AH26,$D$5:$L$6,2,0),0)</f>
        <v>26</v>
      </c>
    </row>
    <row r="27" spans="3:42" ht="16.5" x14ac:dyDescent="0.15">
      <c r="C27" s="15">
        <v>18</v>
      </c>
      <c r="D27" s="16">
        <v>6000</v>
      </c>
      <c r="E27" s="15">
        <f t="shared" si="10"/>
        <v>2400</v>
      </c>
      <c r="F27" s="15">
        <f t="shared" si="10"/>
        <v>3000</v>
      </c>
      <c r="G27" s="15">
        <f t="shared" si="10"/>
        <v>4200</v>
      </c>
      <c r="H27" s="15">
        <f t="shared" si="10"/>
        <v>5100</v>
      </c>
      <c r="I27" s="15">
        <f t="shared" si="10"/>
        <v>6000</v>
      </c>
      <c r="J27" s="15">
        <f t="shared" si="10"/>
        <v>7200</v>
      </c>
      <c r="K27" s="15">
        <f t="shared" si="10"/>
        <v>12000</v>
      </c>
      <c r="L27" s="15">
        <f t="shared" si="10"/>
        <v>18000</v>
      </c>
      <c r="Q27" s="20">
        <v>18</v>
      </c>
      <c r="R27" s="27">
        <f t="shared" si="3"/>
        <v>1</v>
      </c>
      <c r="S27" s="22" t="s">
        <v>5</v>
      </c>
      <c r="T27" s="19">
        <f t="shared" si="1"/>
        <v>2400</v>
      </c>
      <c r="Y27" s="20">
        <v>18</v>
      </c>
      <c r="Z27" s="12">
        <v>1080</v>
      </c>
      <c r="AA27" s="21">
        <f t="shared" si="6"/>
        <v>9</v>
      </c>
      <c r="AB27" s="21">
        <f t="shared" si="7"/>
        <v>4</v>
      </c>
      <c r="AC27" s="21">
        <f t="shared" si="8"/>
        <v>4</v>
      </c>
      <c r="AD27" s="21">
        <f t="shared" si="9"/>
        <v>65</v>
      </c>
      <c r="AF27" s="20">
        <v>18</v>
      </c>
      <c r="AG27" s="27">
        <f t="shared" si="5"/>
        <v>1</v>
      </c>
      <c r="AH27" s="22" t="s">
        <v>5</v>
      </c>
      <c r="AI27" s="23">
        <v>1</v>
      </c>
      <c r="AJ27" s="24">
        <f>ROUND(VLOOKUP($AF27,填表!$Y$9:$AD$249,MATCH(AJ$9,填表!$Y$9:$AD$9,0),0)*HLOOKUP($AH27,$D$5:$L$6,2,0),0)</f>
        <v>4</v>
      </c>
      <c r="AK27" s="23">
        <v>5</v>
      </c>
      <c r="AL27" s="24">
        <f>ROUND(VLOOKUP($AF27,填表!$Y$9:$AD$249,MATCH(AL$9,填表!$Y$9:$AD$9,0),0)*HLOOKUP($AH27,$D$5:$L$6,2,0),0)</f>
        <v>2</v>
      </c>
      <c r="AM27" s="23">
        <v>6</v>
      </c>
      <c r="AN27" s="24">
        <f>ROUND(VLOOKUP($AF27,填表!$Y$9:$AD$249,MATCH(AN$9,填表!$Y$9:$AD$9,0),0)*HLOOKUP($AH27,$D$5:$L$6,2,0),0)</f>
        <v>2</v>
      </c>
      <c r="AO27" s="23">
        <v>7</v>
      </c>
      <c r="AP27" s="24">
        <f>ROUND(VLOOKUP($AF27,填表!$Y$9:$AD$249,MATCH(AP$9,填表!$Y$9:$AD$9,0),0)*HLOOKUP($AH27,$D$5:$L$6,2,0),0)</f>
        <v>26</v>
      </c>
    </row>
    <row r="28" spans="3:42" ht="16.5" x14ac:dyDescent="0.15">
      <c r="C28" s="15">
        <v>19</v>
      </c>
      <c r="D28" s="16">
        <v>6500</v>
      </c>
      <c r="E28" s="15">
        <f t="shared" si="10"/>
        <v>2600</v>
      </c>
      <c r="F28" s="15">
        <f t="shared" si="10"/>
        <v>3300</v>
      </c>
      <c r="G28" s="15">
        <f t="shared" si="10"/>
        <v>4600</v>
      </c>
      <c r="H28" s="15">
        <f t="shared" si="10"/>
        <v>5500</v>
      </c>
      <c r="I28" s="15">
        <f t="shared" si="10"/>
        <v>6500</v>
      </c>
      <c r="J28" s="15">
        <f t="shared" si="10"/>
        <v>7800</v>
      </c>
      <c r="K28" s="15">
        <f t="shared" si="10"/>
        <v>13000</v>
      </c>
      <c r="L28" s="15">
        <f t="shared" si="10"/>
        <v>19500</v>
      </c>
      <c r="Q28" s="20">
        <v>19</v>
      </c>
      <c r="R28" s="27">
        <f t="shared" si="3"/>
        <v>1</v>
      </c>
      <c r="S28" s="22" t="s">
        <v>5</v>
      </c>
      <c r="T28" s="19">
        <f t="shared" si="1"/>
        <v>2600</v>
      </c>
      <c r="Y28" s="20">
        <v>19</v>
      </c>
      <c r="Z28" s="12">
        <v>1090</v>
      </c>
      <c r="AA28" s="21">
        <f t="shared" si="6"/>
        <v>9</v>
      </c>
      <c r="AB28" s="21">
        <f t="shared" si="7"/>
        <v>4</v>
      </c>
      <c r="AC28" s="21">
        <f t="shared" si="8"/>
        <v>4</v>
      </c>
      <c r="AD28" s="21">
        <f t="shared" si="9"/>
        <v>65</v>
      </c>
      <c r="AF28" s="20">
        <v>19</v>
      </c>
      <c r="AG28" s="27">
        <f t="shared" si="5"/>
        <v>1</v>
      </c>
      <c r="AH28" s="22" t="s">
        <v>5</v>
      </c>
      <c r="AI28" s="23">
        <v>1</v>
      </c>
      <c r="AJ28" s="24">
        <f>ROUND(VLOOKUP($AF28,填表!$Y$9:$AD$249,MATCH(AJ$9,填表!$Y$9:$AD$9,0),0)*HLOOKUP($AH28,$D$5:$L$6,2,0),0)</f>
        <v>4</v>
      </c>
      <c r="AK28" s="23">
        <v>5</v>
      </c>
      <c r="AL28" s="24">
        <f>ROUND(VLOOKUP($AF28,填表!$Y$9:$AD$249,MATCH(AL$9,填表!$Y$9:$AD$9,0),0)*HLOOKUP($AH28,$D$5:$L$6,2,0),0)</f>
        <v>2</v>
      </c>
      <c r="AM28" s="23">
        <v>6</v>
      </c>
      <c r="AN28" s="24">
        <f>ROUND(VLOOKUP($AF28,填表!$Y$9:$AD$249,MATCH(AN$9,填表!$Y$9:$AD$9,0),0)*HLOOKUP($AH28,$D$5:$L$6,2,0),0)</f>
        <v>2</v>
      </c>
      <c r="AO28" s="23">
        <v>7</v>
      </c>
      <c r="AP28" s="24">
        <f>ROUND(VLOOKUP($AF28,填表!$Y$9:$AD$249,MATCH(AP$9,填表!$Y$9:$AD$9,0),0)*HLOOKUP($AH28,$D$5:$L$6,2,0),0)</f>
        <v>26</v>
      </c>
    </row>
    <row r="29" spans="3:42" ht="16.5" x14ac:dyDescent="0.15">
      <c r="C29" s="15">
        <v>20</v>
      </c>
      <c r="D29" s="16">
        <v>6500</v>
      </c>
      <c r="E29" s="15">
        <f t="shared" si="10"/>
        <v>2600</v>
      </c>
      <c r="F29" s="15">
        <f t="shared" si="10"/>
        <v>3300</v>
      </c>
      <c r="G29" s="15">
        <f t="shared" si="10"/>
        <v>4600</v>
      </c>
      <c r="H29" s="15">
        <f t="shared" si="10"/>
        <v>5500</v>
      </c>
      <c r="I29" s="15">
        <f t="shared" si="10"/>
        <v>6500</v>
      </c>
      <c r="J29" s="15">
        <f t="shared" si="10"/>
        <v>7800</v>
      </c>
      <c r="K29" s="15">
        <f t="shared" si="10"/>
        <v>13000</v>
      </c>
      <c r="L29" s="15">
        <f t="shared" si="10"/>
        <v>19500</v>
      </c>
      <c r="Q29" s="20">
        <v>20</v>
      </c>
      <c r="R29" s="27">
        <f t="shared" si="3"/>
        <v>1</v>
      </c>
      <c r="S29" s="22" t="s">
        <v>5</v>
      </c>
      <c r="T29" s="19">
        <f t="shared" si="1"/>
        <v>2600</v>
      </c>
      <c r="Y29" s="20">
        <v>20</v>
      </c>
      <c r="Z29" s="12">
        <v>1090</v>
      </c>
      <c r="AA29" s="21">
        <f t="shared" si="6"/>
        <v>9</v>
      </c>
      <c r="AB29" s="21">
        <f t="shared" si="7"/>
        <v>4</v>
      </c>
      <c r="AC29" s="21">
        <f t="shared" si="8"/>
        <v>4</v>
      </c>
      <c r="AD29" s="21">
        <f t="shared" si="9"/>
        <v>65</v>
      </c>
      <c r="AF29" s="20">
        <v>20</v>
      </c>
      <c r="AG29" s="27">
        <f t="shared" si="5"/>
        <v>1</v>
      </c>
      <c r="AH29" s="22" t="s">
        <v>5</v>
      </c>
      <c r="AI29" s="23">
        <v>1</v>
      </c>
      <c r="AJ29" s="24">
        <f>ROUND(VLOOKUP($AF29,填表!$Y$9:$AD$249,MATCH(AJ$9,填表!$Y$9:$AD$9,0),0)*HLOOKUP($AH29,$D$5:$L$6,2,0),0)</f>
        <v>4</v>
      </c>
      <c r="AK29" s="23">
        <v>5</v>
      </c>
      <c r="AL29" s="24">
        <f>ROUND(VLOOKUP($AF29,填表!$Y$9:$AD$249,MATCH(AL$9,填表!$Y$9:$AD$9,0),0)*HLOOKUP($AH29,$D$5:$L$6,2,0),0)</f>
        <v>2</v>
      </c>
      <c r="AM29" s="23">
        <v>6</v>
      </c>
      <c r="AN29" s="24">
        <f>ROUND(VLOOKUP($AF29,填表!$Y$9:$AD$249,MATCH(AN$9,填表!$Y$9:$AD$9,0),0)*HLOOKUP($AH29,$D$5:$L$6,2,0),0)</f>
        <v>2</v>
      </c>
      <c r="AO29" s="23">
        <v>7</v>
      </c>
      <c r="AP29" s="24">
        <f>ROUND(VLOOKUP($AF29,填表!$Y$9:$AD$249,MATCH(AP$9,填表!$Y$9:$AD$9,0),0)*HLOOKUP($AH29,$D$5:$L$6,2,0),0)</f>
        <v>26</v>
      </c>
    </row>
    <row r="30" spans="3:42" ht="16.5" x14ac:dyDescent="0.15">
      <c r="C30" s="15">
        <v>21</v>
      </c>
      <c r="D30" s="16">
        <v>6880</v>
      </c>
      <c r="E30" s="15">
        <f t="shared" ref="E30:L39" si="11">ROUND($D30*E$6,INDEX($O$10:$O$14,MATCH($D30*E$6,$N$10:$N$14,1))*-1)</f>
        <v>2800</v>
      </c>
      <c r="F30" s="15">
        <f t="shared" si="11"/>
        <v>3400</v>
      </c>
      <c r="G30" s="15">
        <f t="shared" si="11"/>
        <v>4800</v>
      </c>
      <c r="H30" s="15">
        <f t="shared" si="11"/>
        <v>5800</v>
      </c>
      <c r="I30" s="15">
        <f t="shared" si="11"/>
        <v>6900</v>
      </c>
      <c r="J30" s="15">
        <f t="shared" si="11"/>
        <v>8300</v>
      </c>
      <c r="K30" s="15">
        <f t="shared" si="11"/>
        <v>13800</v>
      </c>
      <c r="L30" s="15">
        <f t="shared" si="11"/>
        <v>20600</v>
      </c>
      <c r="Q30" s="20">
        <v>21</v>
      </c>
      <c r="R30" s="27">
        <f t="shared" si="3"/>
        <v>1</v>
      </c>
      <c r="S30" s="22" t="s">
        <v>5</v>
      </c>
      <c r="T30" s="19">
        <f t="shared" si="1"/>
        <v>2800</v>
      </c>
      <c r="Y30" s="20">
        <v>21</v>
      </c>
      <c r="Z30" s="12">
        <v>1100</v>
      </c>
      <c r="AA30" s="21">
        <f t="shared" si="6"/>
        <v>9</v>
      </c>
      <c r="AB30" s="21">
        <f t="shared" si="7"/>
        <v>4</v>
      </c>
      <c r="AC30" s="21">
        <f t="shared" si="8"/>
        <v>4</v>
      </c>
      <c r="AD30" s="21">
        <f t="shared" si="9"/>
        <v>65</v>
      </c>
      <c r="AF30" s="20">
        <v>21</v>
      </c>
      <c r="AG30" s="27">
        <f t="shared" si="5"/>
        <v>1</v>
      </c>
      <c r="AH30" s="22" t="s">
        <v>5</v>
      </c>
      <c r="AI30" s="23">
        <v>1</v>
      </c>
      <c r="AJ30" s="24">
        <f>ROUND(VLOOKUP($AF30,填表!$Y$9:$AD$249,MATCH(AJ$9,填表!$Y$9:$AD$9,0),0)*HLOOKUP($AH30,$D$5:$L$6,2,0),0)</f>
        <v>4</v>
      </c>
      <c r="AK30" s="23">
        <v>5</v>
      </c>
      <c r="AL30" s="24">
        <f>ROUND(VLOOKUP($AF30,填表!$Y$9:$AD$249,MATCH(AL$9,填表!$Y$9:$AD$9,0),0)*HLOOKUP($AH30,$D$5:$L$6,2,0),0)</f>
        <v>2</v>
      </c>
      <c r="AM30" s="23">
        <v>6</v>
      </c>
      <c r="AN30" s="24">
        <f>ROUND(VLOOKUP($AF30,填表!$Y$9:$AD$249,MATCH(AN$9,填表!$Y$9:$AD$9,0),0)*HLOOKUP($AH30,$D$5:$L$6,2,0),0)</f>
        <v>2</v>
      </c>
      <c r="AO30" s="23">
        <v>7</v>
      </c>
      <c r="AP30" s="24">
        <f>ROUND(VLOOKUP($AF30,填表!$Y$9:$AD$249,MATCH(AP$9,填表!$Y$9:$AD$9,0),0)*HLOOKUP($AH30,$D$5:$L$6,2,0),0)</f>
        <v>26</v>
      </c>
    </row>
    <row r="31" spans="3:42" ht="16.5" x14ac:dyDescent="0.15">
      <c r="C31" s="15">
        <v>22</v>
      </c>
      <c r="D31" s="16">
        <v>6880</v>
      </c>
      <c r="E31" s="15">
        <f t="shared" si="11"/>
        <v>2800</v>
      </c>
      <c r="F31" s="15">
        <f t="shared" si="11"/>
        <v>3400</v>
      </c>
      <c r="G31" s="15">
        <f t="shared" si="11"/>
        <v>4800</v>
      </c>
      <c r="H31" s="15">
        <f t="shared" si="11"/>
        <v>5800</v>
      </c>
      <c r="I31" s="15">
        <f t="shared" si="11"/>
        <v>6900</v>
      </c>
      <c r="J31" s="15">
        <f t="shared" si="11"/>
        <v>8300</v>
      </c>
      <c r="K31" s="15">
        <f t="shared" si="11"/>
        <v>13800</v>
      </c>
      <c r="L31" s="15">
        <f t="shared" si="11"/>
        <v>20600</v>
      </c>
      <c r="Q31" s="20">
        <v>22</v>
      </c>
      <c r="R31" s="27">
        <f t="shared" si="3"/>
        <v>1</v>
      </c>
      <c r="S31" s="22" t="s">
        <v>5</v>
      </c>
      <c r="T31" s="19">
        <f t="shared" si="1"/>
        <v>2800</v>
      </c>
      <c r="Y31" s="20">
        <v>22</v>
      </c>
      <c r="Z31" s="12">
        <v>1100</v>
      </c>
      <c r="AA31" s="21">
        <f t="shared" si="6"/>
        <v>9</v>
      </c>
      <c r="AB31" s="21">
        <f t="shared" si="7"/>
        <v>4</v>
      </c>
      <c r="AC31" s="21">
        <f t="shared" si="8"/>
        <v>4</v>
      </c>
      <c r="AD31" s="21">
        <f t="shared" si="9"/>
        <v>66</v>
      </c>
      <c r="AF31" s="20">
        <v>22</v>
      </c>
      <c r="AG31" s="27">
        <f t="shared" si="5"/>
        <v>1</v>
      </c>
      <c r="AH31" s="22" t="s">
        <v>5</v>
      </c>
      <c r="AI31" s="23">
        <v>1</v>
      </c>
      <c r="AJ31" s="24">
        <f>ROUND(VLOOKUP($AF31,填表!$Y$9:$AD$249,MATCH(AJ$9,填表!$Y$9:$AD$9,0),0)*HLOOKUP($AH31,$D$5:$L$6,2,0),0)</f>
        <v>4</v>
      </c>
      <c r="AK31" s="23">
        <v>5</v>
      </c>
      <c r="AL31" s="24">
        <f>ROUND(VLOOKUP($AF31,填表!$Y$9:$AD$249,MATCH(AL$9,填表!$Y$9:$AD$9,0),0)*HLOOKUP($AH31,$D$5:$L$6,2,0),0)</f>
        <v>2</v>
      </c>
      <c r="AM31" s="23">
        <v>6</v>
      </c>
      <c r="AN31" s="24">
        <f>ROUND(VLOOKUP($AF31,填表!$Y$9:$AD$249,MATCH(AN$9,填表!$Y$9:$AD$9,0),0)*HLOOKUP($AH31,$D$5:$L$6,2,0),0)</f>
        <v>2</v>
      </c>
      <c r="AO31" s="23">
        <v>7</v>
      </c>
      <c r="AP31" s="24">
        <f>ROUND(VLOOKUP($AF31,填表!$Y$9:$AD$249,MATCH(AP$9,填表!$Y$9:$AD$9,0),0)*HLOOKUP($AH31,$D$5:$L$6,2,0),0)</f>
        <v>26</v>
      </c>
    </row>
    <row r="32" spans="3:42" ht="16.5" x14ac:dyDescent="0.15">
      <c r="C32" s="15">
        <v>23</v>
      </c>
      <c r="D32" s="16">
        <v>6880</v>
      </c>
      <c r="E32" s="15">
        <f t="shared" si="11"/>
        <v>2800</v>
      </c>
      <c r="F32" s="15">
        <f t="shared" si="11"/>
        <v>3400</v>
      </c>
      <c r="G32" s="15">
        <f t="shared" si="11"/>
        <v>4800</v>
      </c>
      <c r="H32" s="15">
        <f t="shared" si="11"/>
        <v>5800</v>
      </c>
      <c r="I32" s="15">
        <f t="shared" si="11"/>
        <v>6900</v>
      </c>
      <c r="J32" s="15">
        <f t="shared" si="11"/>
        <v>8300</v>
      </c>
      <c r="K32" s="15">
        <f t="shared" si="11"/>
        <v>13800</v>
      </c>
      <c r="L32" s="15">
        <f t="shared" si="11"/>
        <v>20600</v>
      </c>
      <c r="Q32" s="20">
        <v>23</v>
      </c>
      <c r="R32" s="27">
        <f t="shared" si="3"/>
        <v>1</v>
      </c>
      <c r="S32" s="22" t="s">
        <v>5</v>
      </c>
      <c r="T32" s="19">
        <f t="shared" si="1"/>
        <v>2800</v>
      </c>
      <c r="Y32" s="20">
        <v>23</v>
      </c>
      <c r="Z32" s="12">
        <v>1120</v>
      </c>
      <c r="AA32" s="21">
        <f t="shared" si="6"/>
        <v>9</v>
      </c>
      <c r="AB32" s="21">
        <f t="shared" si="7"/>
        <v>4</v>
      </c>
      <c r="AC32" s="21">
        <f t="shared" si="8"/>
        <v>4</v>
      </c>
      <c r="AD32" s="21">
        <f t="shared" si="9"/>
        <v>66</v>
      </c>
      <c r="AF32" s="20">
        <v>23</v>
      </c>
      <c r="AG32" s="27">
        <f t="shared" si="5"/>
        <v>1</v>
      </c>
      <c r="AH32" s="22" t="s">
        <v>5</v>
      </c>
      <c r="AI32" s="23">
        <v>1</v>
      </c>
      <c r="AJ32" s="24">
        <f>ROUND(VLOOKUP($AF32,填表!$Y$9:$AD$249,MATCH(AJ$9,填表!$Y$9:$AD$9,0),0)*HLOOKUP($AH32,$D$5:$L$6,2,0),0)</f>
        <v>4</v>
      </c>
      <c r="AK32" s="23">
        <v>5</v>
      </c>
      <c r="AL32" s="24">
        <f>ROUND(VLOOKUP($AF32,填表!$Y$9:$AD$249,MATCH(AL$9,填表!$Y$9:$AD$9,0),0)*HLOOKUP($AH32,$D$5:$L$6,2,0),0)</f>
        <v>2</v>
      </c>
      <c r="AM32" s="23">
        <v>6</v>
      </c>
      <c r="AN32" s="24">
        <f>ROUND(VLOOKUP($AF32,填表!$Y$9:$AD$249,MATCH(AN$9,填表!$Y$9:$AD$9,0),0)*HLOOKUP($AH32,$D$5:$L$6,2,0),0)</f>
        <v>2</v>
      </c>
      <c r="AO32" s="23">
        <v>7</v>
      </c>
      <c r="AP32" s="24">
        <f>ROUND(VLOOKUP($AF32,填表!$Y$9:$AD$249,MATCH(AP$9,填表!$Y$9:$AD$9,0),0)*HLOOKUP($AH32,$D$5:$L$6,2,0),0)</f>
        <v>26</v>
      </c>
    </row>
    <row r="33" spans="3:42" ht="16.5" x14ac:dyDescent="0.15">
      <c r="C33" s="15">
        <v>24</v>
      </c>
      <c r="D33" s="16">
        <v>6880</v>
      </c>
      <c r="E33" s="15">
        <f t="shared" si="11"/>
        <v>2800</v>
      </c>
      <c r="F33" s="15">
        <f t="shared" si="11"/>
        <v>3400</v>
      </c>
      <c r="G33" s="15">
        <f t="shared" si="11"/>
        <v>4800</v>
      </c>
      <c r="H33" s="15">
        <f t="shared" si="11"/>
        <v>5800</v>
      </c>
      <c r="I33" s="15">
        <f t="shared" si="11"/>
        <v>6900</v>
      </c>
      <c r="J33" s="15">
        <f t="shared" si="11"/>
        <v>8300</v>
      </c>
      <c r="K33" s="15">
        <f t="shared" si="11"/>
        <v>13800</v>
      </c>
      <c r="L33" s="15">
        <f t="shared" si="11"/>
        <v>20600</v>
      </c>
      <c r="Q33" s="20">
        <v>24</v>
      </c>
      <c r="R33" s="27">
        <f t="shared" si="3"/>
        <v>1</v>
      </c>
      <c r="S33" s="22" t="s">
        <v>5</v>
      </c>
      <c r="T33" s="19">
        <f t="shared" si="1"/>
        <v>2800</v>
      </c>
      <c r="Y33" s="20">
        <v>24</v>
      </c>
      <c r="Z33" s="12">
        <v>1120</v>
      </c>
      <c r="AA33" s="21">
        <f t="shared" si="6"/>
        <v>9</v>
      </c>
      <c r="AB33" s="21">
        <f t="shared" si="7"/>
        <v>4</v>
      </c>
      <c r="AC33" s="21">
        <f t="shared" si="8"/>
        <v>4</v>
      </c>
      <c r="AD33" s="21">
        <f t="shared" si="9"/>
        <v>67</v>
      </c>
      <c r="AF33" s="20">
        <v>24</v>
      </c>
      <c r="AG33" s="27">
        <f t="shared" si="5"/>
        <v>1</v>
      </c>
      <c r="AH33" s="22" t="s">
        <v>5</v>
      </c>
      <c r="AI33" s="23">
        <v>1</v>
      </c>
      <c r="AJ33" s="24">
        <f>ROUND(VLOOKUP($AF33,填表!$Y$9:$AD$249,MATCH(AJ$9,填表!$Y$9:$AD$9,0),0)*HLOOKUP($AH33,$D$5:$L$6,2,0),0)</f>
        <v>4</v>
      </c>
      <c r="AK33" s="23">
        <v>5</v>
      </c>
      <c r="AL33" s="24">
        <f>ROUND(VLOOKUP($AF33,填表!$Y$9:$AD$249,MATCH(AL$9,填表!$Y$9:$AD$9,0),0)*HLOOKUP($AH33,$D$5:$L$6,2,0),0)</f>
        <v>2</v>
      </c>
      <c r="AM33" s="23">
        <v>6</v>
      </c>
      <c r="AN33" s="24">
        <f>ROUND(VLOOKUP($AF33,填表!$Y$9:$AD$249,MATCH(AN$9,填表!$Y$9:$AD$9,0),0)*HLOOKUP($AH33,$D$5:$L$6,2,0),0)</f>
        <v>2</v>
      </c>
      <c r="AO33" s="23">
        <v>7</v>
      </c>
      <c r="AP33" s="24">
        <f>ROUND(VLOOKUP($AF33,填表!$Y$9:$AD$249,MATCH(AP$9,填表!$Y$9:$AD$9,0),0)*HLOOKUP($AH33,$D$5:$L$6,2,0),0)</f>
        <v>27</v>
      </c>
    </row>
    <row r="34" spans="3:42" ht="16.5" x14ac:dyDescent="0.15">
      <c r="C34" s="15">
        <v>25</v>
      </c>
      <c r="D34" s="16">
        <v>6880</v>
      </c>
      <c r="E34" s="15">
        <f t="shared" si="11"/>
        <v>2800</v>
      </c>
      <c r="F34" s="15">
        <f t="shared" si="11"/>
        <v>3400</v>
      </c>
      <c r="G34" s="15">
        <f t="shared" si="11"/>
        <v>4800</v>
      </c>
      <c r="H34" s="15">
        <f t="shared" si="11"/>
        <v>5800</v>
      </c>
      <c r="I34" s="15">
        <f t="shared" si="11"/>
        <v>6900</v>
      </c>
      <c r="J34" s="15">
        <f t="shared" si="11"/>
        <v>8300</v>
      </c>
      <c r="K34" s="15">
        <f t="shared" si="11"/>
        <v>13800</v>
      </c>
      <c r="L34" s="15">
        <f t="shared" si="11"/>
        <v>20600</v>
      </c>
      <c r="Q34" s="20">
        <v>25</v>
      </c>
      <c r="R34" s="27">
        <f t="shared" si="3"/>
        <v>1</v>
      </c>
      <c r="S34" s="22" t="s">
        <v>5</v>
      </c>
      <c r="T34" s="19">
        <f t="shared" si="1"/>
        <v>2800</v>
      </c>
      <c r="Y34" s="20">
        <v>25</v>
      </c>
      <c r="Z34" s="12">
        <v>1140</v>
      </c>
      <c r="AA34" s="21">
        <f t="shared" si="6"/>
        <v>9</v>
      </c>
      <c r="AB34" s="21">
        <f t="shared" si="7"/>
        <v>4</v>
      </c>
      <c r="AC34" s="21">
        <f t="shared" si="8"/>
        <v>4</v>
      </c>
      <c r="AD34" s="21">
        <f t="shared" si="9"/>
        <v>67</v>
      </c>
      <c r="AF34" s="20">
        <v>25</v>
      </c>
      <c r="AG34" s="27">
        <f t="shared" si="5"/>
        <v>1</v>
      </c>
      <c r="AH34" s="22" t="s">
        <v>5</v>
      </c>
      <c r="AI34" s="23">
        <v>1</v>
      </c>
      <c r="AJ34" s="24">
        <f>ROUND(VLOOKUP($AF34,填表!$Y$9:$AD$249,MATCH(AJ$9,填表!$Y$9:$AD$9,0),0)*HLOOKUP($AH34,$D$5:$L$6,2,0),0)</f>
        <v>4</v>
      </c>
      <c r="AK34" s="23">
        <v>5</v>
      </c>
      <c r="AL34" s="24">
        <f>ROUND(VLOOKUP($AF34,填表!$Y$9:$AD$249,MATCH(AL$9,填表!$Y$9:$AD$9,0),0)*HLOOKUP($AH34,$D$5:$L$6,2,0),0)</f>
        <v>2</v>
      </c>
      <c r="AM34" s="23">
        <v>6</v>
      </c>
      <c r="AN34" s="24">
        <f>ROUND(VLOOKUP($AF34,填表!$Y$9:$AD$249,MATCH(AN$9,填表!$Y$9:$AD$9,0),0)*HLOOKUP($AH34,$D$5:$L$6,2,0),0)</f>
        <v>2</v>
      </c>
      <c r="AO34" s="23">
        <v>7</v>
      </c>
      <c r="AP34" s="24">
        <f>ROUND(VLOOKUP($AF34,填表!$Y$9:$AD$249,MATCH(AP$9,填表!$Y$9:$AD$9,0),0)*HLOOKUP($AH34,$D$5:$L$6,2,0),0)</f>
        <v>27</v>
      </c>
    </row>
    <row r="35" spans="3:42" ht="16.5" x14ac:dyDescent="0.15">
      <c r="C35" s="15">
        <v>26</v>
      </c>
      <c r="D35" s="16">
        <v>6880</v>
      </c>
      <c r="E35" s="15">
        <f t="shared" si="11"/>
        <v>2800</v>
      </c>
      <c r="F35" s="15">
        <f t="shared" si="11"/>
        <v>3400</v>
      </c>
      <c r="G35" s="15">
        <f t="shared" si="11"/>
        <v>4800</v>
      </c>
      <c r="H35" s="15">
        <f t="shared" si="11"/>
        <v>5800</v>
      </c>
      <c r="I35" s="15">
        <f t="shared" si="11"/>
        <v>6900</v>
      </c>
      <c r="J35" s="15">
        <f t="shared" si="11"/>
        <v>8300</v>
      </c>
      <c r="K35" s="15">
        <f t="shared" si="11"/>
        <v>13800</v>
      </c>
      <c r="L35" s="15">
        <f t="shared" si="11"/>
        <v>20600</v>
      </c>
      <c r="Q35" s="20">
        <v>26</v>
      </c>
      <c r="R35" s="27">
        <f t="shared" si="3"/>
        <v>1</v>
      </c>
      <c r="S35" s="22" t="s">
        <v>5</v>
      </c>
      <c r="T35" s="19">
        <f t="shared" si="1"/>
        <v>2800</v>
      </c>
      <c r="Y35" s="20">
        <v>26</v>
      </c>
      <c r="Z35" s="12">
        <v>1140</v>
      </c>
      <c r="AA35" s="21">
        <f t="shared" si="6"/>
        <v>9</v>
      </c>
      <c r="AB35" s="21">
        <f t="shared" si="7"/>
        <v>5</v>
      </c>
      <c r="AC35" s="21">
        <f t="shared" si="8"/>
        <v>5</v>
      </c>
      <c r="AD35" s="21">
        <f t="shared" si="9"/>
        <v>68</v>
      </c>
      <c r="AF35" s="20">
        <v>26</v>
      </c>
      <c r="AG35" s="27">
        <f t="shared" si="5"/>
        <v>1</v>
      </c>
      <c r="AH35" s="22" t="s">
        <v>5</v>
      </c>
      <c r="AI35" s="23">
        <v>1</v>
      </c>
      <c r="AJ35" s="24">
        <f>ROUND(VLOOKUP($AF35,填表!$Y$9:$AD$249,MATCH(AJ$9,填表!$Y$9:$AD$9,0),0)*HLOOKUP($AH35,$D$5:$L$6,2,0),0)</f>
        <v>4</v>
      </c>
      <c r="AK35" s="23">
        <v>5</v>
      </c>
      <c r="AL35" s="24">
        <f>ROUND(VLOOKUP($AF35,填表!$Y$9:$AD$249,MATCH(AL$9,填表!$Y$9:$AD$9,0),0)*HLOOKUP($AH35,$D$5:$L$6,2,0),0)</f>
        <v>2</v>
      </c>
      <c r="AM35" s="23">
        <v>6</v>
      </c>
      <c r="AN35" s="24">
        <f>ROUND(VLOOKUP($AF35,填表!$Y$9:$AD$249,MATCH(AN$9,填表!$Y$9:$AD$9,0),0)*HLOOKUP($AH35,$D$5:$L$6,2,0),0)</f>
        <v>2</v>
      </c>
      <c r="AO35" s="23">
        <v>7</v>
      </c>
      <c r="AP35" s="24">
        <f>ROUND(VLOOKUP($AF35,填表!$Y$9:$AD$249,MATCH(AP$9,填表!$Y$9:$AD$9,0),0)*HLOOKUP($AH35,$D$5:$L$6,2,0),0)</f>
        <v>27</v>
      </c>
    </row>
    <row r="36" spans="3:42" ht="16.5" x14ac:dyDescent="0.15">
      <c r="C36" s="15">
        <v>27</v>
      </c>
      <c r="D36" s="16">
        <v>6880</v>
      </c>
      <c r="E36" s="15">
        <f t="shared" si="11"/>
        <v>2800</v>
      </c>
      <c r="F36" s="15">
        <f t="shared" si="11"/>
        <v>3400</v>
      </c>
      <c r="G36" s="15">
        <f t="shared" si="11"/>
        <v>4800</v>
      </c>
      <c r="H36" s="15">
        <f t="shared" si="11"/>
        <v>5800</v>
      </c>
      <c r="I36" s="15">
        <f t="shared" si="11"/>
        <v>6900</v>
      </c>
      <c r="J36" s="15">
        <f t="shared" si="11"/>
        <v>8300</v>
      </c>
      <c r="K36" s="15">
        <f t="shared" si="11"/>
        <v>13800</v>
      </c>
      <c r="L36" s="15">
        <f t="shared" si="11"/>
        <v>20600</v>
      </c>
      <c r="Q36" s="20">
        <v>27</v>
      </c>
      <c r="R36" s="27">
        <f t="shared" si="3"/>
        <v>1</v>
      </c>
      <c r="S36" s="22" t="s">
        <v>5</v>
      </c>
      <c r="T36" s="19">
        <f t="shared" si="1"/>
        <v>2800</v>
      </c>
      <c r="Y36" s="20">
        <v>27</v>
      </c>
      <c r="Z36" s="12">
        <v>1160</v>
      </c>
      <c r="AA36" s="21">
        <f t="shared" si="6"/>
        <v>9</v>
      </c>
      <c r="AB36" s="21">
        <f t="shared" si="7"/>
        <v>5</v>
      </c>
      <c r="AC36" s="21">
        <f t="shared" si="8"/>
        <v>5</v>
      </c>
      <c r="AD36" s="21">
        <f t="shared" si="9"/>
        <v>68</v>
      </c>
      <c r="AF36" s="20">
        <v>27</v>
      </c>
      <c r="AG36" s="27">
        <f t="shared" si="5"/>
        <v>1</v>
      </c>
      <c r="AH36" s="22" t="s">
        <v>5</v>
      </c>
      <c r="AI36" s="23">
        <v>1</v>
      </c>
      <c r="AJ36" s="24">
        <f>ROUND(VLOOKUP($AF36,填表!$Y$9:$AD$249,MATCH(AJ$9,填表!$Y$9:$AD$9,0),0)*HLOOKUP($AH36,$D$5:$L$6,2,0),0)</f>
        <v>4</v>
      </c>
      <c r="AK36" s="23">
        <v>5</v>
      </c>
      <c r="AL36" s="24">
        <f>ROUND(VLOOKUP($AF36,填表!$Y$9:$AD$249,MATCH(AL$9,填表!$Y$9:$AD$9,0),0)*HLOOKUP($AH36,$D$5:$L$6,2,0),0)</f>
        <v>2</v>
      </c>
      <c r="AM36" s="23">
        <v>6</v>
      </c>
      <c r="AN36" s="24">
        <f>ROUND(VLOOKUP($AF36,填表!$Y$9:$AD$249,MATCH(AN$9,填表!$Y$9:$AD$9,0),0)*HLOOKUP($AH36,$D$5:$L$6,2,0),0)</f>
        <v>2</v>
      </c>
      <c r="AO36" s="23">
        <v>7</v>
      </c>
      <c r="AP36" s="24">
        <f>ROUND(VLOOKUP($AF36,填表!$Y$9:$AD$249,MATCH(AP$9,填表!$Y$9:$AD$9,0),0)*HLOOKUP($AH36,$D$5:$L$6,2,0),0)</f>
        <v>27</v>
      </c>
    </row>
    <row r="37" spans="3:42" ht="16.5" x14ac:dyDescent="0.15">
      <c r="C37" s="15">
        <v>28</v>
      </c>
      <c r="D37" s="16">
        <v>6880</v>
      </c>
      <c r="E37" s="15">
        <f t="shared" si="11"/>
        <v>2800</v>
      </c>
      <c r="F37" s="15">
        <f t="shared" si="11"/>
        <v>3400</v>
      </c>
      <c r="G37" s="15">
        <f t="shared" si="11"/>
        <v>4800</v>
      </c>
      <c r="H37" s="15">
        <f t="shared" si="11"/>
        <v>5800</v>
      </c>
      <c r="I37" s="15">
        <f t="shared" si="11"/>
        <v>6900</v>
      </c>
      <c r="J37" s="15">
        <f t="shared" si="11"/>
        <v>8300</v>
      </c>
      <c r="K37" s="15">
        <f t="shared" si="11"/>
        <v>13800</v>
      </c>
      <c r="L37" s="15">
        <f t="shared" si="11"/>
        <v>20600</v>
      </c>
      <c r="Q37" s="20">
        <v>28</v>
      </c>
      <c r="R37" s="27">
        <f t="shared" si="3"/>
        <v>1</v>
      </c>
      <c r="S37" s="22" t="s">
        <v>5</v>
      </c>
      <c r="T37" s="19">
        <f t="shared" si="1"/>
        <v>2800</v>
      </c>
      <c r="Y37" s="20">
        <v>28</v>
      </c>
      <c r="Z37" s="12">
        <v>1160</v>
      </c>
      <c r="AA37" s="21">
        <f t="shared" si="6"/>
        <v>9</v>
      </c>
      <c r="AB37" s="21">
        <f t="shared" si="7"/>
        <v>5</v>
      </c>
      <c r="AC37" s="21">
        <f t="shared" si="8"/>
        <v>5</v>
      </c>
      <c r="AD37" s="21">
        <f t="shared" si="9"/>
        <v>70</v>
      </c>
      <c r="AF37" s="20">
        <v>28</v>
      </c>
      <c r="AG37" s="27">
        <f t="shared" si="5"/>
        <v>1</v>
      </c>
      <c r="AH37" s="22" t="s">
        <v>5</v>
      </c>
      <c r="AI37" s="23">
        <v>1</v>
      </c>
      <c r="AJ37" s="24">
        <f>ROUND(VLOOKUP($AF37,填表!$Y$9:$AD$249,MATCH(AJ$9,填表!$Y$9:$AD$9,0),0)*HLOOKUP($AH37,$D$5:$L$6,2,0),0)</f>
        <v>4</v>
      </c>
      <c r="AK37" s="23">
        <v>5</v>
      </c>
      <c r="AL37" s="24">
        <f>ROUND(VLOOKUP($AF37,填表!$Y$9:$AD$249,MATCH(AL$9,填表!$Y$9:$AD$9,0),0)*HLOOKUP($AH37,$D$5:$L$6,2,0),0)</f>
        <v>2</v>
      </c>
      <c r="AM37" s="23">
        <v>6</v>
      </c>
      <c r="AN37" s="24">
        <f>ROUND(VLOOKUP($AF37,填表!$Y$9:$AD$249,MATCH(AN$9,填表!$Y$9:$AD$9,0),0)*HLOOKUP($AH37,$D$5:$L$6,2,0),0)</f>
        <v>2</v>
      </c>
      <c r="AO37" s="23">
        <v>7</v>
      </c>
      <c r="AP37" s="24">
        <f>ROUND(VLOOKUP($AF37,填表!$Y$9:$AD$249,MATCH(AP$9,填表!$Y$9:$AD$9,0),0)*HLOOKUP($AH37,$D$5:$L$6,2,0),0)</f>
        <v>28</v>
      </c>
    </row>
    <row r="38" spans="3:42" ht="16.5" x14ac:dyDescent="0.15">
      <c r="C38" s="15">
        <v>29</v>
      </c>
      <c r="D38" s="16">
        <v>6880</v>
      </c>
      <c r="E38" s="15">
        <f t="shared" si="11"/>
        <v>2800</v>
      </c>
      <c r="F38" s="15">
        <f t="shared" si="11"/>
        <v>3400</v>
      </c>
      <c r="G38" s="15">
        <f t="shared" si="11"/>
        <v>4800</v>
      </c>
      <c r="H38" s="15">
        <f t="shared" si="11"/>
        <v>5800</v>
      </c>
      <c r="I38" s="15">
        <f t="shared" si="11"/>
        <v>6900</v>
      </c>
      <c r="J38" s="15">
        <f t="shared" si="11"/>
        <v>8300</v>
      </c>
      <c r="K38" s="15">
        <f t="shared" si="11"/>
        <v>13800</v>
      </c>
      <c r="L38" s="15">
        <f t="shared" si="11"/>
        <v>20600</v>
      </c>
      <c r="Q38" s="20">
        <v>29</v>
      </c>
      <c r="R38" s="27">
        <f t="shared" si="3"/>
        <v>1</v>
      </c>
      <c r="S38" s="22" t="s">
        <v>5</v>
      </c>
      <c r="T38" s="19">
        <f t="shared" si="1"/>
        <v>2800</v>
      </c>
      <c r="Y38" s="20">
        <v>29</v>
      </c>
      <c r="Z38" s="12">
        <v>1180</v>
      </c>
      <c r="AA38" s="21">
        <f t="shared" si="6"/>
        <v>9</v>
      </c>
      <c r="AB38" s="21">
        <f t="shared" si="7"/>
        <v>5</v>
      </c>
      <c r="AC38" s="21">
        <f t="shared" si="8"/>
        <v>5</v>
      </c>
      <c r="AD38" s="21">
        <f t="shared" si="9"/>
        <v>70</v>
      </c>
      <c r="AF38" s="20">
        <v>29</v>
      </c>
      <c r="AG38" s="27">
        <f t="shared" si="5"/>
        <v>1</v>
      </c>
      <c r="AH38" s="22" t="s">
        <v>5</v>
      </c>
      <c r="AI38" s="23">
        <v>1</v>
      </c>
      <c r="AJ38" s="24">
        <f>ROUND(VLOOKUP($AF38,填表!$Y$9:$AD$249,MATCH(AJ$9,填表!$Y$9:$AD$9,0),0)*HLOOKUP($AH38,$D$5:$L$6,2,0),0)</f>
        <v>4</v>
      </c>
      <c r="AK38" s="23">
        <v>5</v>
      </c>
      <c r="AL38" s="24">
        <f>ROUND(VLOOKUP($AF38,填表!$Y$9:$AD$249,MATCH(AL$9,填表!$Y$9:$AD$9,0),0)*HLOOKUP($AH38,$D$5:$L$6,2,0),0)</f>
        <v>2</v>
      </c>
      <c r="AM38" s="23">
        <v>6</v>
      </c>
      <c r="AN38" s="24">
        <f>ROUND(VLOOKUP($AF38,填表!$Y$9:$AD$249,MATCH(AN$9,填表!$Y$9:$AD$9,0),0)*HLOOKUP($AH38,$D$5:$L$6,2,0),0)</f>
        <v>2</v>
      </c>
      <c r="AO38" s="23">
        <v>7</v>
      </c>
      <c r="AP38" s="24">
        <f>ROUND(VLOOKUP($AF38,填表!$Y$9:$AD$249,MATCH(AP$9,填表!$Y$9:$AD$9,0),0)*HLOOKUP($AH38,$D$5:$L$6,2,0),0)</f>
        <v>28</v>
      </c>
    </row>
    <row r="39" spans="3:42" ht="16.5" x14ac:dyDescent="0.15">
      <c r="C39" s="15">
        <v>30</v>
      </c>
      <c r="D39" s="16">
        <v>6880</v>
      </c>
      <c r="E39" s="15">
        <f t="shared" si="11"/>
        <v>2800</v>
      </c>
      <c r="F39" s="15">
        <f t="shared" si="11"/>
        <v>3400</v>
      </c>
      <c r="G39" s="15">
        <f t="shared" si="11"/>
        <v>4800</v>
      </c>
      <c r="H39" s="15">
        <f t="shared" si="11"/>
        <v>5800</v>
      </c>
      <c r="I39" s="15">
        <f t="shared" si="11"/>
        <v>6900</v>
      </c>
      <c r="J39" s="15">
        <f t="shared" si="11"/>
        <v>8300</v>
      </c>
      <c r="K39" s="15">
        <f t="shared" si="11"/>
        <v>13800</v>
      </c>
      <c r="L39" s="15">
        <f t="shared" si="11"/>
        <v>20600</v>
      </c>
      <c r="Q39" s="20">
        <v>30</v>
      </c>
      <c r="R39" s="27">
        <f t="shared" si="3"/>
        <v>1</v>
      </c>
      <c r="S39" s="22" t="s">
        <v>5</v>
      </c>
      <c r="T39" s="19">
        <f t="shared" si="1"/>
        <v>2800</v>
      </c>
      <c r="Y39" s="20">
        <v>30</v>
      </c>
      <c r="Z39" s="12">
        <v>1180</v>
      </c>
      <c r="AA39" s="21">
        <f t="shared" si="6"/>
        <v>9</v>
      </c>
      <c r="AB39" s="21">
        <f t="shared" si="7"/>
        <v>5</v>
      </c>
      <c r="AC39" s="21">
        <f t="shared" si="8"/>
        <v>5</v>
      </c>
      <c r="AD39" s="21">
        <f t="shared" si="9"/>
        <v>71</v>
      </c>
      <c r="AF39" s="20">
        <v>30</v>
      </c>
      <c r="AG39" s="27">
        <f t="shared" si="5"/>
        <v>1</v>
      </c>
      <c r="AH39" s="22" t="s">
        <v>5</v>
      </c>
      <c r="AI39" s="23">
        <v>1</v>
      </c>
      <c r="AJ39" s="24">
        <f>ROUND(VLOOKUP($AF39,填表!$Y$9:$AD$249,MATCH(AJ$9,填表!$Y$9:$AD$9,0),0)*HLOOKUP($AH39,$D$5:$L$6,2,0),0)</f>
        <v>4</v>
      </c>
      <c r="AK39" s="23">
        <v>5</v>
      </c>
      <c r="AL39" s="24">
        <f>ROUND(VLOOKUP($AF39,填表!$Y$9:$AD$249,MATCH(AL$9,填表!$Y$9:$AD$9,0),0)*HLOOKUP($AH39,$D$5:$L$6,2,0),0)</f>
        <v>2</v>
      </c>
      <c r="AM39" s="23">
        <v>6</v>
      </c>
      <c r="AN39" s="24">
        <f>ROUND(VLOOKUP($AF39,填表!$Y$9:$AD$249,MATCH(AN$9,填表!$Y$9:$AD$9,0),0)*HLOOKUP($AH39,$D$5:$L$6,2,0),0)</f>
        <v>2</v>
      </c>
      <c r="AO39" s="23">
        <v>7</v>
      </c>
      <c r="AP39" s="24">
        <f>ROUND(VLOOKUP($AF39,填表!$Y$9:$AD$249,MATCH(AP$9,填表!$Y$9:$AD$9,0),0)*HLOOKUP($AH39,$D$5:$L$6,2,0),0)</f>
        <v>28</v>
      </c>
    </row>
    <row r="40" spans="3:42" ht="16.5" x14ac:dyDescent="0.15">
      <c r="C40" s="15">
        <v>31</v>
      </c>
      <c r="D40" s="16">
        <v>6880</v>
      </c>
      <c r="E40" s="15">
        <f t="shared" ref="E40:L49" si="12">ROUND($D40*E$6,INDEX($O$10:$O$14,MATCH($D40*E$6,$N$10:$N$14,1))*-1)</f>
        <v>2800</v>
      </c>
      <c r="F40" s="15">
        <f t="shared" si="12"/>
        <v>3400</v>
      </c>
      <c r="G40" s="15">
        <f t="shared" si="12"/>
        <v>4800</v>
      </c>
      <c r="H40" s="15">
        <f t="shared" si="12"/>
        <v>5800</v>
      </c>
      <c r="I40" s="15">
        <f t="shared" si="12"/>
        <v>6900</v>
      </c>
      <c r="J40" s="15">
        <f t="shared" si="12"/>
        <v>8300</v>
      </c>
      <c r="K40" s="15">
        <f t="shared" si="12"/>
        <v>13800</v>
      </c>
      <c r="L40" s="15">
        <f t="shared" si="12"/>
        <v>20600</v>
      </c>
      <c r="Q40" s="20">
        <v>31</v>
      </c>
      <c r="R40" s="27">
        <f t="shared" si="3"/>
        <v>1</v>
      </c>
      <c r="S40" s="22" t="s">
        <v>5</v>
      </c>
      <c r="T40" s="19">
        <f t="shared" si="1"/>
        <v>2800</v>
      </c>
      <c r="Y40" s="20">
        <v>31</v>
      </c>
      <c r="Z40" s="12">
        <v>1200</v>
      </c>
      <c r="AA40" s="21">
        <f t="shared" si="6"/>
        <v>9</v>
      </c>
      <c r="AB40" s="21">
        <f t="shared" si="7"/>
        <v>5</v>
      </c>
      <c r="AC40" s="21">
        <f t="shared" si="8"/>
        <v>5</v>
      </c>
      <c r="AD40" s="21">
        <f t="shared" si="9"/>
        <v>71</v>
      </c>
      <c r="AF40" s="20">
        <v>31</v>
      </c>
      <c r="AG40" s="27">
        <f t="shared" si="5"/>
        <v>1</v>
      </c>
      <c r="AH40" s="22" t="s">
        <v>5</v>
      </c>
      <c r="AI40" s="23">
        <v>1</v>
      </c>
      <c r="AJ40" s="24">
        <f>ROUND(VLOOKUP($AF40,填表!$Y$9:$AD$249,MATCH(AJ$9,填表!$Y$9:$AD$9,0),0)*HLOOKUP($AH40,$D$5:$L$6,2,0),0)</f>
        <v>4</v>
      </c>
      <c r="AK40" s="23">
        <v>5</v>
      </c>
      <c r="AL40" s="24">
        <f>ROUND(VLOOKUP($AF40,填表!$Y$9:$AD$249,MATCH(AL$9,填表!$Y$9:$AD$9,0),0)*HLOOKUP($AH40,$D$5:$L$6,2,0),0)</f>
        <v>2</v>
      </c>
      <c r="AM40" s="23">
        <v>6</v>
      </c>
      <c r="AN40" s="24">
        <f>ROUND(VLOOKUP($AF40,填表!$Y$9:$AD$249,MATCH(AN$9,填表!$Y$9:$AD$9,0),0)*HLOOKUP($AH40,$D$5:$L$6,2,0),0)</f>
        <v>2</v>
      </c>
      <c r="AO40" s="23">
        <v>7</v>
      </c>
      <c r="AP40" s="24">
        <f>ROUND(VLOOKUP($AF40,填表!$Y$9:$AD$249,MATCH(AP$9,填表!$Y$9:$AD$9,0),0)*HLOOKUP($AH40,$D$5:$L$6,2,0),0)</f>
        <v>28</v>
      </c>
    </row>
    <row r="41" spans="3:42" ht="16.5" x14ac:dyDescent="0.15">
      <c r="C41" s="15">
        <v>32</v>
      </c>
      <c r="D41" s="16">
        <v>6880</v>
      </c>
      <c r="E41" s="15">
        <f t="shared" si="12"/>
        <v>2800</v>
      </c>
      <c r="F41" s="15">
        <f t="shared" si="12"/>
        <v>3400</v>
      </c>
      <c r="G41" s="15">
        <f t="shared" si="12"/>
        <v>4800</v>
      </c>
      <c r="H41" s="15">
        <f t="shared" si="12"/>
        <v>5800</v>
      </c>
      <c r="I41" s="15">
        <f t="shared" si="12"/>
        <v>6900</v>
      </c>
      <c r="J41" s="15">
        <f t="shared" si="12"/>
        <v>8300</v>
      </c>
      <c r="K41" s="15">
        <f t="shared" si="12"/>
        <v>13800</v>
      </c>
      <c r="L41" s="15">
        <f t="shared" si="12"/>
        <v>20600</v>
      </c>
      <c r="Q41" s="20">
        <v>32</v>
      </c>
      <c r="R41" s="27">
        <f t="shared" si="3"/>
        <v>1</v>
      </c>
      <c r="S41" s="22" t="s">
        <v>5</v>
      </c>
      <c r="T41" s="19">
        <f t="shared" si="1"/>
        <v>2800</v>
      </c>
      <c r="Y41" s="20">
        <v>32</v>
      </c>
      <c r="Z41" s="12">
        <v>1200</v>
      </c>
      <c r="AA41" s="21">
        <f t="shared" si="6"/>
        <v>10</v>
      </c>
      <c r="AB41" s="21">
        <f t="shared" si="7"/>
        <v>5</v>
      </c>
      <c r="AC41" s="21">
        <f t="shared" si="8"/>
        <v>5</v>
      </c>
      <c r="AD41" s="21">
        <f t="shared" si="9"/>
        <v>72</v>
      </c>
      <c r="AF41" s="20">
        <v>32</v>
      </c>
      <c r="AG41" s="27">
        <f t="shared" si="5"/>
        <v>1</v>
      </c>
      <c r="AH41" s="22" t="s">
        <v>5</v>
      </c>
      <c r="AI41" s="23">
        <v>1</v>
      </c>
      <c r="AJ41" s="24">
        <f>ROUND(VLOOKUP($AF41,填表!$Y$9:$AD$249,MATCH(AJ$9,填表!$Y$9:$AD$9,0),0)*HLOOKUP($AH41,$D$5:$L$6,2,0),0)</f>
        <v>4</v>
      </c>
      <c r="AK41" s="23">
        <v>5</v>
      </c>
      <c r="AL41" s="24">
        <f>ROUND(VLOOKUP($AF41,填表!$Y$9:$AD$249,MATCH(AL$9,填表!$Y$9:$AD$9,0),0)*HLOOKUP($AH41,$D$5:$L$6,2,0),0)</f>
        <v>2</v>
      </c>
      <c r="AM41" s="23">
        <v>6</v>
      </c>
      <c r="AN41" s="24">
        <f>ROUND(VLOOKUP($AF41,填表!$Y$9:$AD$249,MATCH(AN$9,填表!$Y$9:$AD$9,0),0)*HLOOKUP($AH41,$D$5:$L$6,2,0),0)</f>
        <v>2</v>
      </c>
      <c r="AO41" s="23">
        <v>7</v>
      </c>
      <c r="AP41" s="24">
        <f>ROUND(VLOOKUP($AF41,填表!$Y$9:$AD$249,MATCH(AP$9,填表!$Y$9:$AD$9,0),0)*HLOOKUP($AH41,$D$5:$L$6,2,0),0)</f>
        <v>29</v>
      </c>
    </row>
    <row r="42" spans="3:42" ht="16.5" x14ac:dyDescent="0.15">
      <c r="C42" s="15">
        <v>33</v>
      </c>
      <c r="D42" s="16">
        <v>6880</v>
      </c>
      <c r="E42" s="15">
        <f t="shared" si="12"/>
        <v>2800</v>
      </c>
      <c r="F42" s="15">
        <f t="shared" si="12"/>
        <v>3400</v>
      </c>
      <c r="G42" s="15">
        <f t="shared" si="12"/>
        <v>4800</v>
      </c>
      <c r="H42" s="15">
        <f t="shared" si="12"/>
        <v>5800</v>
      </c>
      <c r="I42" s="15">
        <f t="shared" si="12"/>
        <v>6900</v>
      </c>
      <c r="J42" s="15">
        <f t="shared" si="12"/>
        <v>8300</v>
      </c>
      <c r="K42" s="15">
        <f t="shared" si="12"/>
        <v>13800</v>
      </c>
      <c r="L42" s="15">
        <f t="shared" si="12"/>
        <v>20600</v>
      </c>
      <c r="Q42" s="20">
        <v>33</v>
      </c>
      <c r="R42" s="27">
        <f t="shared" si="3"/>
        <v>1</v>
      </c>
      <c r="S42" s="22" t="s">
        <v>5</v>
      </c>
      <c r="T42" s="19">
        <f t="shared" si="1"/>
        <v>2800</v>
      </c>
      <c r="Y42" s="20">
        <v>33</v>
      </c>
      <c r="Z42" s="12">
        <v>1220</v>
      </c>
      <c r="AA42" s="21">
        <f t="shared" si="6"/>
        <v>10</v>
      </c>
      <c r="AB42" s="21">
        <f t="shared" si="7"/>
        <v>5</v>
      </c>
      <c r="AC42" s="21">
        <f t="shared" si="8"/>
        <v>5</v>
      </c>
      <c r="AD42" s="21">
        <f t="shared" si="9"/>
        <v>72</v>
      </c>
      <c r="AF42" s="20">
        <v>33</v>
      </c>
      <c r="AG42" s="27">
        <f t="shared" si="5"/>
        <v>1</v>
      </c>
      <c r="AH42" s="22" t="s">
        <v>5</v>
      </c>
      <c r="AI42" s="23">
        <v>1</v>
      </c>
      <c r="AJ42" s="24">
        <f>ROUND(VLOOKUP($AF42,填表!$Y$9:$AD$249,MATCH(AJ$9,填表!$Y$9:$AD$9,0),0)*HLOOKUP($AH42,$D$5:$L$6,2,0),0)</f>
        <v>4</v>
      </c>
      <c r="AK42" s="23">
        <v>5</v>
      </c>
      <c r="AL42" s="24">
        <f>ROUND(VLOOKUP($AF42,填表!$Y$9:$AD$249,MATCH(AL$9,填表!$Y$9:$AD$9,0),0)*HLOOKUP($AH42,$D$5:$L$6,2,0),0)</f>
        <v>2</v>
      </c>
      <c r="AM42" s="23">
        <v>6</v>
      </c>
      <c r="AN42" s="24">
        <f>ROUND(VLOOKUP($AF42,填表!$Y$9:$AD$249,MATCH(AN$9,填表!$Y$9:$AD$9,0),0)*HLOOKUP($AH42,$D$5:$L$6,2,0),0)</f>
        <v>2</v>
      </c>
      <c r="AO42" s="23">
        <v>7</v>
      </c>
      <c r="AP42" s="24">
        <f>ROUND(VLOOKUP($AF42,填表!$Y$9:$AD$249,MATCH(AP$9,填表!$Y$9:$AD$9,0),0)*HLOOKUP($AH42,$D$5:$L$6,2,0),0)</f>
        <v>29</v>
      </c>
    </row>
    <row r="43" spans="3:42" ht="16.5" x14ac:dyDescent="0.15">
      <c r="C43" s="15">
        <v>34</v>
      </c>
      <c r="D43" s="16">
        <v>6880</v>
      </c>
      <c r="E43" s="15">
        <f t="shared" si="12"/>
        <v>2800</v>
      </c>
      <c r="F43" s="15">
        <f t="shared" si="12"/>
        <v>3400</v>
      </c>
      <c r="G43" s="15">
        <f t="shared" si="12"/>
        <v>4800</v>
      </c>
      <c r="H43" s="15">
        <f t="shared" si="12"/>
        <v>5800</v>
      </c>
      <c r="I43" s="15">
        <f t="shared" si="12"/>
        <v>6900</v>
      </c>
      <c r="J43" s="15">
        <f t="shared" si="12"/>
        <v>8300</v>
      </c>
      <c r="K43" s="15">
        <f t="shared" si="12"/>
        <v>13800</v>
      </c>
      <c r="L43" s="15">
        <f t="shared" si="12"/>
        <v>20600</v>
      </c>
      <c r="Q43" s="20">
        <v>34</v>
      </c>
      <c r="R43" s="27">
        <f t="shared" si="3"/>
        <v>1</v>
      </c>
      <c r="S43" s="22" t="s">
        <v>5</v>
      </c>
      <c r="T43" s="19">
        <f t="shared" si="1"/>
        <v>2800</v>
      </c>
      <c r="Y43" s="20">
        <v>34</v>
      </c>
      <c r="Z43" s="12">
        <v>1220</v>
      </c>
      <c r="AA43" s="21">
        <f t="shared" si="6"/>
        <v>10</v>
      </c>
      <c r="AB43" s="21">
        <f t="shared" si="7"/>
        <v>5</v>
      </c>
      <c r="AC43" s="21">
        <f t="shared" si="8"/>
        <v>5</v>
      </c>
      <c r="AD43" s="21">
        <f t="shared" si="9"/>
        <v>73</v>
      </c>
      <c r="AF43" s="20">
        <v>34</v>
      </c>
      <c r="AG43" s="27">
        <f t="shared" si="5"/>
        <v>1</v>
      </c>
      <c r="AH43" s="22" t="s">
        <v>5</v>
      </c>
      <c r="AI43" s="23">
        <v>1</v>
      </c>
      <c r="AJ43" s="24">
        <f>ROUND(VLOOKUP($AF43,填表!$Y$9:$AD$249,MATCH(AJ$9,填表!$Y$9:$AD$9,0),0)*HLOOKUP($AH43,$D$5:$L$6,2,0),0)</f>
        <v>4</v>
      </c>
      <c r="AK43" s="23">
        <v>5</v>
      </c>
      <c r="AL43" s="24">
        <f>ROUND(VLOOKUP($AF43,填表!$Y$9:$AD$249,MATCH(AL$9,填表!$Y$9:$AD$9,0),0)*HLOOKUP($AH43,$D$5:$L$6,2,0),0)</f>
        <v>2</v>
      </c>
      <c r="AM43" s="23">
        <v>6</v>
      </c>
      <c r="AN43" s="24">
        <f>ROUND(VLOOKUP($AF43,填表!$Y$9:$AD$249,MATCH(AN$9,填表!$Y$9:$AD$9,0),0)*HLOOKUP($AH43,$D$5:$L$6,2,0),0)</f>
        <v>2</v>
      </c>
      <c r="AO43" s="23">
        <v>7</v>
      </c>
      <c r="AP43" s="24">
        <f>ROUND(VLOOKUP($AF43,填表!$Y$9:$AD$249,MATCH(AP$9,填表!$Y$9:$AD$9,0),0)*HLOOKUP($AH43,$D$5:$L$6,2,0),0)</f>
        <v>29</v>
      </c>
    </row>
    <row r="44" spans="3:42" ht="16.5" x14ac:dyDescent="0.15">
      <c r="C44" s="15">
        <v>35</v>
      </c>
      <c r="D44" s="16">
        <v>7500</v>
      </c>
      <c r="E44" s="15">
        <f t="shared" si="12"/>
        <v>3000</v>
      </c>
      <c r="F44" s="15">
        <f t="shared" si="12"/>
        <v>3800</v>
      </c>
      <c r="G44" s="15">
        <f t="shared" si="12"/>
        <v>5300</v>
      </c>
      <c r="H44" s="15">
        <f t="shared" si="12"/>
        <v>6400</v>
      </c>
      <c r="I44" s="15">
        <f t="shared" si="12"/>
        <v>7500</v>
      </c>
      <c r="J44" s="15">
        <f t="shared" si="12"/>
        <v>9000</v>
      </c>
      <c r="K44" s="15">
        <f t="shared" si="12"/>
        <v>15000</v>
      </c>
      <c r="L44" s="15">
        <f t="shared" si="12"/>
        <v>22500</v>
      </c>
      <c r="Q44" s="20">
        <v>35</v>
      </c>
      <c r="R44" s="27">
        <f t="shared" si="3"/>
        <v>1</v>
      </c>
      <c r="S44" s="22" t="s">
        <v>5</v>
      </c>
      <c r="T44" s="19">
        <f t="shared" si="1"/>
        <v>3000</v>
      </c>
      <c r="Y44" s="20">
        <v>35</v>
      </c>
      <c r="Z44" s="12">
        <v>1240</v>
      </c>
      <c r="AA44" s="21">
        <f t="shared" si="6"/>
        <v>10</v>
      </c>
      <c r="AB44" s="21">
        <f t="shared" si="7"/>
        <v>5</v>
      </c>
      <c r="AC44" s="21">
        <f t="shared" si="8"/>
        <v>5</v>
      </c>
      <c r="AD44" s="21">
        <f t="shared" si="9"/>
        <v>73</v>
      </c>
      <c r="AF44" s="20">
        <v>35</v>
      </c>
      <c r="AG44" s="27">
        <f t="shared" si="5"/>
        <v>1</v>
      </c>
      <c r="AH44" s="22" t="s">
        <v>5</v>
      </c>
      <c r="AI44" s="23">
        <v>1</v>
      </c>
      <c r="AJ44" s="24">
        <f>ROUND(VLOOKUP($AF44,填表!$Y$9:$AD$249,MATCH(AJ$9,填表!$Y$9:$AD$9,0),0)*HLOOKUP($AH44,$D$5:$L$6,2,0),0)</f>
        <v>4</v>
      </c>
      <c r="AK44" s="23">
        <v>5</v>
      </c>
      <c r="AL44" s="24">
        <f>ROUND(VLOOKUP($AF44,填表!$Y$9:$AD$249,MATCH(AL$9,填表!$Y$9:$AD$9,0),0)*HLOOKUP($AH44,$D$5:$L$6,2,0),0)</f>
        <v>2</v>
      </c>
      <c r="AM44" s="23">
        <v>6</v>
      </c>
      <c r="AN44" s="24">
        <f>ROUND(VLOOKUP($AF44,填表!$Y$9:$AD$249,MATCH(AN$9,填表!$Y$9:$AD$9,0),0)*HLOOKUP($AH44,$D$5:$L$6,2,0),0)</f>
        <v>2</v>
      </c>
      <c r="AO44" s="23">
        <v>7</v>
      </c>
      <c r="AP44" s="24">
        <f>ROUND(VLOOKUP($AF44,填表!$Y$9:$AD$249,MATCH(AP$9,填表!$Y$9:$AD$9,0),0)*HLOOKUP($AH44,$D$5:$L$6,2,0),0)</f>
        <v>29</v>
      </c>
    </row>
    <row r="45" spans="3:42" ht="16.5" x14ac:dyDescent="0.15">
      <c r="C45" s="15">
        <v>36</v>
      </c>
      <c r="D45" s="16">
        <v>7500</v>
      </c>
      <c r="E45" s="15">
        <f t="shared" si="12"/>
        <v>3000</v>
      </c>
      <c r="F45" s="15">
        <f t="shared" si="12"/>
        <v>3800</v>
      </c>
      <c r="G45" s="15">
        <f t="shared" si="12"/>
        <v>5300</v>
      </c>
      <c r="H45" s="15">
        <f t="shared" si="12"/>
        <v>6400</v>
      </c>
      <c r="I45" s="15">
        <f t="shared" si="12"/>
        <v>7500</v>
      </c>
      <c r="J45" s="15">
        <f t="shared" si="12"/>
        <v>9000</v>
      </c>
      <c r="K45" s="15">
        <f t="shared" si="12"/>
        <v>15000</v>
      </c>
      <c r="L45" s="15">
        <f t="shared" si="12"/>
        <v>22500</v>
      </c>
      <c r="Q45" s="20">
        <v>36</v>
      </c>
      <c r="R45" s="27">
        <f t="shared" si="3"/>
        <v>1</v>
      </c>
      <c r="S45" s="22" t="s">
        <v>5</v>
      </c>
      <c r="T45" s="19">
        <f t="shared" si="1"/>
        <v>3000</v>
      </c>
      <c r="Y45" s="20">
        <v>36</v>
      </c>
      <c r="Z45" s="12">
        <v>1240</v>
      </c>
      <c r="AA45" s="21">
        <f t="shared" si="6"/>
        <v>10</v>
      </c>
      <c r="AB45" s="21">
        <f t="shared" si="7"/>
        <v>5</v>
      </c>
      <c r="AC45" s="21">
        <f t="shared" si="8"/>
        <v>5</v>
      </c>
      <c r="AD45" s="21">
        <f t="shared" si="9"/>
        <v>74</v>
      </c>
      <c r="AF45" s="20">
        <v>36</v>
      </c>
      <c r="AG45" s="27">
        <f t="shared" si="5"/>
        <v>1</v>
      </c>
      <c r="AH45" s="22" t="s">
        <v>5</v>
      </c>
      <c r="AI45" s="23">
        <v>1</v>
      </c>
      <c r="AJ45" s="24">
        <f>ROUND(VLOOKUP($AF45,填表!$Y$9:$AD$249,MATCH(AJ$9,填表!$Y$9:$AD$9,0),0)*HLOOKUP($AH45,$D$5:$L$6,2,0),0)</f>
        <v>4</v>
      </c>
      <c r="AK45" s="23">
        <v>5</v>
      </c>
      <c r="AL45" s="24">
        <f>ROUND(VLOOKUP($AF45,填表!$Y$9:$AD$249,MATCH(AL$9,填表!$Y$9:$AD$9,0),0)*HLOOKUP($AH45,$D$5:$L$6,2,0),0)</f>
        <v>2</v>
      </c>
      <c r="AM45" s="23">
        <v>6</v>
      </c>
      <c r="AN45" s="24">
        <f>ROUND(VLOOKUP($AF45,填表!$Y$9:$AD$249,MATCH(AN$9,填表!$Y$9:$AD$9,0),0)*HLOOKUP($AH45,$D$5:$L$6,2,0),0)</f>
        <v>2</v>
      </c>
      <c r="AO45" s="23">
        <v>7</v>
      </c>
      <c r="AP45" s="24">
        <f>ROUND(VLOOKUP($AF45,填表!$Y$9:$AD$249,MATCH(AP$9,填表!$Y$9:$AD$9,0),0)*HLOOKUP($AH45,$D$5:$L$6,2,0),0)</f>
        <v>30</v>
      </c>
    </row>
    <row r="46" spans="3:42" ht="16.5" x14ac:dyDescent="0.15">
      <c r="C46" s="15">
        <v>37</v>
      </c>
      <c r="D46" s="16">
        <v>7500</v>
      </c>
      <c r="E46" s="15">
        <f t="shared" si="12"/>
        <v>3000</v>
      </c>
      <c r="F46" s="15">
        <f t="shared" si="12"/>
        <v>3800</v>
      </c>
      <c r="G46" s="15">
        <f t="shared" si="12"/>
        <v>5300</v>
      </c>
      <c r="H46" s="15">
        <f t="shared" si="12"/>
        <v>6400</v>
      </c>
      <c r="I46" s="15">
        <f t="shared" si="12"/>
        <v>7500</v>
      </c>
      <c r="J46" s="15">
        <f t="shared" si="12"/>
        <v>9000</v>
      </c>
      <c r="K46" s="15">
        <f t="shared" si="12"/>
        <v>15000</v>
      </c>
      <c r="L46" s="15">
        <f t="shared" si="12"/>
        <v>22500</v>
      </c>
      <c r="Q46" s="20">
        <v>37</v>
      </c>
      <c r="R46" s="27">
        <f t="shared" si="3"/>
        <v>1</v>
      </c>
      <c r="S46" s="22" t="s">
        <v>5</v>
      </c>
      <c r="T46" s="19">
        <f t="shared" si="1"/>
        <v>3000</v>
      </c>
      <c r="Y46" s="20">
        <v>37</v>
      </c>
      <c r="Z46" s="12">
        <v>1260</v>
      </c>
      <c r="AA46" s="21">
        <f t="shared" si="6"/>
        <v>10</v>
      </c>
      <c r="AB46" s="21">
        <f t="shared" si="7"/>
        <v>5</v>
      </c>
      <c r="AC46" s="21">
        <f t="shared" si="8"/>
        <v>5</v>
      </c>
      <c r="AD46" s="21">
        <f t="shared" si="9"/>
        <v>74</v>
      </c>
      <c r="AF46" s="20">
        <v>37</v>
      </c>
      <c r="AG46" s="27">
        <f t="shared" si="5"/>
        <v>1</v>
      </c>
      <c r="AH46" s="22" t="s">
        <v>5</v>
      </c>
      <c r="AI46" s="23">
        <v>1</v>
      </c>
      <c r="AJ46" s="24">
        <f>ROUND(VLOOKUP($AF46,填表!$Y$9:$AD$249,MATCH(AJ$9,填表!$Y$9:$AD$9,0),0)*HLOOKUP($AH46,$D$5:$L$6,2,0),0)</f>
        <v>4</v>
      </c>
      <c r="AK46" s="23">
        <v>5</v>
      </c>
      <c r="AL46" s="24">
        <f>ROUND(VLOOKUP($AF46,填表!$Y$9:$AD$249,MATCH(AL$9,填表!$Y$9:$AD$9,0),0)*HLOOKUP($AH46,$D$5:$L$6,2,0),0)</f>
        <v>2</v>
      </c>
      <c r="AM46" s="23">
        <v>6</v>
      </c>
      <c r="AN46" s="24">
        <f>ROUND(VLOOKUP($AF46,填表!$Y$9:$AD$249,MATCH(AN$9,填表!$Y$9:$AD$9,0),0)*HLOOKUP($AH46,$D$5:$L$6,2,0),0)</f>
        <v>2</v>
      </c>
      <c r="AO46" s="23">
        <v>7</v>
      </c>
      <c r="AP46" s="24">
        <f>ROUND(VLOOKUP($AF46,填表!$Y$9:$AD$249,MATCH(AP$9,填表!$Y$9:$AD$9,0),0)*HLOOKUP($AH46,$D$5:$L$6,2,0),0)</f>
        <v>30</v>
      </c>
    </row>
    <row r="47" spans="3:42" ht="16.5" x14ac:dyDescent="0.15">
      <c r="C47" s="15">
        <v>38</v>
      </c>
      <c r="D47" s="16">
        <v>7500</v>
      </c>
      <c r="E47" s="15">
        <f t="shared" si="12"/>
        <v>3000</v>
      </c>
      <c r="F47" s="15">
        <f t="shared" si="12"/>
        <v>3800</v>
      </c>
      <c r="G47" s="15">
        <f t="shared" si="12"/>
        <v>5300</v>
      </c>
      <c r="H47" s="15">
        <f t="shared" si="12"/>
        <v>6400</v>
      </c>
      <c r="I47" s="15">
        <f t="shared" si="12"/>
        <v>7500</v>
      </c>
      <c r="J47" s="15">
        <f t="shared" si="12"/>
        <v>9000</v>
      </c>
      <c r="K47" s="15">
        <f t="shared" si="12"/>
        <v>15000</v>
      </c>
      <c r="L47" s="15">
        <f t="shared" si="12"/>
        <v>22500</v>
      </c>
      <c r="Q47" s="20">
        <v>38</v>
      </c>
      <c r="R47" s="27">
        <f t="shared" si="3"/>
        <v>1</v>
      </c>
      <c r="S47" s="22" t="s">
        <v>5</v>
      </c>
      <c r="T47" s="19">
        <f t="shared" si="1"/>
        <v>3000</v>
      </c>
      <c r="Y47" s="20">
        <v>38</v>
      </c>
      <c r="Z47" s="12">
        <v>1260</v>
      </c>
      <c r="AA47" s="21">
        <f t="shared" si="6"/>
        <v>10</v>
      </c>
      <c r="AB47" s="21">
        <f t="shared" si="7"/>
        <v>5</v>
      </c>
      <c r="AC47" s="21">
        <f t="shared" si="8"/>
        <v>5</v>
      </c>
      <c r="AD47" s="21">
        <f t="shared" si="9"/>
        <v>76</v>
      </c>
      <c r="AF47" s="20">
        <v>38</v>
      </c>
      <c r="AG47" s="27">
        <f t="shared" si="5"/>
        <v>1</v>
      </c>
      <c r="AH47" s="22" t="s">
        <v>5</v>
      </c>
      <c r="AI47" s="23">
        <v>1</v>
      </c>
      <c r="AJ47" s="24">
        <f>ROUND(VLOOKUP($AF47,填表!$Y$9:$AD$249,MATCH(AJ$9,填表!$Y$9:$AD$9,0),0)*HLOOKUP($AH47,$D$5:$L$6,2,0),0)</f>
        <v>4</v>
      </c>
      <c r="AK47" s="23">
        <v>5</v>
      </c>
      <c r="AL47" s="24">
        <f>ROUND(VLOOKUP($AF47,填表!$Y$9:$AD$249,MATCH(AL$9,填表!$Y$9:$AD$9,0),0)*HLOOKUP($AH47,$D$5:$L$6,2,0),0)</f>
        <v>2</v>
      </c>
      <c r="AM47" s="23">
        <v>6</v>
      </c>
      <c r="AN47" s="24">
        <f>ROUND(VLOOKUP($AF47,填表!$Y$9:$AD$249,MATCH(AN$9,填表!$Y$9:$AD$9,0),0)*HLOOKUP($AH47,$D$5:$L$6,2,0),0)</f>
        <v>2</v>
      </c>
      <c r="AO47" s="23">
        <v>7</v>
      </c>
      <c r="AP47" s="24">
        <f>ROUND(VLOOKUP($AF47,填表!$Y$9:$AD$249,MATCH(AP$9,填表!$Y$9:$AD$9,0),0)*HLOOKUP($AH47,$D$5:$L$6,2,0),0)</f>
        <v>30</v>
      </c>
    </row>
    <row r="48" spans="3:42" ht="16.5" x14ac:dyDescent="0.15">
      <c r="C48" s="15">
        <v>39</v>
      </c>
      <c r="D48" s="16">
        <v>7500</v>
      </c>
      <c r="E48" s="15">
        <f t="shared" si="12"/>
        <v>3000</v>
      </c>
      <c r="F48" s="15">
        <f t="shared" si="12"/>
        <v>3800</v>
      </c>
      <c r="G48" s="15">
        <f t="shared" si="12"/>
        <v>5300</v>
      </c>
      <c r="H48" s="15">
        <f t="shared" si="12"/>
        <v>6400</v>
      </c>
      <c r="I48" s="15">
        <f t="shared" si="12"/>
        <v>7500</v>
      </c>
      <c r="J48" s="15">
        <f t="shared" si="12"/>
        <v>9000</v>
      </c>
      <c r="K48" s="15">
        <f t="shared" si="12"/>
        <v>15000</v>
      </c>
      <c r="L48" s="15">
        <f t="shared" si="12"/>
        <v>22500</v>
      </c>
      <c r="Q48" s="20">
        <v>39</v>
      </c>
      <c r="R48" s="27">
        <f t="shared" si="3"/>
        <v>1</v>
      </c>
      <c r="S48" s="22" t="s">
        <v>5</v>
      </c>
      <c r="T48" s="19">
        <f t="shared" si="1"/>
        <v>3000</v>
      </c>
      <c r="Y48" s="20">
        <v>39</v>
      </c>
      <c r="Z48" s="12">
        <v>1280</v>
      </c>
      <c r="AA48" s="21">
        <f t="shared" si="6"/>
        <v>10</v>
      </c>
      <c r="AB48" s="21">
        <f t="shared" si="7"/>
        <v>5</v>
      </c>
      <c r="AC48" s="21">
        <f t="shared" si="8"/>
        <v>5</v>
      </c>
      <c r="AD48" s="21">
        <f t="shared" si="9"/>
        <v>76</v>
      </c>
      <c r="AF48" s="20">
        <v>39</v>
      </c>
      <c r="AG48" s="27">
        <f t="shared" si="5"/>
        <v>1</v>
      </c>
      <c r="AH48" s="22" t="s">
        <v>5</v>
      </c>
      <c r="AI48" s="23">
        <v>1</v>
      </c>
      <c r="AJ48" s="24">
        <f>ROUND(VLOOKUP($AF48,填表!$Y$9:$AD$249,MATCH(AJ$9,填表!$Y$9:$AD$9,0),0)*HLOOKUP($AH48,$D$5:$L$6,2,0),0)</f>
        <v>4</v>
      </c>
      <c r="AK48" s="23">
        <v>5</v>
      </c>
      <c r="AL48" s="24">
        <f>ROUND(VLOOKUP($AF48,填表!$Y$9:$AD$249,MATCH(AL$9,填表!$Y$9:$AD$9,0),0)*HLOOKUP($AH48,$D$5:$L$6,2,0),0)</f>
        <v>2</v>
      </c>
      <c r="AM48" s="23">
        <v>6</v>
      </c>
      <c r="AN48" s="24">
        <f>ROUND(VLOOKUP($AF48,填表!$Y$9:$AD$249,MATCH(AN$9,填表!$Y$9:$AD$9,0),0)*HLOOKUP($AH48,$D$5:$L$6,2,0),0)</f>
        <v>2</v>
      </c>
      <c r="AO48" s="23">
        <v>7</v>
      </c>
      <c r="AP48" s="24">
        <f>ROUND(VLOOKUP($AF48,填表!$Y$9:$AD$249,MATCH(AP$9,填表!$Y$9:$AD$9,0),0)*HLOOKUP($AH48,$D$5:$L$6,2,0),0)</f>
        <v>30</v>
      </c>
    </row>
    <row r="49" spans="3:42" ht="16.5" x14ac:dyDescent="0.15">
      <c r="C49" s="15">
        <v>40</v>
      </c>
      <c r="D49" s="16">
        <v>7500</v>
      </c>
      <c r="E49" s="15">
        <f t="shared" si="12"/>
        <v>3000</v>
      </c>
      <c r="F49" s="15">
        <f t="shared" si="12"/>
        <v>3800</v>
      </c>
      <c r="G49" s="15">
        <f t="shared" si="12"/>
        <v>5300</v>
      </c>
      <c r="H49" s="15">
        <f t="shared" si="12"/>
        <v>6400</v>
      </c>
      <c r="I49" s="15">
        <f t="shared" si="12"/>
        <v>7500</v>
      </c>
      <c r="J49" s="15">
        <f t="shared" si="12"/>
        <v>9000</v>
      </c>
      <c r="K49" s="15">
        <f t="shared" si="12"/>
        <v>15000</v>
      </c>
      <c r="L49" s="15">
        <f t="shared" si="12"/>
        <v>22500</v>
      </c>
      <c r="Q49" s="20">
        <v>40</v>
      </c>
      <c r="R49" s="27">
        <f t="shared" si="3"/>
        <v>1</v>
      </c>
      <c r="S49" s="22" t="s">
        <v>5</v>
      </c>
      <c r="T49" s="19">
        <f t="shared" si="1"/>
        <v>3000</v>
      </c>
      <c r="Y49" s="20">
        <v>40</v>
      </c>
      <c r="Z49" s="12">
        <v>1280</v>
      </c>
      <c r="AA49" s="21">
        <f t="shared" si="6"/>
        <v>10</v>
      </c>
      <c r="AB49" s="21">
        <f t="shared" si="7"/>
        <v>5</v>
      </c>
      <c r="AC49" s="21">
        <f t="shared" si="8"/>
        <v>5</v>
      </c>
      <c r="AD49" s="21">
        <f t="shared" si="9"/>
        <v>77</v>
      </c>
      <c r="AF49" s="20">
        <v>40</v>
      </c>
      <c r="AG49" s="27">
        <f t="shared" si="5"/>
        <v>1</v>
      </c>
      <c r="AH49" s="22" t="s">
        <v>5</v>
      </c>
      <c r="AI49" s="23">
        <v>1</v>
      </c>
      <c r="AJ49" s="24">
        <f>ROUND(VLOOKUP($AF49,填表!$Y$9:$AD$249,MATCH(AJ$9,填表!$Y$9:$AD$9,0),0)*HLOOKUP($AH49,$D$5:$L$6,2,0),0)</f>
        <v>4</v>
      </c>
      <c r="AK49" s="23">
        <v>5</v>
      </c>
      <c r="AL49" s="24">
        <f>ROUND(VLOOKUP($AF49,填表!$Y$9:$AD$249,MATCH(AL$9,填表!$Y$9:$AD$9,0),0)*HLOOKUP($AH49,$D$5:$L$6,2,0),0)</f>
        <v>2</v>
      </c>
      <c r="AM49" s="23">
        <v>6</v>
      </c>
      <c r="AN49" s="24">
        <f>ROUND(VLOOKUP($AF49,填表!$Y$9:$AD$249,MATCH(AN$9,填表!$Y$9:$AD$9,0),0)*HLOOKUP($AH49,$D$5:$L$6,2,0),0)</f>
        <v>2</v>
      </c>
      <c r="AO49" s="23">
        <v>7</v>
      </c>
      <c r="AP49" s="24">
        <f>ROUND(VLOOKUP($AF49,填表!$Y$9:$AD$249,MATCH(AP$9,填表!$Y$9:$AD$9,0),0)*HLOOKUP($AH49,$D$5:$L$6,2,0),0)</f>
        <v>31</v>
      </c>
    </row>
    <row r="50" spans="3:42" ht="16.5" x14ac:dyDescent="0.15">
      <c r="C50" s="15">
        <v>41</v>
      </c>
      <c r="D50" s="16">
        <v>7500</v>
      </c>
      <c r="E50" s="15">
        <f t="shared" ref="E50:L59" si="13">ROUND($D50*E$6,INDEX($O$10:$O$14,MATCH($D50*E$6,$N$10:$N$14,1))*-1)</f>
        <v>3000</v>
      </c>
      <c r="F50" s="15">
        <f t="shared" si="13"/>
        <v>3800</v>
      </c>
      <c r="G50" s="15">
        <f t="shared" si="13"/>
        <v>5300</v>
      </c>
      <c r="H50" s="15">
        <f t="shared" si="13"/>
        <v>6400</v>
      </c>
      <c r="I50" s="15">
        <f t="shared" si="13"/>
        <v>7500</v>
      </c>
      <c r="J50" s="15">
        <f t="shared" si="13"/>
        <v>9000</v>
      </c>
      <c r="K50" s="15">
        <f t="shared" si="13"/>
        <v>15000</v>
      </c>
      <c r="L50" s="15">
        <f t="shared" si="13"/>
        <v>22500</v>
      </c>
      <c r="Q50" s="20">
        <v>41</v>
      </c>
      <c r="R50" s="27">
        <f t="shared" si="3"/>
        <v>1</v>
      </c>
      <c r="S50" s="22" t="s">
        <v>5</v>
      </c>
      <c r="T50" s="19">
        <f t="shared" si="1"/>
        <v>3000</v>
      </c>
      <c r="Y50" s="20">
        <v>41</v>
      </c>
      <c r="Z50" s="12">
        <v>1300</v>
      </c>
      <c r="AA50" s="21">
        <f t="shared" si="6"/>
        <v>10</v>
      </c>
      <c r="AB50" s="21">
        <f t="shared" si="7"/>
        <v>5</v>
      </c>
      <c r="AC50" s="21">
        <f t="shared" si="8"/>
        <v>5</v>
      </c>
      <c r="AD50" s="21">
        <f t="shared" si="9"/>
        <v>77</v>
      </c>
      <c r="AF50" s="20">
        <v>41</v>
      </c>
      <c r="AG50" s="27">
        <f t="shared" si="5"/>
        <v>1</v>
      </c>
      <c r="AH50" s="22" t="s">
        <v>5</v>
      </c>
      <c r="AI50" s="23">
        <v>1</v>
      </c>
      <c r="AJ50" s="24">
        <f>ROUND(VLOOKUP($AF50,填表!$Y$9:$AD$249,MATCH(AJ$9,填表!$Y$9:$AD$9,0),0)*HLOOKUP($AH50,$D$5:$L$6,2,0),0)</f>
        <v>4</v>
      </c>
      <c r="AK50" s="23">
        <v>5</v>
      </c>
      <c r="AL50" s="24">
        <f>ROUND(VLOOKUP($AF50,填表!$Y$9:$AD$249,MATCH(AL$9,填表!$Y$9:$AD$9,0),0)*HLOOKUP($AH50,$D$5:$L$6,2,0),0)</f>
        <v>2</v>
      </c>
      <c r="AM50" s="23">
        <v>6</v>
      </c>
      <c r="AN50" s="24">
        <f>ROUND(VLOOKUP($AF50,填表!$Y$9:$AD$249,MATCH(AN$9,填表!$Y$9:$AD$9,0),0)*HLOOKUP($AH50,$D$5:$L$6,2,0),0)</f>
        <v>2</v>
      </c>
      <c r="AO50" s="23">
        <v>7</v>
      </c>
      <c r="AP50" s="24">
        <f>ROUND(VLOOKUP($AF50,填表!$Y$9:$AD$249,MATCH(AP$9,填表!$Y$9:$AD$9,0),0)*HLOOKUP($AH50,$D$5:$L$6,2,0),0)</f>
        <v>31</v>
      </c>
    </row>
    <row r="51" spans="3:42" ht="16.5" x14ac:dyDescent="0.15">
      <c r="C51" s="15">
        <v>42</v>
      </c>
      <c r="D51" s="16">
        <v>7500</v>
      </c>
      <c r="E51" s="15">
        <f t="shared" si="13"/>
        <v>3000</v>
      </c>
      <c r="F51" s="15">
        <f t="shared" si="13"/>
        <v>3800</v>
      </c>
      <c r="G51" s="15">
        <f t="shared" si="13"/>
        <v>5300</v>
      </c>
      <c r="H51" s="15">
        <f t="shared" si="13"/>
        <v>6400</v>
      </c>
      <c r="I51" s="15">
        <f t="shared" si="13"/>
        <v>7500</v>
      </c>
      <c r="J51" s="15">
        <f t="shared" si="13"/>
        <v>9000</v>
      </c>
      <c r="K51" s="15">
        <f t="shared" si="13"/>
        <v>15000</v>
      </c>
      <c r="L51" s="15">
        <f t="shared" si="13"/>
        <v>22500</v>
      </c>
      <c r="Q51" s="20">
        <v>42</v>
      </c>
      <c r="R51" s="27">
        <f t="shared" si="3"/>
        <v>1</v>
      </c>
      <c r="S51" s="22" t="s">
        <v>5</v>
      </c>
      <c r="T51" s="19">
        <f t="shared" si="1"/>
        <v>3000</v>
      </c>
      <c r="Y51" s="20">
        <v>42</v>
      </c>
      <c r="Z51" s="12">
        <v>1300</v>
      </c>
      <c r="AA51" s="21">
        <f t="shared" si="6"/>
        <v>10</v>
      </c>
      <c r="AB51" s="21">
        <f t="shared" si="7"/>
        <v>5</v>
      </c>
      <c r="AC51" s="21">
        <f t="shared" si="8"/>
        <v>5</v>
      </c>
      <c r="AD51" s="21">
        <f t="shared" si="9"/>
        <v>78</v>
      </c>
      <c r="AF51" s="20">
        <v>42</v>
      </c>
      <c r="AG51" s="27">
        <f t="shared" si="5"/>
        <v>1</v>
      </c>
      <c r="AH51" s="22" t="s">
        <v>5</v>
      </c>
      <c r="AI51" s="23">
        <v>1</v>
      </c>
      <c r="AJ51" s="24">
        <f>ROUND(VLOOKUP($AF51,填表!$Y$9:$AD$249,MATCH(AJ$9,填表!$Y$9:$AD$9,0),0)*HLOOKUP($AH51,$D$5:$L$6,2,0),0)</f>
        <v>4</v>
      </c>
      <c r="AK51" s="23">
        <v>5</v>
      </c>
      <c r="AL51" s="24">
        <f>ROUND(VLOOKUP($AF51,填表!$Y$9:$AD$249,MATCH(AL$9,填表!$Y$9:$AD$9,0),0)*HLOOKUP($AH51,$D$5:$L$6,2,0),0)</f>
        <v>2</v>
      </c>
      <c r="AM51" s="23">
        <v>6</v>
      </c>
      <c r="AN51" s="24">
        <f>ROUND(VLOOKUP($AF51,填表!$Y$9:$AD$249,MATCH(AN$9,填表!$Y$9:$AD$9,0),0)*HLOOKUP($AH51,$D$5:$L$6,2,0),0)</f>
        <v>2</v>
      </c>
      <c r="AO51" s="23">
        <v>7</v>
      </c>
      <c r="AP51" s="24">
        <f>ROUND(VLOOKUP($AF51,填表!$Y$9:$AD$249,MATCH(AP$9,填表!$Y$9:$AD$9,0),0)*HLOOKUP($AH51,$D$5:$L$6,2,0),0)</f>
        <v>31</v>
      </c>
    </row>
    <row r="52" spans="3:42" ht="16.5" x14ac:dyDescent="0.15">
      <c r="C52" s="15">
        <v>43</v>
      </c>
      <c r="D52" s="16">
        <v>7500</v>
      </c>
      <c r="E52" s="15">
        <f t="shared" si="13"/>
        <v>3000</v>
      </c>
      <c r="F52" s="15">
        <f t="shared" si="13"/>
        <v>3800</v>
      </c>
      <c r="G52" s="15">
        <f t="shared" si="13"/>
        <v>5300</v>
      </c>
      <c r="H52" s="15">
        <f t="shared" si="13"/>
        <v>6400</v>
      </c>
      <c r="I52" s="15">
        <f t="shared" si="13"/>
        <v>7500</v>
      </c>
      <c r="J52" s="15">
        <f t="shared" si="13"/>
        <v>9000</v>
      </c>
      <c r="K52" s="15">
        <f t="shared" si="13"/>
        <v>15000</v>
      </c>
      <c r="L52" s="15">
        <f t="shared" si="13"/>
        <v>22500</v>
      </c>
      <c r="Q52" s="20">
        <v>43</v>
      </c>
      <c r="R52" s="27">
        <f t="shared" si="3"/>
        <v>1</v>
      </c>
      <c r="S52" s="22" t="s">
        <v>5</v>
      </c>
      <c r="T52" s="19">
        <f t="shared" si="1"/>
        <v>3000</v>
      </c>
      <c r="Y52" s="20">
        <v>43</v>
      </c>
      <c r="Z52" s="12">
        <v>1333</v>
      </c>
      <c r="AA52" s="21">
        <f t="shared" si="6"/>
        <v>10</v>
      </c>
      <c r="AB52" s="21">
        <f t="shared" si="7"/>
        <v>5</v>
      </c>
      <c r="AC52" s="21">
        <f t="shared" si="8"/>
        <v>5</v>
      </c>
      <c r="AD52" s="21">
        <f t="shared" si="9"/>
        <v>78</v>
      </c>
      <c r="AF52" s="20">
        <v>43</v>
      </c>
      <c r="AG52" s="27">
        <f t="shared" si="5"/>
        <v>1</v>
      </c>
      <c r="AH52" s="22" t="s">
        <v>5</v>
      </c>
      <c r="AI52" s="23">
        <v>1</v>
      </c>
      <c r="AJ52" s="24">
        <f>ROUND(VLOOKUP($AF52,填表!$Y$9:$AD$249,MATCH(AJ$9,填表!$Y$9:$AD$9,0),0)*HLOOKUP($AH52,$D$5:$L$6,2,0),0)</f>
        <v>4</v>
      </c>
      <c r="AK52" s="23">
        <v>5</v>
      </c>
      <c r="AL52" s="24">
        <f>ROUND(VLOOKUP($AF52,填表!$Y$9:$AD$249,MATCH(AL$9,填表!$Y$9:$AD$9,0),0)*HLOOKUP($AH52,$D$5:$L$6,2,0),0)</f>
        <v>2</v>
      </c>
      <c r="AM52" s="23">
        <v>6</v>
      </c>
      <c r="AN52" s="24">
        <f>ROUND(VLOOKUP($AF52,填表!$Y$9:$AD$249,MATCH(AN$9,填表!$Y$9:$AD$9,0),0)*HLOOKUP($AH52,$D$5:$L$6,2,0),0)</f>
        <v>2</v>
      </c>
      <c r="AO52" s="23">
        <v>7</v>
      </c>
      <c r="AP52" s="24">
        <f>ROUND(VLOOKUP($AF52,填表!$Y$9:$AD$249,MATCH(AP$9,填表!$Y$9:$AD$9,0),0)*HLOOKUP($AH52,$D$5:$L$6,2,0),0)</f>
        <v>31</v>
      </c>
    </row>
    <row r="53" spans="3:42" ht="16.5" x14ac:dyDescent="0.15">
      <c r="C53" s="15">
        <v>44</v>
      </c>
      <c r="D53" s="16">
        <v>7500</v>
      </c>
      <c r="E53" s="15">
        <f t="shared" si="13"/>
        <v>3000</v>
      </c>
      <c r="F53" s="15">
        <f t="shared" si="13"/>
        <v>3800</v>
      </c>
      <c r="G53" s="15">
        <f t="shared" si="13"/>
        <v>5300</v>
      </c>
      <c r="H53" s="15">
        <f t="shared" si="13"/>
        <v>6400</v>
      </c>
      <c r="I53" s="15">
        <f t="shared" si="13"/>
        <v>7500</v>
      </c>
      <c r="J53" s="15">
        <f t="shared" si="13"/>
        <v>9000</v>
      </c>
      <c r="K53" s="15">
        <f t="shared" si="13"/>
        <v>15000</v>
      </c>
      <c r="L53" s="15">
        <f t="shared" si="13"/>
        <v>22500</v>
      </c>
      <c r="Q53" s="20">
        <v>44</v>
      </c>
      <c r="R53" s="27">
        <f t="shared" si="3"/>
        <v>1</v>
      </c>
      <c r="S53" s="22" t="s">
        <v>5</v>
      </c>
      <c r="T53" s="19">
        <f t="shared" si="1"/>
        <v>3000</v>
      </c>
      <c r="Y53" s="20">
        <v>44</v>
      </c>
      <c r="Z53" s="12">
        <v>1333</v>
      </c>
      <c r="AA53" s="21">
        <f t="shared" si="6"/>
        <v>11</v>
      </c>
      <c r="AB53" s="21">
        <f t="shared" si="7"/>
        <v>5</v>
      </c>
      <c r="AC53" s="21">
        <f t="shared" si="8"/>
        <v>5</v>
      </c>
      <c r="AD53" s="21">
        <f t="shared" si="9"/>
        <v>80</v>
      </c>
      <c r="AF53" s="20">
        <v>44</v>
      </c>
      <c r="AG53" s="27">
        <f t="shared" si="5"/>
        <v>1</v>
      </c>
      <c r="AH53" s="22" t="s">
        <v>5</v>
      </c>
      <c r="AI53" s="23">
        <v>1</v>
      </c>
      <c r="AJ53" s="24">
        <f>ROUND(VLOOKUP($AF53,填表!$Y$9:$AD$249,MATCH(AJ$9,填表!$Y$9:$AD$9,0),0)*HLOOKUP($AH53,$D$5:$L$6,2,0),0)</f>
        <v>4</v>
      </c>
      <c r="AK53" s="23">
        <v>5</v>
      </c>
      <c r="AL53" s="24">
        <f>ROUND(VLOOKUP($AF53,填表!$Y$9:$AD$249,MATCH(AL$9,填表!$Y$9:$AD$9,0),0)*HLOOKUP($AH53,$D$5:$L$6,2,0),0)</f>
        <v>2</v>
      </c>
      <c r="AM53" s="23">
        <v>6</v>
      </c>
      <c r="AN53" s="24">
        <f>ROUND(VLOOKUP($AF53,填表!$Y$9:$AD$249,MATCH(AN$9,填表!$Y$9:$AD$9,0),0)*HLOOKUP($AH53,$D$5:$L$6,2,0),0)</f>
        <v>2</v>
      </c>
      <c r="AO53" s="23">
        <v>7</v>
      </c>
      <c r="AP53" s="24">
        <f>ROUND(VLOOKUP($AF53,填表!$Y$9:$AD$249,MATCH(AP$9,填表!$Y$9:$AD$9,0),0)*HLOOKUP($AH53,$D$5:$L$6,2,0),0)</f>
        <v>32</v>
      </c>
    </row>
    <row r="54" spans="3:42" ht="16.5" x14ac:dyDescent="0.15">
      <c r="C54" s="15">
        <v>45</v>
      </c>
      <c r="D54" s="16">
        <v>8130</v>
      </c>
      <c r="E54" s="15">
        <f t="shared" si="13"/>
        <v>3300</v>
      </c>
      <c r="F54" s="15">
        <f t="shared" si="13"/>
        <v>4100</v>
      </c>
      <c r="G54" s="15">
        <f t="shared" si="13"/>
        <v>5700</v>
      </c>
      <c r="H54" s="15">
        <f t="shared" si="13"/>
        <v>6900</v>
      </c>
      <c r="I54" s="15">
        <f t="shared" si="13"/>
        <v>8100</v>
      </c>
      <c r="J54" s="15">
        <f t="shared" si="13"/>
        <v>9800</v>
      </c>
      <c r="K54" s="15">
        <f t="shared" si="13"/>
        <v>16300</v>
      </c>
      <c r="L54" s="15">
        <f t="shared" si="13"/>
        <v>24400</v>
      </c>
      <c r="Q54" s="20">
        <v>45</v>
      </c>
      <c r="R54" s="27">
        <f t="shared" si="3"/>
        <v>1</v>
      </c>
      <c r="S54" s="22" t="s">
        <v>5</v>
      </c>
      <c r="T54" s="19">
        <f t="shared" si="1"/>
        <v>3300</v>
      </c>
      <c r="Y54" s="20">
        <v>45</v>
      </c>
      <c r="Z54" s="12">
        <v>1366</v>
      </c>
      <c r="AA54" s="21">
        <f t="shared" si="6"/>
        <v>11</v>
      </c>
      <c r="AB54" s="21">
        <f t="shared" si="7"/>
        <v>5</v>
      </c>
      <c r="AC54" s="21">
        <f t="shared" si="8"/>
        <v>5</v>
      </c>
      <c r="AD54" s="21">
        <f t="shared" si="9"/>
        <v>80</v>
      </c>
      <c r="AF54" s="20">
        <v>45</v>
      </c>
      <c r="AG54" s="27">
        <f t="shared" si="5"/>
        <v>1</v>
      </c>
      <c r="AH54" s="22" t="s">
        <v>5</v>
      </c>
      <c r="AI54" s="23">
        <v>1</v>
      </c>
      <c r="AJ54" s="24">
        <f>ROUND(VLOOKUP($AF54,填表!$Y$9:$AD$249,MATCH(AJ$9,填表!$Y$9:$AD$9,0),0)*HLOOKUP($AH54,$D$5:$L$6,2,0),0)</f>
        <v>4</v>
      </c>
      <c r="AK54" s="23">
        <v>5</v>
      </c>
      <c r="AL54" s="24">
        <f>ROUND(VLOOKUP($AF54,填表!$Y$9:$AD$249,MATCH(AL$9,填表!$Y$9:$AD$9,0),0)*HLOOKUP($AH54,$D$5:$L$6,2,0),0)</f>
        <v>2</v>
      </c>
      <c r="AM54" s="23">
        <v>6</v>
      </c>
      <c r="AN54" s="24">
        <f>ROUND(VLOOKUP($AF54,填表!$Y$9:$AD$249,MATCH(AN$9,填表!$Y$9:$AD$9,0),0)*HLOOKUP($AH54,$D$5:$L$6,2,0),0)</f>
        <v>2</v>
      </c>
      <c r="AO54" s="23">
        <v>7</v>
      </c>
      <c r="AP54" s="24">
        <f>ROUND(VLOOKUP($AF54,填表!$Y$9:$AD$249,MATCH(AP$9,填表!$Y$9:$AD$9,0),0)*HLOOKUP($AH54,$D$5:$L$6,2,0),0)</f>
        <v>32</v>
      </c>
    </row>
    <row r="55" spans="3:42" ht="16.5" x14ac:dyDescent="0.15">
      <c r="C55" s="15">
        <v>46</v>
      </c>
      <c r="D55" s="16">
        <v>8130</v>
      </c>
      <c r="E55" s="15">
        <f t="shared" si="13"/>
        <v>3300</v>
      </c>
      <c r="F55" s="15">
        <f t="shared" si="13"/>
        <v>4100</v>
      </c>
      <c r="G55" s="15">
        <f t="shared" si="13"/>
        <v>5700</v>
      </c>
      <c r="H55" s="15">
        <f t="shared" si="13"/>
        <v>6900</v>
      </c>
      <c r="I55" s="15">
        <f t="shared" si="13"/>
        <v>8100</v>
      </c>
      <c r="J55" s="15">
        <f t="shared" si="13"/>
        <v>9800</v>
      </c>
      <c r="K55" s="15">
        <f t="shared" si="13"/>
        <v>16300</v>
      </c>
      <c r="L55" s="15">
        <f t="shared" si="13"/>
        <v>24400</v>
      </c>
      <c r="Q55" s="20">
        <v>46</v>
      </c>
      <c r="R55" s="27">
        <f t="shared" si="3"/>
        <v>1</v>
      </c>
      <c r="S55" s="22" t="s">
        <v>5</v>
      </c>
      <c r="T55" s="19">
        <f t="shared" si="1"/>
        <v>3300</v>
      </c>
      <c r="Y55" s="20">
        <v>46</v>
      </c>
      <c r="Z55" s="12">
        <v>1366</v>
      </c>
      <c r="AA55" s="21">
        <f t="shared" si="6"/>
        <v>11</v>
      </c>
      <c r="AB55" s="21">
        <f t="shared" si="7"/>
        <v>5</v>
      </c>
      <c r="AC55" s="21">
        <f t="shared" si="8"/>
        <v>5</v>
      </c>
      <c r="AD55" s="21">
        <f t="shared" si="9"/>
        <v>82</v>
      </c>
      <c r="AF55" s="20">
        <v>46</v>
      </c>
      <c r="AG55" s="27">
        <f t="shared" si="5"/>
        <v>1</v>
      </c>
      <c r="AH55" s="22" t="s">
        <v>5</v>
      </c>
      <c r="AI55" s="23">
        <v>1</v>
      </c>
      <c r="AJ55" s="24">
        <f>ROUND(VLOOKUP($AF55,填表!$Y$9:$AD$249,MATCH(AJ$9,填表!$Y$9:$AD$9,0),0)*HLOOKUP($AH55,$D$5:$L$6,2,0),0)</f>
        <v>4</v>
      </c>
      <c r="AK55" s="23">
        <v>5</v>
      </c>
      <c r="AL55" s="24">
        <f>ROUND(VLOOKUP($AF55,填表!$Y$9:$AD$249,MATCH(AL$9,填表!$Y$9:$AD$9,0),0)*HLOOKUP($AH55,$D$5:$L$6,2,0),0)</f>
        <v>2</v>
      </c>
      <c r="AM55" s="23">
        <v>6</v>
      </c>
      <c r="AN55" s="24">
        <f>ROUND(VLOOKUP($AF55,填表!$Y$9:$AD$249,MATCH(AN$9,填表!$Y$9:$AD$9,0),0)*HLOOKUP($AH55,$D$5:$L$6,2,0),0)</f>
        <v>2</v>
      </c>
      <c r="AO55" s="23">
        <v>7</v>
      </c>
      <c r="AP55" s="24">
        <f>ROUND(VLOOKUP($AF55,填表!$Y$9:$AD$249,MATCH(AP$9,填表!$Y$9:$AD$9,0),0)*HLOOKUP($AH55,$D$5:$L$6,2,0),0)</f>
        <v>33</v>
      </c>
    </row>
    <row r="56" spans="3:42" ht="16.5" x14ac:dyDescent="0.15">
      <c r="C56" s="15">
        <v>47</v>
      </c>
      <c r="D56" s="16">
        <v>8130</v>
      </c>
      <c r="E56" s="15">
        <f t="shared" si="13"/>
        <v>3300</v>
      </c>
      <c r="F56" s="15">
        <f t="shared" si="13"/>
        <v>4100</v>
      </c>
      <c r="G56" s="15">
        <f t="shared" si="13"/>
        <v>5700</v>
      </c>
      <c r="H56" s="15">
        <f t="shared" si="13"/>
        <v>6900</v>
      </c>
      <c r="I56" s="15">
        <f t="shared" si="13"/>
        <v>8100</v>
      </c>
      <c r="J56" s="15">
        <f t="shared" si="13"/>
        <v>9800</v>
      </c>
      <c r="K56" s="15">
        <f t="shared" si="13"/>
        <v>16300</v>
      </c>
      <c r="L56" s="15">
        <f t="shared" si="13"/>
        <v>24400</v>
      </c>
      <c r="Q56" s="20">
        <v>47</v>
      </c>
      <c r="R56" s="27">
        <f t="shared" si="3"/>
        <v>1</v>
      </c>
      <c r="S56" s="22" t="s">
        <v>5</v>
      </c>
      <c r="T56" s="19">
        <f t="shared" si="1"/>
        <v>3300</v>
      </c>
      <c r="Y56" s="20">
        <v>47</v>
      </c>
      <c r="Z56" s="12">
        <v>1399</v>
      </c>
      <c r="AA56" s="21">
        <f t="shared" si="6"/>
        <v>11</v>
      </c>
      <c r="AB56" s="21">
        <f t="shared" si="7"/>
        <v>5</v>
      </c>
      <c r="AC56" s="21">
        <f t="shared" si="8"/>
        <v>5</v>
      </c>
      <c r="AD56" s="21">
        <f t="shared" si="9"/>
        <v>82</v>
      </c>
      <c r="AF56" s="20">
        <v>47</v>
      </c>
      <c r="AG56" s="27">
        <f t="shared" si="5"/>
        <v>1</v>
      </c>
      <c r="AH56" s="22" t="s">
        <v>5</v>
      </c>
      <c r="AI56" s="23">
        <v>1</v>
      </c>
      <c r="AJ56" s="24">
        <f>ROUND(VLOOKUP($AF56,填表!$Y$9:$AD$249,MATCH(AJ$9,填表!$Y$9:$AD$9,0),0)*HLOOKUP($AH56,$D$5:$L$6,2,0),0)</f>
        <v>4</v>
      </c>
      <c r="AK56" s="23">
        <v>5</v>
      </c>
      <c r="AL56" s="24">
        <f>ROUND(VLOOKUP($AF56,填表!$Y$9:$AD$249,MATCH(AL$9,填表!$Y$9:$AD$9,0),0)*HLOOKUP($AH56,$D$5:$L$6,2,0),0)</f>
        <v>2</v>
      </c>
      <c r="AM56" s="23">
        <v>6</v>
      </c>
      <c r="AN56" s="24">
        <f>ROUND(VLOOKUP($AF56,填表!$Y$9:$AD$249,MATCH(AN$9,填表!$Y$9:$AD$9,0),0)*HLOOKUP($AH56,$D$5:$L$6,2,0),0)</f>
        <v>2</v>
      </c>
      <c r="AO56" s="23">
        <v>7</v>
      </c>
      <c r="AP56" s="24">
        <f>ROUND(VLOOKUP($AF56,填表!$Y$9:$AD$249,MATCH(AP$9,填表!$Y$9:$AD$9,0),0)*HLOOKUP($AH56,$D$5:$L$6,2,0),0)</f>
        <v>33</v>
      </c>
    </row>
    <row r="57" spans="3:42" ht="16.5" x14ac:dyDescent="0.15">
      <c r="C57" s="15">
        <v>48</v>
      </c>
      <c r="D57" s="16">
        <v>8130</v>
      </c>
      <c r="E57" s="15">
        <f t="shared" si="13"/>
        <v>3300</v>
      </c>
      <c r="F57" s="15">
        <f t="shared" si="13"/>
        <v>4100</v>
      </c>
      <c r="G57" s="15">
        <f t="shared" si="13"/>
        <v>5700</v>
      </c>
      <c r="H57" s="15">
        <f t="shared" si="13"/>
        <v>6900</v>
      </c>
      <c r="I57" s="15">
        <f t="shared" si="13"/>
        <v>8100</v>
      </c>
      <c r="J57" s="15">
        <f t="shared" si="13"/>
        <v>9800</v>
      </c>
      <c r="K57" s="15">
        <f t="shared" si="13"/>
        <v>16300</v>
      </c>
      <c r="L57" s="15">
        <f t="shared" si="13"/>
        <v>24400</v>
      </c>
      <c r="Q57" s="20">
        <v>48</v>
      </c>
      <c r="R57" s="27">
        <f t="shared" si="3"/>
        <v>1</v>
      </c>
      <c r="S57" s="22" t="s">
        <v>5</v>
      </c>
      <c r="T57" s="19">
        <f t="shared" si="1"/>
        <v>3300</v>
      </c>
      <c r="Y57" s="20">
        <v>48</v>
      </c>
      <c r="Z57" s="12">
        <v>1399</v>
      </c>
      <c r="AA57" s="21">
        <f t="shared" si="6"/>
        <v>11</v>
      </c>
      <c r="AB57" s="21">
        <f t="shared" si="7"/>
        <v>6</v>
      </c>
      <c r="AC57" s="21">
        <f t="shared" si="8"/>
        <v>6</v>
      </c>
      <c r="AD57" s="21">
        <f t="shared" si="9"/>
        <v>84</v>
      </c>
      <c r="AF57" s="20">
        <v>48</v>
      </c>
      <c r="AG57" s="27">
        <f t="shared" si="5"/>
        <v>1</v>
      </c>
      <c r="AH57" s="22" t="s">
        <v>5</v>
      </c>
      <c r="AI57" s="23">
        <v>1</v>
      </c>
      <c r="AJ57" s="24">
        <f>ROUND(VLOOKUP($AF57,填表!$Y$9:$AD$249,MATCH(AJ$9,填表!$Y$9:$AD$9,0),0)*HLOOKUP($AH57,$D$5:$L$6,2,0),0)</f>
        <v>4</v>
      </c>
      <c r="AK57" s="23">
        <v>5</v>
      </c>
      <c r="AL57" s="24">
        <f>ROUND(VLOOKUP($AF57,填表!$Y$9:$AD$249,MATCH(AL$9,填表!$Y$9:$AD$9,0),0)*HLOOKUP($AH57,$D$5:$L$6,2,0),0)</f>
        <v>2</v>
      </c>
      <c r="AM57" s="23">
        <v>6</v>
      </c>
      <c r="AN57" s="24">
        <f>ROUND(VLOOKUP($AF57,填表!$Y$9:$AD$249,MATCH(AN$9,填表!$Y$9:$AD$9,0),0)*HLOOKUP($AH57,$D$5:$L$6,2,0),0)</f>
        <v>2</v>
      </c>
      <c r="AO57" s="23">
        <v>7</v>
      </c>
      <c r="AP57" s="24">
        <f>ROUND(VLOOKUP($AF57,填表!$Y$9:$AD$249,MATCH(AP$9,填表!$Y$9:$AD$9,0),0)*HLOOKUP($AH57,$D$5:$L$6,2,0),0)</f>
        <v>34</v>
      </c>
    </row>
    <row r="58" spans="3:42" ht="16.5" x14ac:dyDescent="0.15">
      <c r="C58" s="15">
        <v>49</v>
      </c>
      <c r="D58" s="16">
        <v>8130</v>
      </c>
      <c r="E58" s="15">
        <f t="shared" si="13"/>
        <v>3300</v>
      </c>
      <c r="F58" s="15">
        <f t="shared" si="13"/>
        <v>4100</v>
      </c>
      <c r="G58" s="15">
        <f t="shared" si="13"/>
        <v>5700</v>
      </c>
      <c r="H58" s="15">
        <f t="shared" si="13"/>
        <v>6900</v>
      </c>
      <c r="I58" s="15">
        <f t="shared" si="13"/>
        <v>8100</v>
      </c>
      <c r="J58" s="15">
        <f t="shared" si="13"/>
        <v>9800</v>
      </c>
      <c r="K58" s="15">
        <f t="shared" si="13"/>
        <v>16300</v>
      </c>
      <c r="L58" s="15">
        <f t="shared" si="13"/>
        <v>24400</v>
      </c>
      <c r="Q58" s="20">
        <v>49</v>
      </c>
      <c r="R58" s="27">
        <f t="shared" si="3"/>
        <v>1</v>
      </c>
      <c r="S58" s="22" t="s">
        <v>5</v>
      </c>
      <c r="T58" s="19">
        <f t="shared" si="1"/>
        <v>3300</v>
      </c>
      <c r="Y58" s="20">
        <v>49</v>
      </c>
      <c r="Z58" s="12">
        <v>1432</v>
      </c>
      <c r="AA58" s="21">
        <f t="shared" si="6"/>
        <v>11</v>
      </c>
      <c r="AB58" s="21">
        <f t="shared" si="7"/>
        <v>6</v>
      </c>
      <c r="AC58" s="21">
        <f t="shared" si="8"/>
        <v>6</v>
      </c>
      <c r="AD58" s="21">
        <f t="shared" si="9"/>
        <v>84</v>
      </c>
      <c r="AF58" s="20">
        <v>49</v>
      </c>
      <c r="AG58" s="27">
        <f t="shared" si="5"/>
        <v>1</v>
      </c>
      <c r="AH58" s="22" t="s">
        <v>5</v>
      </c>
      <c r="AI58" s="23">
        <v>1</v>
      </c>
      <c r="AJ58" s="24">
        <f>ROUND(VLOOKUP($AF58,填表!$Y$9:$AD$249,MATCH(AJ$9,填表!$Y$9:$AD$9,0),0)*HLOOKUP($AH58,$D$5:$L$6,2,0),0)</f>
        <v>4</v>
      </c>
      <c r="AK58" s="23">
        <v>5</v>
      </c>
      <c r="AL58" s="24">
        <f>ROUND(VLOOKUP($AF58,填表!$Y$9:$AD$249,MATCH(AL$9,填表!$Y$9:$AD$9,0),0)*HLOOKUP($AH58,$D$5:$L$6,2,0),0)</f>
        <v>2</v>
      </c>
      <c r="AM58" s="23">
        <v>6</v>
      </c>
      <c r="AN58" s="24">
        <f>ROUND(VLOOKUP($AF58,填表!$Y$9:$AD$249,MATCH(AN$9,填表!$Y$9:$AD$9,0),0)*HLOOKUP($AH58,$D$5:$L$6,2,0),0)</f>
        <v>2</v>
      </c>
      <c r="AO58" s="23">
        <v>7</v>
      </c>
      <c r="AP58" s="24">
        <f>ROUND(VLOOKUP($AF58,填表!$Y$9:$AD$249,MATCH(AP$9,填表!$Y$9:$AD$9,0),0)*HLOOKUP($AH58,$D$5:$L$6,2,0),0)</f>
        <v>34</v>
      </c>
    </row>
    <row r="59" spans="3:42" ht="16.5" x14ac:dyDescent="0.15">
      <c r="C59" s="15">
        <v>50</v>
      </c>
      <c r="D59" s="16">
        <v>8130</v>
      </c>
      <c r="E59" s="15">
        <f t="shared" si="13"/>
        <v>3300</v>
      </c>
      <c r="F59" s="15">
        <f t="shared" si="13"/>
        <v>4100</v>
      </c>
      <c r="G59" s="15">
        <f t="shared" si="13"/>
        <v>5700</v>
      </c>
      <c r="H59" s="15">
        <f t="shared" si="13"/>
        <v>6900</v>
      </c>
      <c r="I59" s="15">
        <f t="shared" si="13"/>
        <v>8100</v>
      </c>
      <c r="J59" s="15">
        <f t="shared" si="13"/>
        <v>9800</v>
      </c>
      <c r="K59" s="15">
        <f t="shared" si="13"/>
        <v>16300</v>
      </c>
      <c r="L59" s="15">
        <f t="shared" si="13"/>
        <v>24400</v>
      </c>
      <c r="Q59" s="20">
        <v>50</v>
      </c>
      <c r="R59" s="27">
        <f t="shared" si="3"/>
        <v>1</v>
      </c>
      <c r="S59" s="22" t="s">
        <v>5</v>
      </c>
      <c r="T59" s="19">
        <f t="shared" si="1"/>
        <v>3300</v>
      </c>
      <c r="Y59" s="20">
        <v>50</v>
      </c>
      <c r="Z59" s="12">
        <v>1432</v>
      </c>
      <c r="AA59" s="21">
        <f t="shared" si="6"/>
        <v>11</v>
      </c>
      <c r="AB59" s="21">
        <f t="shared" si="7"/>
        <v>6</v>
      </c>
      <c r="AC59" s="21">
        <f t="shared" si="8"/>
        <v>6</v>
      </c>
      <c r="AD59" s="21">
        <f t="shared" si="9"/>
        <v>86</v>
      </c>
      <c r="AF59" s="20">
        <v>50</v>
      </c>
      <c r="AG59" s="27">
        <f t="shared" si="5"/>
        <v>1</v>
      </c>
      <c r="AH59" s="22" t="s">
        <v>5</v>
      </c>
      <c r="AI59" s="23">
        <v>1</v>
      </c>
      <c r="AJ59" s="24">
        <f>ROUND(VLOOKUP($AF59,填表!$Y$9:$AD$249,MATCH(AJ$9,填表!$Y$9:$AD$9,0),0)*HLOOKUP($AH59,$D$5:$L$6,2,0),0)</f>
        <v>4</v>
      </c>
      <c r="AK59" s="23">
        <v>5</v>
      </c>
      <c r="AL59" s="24">
        <f>ROUND(VLOOKUP($AF59,填表!$Y$9:$AD$249,MATCH(AL$9,填表!$Y$9:$AD$9,0),0)*HLOOKUP($AH59,$D$5:$L$6,2,0),0)</f>
        <v>2</v>
      </c>
      <c r="AM59" s="23">
        <v>6</v>
      </c>
      <c r="AN59" s="24">
        <f>ROUND(VLOOKUP($AF59,填表!$Y$9:$AD$249,MATCH(AN$9,填表!$Y$9:$AD$9,0),0)*HLOOKUP($AH59,$D$5:$L$6,2,0),0)</f>
        <v>2</v>
      </c>
      <c r="AO59" s="23">
        <v>7</v>
      </c>
      <c r="AP59" s="24">
        <f>ROUND(VLOOKUP($AF59,填表!$Y$9:$AD$249,MATCH(AP$9,填表!$Y$9:$AD$9,0),0)*HLOOKUP($AH59,$D$5:$L$6,2,0),0)</f>
        <v>34</v>
      </c>
    </row>
    <row r="60" spans="3:42" ht="16.5" x14ac:dyDescent="0.15">
      <c r="C60" s="15">
        <v>51</v>
      </c>
      <c r="D60" s="16">
        <v>8130</v>
      </c>
      <c r="E60" s="15">
        <f t="shared" ref="E60:L69" si="14">ROUND($D60*E$6,INDEX($O$10:$O$14,MATCH($D60*E$6,$N$10:$N$14,1))*-1)</f>
        <v>3300</v>
      </c>
      <c r="F60" s="15">
        <f t="shared" si="14"/>
        <v>4100</v>
      </c>
      <c r="G60" s="15">
        <f t="shared" si="14"/>
        <v>5700</v>
      </c>
      <c r="H60" s="15">
        <f t="shared" si="14"/>
        <v>6900</v>
      </c>
      <c r="I60" s="15">
        <f t="shared" si="14"/>
        <v>8100</v>
      </c>
      <c r="J60" s="15">
        <f t="shared" si="14"/>
        <v>9800</v>
      </c>
      <c r="K60" s="15">
        <f t="shared" si="14"/>
        <v>16300</v>
      </c>
      <c r="L60" s="15">
        <f t="shared" si="14"/>
        <v>24400</v>
      </c>
      <c r="Q60" s="20">
        <v>51</v>
      </c>
      <c r="R60" s="27">
        <f t="shared" si="3"/>
        <v>1</v>
      </c>
      <c r="S60" s="22" t="s">
        <v>5</v>
      </c>
      <c r="T60" s="19">
        <f t="shared" si="1"/>
        <v>3300</v>
      </c>
      <c r="Y60" s="20">
        <v>51</v>
      </c>
      <c r="Z60" s="12">
        <v>1465</v>
      </c>
      <c r="AA60" s="21">
        <f t="shared" si="6"/>
        <v>11</v>
      </c>
      <c r="AB60" s="21">
        <f t="shared" si="7"/>
        <v>6</v>
      </c>
      <c r="AC60" s="21">
        <f t="shared" si="8"/>
        <v>6</v>
      </c>
      <c r="AD60" s="21">
        <f t="shared" si="9"/>
        <v>86</v>
      </c>
      <c r="AF60" s="20">
        <v>51</v>
      </c>
      <c r="AG60" s="27">
        <f t="shared" si="5"/>
        <v>1</v>
      </c>
      <c r="AH60" s="22" t="s">
        <v>5</v>
      </c>
      <c r="AI60" s="23">
        <v>1</v>
      </c>
      <c r="AJ60" s="24">
        <f>ROUND(VLOOKUP($AF60,填表!$Y$9:$AD$249,MATCH(AJ$9,填表!$Y$9:$AD$9,0),0)*HLOOKUP($AH60,$D$5:$L$6,2,0),0)</f>
        <v>4</v>
      </c>
      <c r="AK60" s="23">
        <v>5</v>
      </c>
      <c r="AL60" s="24">
        <f>ROUND(VLOOKUP($AF60,填表!$Y$9:$AD$249,MATCH(AL$9,填表!$Y$9:$AD$9,0),0)*HLOOKUP($AH60,$D$5:$L$6,2,0),0)</f>
        <v>2</v>
      </c>
      <c r="AM60" s="23">
        <v>6</v>
      </c>
      <c r="AN60" s="24">
        <f>ROUND(VLOOKUP($AF60,填表!$Y$9:$AD$249,MATCH(AN$9,填表!$Y$9:$AD$9,0),0)*HLOOKUP($AH60,$D$5:$L$6,2,0),0)</f>
        <v>2</v>
      </c>
      <c r="AO60" s="23">
        <v>7</v>
      </c>
      <c r="AP60" s="24">
        <f>ROUND(VLOOKUP($AF60,填表!$Y$9:$AD$249,MATCH(AP$9,填表!$Y$9:$AD$9,0),0)*HLOOKUP($AH60,$D$5:$L$6,2,0),0)</f>
        <v>34</v>
      </c>
    </row>
    <row r="61" spans="3:42" ht="16.5" x14ac:dyDescent="0.15">
      <c r="C61" s="15">
        <v>52</v>
      </c>
      <c r="D61" s="16">
        <v>8130</v>
      </c>
      <c r="E61" s="15">
        <f t="shared" si="14"/>
        <v>3300</v>
      </c>
      <c r="F61" s="15">
        <f t="shared" si="14"/>
        <v>4100</v>
      </c>
      <c r="G61" s="15">
        <f t="shared" si="14"/>
        <v>5700</v>
      </c>
      <c r="H61" s="15">
        <f t="shared" si="14"/>
        <v>6900</v>
      </c>
      <c r="I61" s="15">
        <f t="shared" si="14"/>
        <v>8100</v>
      </c>
      <c r="J61" s="15">
        <f t="shared" si="14"/>
        <v>9800</v>
      </c>
      <c r="K61" s="15">
        <f t="shared" si="14"/>
        <v>16300</v>
      </c>
      <c r="L61" s="15">
        <f t="shared" si="14"/>
        <v>24400</v>
      </c>
      <c r="Q61" s="20">
        <v>52</v>
      </c>
      <c r="R61" s="27">
        <f t="shared" si="3"/>
        <v>1</v>
      </c>
      <c r="S61" s="22" t="s">
        <v>5</v>
      </c>
      <c r="T61" s="19">
        <f t="shared" si="1"/>
        <v>3300</v>
      </c>
      <c r="Y61" s="20">
        <v>52</v>
      </c>
      <c r="Z61" s="12">
        <v>1465</v>
      </c>
      <c r="AA61" s="21">
        <f t="shared" si="6"/>
        <v>12</v>
      </c>
      <c r="AB61" s="21">
        <f t="shared" si="7"/>
        <v>6</v>
      </c>
      <c r="AC61" s="21">
        <f t="shared" si="8"/>
        <v>6</v>
      </c>
      <c r="AD61" s="21">
        <f t="shared" si="9"/>
        <v>88</v>
      </c>
      <c r="AF61" s="20">
        <v>52</v>
      </c>
      <c r="AG61" s="27">
        <f t="shared" si="5"/>
        <v>1</v>
      </c>
      <c r="AH61" s="22" t="s">
        <v>5</v>
      </c>
      <c r="AI61" s="23">
        <v>1</v>
      </c>
      <c r="AJ61" s="24">
        <f>ROUND(VLOOKUP($AF61,填表!$Y$9:$AD$249,MATCH(AJ$9,填表!$Y$9:$AD$9,0),0)*HLOOKUP($AH61,$D$5:$L$6,2,0),0)</f>
        <v>5</v>
      </c>
      <c r="AK61" s="23">
        <v>5</v>
      </c>
      <c r="AL61" s="24">
        <f>ROUND(VLOOKUP($AF61,填表!$Y$9:$AD$249,MATCH(AL$9,填表!$Y$9:$AD$9,0),0)*HLOOKUP($AH61,$D$5:$L$6,2,0),0)</f>
        <v>2</v>
      </c>
      <c r="AM61" s="23">
        <v>6</v>
      </c>
      <c r="AN61" s="24">
        <f>ROUND(VLOOKUP($AF61,填表!$Y$9:$AD$249,MATCH(AN$9,填表!$Y$9:$AD$9,0),0)*HLOOKUP($AH61,$D$5:$L$6,2,0),0)</f>
        <v>2</v>
      </c>
      <c r="AO61" s="23">
        <v>7</v>
      </c>
      <c r="AP61" s="24">
        <f>ROUND(VLOOKUP($AF61,填表!$Y$9:$AD$249,MATCH(AP$9,填表!$Y$9:$AD$9,0),0)*HLOOKUP($AH61,$D$5:$L$6,2,0),0)</f>
        <v>35</v>
      </c>
    </row>
    <row r="62" spans="3:42" ht="16.5" x14ac:dyDescent="0.15">
      <c r="C62" s="15">
        <v>53</v>
      </c>
      <c r="D62" s="16">
        <v>8750</v>
      </c>
      <c r="E62" s="15">
        <f t="shared" si="14"/>
        <v>3500</v>
      </c>
      <c r="F62" s="15">
        <f t="shared" si="14"/>
        <v>4400</v>
      </c>
      <c r="G62" s="15">
        <f t="shared" si="14"/>
        <v>6100</v>
      </c>
      <c r="H62" s="15">
        <f t="shared" si="14"/>
        <v>7400</v>
      </c>
      <c r="I62" s="15">
        <f t="shared" si="14"/>
        <v>8800</v>
      </c>
      <c r="J62" s="15">
        <f t="shared" si="14"/>
        <v>10500</v>
      </c>
      <c r="K62" s="15">
        <f t="shared" si="14"/>
        <v>17500</v>
      </c>
      <c r="L62" s="15">
        <f t="shared" si="14"/>
        <v>26300</v>
      </c>
      <c r="Q62" s="20">
        <v>53</v>
      </c>
      <c r="R62" s="27">
        <f t="shared" si="3"/>
        <v>1</v>
      </c>
      <c r="S62" s="22" t="s">
        <v>5</v>
      </c>
      <c r="T62" s="19">
        <f t="shared" si="1"/>
        <v>3500</v>
      </c>
      <c r="Y62" s="20">
        <v>53</v>
      </c>
      <c r="Z62" s="12">
        <v>1498</v>
      </c>
      <c r="AA62" s="21">
        <f t="shared" si="6"/>
        <v>12</v>
      </c>
      <c r="AB62" s="21">
        <f t="shared" si="7"/>
        <v>6</v>
      </c>
      <c r="AC62" s="21">
        <f t="shared" si="8"/>
        <v>6</v>
      </c>
      <c r="AD62" s="21">
        <f t="shared" si="9"/>
        <v>88</v>
      </c>
      <c r="AF62" s="20">
        <v>53</v>
      </c>
      <c r="AG62" s="27">
        <f t="shared" si="5"/>
        <v>1</v>
      </c>
      <c r="AH62" s="22" t="s">
        <v>5</v>
      </c>
      <c r="AI62" s="23">
        <v>1</v>
      </c>
      <c r="AJ62" s="24">
        <f>ROUND(VLOOKUP($AF62,填表!$Y$9:$AD$249,MATCH(AJ$9,填表!$Y$9:$AD$9,0),0)*HLOOKUP($AH62,$D$5:$L$6,2,0),0)</f>
        <v>5</v>
      </c>
      <c r="AK62" s="23">
        <v>5</v>
      </c>
      <c r="AL62" s="24">
        <f>ROUND(VLOOKUP($AF62,填表!$Y$9:$AD$249,MATCH(AL$9,填表!$Y$9:$AD$9,0),0)*HLOOKUP($AH62,$D$5:$L$6,2,0),0)</f>
        <v>2</v>
      </c>
      <c r="AM62" s="23">
        <v>6</v>
      </c>
      <c r="AN62" s="24">
        <f>ROUND(VLOOKUP($AF62,填表!$Y$9:$AD$249,MATCH(AN$9,填表!$Y$9:$AD$9,0),0)*HLOOKUP($AH62,$D$5:$L$6,2,0),0)</f>
        <v>2</v>
      </c>
      <c r="AO62" s="23">
        <v>7</v>
      </c>
      <c r="AP62" s="24">
        <f>ROUND(VLOOKUP($AF62,填表!$Y$9:$AD$249,MATCH(AP$9,填表!$Y$9:$AD$9,0),0)*HLOOKUP($AH62,$D$5:$L$6,2,0),0)</f>
        <v>35</v>
      </c>
    </row>
    <row r="63" spans="3:42" ht="16.5" x14ac:dyDescent="0.15">
      <c r="C63" s="15">
        <v>54</v>
      </c>
      <c r="D63" s="16">
        <v>8750</v>
      </c>
      <c r="E63" s="15">
        <f t="shared" si="14"/>
        <v>3500</v>
      </c>
      <c r="F63" s="15">
        <f t="shared" si="14"/>
        <v>4400</v>
      </c>
      <c r="G63" s="15">
        <f t="shared" si="14"/>
        <v>6100</v>
      </c>
      <c r="H63" s="15">
        <f t="shared" si="14"/>
        <v>7400</v>
      </c>
      <c r="I63" s="15">
        <f t="shared" si="14"/>
        <v>8800</v>
      </c>
      <c r="J63" s="15">
        <f t="shared" si="14"/>
        <v>10500</v>
      </c>
      <c r="K63" s="15">
        <f t="shared" si="14"/>
        <v>17500</v>
      </c>
      <c r="L63" s="15">
        <f t="shared" si="14"/>
        <v>26300</v>
      </c>
      <c r="Q63" s="20">
        <v>54</v>
      </c>
      <c r="R63" s="27">
        <f t="shared" si="3"/>
        <v>1</v>
      </c>
      <c r="S63" s="22" t="s">
        <v>5</v>
      </c>
      <c r="T63" s="19">
        <f t="shared" si="1"/>
        <v>3500</v>
      </c>
      <c r="Y63" s="20">
        <v>54</v>
      </c>
      <c r="Z63" s="12">
        <v>1498</v>
      </c>
      <c r="AA63" s="21">
        <f t="shared" si="6"/>
        <v>12</v>
      </c>
      <c r="AB63" s="21">
        <f t="shared" si="7"/>
        <v>6</v>
      </c>
      <c r="AC63" s="21">
        <f t="shared" si="8"/>
        <v>6</v>
      </c>
      <c r="AD63" s="21">
        <f t="shared" si="9"/>
        <v>90</v>
      </c>
      <c r="AF63" s="20">
        <v>54</v>
      </c>
      <c r="AG63" s="27">
        <f t="shared" si="5"/>
        <v>1</v>
      </c>
      <c r="AH63" s="22" t="s">
        <v>5</v>
      </c>
      <c r="AI63" s="23">
        <v>1</v>
      </c>
      <c r="AJ63" s="24">
        <f>ROUND(VLOOKUP($AF63,填表!$Y$9:$AD$249,MATCH(AJ$9,填表!$Y$9:$AD$9,0),0)*HLOOKUP($AH63,$D$5:$L$6,2,0),0)</f>
        <v>5</v>
      </c>
      <c r="AK63" s="23">
        <v>5</v>
      </c>
      <c r="AL63" s="24">
        <f>ROUND(VLOOKUP($AF63,填表!$Y$9:$AD$249,MATCH(AL$9,填表!$Y$9:$AD$9,0),0)*HLOOKUP($AH63,$D$5:$L$6,2,0),0)</f>
        <v>2</v>
      </c>
      <c r="AM63" s="23">
        <v>6</v>
      </c>
      <c r="AN63" s="24">
        <f>ROUND(VLOOKUP($AF63,填表!$Y$9:$AD$249,MATCH(AN$9,填表!$Y$9:$AD$9,0),0)*HLOOKUP($AH63,$D$5:$L$6,2,0),0)</f>
        <v>2</v>
      </c>
      <c r="AO63" s="23">
        <v>7</v>
      </c>
      <c r="AP63" s="24">
        <f>ROUND(VLOOKUP($AF63,填表!$Y$9:$AD$249,MATCH(AP$9,填表!$Y$9:$AD$9,0),0)*HLOOKUP($AH63,$D$5:$L$6,2,0),0)</f>
        <v>36</v>
      </c>
    </row>
    <row r="64" spans="3:42" ht="16.5" x14ac:dyDescent="0.15">
      <c r="C64" s="15">
        <v>55</v>
      </c>
      <c r="D64" s="16">
        <v>8750</v>
      </c>
      <c r="E64" s="15">
        <f t="shared" si="14"/>
        <v>3500</v>
      </c>
      <c r="F64" s="15">
        <f t="shared" si="14"/>
        <v>4400</v>
      </c>
      <c r="G64" s="15">
        <f t="shared" si="14"/>
        <v>6100</v>
      </c>
      <c r="H64" s="15">
        <f t="shared" si="14"/>
        <v>7400</v>
      </c>
      <c r="I64" s="15">
        <f t="shared" si="14"/>
        <v>8800</v>
      </c>
      <c r="J64" s="15">
        <f t="shared" si="14"/>
        <v>10500</v>
      </c>
      <c r="K64" s="15">
        <f t="shared" si="14"/>
        <v>17500</v>
      </c>
      <c r="L64" s="15">
        <f t="shared" si="14"/>
        <v>26300</v>
      </c>
      <c r="Q64" s="20">
        <v>55</v>
      </c>
      <c r="R64" s="27">
        <f t="shared" si="3"/>
        <v>1</v>
      </c>
      <c r="S64" s="22" t="s">
        <v>5</v>
      </c>
      <c r="T64" s="19">
        <f t="shared" si="1"/>
        <v>3500</v>
      </c>
      <c r="Y64" s="20">
        <v>55</v>
      </c>
      <c r="Z64" s="12">
        <v>1531</v>
      </c>
      <c r="AA64" s="21">
        <f t="shared" si="6"/>
        <v>12</v>
      </c>
      <c r="AB64" s="21">
        <f t="shared" si="7"/>
        <v>6</v>
      </c>
      <c r="AC64" s="21">
        <f t="shared" si="8"/>
        <v>6</v>
      </c>
      <c r="AD64" s="21">
        <f t="shared" si="9"/>
        <v>90</v>
      </c>
      <c r="AF64" s="20">
        <v>55</v>
      </c>
      <c r="AG64" s="27">
        <f t="shared" si="5"/>
        <v>1</v>
      </c>
      <c r="AH64" s="22" t="s">
        <v>5</v>
      </c>
      <c r="AI64" s="23">
        <v>1</v>
      </c>
      <c r="AJ64" s="24">
        <f>ROUND(VLOOKUP($AF64,填表!$Y$9:$AD$249,MATCH(AJ$9,填表!$Y$9:$AD$9,0),0)*HLOOKUP($AH64,$D$5:$L$6,2,0),0)</f>
        <v>5</v>
      </c>
      <c r="AK64" s="23">
        <v>5</v>
      </c>
      <c r="AL64" s="24">
        <f>ROUND(VLOOKUP($AF64,填表!$Y$9:$AD$249,MATCH(AL$9,填表!$Y$9:$AD$9,0),0)*HLOOKUP($AH64,$D$5:$L$6,2,0),0)</f>
        <v>2</v>
      </c>
      <c r="AM64" s="23">
        <v>6</v>
      </c>
      <c r="AN64" s="24">
        <f>ROUND(VLOOKUP($AF64,填表!$Y$9:$AD$249,MATCH(AN$9,填表!$Y$9:$AD$9,0),0)*HLOOKUP($AH64,$D$5:$L$6,2,0),0)</f>
        <v>2</v>
      </c>
      <c r="AO64" s="23">
        <v>7</v>
      </c>
      <c r="AP64" s="24">
        <f>ROUND(VLOOKUP($AF64,填表!$Y$9:$AD$249,MATCH(AP$9,填表!$Y$9:$AD$9,0),0)*HLOOKUP($AH64,$D$5:$L$6,2,0),0)</f>
        <v>36</v>
      </c>
    </row>
    <row r="65" spans="3:42" ht="16.5" x14ac:dyDescent="0.15">
      <c r="C65" s="15">
        <v>56</v>
      </c>
      <c r="D65" s="16">
        <v>8750</v>
      </c>
      <c r="E65" s="15">
        <f t="shared" si="14"/>
        <v>3500</v>
      </c>
      <c r="F65" s="15">
        <f t="shared" si="14"/>
        <v>4400</v>
      </c>
      <c r="G65" s="15">
        <f t="shared" si="14"/>
        <v>6100</v>
      </c>
      <c r="H65" s="15">
        <f t="shared" si="14"/>
        <v>7400</v>
      </c>
      <c r="I65" s="15">
        <f t="shared" si="14"/>
        <v>8800</v>
      </c>
      <c r="J65" s="15">
        <f t="shared" si="14"/>
        <v>10500</v>
      </c>
      <c r="K65" s="15">
        <f t="shared" si="14"/>
        <v>17500</v>
      </c>
      <c r="L65" s="15">
        <f t="shared" si="14"/>
        <v>26300</v>
      </c>
      <c r="Q65" s="20">
        <v>56</v>
      </c>
      <c r="R65" s="27">
        <f t="shared" si="3"/>
        <v>1</v>
      </c>
      <c r="S65" s="22" t="s">
        <v>5</v>
      </c>
      <c r="T65" s="19">
        <f t="shared" si="1"/>
        <v>3500</v>
      </c>
      <c r="Y65" s="20">
        <v>56</v>
      </c>
      <c r="Z65" s="12">
        <v>1531</v>
      </c>
      <c r="AA65" s="21">
        <f t="shared" si="6"/>
        <v>12</v>
      </c>
      <c r="AB65" s="21">
        <f t="shared" si="7"/>
        <v>6</v>
      </c>
      <c r="AC65" s="21">
        <f t="shared" si="8"/>
        <v>6</v>
      </c>
      <c r="AD65" s="21">
        <f t="shared" si="9"/>
        <v>92</v>
      </c>
      <c r="AF65" s="20">
        <v>56</v>
      </c>
      <c r="AG65" s="27">
        <f t="shared" si="5"/>
        <v>1</v>
      </c>
      <c r="AH65" s="22" t="s">
        <v>5</v>
      </c>
      <c r="AI65" s="23">
        <v>1</v>
      </c>
      <c r="AJ65" s="24">
        <f>ROUND(VLOOKUP($AF65,填表!$Y$9:$AD$249,MATCH(AJ$9,填表!$Y$9:$AD$9,0),0)*HLOOKUP($AH65,$D$5:$L$6,2,0),0)</f>
        <v>5</v>
      </c>
      <c r="AK65" s="23">
        <v>5</v>
      </c>
      <c r="AL65" s="24">
        <f>ROUND(VLOOKUP($AF65,填表!$Y$9:$AD$249,MATCH(AL$9,填表!$Y$9:$AD$9,0),0)*HLOOKUP($AH65,$D$5:$L$6,2,0),0)</f>
        <v>2</v>
      </c>
      <c r="AM65" s="23">
        <v>6</v>
      </c>
      <c r="AN65" s="24">
        <f>ROUND(VLOOKUP($AF65,填表!$Y$9:$AD$249,MATCH(AN$9,填表!$Y$9:$AD$9,0),0)*HLOOKUP($AH65,$D$5:$L$6,2,0),0)</f>
        <v>2</v>
      </c>
      <c r="AO65" s="23">
        <v>7</v>
      </c>
      <c r="AP65" s="24">
        <f>ROUND(VLOOKUP($AF65,填表!$Y$9:$AD$249,MATCH(AP$9,填表!$Y$9:$AD$9,0),0)*HLOOKUP($AH65,$D$5:$L$6,2,0),0)</f>
        <v>37</v>
      </c>
    </row>
    <row r="66" spans="3:42" ht="16.5" x14ac:dyDescent="0.15">
      <c r="C66" s="15">
        <v>57</v>
      </c>
      <c r="D66" s="16">
        <v>8750</v>
      </c>
      <c r="E66" s="15">
        <f t="shared" si="14"/>
        <v>3500</v>
      </c>
      <c r="F66" s="15">
        <f t="shared" si="14"/>
        <v>4400</v>
      </c>
      <c r="G66" s="15">
        <f t="shared" si="14"/>
        <v>6100</v>
      </c>
      <c r="H66" s="15">
        <f t="shared" si="14"/>
        <v>7400</v>
      </c>
      <c r="I66" s="15">
        <f t="shared" si="14"/>
        <v>8800</v>
      </c>
      <c r="J66" s="15">
        <f t="shared" si="14"/>
        <v>10500</v>
      </c>
      <c r="K66" s="15">
        <f t="shared" si="14"/>
        <v>17500</v>
      </c>
      <c r="L66" s="15">
        <f t="shared" si="14"/>
        <v>26300</v>
      </c>
      <c r="Q66" s="20">
        <v>57</v>
      </c>
      <c r="R66" s="27">
        <f t="shared" si="3"/>
        <v>1</v>
      </c>
      <c r="S66" s="22" t="s">
        <v>5</v>
      </c>
      <c r="T66" s="19">
        <f t="shared" si="1"/>
        <v>3500</v>
      </c>
      <c r="Y66" s="20">
        <v>57</v>
      </c>
      <c r="Z66" s="12">
        <v>1564</v>
      </c>
      <c r="AA66" s="21">
        <f t="shared" si="6"/>
        <v>12</v>
      </c>
      <c r="AB66" s="21">
        <f t="shared" si="7"/>
        <v>6</v>
      </c>
      <c r="AC66" s="21">
        <f t="shared" si="8"/>
        <v>6</v>
      </c>
      <c r="AD66" s="21">
        <f t="shared" si="9"/>
        <v>92</v>
      </c>
      <c r="AF66" s="20">
        <v>57</v>
      </c>
      <c r="AG66" s="27">
        <f t="shared" si="5"/>
        <v>1</v>
      </c>
      <c r="AH66" s="22" t="s">
        <v>5</v>
      </c>
      <c r="AI66" s="23">
        <v>1</v>
      </c>
      <c r="AJ66" s="24">
        <f>ROUND(VLOOKUP($AF66,填表!$Y$9:$AD$249,MATCH(AJ$9,填表!$Y$9:$AD$9,0),0)*HLOOKUP($AH66,$D$5:$L$6,2,0),0)</f>
        <v>5</v>
      </c>
      <c r="AK66" s="23">
        <v>5</v>
      </c>
      <c r="AL66" s="24">
        <f>ROUND(VLOOKUP($AF66,填表!$Y$9:$AD$249,MATCH(AL$9,填表!$Y$9:$AD$9,0),0)*HLOOKUP($AH66,$D$5:$L$6,2,0),0)</f>
        <v>2</v>
      </c>
      <c r="AM66" s="23">
        <v>6</v>
      </c>
      <c r="AN66" s="24">
        <f>ROUND(VLOOKUP($AF66,填表!$Y$9:$AD$249,MATCH(AN$9,填表!$Y$9:$AD$9,0),0)*HLOOKUP($AH66,$D$5:$L$6,2,0),0)</f>
        <v>2</v>
      </c>
      <c r="AO66" s="23">
        <v>7</v>
      </c>
      <c r="AP66" s="24">
        <f>ROUND(VLOOKUP($AF66,填表!$Y$9:$AD$249,MATCH(AP$9,填表!$Y$9:$AD$9,0),0)*HLOOKUP($AH66,$D$5:$L$6,2,0),0)</f>
        <v>37</v>
      </c>
    </row>
    <row r="67" spans="3:42" ht="16.5" x14ac:dyDescent="0.15">
      <c r="C67" s="15">
        <v>58</v>
      </c>
      <c r="D67" s="16">
        <v>8750</v>
      </c>
      <c r="E67" s="15">
        <f t="shared" si="14"/>
        <v>3500</v>
      </c>
      <c r="F67" s="15">
        <f t="shared" si="14"/>
        <v>4400</v>
      </c>
      <c r="G67" s="15">
        <f t="shared" si="14"/>
        <v>6100</v>
      </c>
      <c r="H67" s="15">
        <f t="shared" si="14"/>
        <v>7400</v>
      </c>
      <c r="I67" s="15">
        <f t="shared" si="14"/>
        <v>8800</v>
      </c>
      <c r="J67" s="15">
        <f t="shared" si="14"/>
        <v>10500</v>
      </c>
      <c r="K67" s="15">
        <f t="shared" si="14"/>
        <v>17500</v>
      </c>
      <c r="L67" s="15">
        <f t="shared" si="14"/>
        <v>26300</v>
      </c>
      <c r="Q67" s="20">
        <v>58</v>
      </c>
      <c r="R67" s="27">
        <f t="shared" si="3"/>
        <v>1</v>
      </c>
      <c r="S67" s="22" t="s">
        <v>5</v>
      </c>
      <c r="T67" s="19">
        <f t="shared" si="1"/>
        <v>3500</v>
      </c>
      <c r="Y67" s="20">
        <v>58</v>
      </c>
      <c r="Z67" s="12">
        <v>1564</v>
      </c>
      <c r="AA67" s="21">
        <f t="shared" si="6"/>
        <v>13</v>
      </c>
      <c r="AB67" s="21">
        <f t="shared" si="7"/>
        <v>6</v>
      </c>
      <c r="AC67" s="21">
        <f t="shared" si="8"/>
        <v>6</v>
      </c>
      <c r="AD67" s="21">
        <f t="shared" si="9"/>
        <v>94</v>
      </c>
      <c r="AF67" s="20">
        <v>58</v>
      </c>
      <c r="AG67" s="27">
        <f t="shared" si="5"/>
        <v>1</v>
      </c>
      <c r="AH67" s="22" t="s">
        <v>5</v>
      </c>
      <c r="AI67" s="23">
        <v>1</v>
      </c>
      <c r="AJ67" s="24">
        <f>ROUND(VLOOKUP($AF67,填表!$Y$9:$AD$249,MATCH(AJ$9,填表!$Y$9:$AD$9,0),0)*HLOOKUP($AH67,$D$5:$L$6,2,0),0)</f>
        <v>5</v>
      </c>
      <c r="AK67" s="23">
        <v>5</v>
      </c>
      <c r="AL67" s="24">
        <f>ROUND(VLOOKUP($AF67,填表!$Y$9:$AD$249,MATCH(AL$9,填表!$Y$9:$AD$9,0),0)*HLOOKUP($AH67,$D$5:$L$6,2,0),0)</f>
        <v>2</v>
      </c>
      <c r="AM67" s="23">
        <v>6</v>
      </c>
      <c r="AN67" s="24">
        <f>ROUND(VLOOKUP($AF67,填表!$Y$9:$AD$249,MATCH(AN$9,填表!$Y$9:$AD$9,0),0)*HLOOKUP($AH67,$D$5:$L$6,2,0),0)</f>
        <v>2</v>
      </c>
      <c r="AO67" s="23">
        <v>7</v>
      </c>
      <c r="AP67" s="24">
        <f>ROUND(VLOOKUP($AF67,填表!$Y$9:$AD$249,MATCH(AP$9,填表!$Y$9:$AD$9,0),0)*HLOOKUP($AH67,$D$5:$L$6,2,0),0)</f>
        <v>38</v>
      </c>
    </row>
    <row r="68" spans="3:42" ht="16.5" x14ac:dyDescent="0.15">
      <c r="C68" s="15">
        <v>59</v>
      </c>
      <c r="D68" s="16">
        <v>8750</v>
      </c>
      <c r="E68" s="15">
        <f t="shared" si="14"/>
        <v>3500</v>
      </c>
      <c r="F68" s="15">
        <f t="shared" si="14"/>
        <v>4400</v>
      </c>
      <c r="G68" s="15">
        <f t="shared" si="14"/>
        <v>6100</v>
      </c>
      <c r="H68" s="15">
        <f t="shared" si="14"/>
        <v>7400</v>
      </c>
      <c r="I68" s="15">
        <f t="shared" si="14"/>
        <v>8800</v>
      </c>
      <c r="J68" s="15">
        <f t="shared" si="14"/>
        <v>10500</v>
      </c>
      <c r="K68" s="15">
        <f t="shared" si="14"/>
        <v>17500</v>
      </c>
      <c r="L68" s="15">
        <f t="shared" si="14"/>
        <v>26300</v>
      </c>
      <c r="Q68" s="20">
        <v>59</v>
      </c>
      <c r="R68" s="27">
        <f t="shared" si="3"/>
        <v>1</v>
      </c>
      <c r="S68" s="22" t="s">
        <v>5</v>
      </c>
      <c r="T68" s="19">
        <f t="shared" si="1"/>
        <v>3500</v>
      </c>
      <c r="Y68" s="20">
        <v>59</v>
      </c>
      <c r="Z68" s="12">
        <v>1597</v>
      </c>
      <c r="AA68" s="21">
        <f t="shared" si="6"/>
        <v>13</v>
      </c>
      <c r="AB68" s="21">
        <f t="shared" si="7"/>
        <v>6</v>
      </c>
      <c r="AC68" s="21">
        <f t="shared" si="8"/>
        <v>6</v>
      </c>
      <c r="AD68" s="21">
        <f t="shared" si="9"/>
        <v>94</v>
      </c>
      <c r="AF68" s="20">
        <v>59</v>
      </c>
      <c r="AG68" s="27">
        <f t="shared" si="5"/>
        <v>1</v>
      </c>
      <c r="AH68" s="22" t="s">
        <v>5</v>
      </c>
      <c r="AI68" s="23">
        <v>1</v>
      </c>
      <c r="AJ68" s="24">
        <f>ROUND(VLOOKUP($AF68,填表!$Y$9:$AD$249,MATCH(AJ$9,填表!$Y$9:$AD$9,0),0)*HLOOKUP($AH68,$D$5:$L$6,2,0),0)</f>
        <v>5</v>
      </c>
      <c r="AK68" s="23">
        <v>5</v>
      </c>
      <c r="AL68" s="24">
        <f>ROUND(VLOOKUP($AF68,填表!$Y$9:$AD$249,MATCH(AL$9,填表!$Y$9:$AD$9,0),0)*HLOOKUP($AH68,$D$5:$L$6,2,0),0)</f>
        <v>2</v>
      </c>
      <c r="AM68" s="23">
        <v>6</v>
      </c>
      <c r="AN68" s="24">
        <f>ROUND(VLOOKUP($AF68,填表!$Y$9:$AD$249,MATCH(AN$9,填表!$Y$9:$AD$9,0),0)*HLOOKUP($AH68,$D$5:$L$6,2,0),0)</f>
        <v>2</v>
      </c>
      <c r="AO68" s="23">
        <v>7</v>
      </c>
      <c r="AP68" s="24">
        <f>ROUND(VLOOKUP($AF68,填表!$Y$9:$AD$249,MATCH(AP$9,填表!$Y$9:$AD$9,0),0)*HLOOKUP($AH68,$D$5:$L$6,2,0),0)</f>
        <v>38</v>
      </c>
    </row>
    <row r="69" spans="3:42" ht="16.5" x14ac:dyDescent="0.15">
      <c r="C69" s="15">
        <v>60</v>
      </c>
      <c r="D69" s="16">
        <v>8750</v>
      </c>
      <c r="E69" s="15">
        <f t="shared" si="14"/>
        <v>3500</v>
      </c>
      <c r="F69" s="15">
        <f t="shared" si="14"/>
        <v>4400</v>
      </c>
      <c r="G69" s="15">
        <f t="shared" si="14"/>
        <v>6100</v>
      </c>
      <c r="H69" s="15">
        <f t="shared" si="14"/>
        <v>7400</v>
      </c>
      <c r="I69" s="15">
        <f t="shared" si="14"/>
        <v>8800</v>
      </c>
      <c r="J69" s="15">
        <f t="shared" si="14"/>
        <v>10500</v>
      </c>
      <c r="K69" s="15">
        <f t="shared" si="14"/>
        <v>17500</v>
      </c>
      <c r="L69" s="15">
        <f t="shared" si="14"/>
        <v>26300</v>
      </c>
      <c r="Q69" s="20">
        <v>60</v>
      </c>
      <c r="R69" s="27">
        <f t="shared" si="3"/>
        <v>1</v>
      </c>
      <c r="S69" s="22" t="s">
        <v>5</v>
      </c>
      <c r="T69" s="19">
        <f t="shared" si="1"/>
        <v>3500</v>
      </c>
      <c r="Y69" s="20">
        <v>60</v>
      </c>
      <c r="Z69" s="12">
        <v>1597</v>
      </c>
      <c r="AA69" s="21">
        <f t="shared" si="6"/>
        <v>13</v>
      </c>
      <c r="AB69" s="21">
        <f t="shared" si="7"/>
        <v>6</v>
      </c>
      <c r="AC69" s="21">
        <f t="shared" si="8"/>
        <v>6</v>
      </c>
      <c r="AD69" s="21">
        <f t="shared" si="9"/>
        <v>96</v>
      </c>
      <c r="AF69" s="20">
        <v>60</v>
      </c>
      <c r="AG69" s="27">
        <f t="shared" si="5"/>
        <v>1</v>
      </c>
      <c r="AH69" s="22" t="s">
        <v>5</v>
      </c>
      <c r="AI69" s="23">
        <v>1</v>
      </c>
      <c r="AJ69" s="24">
        <f>ROUND(VLOOKUP($AF69,填表!$Y$9:$AD$249,MATCH(AJ$9,填表!$Y$9:$AD$9,0),0)*HLOOKUP($AH69,$D$5:$L$6,2,0),0)</f>
        <v>5</v>
      </c>
      <c r="AK69" s="23">
        <v>5</v>
      </c>
      <c r="AL69" s="24">
        <f>ROUND(VLOOKUP($AF69,填表!$Y$9:$AD$249,MATCH(AL$9,填表!$Y$9:$AD$9,0),0)*HLOOKUP($AH69,$D$5:$L$6,2,0),0)</f>
        <v>2</v>
      </c>
      <c r="AM69" s="23">
        <v>6</v>
      </c>
      <c r="AN69" s="24">
        <f>ROUND(VLOOKUP($AF69,填表!$Y$9:$AD$249,MATCH(AN$9,填表!$Y$9:$AD$9,0),0)*HLOOKUP($AH69,$D$5:$L$6,2,0),0)</f>
        <v>2</v>
      </c>
      <c r="AO69" s="23">
        <v>7</v>
      </c>
      <c r="AP69" s="24">
        <f>ROUND(VLOOKUP($AF69,填表!$Y$9:$AD$249,MATCH(AP$9,填表!$Y$9:$AD$9,0),0)*HLOOKUP($AH69,$D$5:$L$6,2,0),0)</f>
        <v>38</v>
      </c>
    </row>
    <row r="70" spans="3:42" ht="16.5" x14ac:dyDescent="0.15">
      <c r="C70" s="15">
        <v>61</v>
      </c>
      <c r="D70" s="16">
        <v>9380</v>
      </c>
      <c r="E70" s="15">
        <f t="shared" ref="E70:L79" si="15">ROUND($D70*E$6,INDEX($O$10:$O$14,MATCH($D70*E$6,$N$10:$N$14,1))*-1)</f>
        <v>3800</v>
      </c>
      <c r="F70" s="15">
        <f t="shared" si="15"/>
        <v>4700</v>
      </c>
      <c r="G70" s="15">
        <f t="shared" si="15"/>
        <v>6600</v>
      </c>
      <c r="H70" s="15">
        <f t="shared" si="15"/>
        <v>8000</v>
      </c>
      <c r="I70" s="15">
        <f t="shared" si="15"/>
        <v>9400</v>
      </c>
      <c r="J70" s="15">
        <f t="shared" si="15"/>
        <v>11300</v>
      </c>
      <c r="K70" s="15">
        <f t="shared" si="15"/>
        <v>18800</v>
      </c>
      <c r="L70" s="15">
        <f t="shared" si="15"/>
        <v>28100</v>
      </c>
      <c r="Q70" s="20">
        <v>61</v>
      </c>
      <c r="R70" s="27">
        <f t="shared" si="3"/>
        <v>1</v>
      </c>
      <c r="S70" s="22" t="s">
        <v>5</v>
      </c>
      <c r="T70" s="19">
        <f t="shared" si="1"/>
        <v>3800</v>
      </c>
      <c r="Y70" s="20">
        <v>61</v>
      </c>
      <c r="Z70" s="12">
        <v>1630</v>
      </c>
      <c r="AA70" s="21">
        <f t="shared" si="6"/>
        <v>13</v>
      </c>
      <c r="AB70" s="21">
        <f t="shared" si="7"/>
        <v>6</v>
      </c>
      <c r="AC70" s="21">
        <f t="shared" si="8"/>
        <v>6</v>
      </c>
      <c r="AD70" s="21">
        <f t="shared" si="9"/>
        <v>96</v>
      </c>
      <c r="AF70" s="20">
        <v>61</v>
      </c>
      <c r="AG70" s="27">
        <f t="shared" si="5"/>
        <v>1</v>
      </c>
      <c r="AH70" s="22" t="s">
        <v>5</v>
      </c>
      <c r="AI70" s="23">
        <v>1</v>
      </c>
      <c r="AJ70" s="24">
        <f>ROUND(VLOOKUP($AF70,填表!$Y$9:$AD$249,MATCH(AJ$9,填表!$Y$9:$AD$9,0),0)*HLOOKUP($AH70,$D$5:$L$6,2,0),0)</f>
        <v>5</v>
      </c>
      <c r="AK70" s="23">
        <v>5</v>
      </c>
      <c r="AL70" s="24">
        <f>ROUND(VLOOKUP($AF70,填表!$Y$9:$AD$249,MATCH(AL$9,填表!$Y$9:$AD$9,0),0)*HLOOKUP($AH70,$D$5:$L$6,2,0),0)</f>
        <v>2</v>
      </c>
      <c r="AM70" s="23">
        <v>6</v>
      </c>
      <c r="AN70" s="24">
        <f>ROUND(VLOOKUP($AF70,填表!$Y$9:$AD$249,MATCH(AN$9,填表!$Y$9:$AD$9,0),0)*HLOOKUP($AH70,$D$5:$L$6,2,0),0)</f>
        <v>2</v>
      </c>
      <c r="AO70" s="23">
        <v>7</v>
      </c>
      <c r="AP70" s="24">
        <f>ROUND(VLOOKUP($AF70,填表!$Y$9:$AD$249,MATCH(AP$9,填表!$Y$9:$AD$9,0),0)*HLOOKUP($AH70,$D$5:$L$6,2,0),0)</f>
        <v>38</v>
      </c>
    </row>
    <row r="71" spans="3:42" ht="16.5" x14ac:dyDescent="0.15">
      <c r="C71" s="15">
        <v>62</v>
      </c>
      <c r="D71" s="16">
        <v>9380</v>
      </c>
      <c r="E71" s="15">
        <f t="shared" si="15"/>
        <v>3800</v>
      </c>
      <c r="F71" s="15">
        <f t="shared" si="15"/>
        <v>4700</v>
      </c>
      <c r="G71" s="15">
        <f t="shared" si="15"/>
        <v>6600</v>
      </c>
      <c r="H71" s="15">
        <f t="shared" si="15"/>
        <v>8000</v>
      </c>
      <c r="I71" s="15">
        <f t="shared" si="15"/>
        <v>9400</v>
      </c>
      <c r="J71" s="15">
        <f t="shared" si="15"/>
        <v>11300</v>
      </c>
      <c r="K71" s="15">
        <f t="shared" si="15"/>
        <v>18800</v>
      </c>
      <c r="L71" s="15">
        <f t="shared" si="15"/>
        <v>28100</v>
      </c>
      <c r="Q71" s="20">
        <v>62</v>
      </c>
      <c r="R71" s="27">
        <f t="shared" si="3"/>
        <v>1</v>
      </c>
      <c r="S71" s="22" t="s">
        <v>5</v>
      </c>
      <c r="T71" s="19">
        <f t="shared" si="1"/>
        <v>3800</v>
      </c>
      <c r="Y71" s="20">
        <v>62</v>
      </c>
      <c r="Z71" s="12">
        <v>1630</v>
      </c>
      <c r="AA71" s="21">
        <f t="shared" si="6"/>
        <v>13</v>
      </c>
      <c r="AB71" s="21">
        <f t="shared" si="7"/>
        <v>7</v>
      </c>
      <c r="AC71" s="21">
        <f t="shared" si="8"/>
        <v>7</v>
      </c>
      <c r="AD71" s="21">
        <f t="shared" si="9"/>
        <v>98</v>
      </c>
      <c r="AF71" s="20">
        <v>62</v>
      </c>
      <c r="AG71" s="27">
        <f t="shared" si="5"/>
        <v>1</v>
      </c>
      <c r="AH71" s="22" t="s">
        <v>5</v>
      </c>
      <c r="AI71" s="23">
        <v>1</v>
      </c>
      <c r="AJ71" s="24">
        <f>ROUND(VLOOKUP($AF71,填表!$Y$9:$AD$249,MATCH(AJ$9,填表!$Y$9:$AD$9,0),0)*HLOOKUP($AH71,$D$5:$L$6,2,0),0)</f>
        <v>5</v>
      </c>
      <c r="AK71" s="23">
        <v>5</v>
      </c>
      <c r="AL71" s="24">
        <f>ROUND(VLOOKUP($AF71,填表!$Y$9:$AD$249,MATCH(AL$9,填表!$Y$9:$AD$9,0),0)*HLOOKUP($AH71,$D$5:$L$6,2,0),0)</f>
        <v>3</v>
      </c>
      <c r="AM71" s="23">
        <v>6</v>
      </c>
      <c r="AN71" s="24">
        <f>ROUND(VLOOKUP($AF71,填表!$Y$9:$AD$249,MATCH(AN$9,填表!$Y$9:$AD$9,0),0)*HLOOKUP($AH71,$D$5:$L$6,2,0),0)</f>
        <v>3</v>
      </c>
      <c r="AO71" s="23">
        <v>7</v>
      </c>
      <c r="AP71" s="24">
        <f>ROUND(VLOOKUP($AF71,填表!$Y$9:$AD$249,MATCH(AP$9,填表!$Y$9:$AD$9,0),0)*HLOOKUP($AH71,$D$5:$L$6,2,0),0)</f>
        <v>39</v>
      </c>
    </row>
    <row r="72" spans="3:42" ht="16.5" x14ac:dyDescent="0.15">
      <c r="C72" s="15">
        <v>63</v>
      </c>
      <c r="D72" s="16">
        <v>9380</v>
      </c>
      <c r="E72" s="15">
        <f t="shared" si="15"/>
        <v>3800</v>
      </c>
      <c r="F72" s="15">
        <f t="shared" si="15"/>
        <v>4700</v>
      </c>
      <c r="G72" s="15">
        <f t="shared" si="15"/>
        <v>6600</v>
      </c>
      <c r="H72" s="15">
        <f t="shared" si="15"/>
        <v>8000</v>
      </c>
      <c r="I72" s="15">
        <f t="shared" si="15"/>
        <v>9400</v>
      </c>
      <c r="J72" s="15">
        <f t="shared" si="15"/>
        <v>11300</v>
      </c>
      <c r="K72" s="15">
        <f t="shared" si="15"/>
        <v>18800</v>
      </c>
      <c r="L72" s="15">
        <f t="shared" si="15"/>
        <v>28100</v>
      </c>
      <c r="Q72" s="20">
        <v>63</v>
      </c>
      <c r="R72" s="27">
        <f t="shared" si="3"/>
        <v>1</v>
      </c>
      <c r="S72" s="22" t="s">
        <v>5</v>
      </c>
      <c r="T72" s="19">
        <f t="shared" si="1"/>
        <v>3800</v>
      </c>
      <c r="Y72" s="20">
        <v>63</v>
      </c>
      <c r="Z72" s="12">
        <v>1679</v>
      </c>
      <c r="AA72" s="21">
        <f t="shared" si="6"/>
        <v>13</v>
      </c>
      <c r="AB72" s="21">
        <f t="shared" si="7"/>
        <v>7</v>
      </c>
      <c r="AC72" s="21">
        <f t="shared" si="8"/>
        <v>7</v>
      </c>
      <c r="AD72" s="21">
        <f t="shared" si="9"/>
        <v>98</v>
      </c>
      <c r="AF72" s="20">
        <v>63</v>
      </c>
      <c r="AG72" s="27">
        <f t="shared" si="5"/>
        <v>1</v>
      </c>
      <c r="AH72" s="22" t="s">
        <v>5</v>
      </c>
      <c r="AI72" s="23">
        <v>1</v>
      </c>
      <c r="AJ72" s="24">
        <f>ROUND(VLOOKUP($AF72,填表!$Y$9:$AD$249,MATCH(AJ$9,填表!$Y$9:$AD$9,0),0)*HLOOKUP($AH72,$D$5:$L$6,2,0),0)</f>
        <v>5</v>
      </c>
      <c r="AK72" s="23">
        <v>5</v>
      </c>
      <c r="AL72" s="24">
        <f>ROUND(VLOOKUP($AF72,填表!$Y$9:$AD$249,MATCH(AL$9,填表!$Y$9:$AD$9,0),0)*HLOOKUP($AH72,$D$5:$L$6,2,0),0)</f>
        <v>3</v>
      </c>
      <c r="AM72" s="23">
        <v>6</v>
      </c>
      <c r="AN72" s="24">
        <f>ROUND(VLOOKUP($AF72,填表!$Y$9:$AD$249,MATCH(AN$9,填表!$Y$9:$AD$9,0),0)*HLOOKUP($AH72,$D$5:$L$6,2,0),0)</f>
        <v>3</v>
      </c>
      <c r="AO72" s="23">
        <v>7</v>
      </c>
      <c r="AP72" s="24">
        <f>ROUND(VLOOKUP($AF72,填表!$Y$9:$AD$249,MATCH(AP$9,填表!$Y$9:$AD$9,0),0)*HLOOKUP($AH72,$D$5:$L$6,2,0),0)</f>
        <v>39</v>
      </c>
    </row>
    <row r="73" spans="3:42" ht="16.5" x14ac:dyDescent="0.15">
      <c r="C73" s="15">
        <v>64</v>
      </c>
      <c r="D73" s="16">
        <v>9380</v>
      </c>
      <c r="E73" s="15">
        <f t="shared" si="15"/>
        <v>3800</v>
      </c>
      <c r="F73" s="15">
        <f t="shared" si="15"/>
        <v>4700</v>
      </c>
      <c r="G73" s="15">
        <f t="shared" si="15"/>
        <v>6600</v>
      </c>
      <c r="H73" s="15">
        <f t="shared" si="15"/>
        <v>8000</v>
      </c>
      <c r="I73" s="15">
        <f t="shared" si="15"/>
        <v>9400</v>
      </c>
      <c r="J73" s="15">
        <f t="shared" si="15"/>
        <v>11300</v>
      </c>
      <c r="K73" s="15">
        <f t="shared" si="15"/>
        <v>18800</v>
      </c>
      <c r="L73" s="15">
        <f t="shared" si="15"/>
        <v>28100</v>
      </c>
      <c r="Q73" s="20">
        <v>64</v>
      </c>
      <c r="R73" s="27">
        <f t="shared" si="3"/>
        <v>1</v>
      </c>
      <c r="S73" s="22" t="s">
        <v>5</v>
      </c>
      <c r="T73" s="19">
        <f t="shared" si="1"/>
        <v>3800</v>
      </c>
      <c r="Y73" s="20">
        <v>64</v>
      </c>
      <c r="Z73" s="12">
        <v>1679</v>
      </c>
      <c r="AA73" s="21">
        <f t="shared" si="6"/>
        <v>13</v>
      </c>
      <c r="AB73" s="21">
        <f t="shared" si="7"/>
        <v>7</v>
      </c>
      <c r="AC73" s="21">
        <f t="shared" si="8"/>
        <v>7</v>
      </c>
      <c r="AD73" s="21">
        <f t="shared" si="9"/>
        <v>101</v>
      </c>
      <c r="AF73" s="20">
        <v>64</v>
      </c>
      <c r="AG73" s="27">
        <f t="shared" si="5"/>
        <v>1</v>
      </c>
      <c r="AH73" s="22" t="s">
        <v>5</v>
      </c>
      <c r="AI73" s="23">
        <v>1</v>
      </c>
      <c r="AJ73" s="24">
        <f>ROUND(VLOOKUP($AF73,填表!$Y$9:$AD$249,MATCH(AJ$9,填表!$Y$9:$AD$9,0),0)*HLOOKUP($AH73,$D$5:$L$6,2,0),0)</f>
        <v>5</v>
      </c>
      <c r="AK73" s="23">
        <v>5</v>
      </c>
      <c r="AL73" s="24">
        <f>ROUND(VLOOKUP($AF73,填表!$Y$9:$AD$249,MATCH(AL$9,填表!$Y$9:$AD$9,0),0)*HLOOKUP($AH73,$D$5:$L$6,2,0),0)</f>
        <v>3</v>
      </c>
      <c r="AM73" s="23">
        <v>6</v>
      </c>
      <c r="AN73" s="24">
        <f>ROUND(VLOOKUP($AF73,填表!$Y$9:$AD$249,MATCH(AN$9,填表!$Y$9:$AD$9,0),0)*HLOOKUP($AH73,$D$5:$L$6,2,0),0)</f>
        <v>3</v>
      </c>
      <c r="AO73" s="23">
        <v>7</v>
      </c>
      <c r="AP73" s="24">
        <f>ROUND(VLOOKUP($AF73,填表!$Y$9:$AD$249,MATCH(AP$9,填表!$Y$9:$AD$9,0),0)*HLOOKUP($AH73,$D$5:$L$6,2,0),0)</f>
        <v>40</v>
      </c>
    </row>
    <row r="74" spans="3:42" ht="16.5" x14ac:dyDescent="0.15">
      <c r="C74" s="15">
        <v>65</v>
      </c>
      <c r="D74" s="16">
        <v>9380</v>
      </c>
      <c r="E74" s="15">
        <f t="shared" si="15"/>
        <v>3800</v>
      </c>
      <c r="F74" s="15">
        <f t="shared" si="15"/>
        <v>4700</v>
      </c>
      <c r="G74" s="15">
        <f t="shared" si="15"/>
        <v>6600</v>
      </c>
      <c r="H74" s="15">
        <f t="shared" si="15"/>
        <v>8000</v>
      </c>
      <c r="I74" s="15">
        <f t="shared" si="15"/>
        <v>9400</v>
      </c>
      <c r="J74" s="15">
        <f t="shared" si="15"/>
        <v>11300</v>
      </c>
      <c r="K74" s="15">
        <f t="shared" si="15"/>
        <v>18800</v>
      </c>
      <c r="L74" s="15">
        <f t="shared" si="15"/>
        <v>28100</v>
      </c>
      <c r="Q74" s="20">
        <v>65</v>
      </c>
      <c r="R74" s="27">
        <f t="shared" si="3"/>
        <v>1</v>
      </c>
      <c r="S74" s="22" t="s">
        <v>5</v>
      </c>
      <c r="T74" s="19">
        <f t="shared" ref="T74:T137" si="16">VLOOKUP(Q74,$C$9:$L$249,MATCH(S74,$C$9:$L$9,0),0)</f>
        <v>3800</v>
      </c>
      <c r="Y74" s="20">
        <v>65</v>
      </c>
      <c r="Z74" s="12">
        <v>1728</v>
      </c>
      <c r="AA74" s="21">
        <f t="shared" si="6"/>
        <v>13</v>
      </c>
      <c r="AB74" s="21">
        <f t="shared" si="7"/>
        <v>7</v>
      </c>
      <c r="AC74" s="21">
        <f t="shared" si="8"/>
        <v>7</v>
      </c>
      <c r="AD74" s="21">
        <f t="shared" si="9"/>
        <v>101</v>
      </c>
      <c r="AF74" s="20">
        <v>65</v>
      </c>
      <c r="AG74" s="27">
        <f t="shared" si="5"/>
        <v>1</v>
      </c>
      <c r="AH74" s="22" t="s">
        <v>5</v>
      </c>
      <c r="AI74" s="23">
        <v>1</v>
      </c>
      <c r="AJ74" s="24">
        <f>ROUND(VLOOKUP($AF74,填表!$Y$9:$AD$249,MATCH(AJ$9,填表!$Y$9:$AD$9,0),0)*HLOOKUP($AH74,$D$5:$L$6,2,0),0)</f>
        <v>5</v>
      </c>
      <c r="AK74" s="23">
        <v>5</v>
      </c>
      <c r="AL74" s="24">
        <f>ROUND(VLOOKUP($AF74,填表!$Y$9:$AD$249,MATCH(AL$9,填表!$Y$9:$AD$9,0),0)*HLOOKUP($AH74,$D$5:$L$6,2,0),0)</f>
        <v>3</v>
      </c>
      <c r="AM74" s="23">
        <v>6</v>
      </c>
      <c r="AN74" s="24">
        <f>ROUND(VLOOKUP($AF74,填表!$Y$9:$AD$249,MATCH(AN$9,填表!$Y$9:$AD$9,0),0)*HLOOKUP($AH74,$D$5:$L$6,2,0),0)</f>
        <v>3</v>
      </c>
      <c r="AO74" s="23">
        <v>7</v>
      </c>
      <c r="AP74" s="24">
        <f>ROUND(VLOOKUP($AF74,填表!$Y$9:$AD$249,MATCH(AP$9,填表!$Y$9:$AD$9,0),0)*HLOOKUP($AH74,$D$5:$L$6,2,0),0)</f>
        <v>40</v>
      </c>
    </row>
    <row r="75" spans="3:42" ht="16.5" x14ac:dyDescent="0.15">
      <c r="C75" s="15">
        <v>66</v>
      </c>
      <c r="D75" s="16">
        <v>9380</v>
      </c>
      <c r="E75" s="15">
        <f t="shared" si="15"/>
        <v>3800</v>
      </c>
      <c r="F75" s="15">
        <f t="shared" si="15"/>
        <v>4700</v>
      </c>
      <c r="G75" s="15">
        <f t="shared" si="15"/>
        <v>6600</v>
      </c>
      <c r="H75" s="15">
        <f t="shared" si="15"/>
        <v>8000</v>
      </c>
      <c r="I75" s="15">
        <f t="shared" si="15"/>
        <v>9400</v>
      </c>
      <c r="J75" s="15">
        <f t="shared" si="15"/>
        <v>11300</v>
      </c>
      <c r="K75" s="15">
        <f t="shared" si="15"/>
        <v>18800</v>
      </c>
      <c r="L75" s="15">
        <f t="shared" si="15"/>
        <v>28100</v>
      </c>
      <c r="Q75" s="20">
        <v>66</v>
      </c>
      <c r="R75" s="27">
        <f t="shared" ref="R75:R138" si="17">IF(Q75&gt;Q74,R74,R74+1)</f>
        <v>1</v>
      </c>
      <c r="S75" s="22" t="s">
        <v>5</v>
      </c>
      <c r="T75" s="19">
        <f t="shared" si="16"/>
        <v>3800</v>
      </c>
      <c r="Y75" s="20">
        <v>66</v>
      </c>
      <c r="Z75" s="12">
        <v>1728</v>
      </c>
      <c r="AA75" s="21">
        <f t="shared" si="6"/>
        <v>14</v>
      </c>
      <c r="AB75" s="21">
        <f t="shared" si="7"/>
        <v>7</v>
      </c>
      <c r="AC75" s="21">
        <f t="shared" si="8"/>
        <v>7</v>
      </c>
      <c r="AD75" s="21">
        <f t="shared" si="9"/>
        <v>104</v>
      </c>
      <c r="AF75" s="20">
        <v>66</v>
      </c>
      <c r="AG75" s="27">
        <f t="shared" ref="AG75:AG138" si="18">IF(AF75&gt;AF74,AG74,AG74+1)</f>
        <v>1</v>
      </c>
      <c r="AH75" s="22" t="s">
        <v>5</v>
      </c>
      <c r="AI75" s="23">
        <v>1</v>
      </c>
      <c r="AJ75" s="24">
        <f>ROUND(VLOOKUP($AF75,填表!$Y$9:$AD$249,MATCH(AJ$9,填表!$Y$9:$AD$9,0),0)*HLOOKUP($AH75,$D$5:$L$6,2,0),0)</f>
        <v>6</v>
      </c>
      <c r="AK75" s="23">
        <v>5</v>
      </c>
      <c r="AL75" s="24">
        <f>ROUND(VLOOKUP($AF75,填表!$Y$9:$AD$249,MATCH(AL$9,填表!$Y$9:$AD$9,0),0)*HLOOKUP($AH75,$D$5:$L$6,2,0),0)</f>
        <v>3</v>
      </c>
      <c r="AM75" s="23">
        <v>6</v>
      </c>
      <c r="AN75" s="24">
        <f>ROUND(VLOOKUP($AF75,填表!$Y$9:$AD$249,MATCH(AN$9,填表!$Y$9:$AD$9,0),0)*HLOOKUP($AH75,$D$5:$L$6,2,0),0)</f>
        <v>3</v>
      </c>
      <c r="AO75" s="23">
        <v>7</v>
      </c>
      <c r="AP75" s="24">
        <f>ROUND(VLOOKUP($AF75,填表!$Y$9:$AD$249,MATCH(AP$9,填表!$Y$9:$AD$9,0),0)*HLOOKUP($AH75,$D$5:$L$6,2,0),0)</f>
        <v>42</v>
      </c>
    </row>
    <row r="76" spans="3:42" ht="16.5" x14ac:dyDescent="0.15">
      <c r="C76" s="15">
        <v>67</v>
      </c>
      <c r="D76" s="16">
        <v>10000</v>
      </c>
      <c r="E76" s="15">
        <f t="shared" si="15"/>
        <v>4000</v>
      </c>
      <c r="F76" s="15">
        <f t="shared" si="15"/>
        <v>5000</v>
      </c>
      <c r="G76" s="15">
        <f t="shared" si="15"/>
        <v>7000</v>
      </c>
      <c r="H76" s="15">
        <f t="shared" si="15"/>
        <v>8500</v>
      </c>
      <c r="I76" s="15">
        <f t="shared" si="15"/>
        <v>10000</v>
      </c>
      <c r="J76" s="15">
        <f t="shared" si="15"/>
        <v>12000</v>
      </c>
      <c r="K76" s="15">
        <f t="shared" si="15"/>
        <v>20000</v>
      </c>
      <c r="L76" s="15">
        <f t="shared" si="15"/>
        <v>30000</v>
      </c>
      <c r="Q76" s="20">
        <v>67</v>
      </c>
      <c r="R76" s="27">
        <f t="shared" si="17"/>
        <v>1</v>
      </c>
      <c r="S76" s="22" t="s">
        <v>5</v>
      </c>
      <c r="T76" s="19">
        <f t="shared" si="16"/>
        <v>4000</v>
      </c>
      <c r="Y76" s="20">
        <v>67</v>
      </c>
      <c r="Z76" s="12">
        <v>1777</v>
      </c>
      <c r="AA76" s="21">
        <f t="shared" ref="AA76:AA139" si="19">ROUND(AA$5*$Z75/1000,0)</f>
        <v>14</v>
      </c>
      <c r="AB76" s="21">
        <f t="shared" ref="AB76:AB139" si="20">ROUND(AB$5*$Z75/1000,0)</f>
        <v>7</v>
      </c>
      <c r="AC76" s="21">
        <f t="shared" ref="AC76:AC139" si="21">ROUND(AC$5*$Z75/1000,0)</f>
        <v>7</v>
      </c>
      <c r="AD76" s="21">
        <f t="shared" ref="AD76:AD139" si="22">ROUND(AD$5*$Z75/1000,0)</f>
        <v>104</v>
      </c>
      <c r="AF76" s="20">
        <v>67</v>
      </c>
      <c r="AG76" s="27">
        <f t="shared" si="18"/>
        <v>1</v>
      </c>
      <c r="AH76" s="22" t="s">
        <v>5</v>
      </c>
      <c r="AI76" s="23">
        <v>1</v>
      </c>
      <c r="AJ76" s="24">
        <f>ROUND(VLOOKUP($AF76,填表!$Y$9:$AD$249,MATCH(AJ$9,填表!$Y$9:$AD$9,0),0)*HLOOKUP($AH76,$D$5:$L$6,2,0),0)</f>
        <v>6</v>
      </c>
      <c r="AK76" s="23">
        <v>5</v>
      </c>
      <c r="AL76" s="24">
        <f>ROUND(VLOOKUP($AF76,填表!$Y$9:$AD$249,MATCH(AL$9,填表!$Y$9:$AD$9,0),0)*HLOOKUP($AH76,$D$5:$L$6,2,0),0)</f>
        <v>3</v>
      </c>
      <c r="AM76" s="23">
        <v>6</v>
      </c>
      <c r="AN76" s="24">
        <f>ROUND(VLOOKUP($AF76,填表!$Y$9:$AD$249,MATCH(AN$9,填表!$Y$9:$AD$9,0),0)*HLOOKUP($AH76,$D$5:$L$6,2,0),0)</f>
        <v>3</v>
      </c>
      <c r="AO76" s="23">
        <v>7</v>
      </c>
      <c r="AP76" s="24">
        <f>ROUND(VLOOKUP($AF76,填表!$Y$9:$AD$249,MATCH(AP$9,填表!$Y$9:$AD$9,0),0)*HLOOKUP($AH76,$D$5:$L$6,2,0),0)</f>
        <v>42</v>
      </c>
    </row>
    <row r="77" spans="3:42" ht="16.5" x14ac:dyDescent="0.15">
      <c r="C77" s="15">
        <v>68</v>
      </c>
      <c r="D77" s="16">
        <v>10000</v>
      </c>
      <c r="E77" s="15">
        <f t="shared" si="15"/>
        <v>4000</v>
      </c>
      <c r="F77" s="15">
        <f t="shared" si="15"/>
        <v>5000</v>
      </c>
      <c r="G77" s="15">
        <f t="shared" si="15"/>
        <v>7000</v>
      </c>
      <c r="H77" s="15">
        <f t="shared" si="15"/>
        <v>8500</v>
      </c>
      <c r="I77" s="15">
        <f t="shared" si="15"/>
        <v>10000</v>
      </c>
      <c r="J77" s="15">
        <f t="shared" si="15"/>
        <v>12000</v>
      </c>
      <c r="K77" s="15">
        <f t="shared" si="15"/>
        <v>20000</v>
      </c>
      <c r="L77" s="15">
        <f t="shared" si="15"/>
        <v>30000</v>
      </c>
      <c r="Q77" s="20">
        <v>68</v>
      </c>
      <c r="R77" s="27">
        <f t="shared" si="17"/>
        <v>1</v>
      </c>
      <c r="S77" s="22" t="s">
        <v>5</v>
      </c>
      <c r="T77" s="19">
        <f t="shared" si="16"/>
        <v>4000</v>
      </c>
      <c r="Y77" s="20">
        <v>68</v>
      </c>
      <c r="Z77" s="12">
        <v>1777</v>
      </c>
      <c r="AA77" s="21">
        <f t="shared" si="19"/>
        <v>14</v>
      </c>
      <c r="AB77" s="21">
        <f t="shared" si="20"/>
        <v>7</v>
      </c>
      <c r="AC77" s="21">
        <f t="shared" si="21"/>
        <v>7</v>
      </c>
      <c r="AD77" s="21">
        <f t="shared" si="22"/>
        <v>107</v>
      </c>
      <c r="AF77" s="20">
        <v>68</v>
      </c>
      <c r="AG77" s="27">
        <f t="shared" si="18"/>
        <v>1</v>
      </c>
      <c r="AH77" s="22" t="s">
        <v>5</v>
      </c>
      <c r="AI77" s="23">
        <v>1</v>
      </c>
      <c r="AJ77" s="24">
        <f>ROUND(VLOOKUP($AF77,填表!$Y$9:$AD$249,MATCH(AJ$9,填表!$Y$9:$AD$9,0),0)*HLOOKUP($AH77,$D$5:$L$6,2,0),0)</f>
        <v>6</v>
      </c>
      <c r="AK77" s="23">
        <v>5</v>
      </c>
      <c r="AL77" s="24">
        <f>ROUND(VLOOKUP($AF77,填表!$Y$9:$AD$249,MATCH(AL$9,填表!$Y$9:$AD$9,0),0)*HLOOKUP($AH77,$D$5:$L$6,2,0),0)</f>
        <v>3</v>
      </c>
      <c r="AM77" s="23">
        <v>6</v>
      </c>
      <c r="AN77" s="24">
        <f>ROUND(VLOOKUP($AF77,填表!$Y$9:$AD$249,MATCH(AN$9,填表!$Y$9:$AD$9,0),0)*HLOOKUP($AH77,$D$5:$L$6,2,0),0)</f>
        <v>3</v>
      </c>
      <c r="AO77" s="23">
        <v>7</v>
      </c>
      <c r="AP77" s="24">
        <f>ROUND(VLOOKUP($AF77,填表!$Y$9:$AD$249,MATCH(AP$9,填表!$Y$9:$AD$9,0),0)*HLOOKUP($AH77,$D$5:$L$6,2,0),0)</f>
        <v>43</v>
      </c>
    </row>
    <row r="78" spans="3:42" ht="16.5" x14ac:dyDescent="0.15">
      <c r="C78" s="15">
        <v>69</v>
      </c>
      <c r="D78" s="16">
        <v>10000</v>
      </c>
      <c r="E78" s="15">
        <f t="shared" si="15"/>
        <v>4000</v>
      </c>
      <c r="F78" s="15">
        <f t="shared" si="15"/>
        <v>5000</v>
      </c>
      <c r="G78" s="15">
        <f t="shared" si="15"/>
        <v>7000</v>
      </c>
      <c r="H78" s="15">
        <f t="shared" si="15"/>
        <v>8500</v>
      </c>
      <c r="I78" s="15">
        <f t="shared" si="15"/>
        <v>10000</v>
      </c>
      <c r="J78" s="15">
        <f t="shared" si="15"/>
        <v>12000</v>
      </c>
      <c r="K78" s="15">
        <f t="shared" si="15"/>
        <v>20000</v>
      </c>
      <c r="L78" s="15">
        <f t="shared" si="15"/>
        <v>30000</v>
      </c>
      <c r="Q78" s="20">
        <v>69</v>
      </c>
      <c r="R78" s="27">
        <f t="shared" si="17"/>
        <v>1</v>
      </c>
      <c r="S78" s="22" t="s">
        <v>5</v>
      </c>
      <c r="T78" s="19">
        <f t="shared" si="16"/>
        <v>4000</v>
      </c>
      <c r="Y78" s="20">
        <v>69</v>
      </c>
      <c r="Z78" s="12">
        <v>1826</v>
      </c>
      <c r="AA78" s="21">
        <f t="shared" si="19"/>
        <v>14</v>
      </c>
      <c r="AB78" s="21">
        <f t="shared" si="20"/>
        <v>7</v>
      </c>
      <c r="AC78" s="21">
        <f t="shared" si="21"/>
        <v>7</v>
      </c>
      <c r="AD78" s="21">
        <f t="shared" si="22"/>
        <v>107</v>
      </c>
      <c r="AF78" s="20">
        <v>69</v>
      </c>
      <c r="AG78" s="27">
        <f t="shared" si="18"/>
        <v>1</v>
      </c>
      <c r="AH78" s="22" t="s">
        <v>5</v>
      </c>
      <c r="AI78" s="23">
        <v>1</v>
      </c>
      <c r="AJ78" s="24">
        <f>ROUND(VLOOKUP($AF78,填表!$Y$9:$AD$249,MATCH(AJ$9,填表!$Y$9:$AD$9,0),0)*HLOOKUP($AH78,$D$5:$L$6,2,0),0)</f>
        <v>6</v>
      </c>
      <c r="AK78" s="23">
        <v>5</v>
      </c>
      <c r="AL78" s="24">
        <f>ROUND(VLOOKUP($AF78,填表!$Y$9:$AD$249,MATCH(AL$9,填表!$Y$9:$AD$9,0),0)*HLOOKUP($AH78,$D$5:$L$6,2,0),0)</f>
        <v>3</v>
      </c>
      <c r="AM78" s="23">
        <v>6</v>
      </c>
      <c r="AN78" s="24">
        <f>ROUND(VLOOKUP($AF78,填表!$Y$9:$AD$249,MATCH(AN$9,填表!$Y$9:$AD$9,0),0)*HLOOKUP($AH78,$D$5:$L$6,2,0),0)</f>
        <v>3</v>
      </c>
      <c r="AO78" s="23">
        <v>7</v>
      </c>
      <c r="AP78" s="24">
        <f>ROUND(VLOOKUP($AF78,填表!$Y$9:$AD$249,MATCH(AP$9,填表!$Y$9:$AD$9,0),0)*HLOOKUP($AH78,$D$5:$L$6,2,0),0)</f>
        <v>43</v>
      </c>
    </row>
    <row r="79" spans="3:42" ht="16.5" x14ac:dyDescent="0.15">
      <c r="C79" s="15">
        <v>70</v>
      </c>
      <c r="D79" s="16">
        <v>10000</v>
      </c>
      <c r="E79" s="15">
        <f t="shared" si="15"/>
        <v>4000</v>
      </c>
      <c r="F79" s="15">
        <f t="shared" si="15"/>
        <v>5000</v>
      </c>
      <c r="G79" s="15">
        <f t="shared" si="15"/>
        <v>7000</v>
      </c>
      <c r="H79" s="15">
        <f t="shared" si="15"/>
        <v>8500</v>
      </c>
      <c r="I79" s="15">
        <f t="shared" si="15"/>
        <v>10000</v>
      </c>
      <c r="J79" s="15">
        <f t="shared" si="15"/>
        <v>12000</v>
      </c>
      <c r="K79" s="15">
        <f t="shared" si="15"/>
        <v>20000</v>
      </c>
      <c r="L79" s="15">
        <f t="shared" si="15"/>
        <v>30000</v>
      </c>
      <c r="Q79" s="20">
        <v>70</v>
      </c>
      <c r="R79" s="27">
        <f t="shared" si="17"/>
        <v>1</v>
      </c>
      <c r="S79" s="22" t="s">
        <v>5</v>
      </c>
      <c r="T79" s="19">
        <f t="shared" si="16"/>
        <v>4000</v>
      </c>
      <c r="Y79" s="20">
        <v>70</v>
      </c>
      <c r="Z79" s="12">
        <v>1826</v>
      </c>
      <c r="AA79" s="21">
        <f t="shared" si="19"/>
        <v>15</v>
      </c>
      <c r="AB79" s="21">
        <f t="shared" si="20"/>
        <v>7</v>
      </c>
      <c r="AC79" s="21">
        <f t="shared" si="21"/>
        <v>7</v>
      </c>
      <c r="AD79" s="21">
        <f t="shared" si="22"/>
        <v>110</v>
      </c>
      <c r="AF79" s="20">
        <v>70</v>
      </c>
      <c r="AG79" s="27">
        <f t="shared" si="18"/>
        <v>1</v>
      </c>
      <c r="AH79" s="22" t="s">
        <v>5</v>
      </c>
      <c r="AI79" s="23">
        <v>1</v>
      </c>
      <c r="AJ79" s="24">
        <f>ROUND(VLOOKUP($AF79,填表!$Y$9:$AD$249,MATCH(AJ$9,填表!$Y$9:$AD$9,0),0)*HLOOKUP($AH79,$D$5:$L$6,2,0),0)</f>
        <v>6</v>
      </c>
      <c r="AK79" s="23">
        <v>5</v>
      </c>
      <c r="AL79" s="24">
        <f>ROUND(VLOOKUP($AF79,填表!$Y$9:$AD$249,MATCH(AL$9,填表!$Y$9:$AD$9,0),0)*HLOOKUP($AH79,$D$5:$L$6,2,0),0)</f>
        <v>3</v>
      </c>
      <c r="AM79" s="23">
        <v>6</v>
      </c>
      <c r="AN79" s="24">
        <f>ROUND(VLOOKUP($AF79,填表!$Y$9:$AD$249,MATCH(AN$9,填表!$Y$9:$AD$9,0),0)*HLOOKUP($AH79,$D$5:$L$6,2,0),0)</f>
        <v>3</v>
      </c>
      <c r="AO79" s="23">
        <v>7</v>
      </c>
      <c r="AP79" s="24">
        <f>ROUND(VLOOKUP($AF79,填表!$Y$9:$AD$249,MATCH(AP$9,填表!$Y$9:$AD$9,0),0)*HLOOKUP($AH79,$D$5:$L$6,2,0),0)</f>
        <v>44</v>
      </c>
    </row>
    <row r="80" spans="3:42" ht="16.5" x14ac:dyDescent="0.15">
      <c r="C80" s="15">
        <v>71</v>
      </c>
      <c r="D80" s="16">
        <v>11000</v>
      </c>
      <c r="E80" s="15">
        <f t="shared" ref="E80:L89" si="23">ROUND($D80*E$6,INDEX($O$10:$O$14,MATCH($D80*E$6,$N$10:$N$14,1))*-1)</f>
        <v>4400</v>
      </c>
      <c r="F80" s="15">
        <f t="shared" si="23"/>
        <v>5500</v>
      </c>
      <c r="G80" s="15">
        <f t="shared" si="23"/>
        <v>7700</v>
      </c>
      <c r="H80" s="15">
        <f t="shared" si="23"/>
        <v>9400</v>
      </c>
      <c r="I80" s="15">
        <f t="shared" si="23"/>
        <v>11000</v>
      </c>
      <c r="J80" s="15">
        <f t="shared" si="23"/>
        <v>13200</v>
      </c>
      <c r="K80" s="15">
        <f t="shared" si="23"/>
        <v>22000</v>
      </c>
      <c r="L80" s="15">
        <f t="shared" si="23"/>
        <v>33000</v>
      </c>
      <c r="Q80" s="20">
        <v>71</v>
      </c>
      <c r="R80" s="27">
        <f t="shared" si="17"/>
        <v>1</v>
      </c>
      <c r="S80" s="22" t="s">
        <v>5</v>
      </c>
      <c r="T80" s="19">
        <f t="shared" si="16"/>
        <v>4400</v>
      </c>
      <c r="Y80" s="20">
        <v>71</v>
      </c>
      <c r="Z80" s="12">
        <v>1875</v>
      </c>
      <c r="AA80" s="21">
        <f t="shared" si="19"/>
        <v>15</v>
      </c>
      <c r="AB80" s="21">
        <f t="shared" si="20"/>
        <v>7</v>
      </c>
      <c r="AC80" s="21">
        <f t="shared" si="21"/>
        <v>7</v>
      </c>
      <c r="AD80" s="21">
        <f t="shared" si="22"/>
        <v>110</v>
      </c>
      <c r="AF80" s="20">
        <v>71</v>
      </c>
      <c r="AG80" s="27">
        <f t="shared" si="18"/>
        <v>1</v>
      </c>
      <c r="AH80" s="22" t="s">
        <v>5</v>
      </c>
      <c r="AI80" s="23">
        <v>1</v>
      </c>
      <c r="AJ80" s="24">
        <f>ROUND(VLOOKUP($AF80,填表!$Y$9:$AD$249,MATCH(AJ$9,填表!$Y$9:$AD$9,0),0)*HLOOKUP($AH80,$D$5:$L$6,2,0),0)</f>
        <v>6</v>
      </c>
      <c r="AK80" s="23">
        <v>5</v>
      </c>
      <c r="AL80" s="24">
        <f>ROUND(VLOOKUP($AF80,填表!$Y$9:$AD$249,MATCH(AL$9,填表!$Y$9:$AD$9,0),0)*HLOOKUP($AH80,$D$5:$L$6,2,0),0)</f>
        <v>3</v>
      </c>
      <c r="AM80" s="23">
        <v>6</v>
      </c>
      <c r="AN80" s="24">
        <f>ROUND(VLOOKUP($AF80,填表!$Y$9:$AD$249,MATCH(AN$9,填表!$Y$9:$AD$9,0),0)*HLOOKUP($AH80,$D$5:$L$6,2,0),0)</f>
        <v>3</v>
      </c>
      <c r="AO80" s="23">
        <v>7</v>
      </c>
      <c r="AP80" s="24">
        <f>ROUND(VLOOKUP($AF80,填表!$Y$9:$AD$249,MATCH(AP$9,填表!$Y$9:$AD$9,0),0)*HLOOKUP($AH80,$D$5:$L$6,2,0),0)</f>
        <v>44</v>
      </c>
    </row>
    <row r="81" spans="3:42" ht="16.5" x14ac:dyDescent="0.15">
      <c r="C81" s="15">
        <v>72</v>
      </c>
      <c r="D81" s="16">
        <v>12000</v>
      </c>
      <c r="E81" s="15">
        <f t="shared" si="23"/>
        <v>4800</v>
      </c>
      <c r="F81" s="15">
        <f t="shared" si="23"/>
        <v>6000</v>
      </c>
      <c r="G81" s="15">
        <f t="shared" si="23"/>
        <v>8400</v>
      </c>
      <c r="H81" s="15">
        <f t="shared" si="23"/>
        <v>10200</v>
      </c>
      <c r="I81" s="15">
        <f t="shared" si="23"/>
        <v>12000</v>
      </c>
      <c r="J81" s="15">
        <f t="shared" si="23"/>
        <v>14400</v>
      </c>
      <c r="K81" s="15">
        <f t="shared" si="23"/>
        <v>24000</v>
      </c>
      <c r="L81" s="15">
        <f t="shared" si="23"/>
        <v>36000</v>
      </c>
      <c r="Q81" s="20">
        <v>72</v>
      </c>
      <c r="R81" s="27">
        <f t="shared" si="17"/>
        <v>1</v>
      </c>
      <c r="S81" s="22" t="s">
        <v>5</v>
      </c>
      <c r="T81" s="19">
        <f t="shared" si="16"/>
        <v>4800</v>
      </c>
      <c r="Y81" s="20">
        <v>72</v>
      </c>
      <c r="Z81" s="12">
        <v>1875</v>
      </c>
      <c r="AA81" s="21">
        <f t="shared" si="19"/>
        <v>15</v>
      </c>
      <c r="AB81" s="21">
        <f t="shared" si="20"/>
        <v>8</v>
      </c>
      <c r="AC81" s="21">
        <f t="shared" si="21"/>
        <v>8</v>
      </c>
      <c r="AD81" s="21">
        <f t="shared" si="22"/>
        <v>113</v>
      </c>
      <c r="AF81" s="20">
        <v>72</v>
      </c>
      <c r="AG81" s="27">
        <f t="shared" si="18"/>
        <v>1</v>
      </c>
      <c r="AH81" s="22" t="s">
        <v>5</v>
      </c>
      <c r="AI81" s="23">
        <v>1</v>
      </c>
      <c r="AJ81" s="24">
        <f>ROUND(VLOOKUP($AF81,填表!$Y$9:$AD$249,MATCH(AJ$9,填表!$Y$9:$AD$9,0),0)*HLOOKUP($AH81,$D$5:$L$6,2,0),0)</f>
        <v>6</v>
      </c>
      <c r="AK81" s="23">
        <v>5</v>
      </c>
      <c r="AL81" s="24">
        <f>ROUND(VLOOKUP($AF81,填表!$Y$9:$AD$249,MATCH(AL$9,填表!$Y$9:$AD$9,0),0)*HLOOKUP($AH81,$D$5:$L$6,2,0),0)</f>
        <v>3</v>
      </c>
      <c r="AM81" s="23">
        <v>6</v>
      </c>
      <c r="AN81" s="24">
        <f>ROUND(VLOOKUP($AF81,填表!$Y$9:$AD$249,MATCH(AN$9,填表!$Y$9:$AD$9,0),0)*HLOOKUP($AH81,$D$5:$L$6,2,0),0)</f>
        <v>3</v>
      </c>
      <c r="AO81" s="23">
        <v>7</v>
      </c>
      <c r="AP81" s="24">
        <f>ROUND(VLOOKUP($AF81,填表!$Y$9:$AD$249,MATCH(AP$9,填表!$Y$9:$AD$9,0),0)*HLOOKUP($AH81,$D$5:$L$6,2,0),0)</f>
        <v>45</v>
      </c>
    </row>
    <row r="82" spans="3:42" ht="16.5" x14ac:dyDescent="0.15">
      <c r="C82" s="15">
        <v>73</v>
      </c>
      <c r="D82" s="16">
        <v>13000</v>
      </c>
      <c r="E82" s="15">
        <f t="shared" si="23"/>
        <v>5200</v>
      </c>
      <c r="F82" s="15">
        <f t="shared" si="23"/>
        <v>6500</v>
      </c>
      <c r="G82" s="15">
        <f t="shared" si="23"/>
        <v>9100</v>
      </c>
      <c r="H82" s="15">
        <f t="shared" si="23"/>
        <v>11100</v>
      </c>
      <c r="I82" s="15">
        <f t="shared" si="23"/>
        <v>13000</v>
      </c>
      <c r="J82" s="15">
        <f t="shared" si="23"/>
        <v>15600</v>
      </c>
      <c r="K82" s="15">
        <f t="shared" si="23"/>
        <v>26000</v>
      </c>
      <c r="L82" s="15">
        <f t="shared" si="23"/>
        <v>39000</v>
      </c>
      <c r="Q82" s="20">
        <v>73</v>
      </c>
      <c r="R82" s="27">
        <f t="shared" si="17"/>
        <v>1</v>
      </c>
      <c r="S82" s="22" t="s">
        <v>5</v>
      </c>
      <c r="T82" s="19">
        <f t="shared" si="16"/>
        <v>5200</v>
      </c>
      <c r="Y82" s="20">
        <v>73</v>
      </c>
      <c r="Z82" s="12">
        <v>1924</v>
      </c>
      <c r="AA82" s="21">
        <f t="shared" si="19"/>
        <v>15</v>
      </c>
      <c r="AB82" s="21">
        <f t="shared" si="20"/>
        <v>8</v>
      </c>
      <c r="AC82" s="21">
        <f t="shared" si="21"/>
        <v>8</v>
      </c>
      <c r="AD82" s="21">
        <f t="shared" si="22"/>
        <v>113</v>
      </c>
      <c r="AF82" s="20">
        <v>73</v>
      </c>
      <c r="AG82" s="27">
        <f t="shared" si="18"/>
        <v>1</v>
      </c>
      <c r="AH82" s="22" t="s">
        <v>5</v>
      </c>
      <c r="AI82" s="23">
        <v>1</v>
      </c>
      <c r="AJ82" s="24">
        <f>ROUND(VLOOKUP($AF82,填表!$Y$9:$AD$249,MATCH(AJ$9,填表!$Y$9:$AD$9,0),0)*HLOOKUP($AH82,$D$5:$L$6,2,0),0)</f>
        <v>6</v>
      </c>
      <c r="AK82" s="23">
        <v>5</v>
      </c>
      <c r="AL82" s="24">
        <f>ROUND(VLOOKUP($AF82,填表!$Y$9:$AD$249,MATCH(AL$9,填表!$Y$9:$AD$9,0),0)*HLOOKUP($AH82,$D$5:$L$6,2,0),0)</f>
        <v>3</v>
      </c>
      <c r="AM82" s="23">
        <v>6</v>
      </c>
      <c r="AN82" s="24">
        <f>ROUND(VLOOKUP($AF82,填表!$Y$9:$AD$249,MATCH(AN$9,填表!$Y$9:$AD$9,0),0)*HLOOKUP($AH82,$D$5:$L$6,2,0),0)</f>
        <v>3</v>
      </c>
      <c r="AO82" s="23">
        <v>7</v>
      </c>
      <c r="AP82" s="24">
        <f>ROUND(VLOOKUP($AF82,填表!$Y$9:$AD$249,MATCH(AP$9,填表!$Y$9:$AD$9,0),0)*HLOOKUP($AH82,$D$5:$L$6,2,0),0)</f>
        <v>45</v>
      </c>
    </row>
    <row r="83" spans="3:42" ht="16.5" x14ac:dyDescent="0.15">
      <c r="C83" s="15">
        <v>74</v>
      </c>
      <c r="D83" s="16">
        <v>14000</v>
      </c>
      <c r="E83" s="15">
        <f t="shared" si="23"/>
        <v>5600</v>
      </c>
      <c r="F83" s="15">
        <f t="shared" si="23"/>
        <v>7000</v>
      </c>
      <c r="G83" s="15">
        <f t="shared" si="23"/>
        <v>9800</v>
      </c>
      <c r="H83" s="15">
        <f t="shared" si="23"/>
        <v>11900</v>
      </c>
      <c r="I83" s="15">
        <f t="shared" si="23"/>
        <v>14000</v>
      </c>
      <c r="J83" s="15">
        <f t="shared" si="23"/>
        <v>16800</v>
      </c>
      <c r="K83" s="15">
        <f t="shared" si="23"/>
        <v>28000</v>
      </c>
      <c r="L83" s="15">
        <f t="shared" si="23"/>
        <v>42000</v>
      </c>
      <c r="Q83" s="20">
        <v>74</v>
      </c>
      <c r="R83" s="27">
        <f t="shared" si="17"/>
        <v>1</v>
      </c>
      <c r="S83" s="22" t="s">
        <v>5</v>
      </c>
      <c r="T83" s="19">
        <f t="shared" si="16"/>
        <v>5600</v>
      </c>
      <c r="Y83" s="20">
        <v>74</v>
      </c>
      <c r="Z83" s="12">
        <v>1924</v>
      </c>
      <c r="AA83" s="21">
        <f t="shared" si="19"/>
        <v>15</v>
      </c>
      <c r="AB83" s="21">
        <f t="shared" si="20"/>
        <v>8</v>
      </c>
      <c r="AC83" s="21">
        <f t="shared" si="21"/>
        <v>8</v>
      </c>
      <c r="AD83" s="21">
        <f t="shared" si="22"/>
        <v>115</v>
      </c>
      <c r="AF83" s="20">
        <v>74</v>
      </c>
      <c r="AG83" s="27">
        <f t="shared" si="18"/>
        <v>1</v>
      </c>
      <c r="AH83" s="22" t="s">
        <v>5</v>
      </c>
      <c r="AI83" s="23">
        <v>1</v>
      </c>
      <c r="AJ83" s="24">
        <f>ROUND(VLOOKUP($AF83,填表!$Y$9:$AD$249,MATCH(AJ$9,填表!$Y$9:$AD$9,0),0)*HLOOKUP($AH83,$D$5:$L$6,2,0),0)</f>
        <v>6</v>
      </c>
      <c r="AK83" s="23">
        <v>5</v>
      </c>
      <c r="AL83" s="24">
        <f>ROUND(VLOOKUP($AF83,填表!$Y$9:$AD$249,MATCH(AL$9,填表!$Y$9:$AD$9,0),0)*HLOOKUP($AH83,$D$5:$L$6,2,0),0)</f>
        <v>3</v>
      </c>
      <c r="AM83" s="23">
        <v>6</v>
      </c>
      <c r="AN83" s="24">
        <f>ROUND(VLOOKUP($AF83,填表!$Y$9:$AD$249,MATCH(AN$9,填表!$Y$9:$AD$9,0),0)*HLOOKUP($AH83,$D$5:$L$6,2,0),0)</f>
        <v>3</v>
      </c>
      <c r="AO83" s="23">
        <v>7</v>
      </c>
      <c r="AP83" s="24">
        <f>ROUND(VLOOKUP($AF83,填表!$Y$9:$AD$249,MATCH(AP$9,填表!$Y$9:$AD$9,0),0)*HLOOKUP($AH83,$D$5:$L$6,2,0),0)</f>
        <v>46</v>
      </c>
    </row>
    <row r="84" spans="3:42" ht="16.5" x14ac:dyDescent="0.15">
      <c r="C84" s="15">
        <v>75</v>
      </c>
      <c r="D84" s="16">
        <v>15000</v>
      </c>
      <c r="E84" s="15">
        <f t="shared" si="23"/>
        <v>6000</v>
      </c>
      <c r="F84" s="15">
        <f t="shared" si="23"/>
        <v>7500</v>
      </c>
      <c r="G84" s="15">
        <f t="shared" si="23"/>
        <v>10500</v>
      </c>
      <c r="H84" s="15">
        <f t="shared" si="23"/>
        <v>12800</v>
      </c>
      <c r="I84" s="15">
        <f t="shared" si="23"/>
        <v>15000</v>
      </c>
      <c r="J84" s="15">
        <f t="shared" si="23"/>
        <v>18000</v>
      </c>
      <c r="K84" s="15">
        <f t="shared" si="23"/>
        <v>30000</v>
      </c>
      <c r="L84" s="15">
        <f t="shared" si="23"/>
        <v>45000</v>
      </c>
      <c r="Q84" s="20">
        <v>75</v>
      </c>
      <c r="R84" s="27">
        <f t="shared" si="17"/>
        <v>1</v>
      </c>
      <c r="S84" s="22" t="s">
        <v>5</v>
      </c>
      <c r="T84" s="19">
        <f t="shared" si="16"/>
        <v>6000</v>
      </c>
      <c r="Y84" s="20">
        <v>75</v>
      </c>
      <c r="Z84" s="12">
        <v>1973</v>
      </c>
      <c r="AA84" s="21">
        <f t="shared" si="19"/>
        <v>15</v>
      </c>
      <c r="AB84" s="21">
        <f t="shared" si="20"/>
        <v>8</v>
      </c>
      <c r="AC84" s="21">
        <f t="shared" si="21"/>
        <v>8</v>
      </c>
      <c r="AD84" s="21">
        <f t="shared" si="22"/>
        <v>115</v>
      </c>
      <c r="AF84" s="20">
        <v>75</v>
      </c>
      <c r="AG84" s="27">
        <f t="shared" si="18"/>
        <v>1</v>
      </c>
      <c r="AH84" s="22" t="s">
        <v>5</v>
      </c>
      <c r="AI84" s="23">
        <v>1</v>
      </c>
      <c r="AJ84" s="24">
        <f>ROUND(VLOOKUP($AF84,填表!$Y$9:$AD$249,MATCH(AJ$9,填表!$Y$9:$AD$9,0),0)*HLOOKUP($AH84,$D$5:$L$6,2,0),0)</f>
        <v>6</v>
      </c>
      <c r="AK84" s="23">
        <v>5</v>
      </c>
      <c r="AL84" s="24">
        <f>ROUND(VLOOKUP($AF84,填表!$Y$9:$AD$249,MATCH(AL$9,填表!$Y$9:$AD$9,0),0)*HLOOKUP($AH84,$D$5:$L$6,2,0),0)</f>
        <v>3</v>
      </c>
      <c r="AM84" s="23">
        <v>6</v>
      </c>
      <c r="AN84" s="24">
        <f>ROUND(VLOOKUP($AF84,填表!$Y$9:$AD$249,MATCH(AN$9,填表!$Y$9:$AD$9,0),0)*HLOOKUP($AH84,$D$5:$L$6,2,0),0)</f>
        <v>3</v>
      </c>
      <c r="AO84" s="23">
        <v>7</v>
      </c>
      <c r="AP84" s="24">
        <f>ROUND(VLOOKUP($AF84,填表!$Y$9:$AD$249,MATCH(AP$9,填表!$Y$9:$AD$9,0),0)*HLOOKUP($AH84,$D$5:$L$6,2,0),0)</f>
        <v>46</v>
      </c>
    </row>
    <row r="85" spans="3:42" ht="16.5" x14ac:dyDescent="0.15">
      <c r="C85" s="15">
        <v>76</v>
      </c>
      <c r="D85" s="16">
        <v>16000</v>
      </c>
      <c r="E85" s="15">
        <f t="shared" si="23"/>
        <v>6400</v>
      </c>
      <c r="F85" s="15">
        <f t="shared" si="23"/>
        <v>8000</v>
      </c>
      <c r="G85" s="15">
        <f t="shared" si="23"/>
        <v>11200</v>
      </c>
      <c r="H85" s="15">
        <f t="shared" si="23"/>
        <v>13600</v>
      </c>
      <c r="I85" s="15">
        <f t="shared" si="23"/>
        <v>16000</v>
      </c>
      <c r="J85" s="15">
        <f t="shared" si="23"/>
        <v>19200</v>
      </c>
      <c r="K85" s="15">
        <f t="shared" si="23"/>
        <v>32000</v>
      </c>
      <c r="L85" s="15">
        <f t="shared" si="23"/>
        <v>48000</v>
      </c>
      <c r="Q85" s="20">
        <v>76</v>
      </c>
      <c r="R85" s="27">
        <f t="shared" si="17"/>
        <v>1</v>
      </c>
      <c r="S85" s="22" t="s">
        <v>5</v>
      </c>
      <c r="T85" s="19">
        <f t="shared" si="16"/>
        <v>6400</v>
      </c>
      <c r="Y85" s="20">
        <v>76</v>
      </c>
      <c r="Z85" s="12">
        <v>1973</v>
      </c>
      <c r="AA85" s="21">
        <f t="shared" si="19"/>
        <v>16</v>
      </c>
      <c r="AB85" s="21">
        <f t="shared" si="20"/>
        <v>8</v>
      </c>
      <c r="AC85" s="21">
        <f t="shared" si="21"/>
        <v>8</v>
      </c>
      <c r="AD85" s="21">
        <f t="shared" si="22"/>
        <v>118</v>
      </c>
      <c r="AF85" s="20">
        <v>76</v>
      </c>
      <c r="AG85" s="27">
        <f t="shared" si="18"/>
        <v>1</v>
      </c>
      <c r="AH85" s="22" t="s">
        <v>5</v>
      </c>
      <c r="AI85" s="23">
        <v>1</v>
      </c>
      <c r="AJ85" s="24">
        <f>ROUND(VLOOKUP($AF85,填表!$Y$9:$AD$249,MATCH(AJ$9,填表!$Y$9:$AD$9,0),0)*HLOOKUP($AH85,$D$5:$L$6,2,0),0)</f>
        <v>6</v>
      </c>
      <c r="AK85" s="23">
        <v>5</v>
      </c>
      <c r="AL85" s="24">
        <f>ROUND(VLOOKUP($AF85,填表!$Y$9:$AD$249,MATCH(AL$9,填表!$Y$9:$AD$9,0),0)*HLOOKUP($AH85,$D$5:$L$6,2,0),0)</f>
        <v>3</v>
      </c>
      <c r="AM85" s="23">
        <v>6</v>
      </c>
      <c r="AN85" s="24">
        <f>ROUND(VLOOKUP($AF85,填表!$Y$9:$AD$249,MATCH(AN$9,填表!$Y$9:$AD$9,0),0)*HLOOKUP($AH85,$D$5:$L$6,2,0),0)</f>
        <v>3</v>
      </c>
      <c r="AO85" s="23">
        <v>7</v>
      </c>
      <c r="AP85" s="24">
        <f>ROUND(VLOOKUP($AF85,填表!$Y$9:$AD$249,MATCH(AP$9,填表!$Y$9:$AD$9,0),0)*HLOOKUP($AH85,$D$5:$L$6,2,0),0)</f>
        <v>47</v>
      </c>
    </row>
    <row r="86" spans="3:42" ht="16.5" x14ac:dyDescent="0.15">
      <c r="C86" s="15">
        <v>77</v>
      </c>
      <c r="D86" s="16">
        <v>17000</v>
      </c>
      <c r="E86" s="15">
        <f t="shared" si="23"/>
        <v>6800</v>
      </c>
      <c r="F86" s="15">
        <f t="shared" si="23"/>
        <v>8500</v>
      </c>
      <c r="G86" s="15">
        <f t="shared" si="23"/>
        <v>11900</v>
      </c>
      <c r="H86" s="15">
        <f t="shared" si="23"/>
        <v>14500</v>
      </c>
      <c r="I86" s="15">
        <f t="shared" si="23"/>
        <v>17000</v>
      </c>
      <c r="J86" s="15">
        <f t="shared" si="23"/>
        <v>20400</v>
      </c>
      <c r="K86" s="15">
        <f t="shared" si="23"/>
        <v>34000</v>
      </c>
      <c r="L86" s="15">
        <f t="shared" si="23"/>
        <v>51000</v>
      </c>
      <c r="Q86" s="20">
        <v>77</v>
      </c>
      <c r="R86" s="27">
        <f t="shared" si="17"/>
        <v>1</v>
      </c>
      <c r="S86" s="22" t="s">
        <v>5</v>
      </c>
      <c r="T86" s="19">
        <f t="shared" si="16"/>
        <v>6800</v>
      </c>
      <c r="Y86" s="20">
        <v>77</v>
      </c>
      <c r="Z86" s="12">
        <v>2022</v>
      </c>
      <c r="AA86" s="21">
        <f t="shared" si="19"/>
        <v>16</v>
      </c>
      <c r="AB86" s="21">
        <f t="shared" si="20"/>
        <v>8</v>
      </c>
      <c r="AC86" s="21">
        <f t="shared" si="21"/>
        <v>8</v>
      </c>
      <c r="AD86" s="21">
        <f t="shared" si="22"/>
        <v>118</v>
      </c>
      <c r="AF86" s="20">
        <v>77</v>
      </c>
      <c r="AG86" s="27">
        <f t="shared" si="18"/>
        <v>1</v>
      </c>
      <c r="AH86" s="22" t="s">
        <v>5</v>
      </c>
      <c r="AI86" s="23">
        <v>1</v>
      </c>
      <c r="AJ86" s="24">
        <f>ROUND(VLOOKUP($AF86,填表!$Y$9:$AD$249,MATCH(AJ$9,填表!$Y$9:$AD$9,0),0)*HLOOKUP($AH86,$D$5:$L$6,2,0),0)</f>
        <v>6</v>
      </c>
      <c r="AK86" s="23">
        <v>5</v>
      </c>
      <c r="AL86" s="24">
        <f>ROUND(VLOOKUP($AF86,填表!$Y$9:$AD$249,MATCH(AL$9,填表!$Y$9:$AD$9,0),0)*HLOOKUP($AH86,$D$5:$L$6,2,0),0)</f>
        <v>3</v>
      </c>
      <c r="AM86" s="23">
        <v>6</v>
      </c>
      <c r="AN86" s="24">
        <f>ROUND(VLOOKUP($AF86,填表!$Y$9:$AD$249,MATCH(AN$9,填表!$Y$9:$AD$9,0),0)*HLOOKUP($AH86,$D$5:$L$6,2,0),0)</f>
        <v>3</v>
      </c>
      <c r="AO86" s="23">
        <v>7</v>
      </c>
      <c r="AP86" s="24">
        <f>ROUND(VLOOKUP($AF86,填表!$Y$9:$AD$249,MATCH(AP$9,填表!$Y$9:$AD$9,0),0)*HLOOKUP($AH86,$D$5:$L$6,2,0),0)</f>
        <v>47</v>
      </c>
    </row>
    <row r="87" spans="3:42" ht="16.5" x14ac:dyDescent="0.15">
      <c r="C87" s="15">
        <v>78</v>
      </c>
      <c r="D87" s="16">
        <v>18000</v>
      </c>
      <c r="E87" s="15">
        <f t="shared" si="23"/>
        <v>7200</v>
      </c>
      <c r="F87" s="15">
        <f t="shared" si="23"/>
        <v>9000</v>
      </c>
      <c r="G87" s="15">
        <f t="shared" si="23"/>
        <v>12600</v>
      </c>
      <c r="H87" s="15">
        <f t="shared" si="23"/>
        <v>15300</v>
      </c>
      <c r="I87" s="15">
        <f t="shared" si="23"/>
        <v>18000</v>
      </c>
      <c r="J87" s="15">
        <f t="shared" si="23"/>
        <v>21600</v>
      </c>
      <c r="K87" s="15">
        <f t="shared" si="23"/>
        <v>36000</v>
      </c>
      <c r="L87" s="15">
        <f t="shared" si="23"/>
        <v>54000</v>
      </c>
      <c r="Q87" s="20">
        <v>78</v>
      </c>
      <c r="R87" s="27">
        <f t="shared" si="17"/>
        <v>1</v>
      </c>
      <c r="S87" s="22" t="s">
        <v>5</v>
      </c>
      <c r="T87" s="19">
        <f t="shared" si="16"/>
        <v>7200</v>
      </c>
      <c r="Y87" s="20">
        <v>78</v>
      </c>
      <c r="Z87" s="12">
        <v>2022</v>
      </c>
      <c r="AA87" s="21">
        <f t="shared" si="19"/>
        <v>16</v>
      </c>
      <c r="AB87" s="21">
        <f t="shared" si="20"/>
        <v>8</v>
      </c>
      <c r="AC87" s="21">
        <f t="shared" si="21"/>
        <v>8</v>
      </c>
      <c r="AD87" s="21">
        <f t="shared" si="22"/>
        <v>121</v>
      </c>
      <c r="AF87" s="20">
        <v>78</v>
      </c>
      <c r="AG87" s="27">
        <f t="shared" si="18"/>
        <v>1</v>
      </c>
      <c r="AH87" s="22" t="s">
        <v>5</v>
      </c>
      <c r="AI87" s="23">
        <v>1</v>
      </c>
      <c r="AJ87" s="24">
        <f>ROUND(VLOOKUP($AF87,填表!$Y$9:$AD$249,MATCH(AJ$9,填表!$Y$9:$AD$9,0),0)*HLOOKUP($AH87,$D$5:$L$6,2,0),0)</f>
        <v>6</v>
      </c>
      <c r="AK87" s="23">
        <v>5</v>
      </c>
      <c r="AL87" s="24">
        <f>ROUND(VLOOKUP($AF87,填表!$Y$9:$AD$249,MATCH(AL$9,填表!$Y$9:$AD$9,0),0)*HLOOKUP($AH87,$D$5:$L$6,2,0),0)</f>
        <v>3</v>
      </c>
      <c r="AM87" s="23">
        <v>6</v>
      </c>
      <c r="AN87" s="24">
        <f>ROUND(VLOOKUP($AF87,填表!$Y$9:$AD$249,MATCH(AN$9,填表!$Y$9:$AD$9,0),0)*HLOOKUP($AH87,$D$5:$L$6,2,0),0)</f>
        <v>3</v>
      </c>
      <c r="AO87" s="23">
        <v>7</v>
      </c>
      <c r="AP87" s="24">
        <f>ROUND(VLOOKUP($AF87,填表!$Y$9:$AD$249,MATCH(AP$9,填表!$Y$9:$AD$9,0),0)*HLOOKUP($AH87,$D$5:$L$6,2,0),0)</f>
        <v>48</v>
      </c>
    </row>
    <row r="88" spans="3:42" ht="16.5" x14ac:dyDescent="0.15">
      <c r="C88" s="15">
        <v>79</v>
      </c>
      <c r="D88" s="16">
        <v>19000</v>
      </c>
      <c r="E88" s="15">
        <f t="shared" si="23"/>
        <v>7600</v>
      </c>
      <c r="F88" s="15">
        <f t="shared" si="23"/>
        <v>9500</v>
      </c>
      <c r="G88" s="15">
        <f t="shared" si="23"/>
        <v>13300</v>
      </c>
      <c r="H88" s="15">
        <f t="shared" si="23"/>
        <v>16200</v>
      </c>
      <c r="I88" s="15">
        <f t="shared" si="23"/>
        <v>19000</v>
      </c>
      <c r="J88" s="15">
        <f t="shared" si="23"/>
        <v>22800</v>
      </c>
      <c r="K88" s="15">
        <f t="shared" si="23"/>
        <v>38000</v>
      </c>
      <c r="L88" s="15">
        <f t="shared" si="23"/>
        <v>57000</v>
      </c>
      <c r="Q88" s="20">
        <v>79</v>
      </c>
      <c r="R88" s="27">
        <f t="shared" si="17"/>
        <v>1</v>
      </c>
      <c r="S88" s="22" t="s">
        <v>5</v>
      </c>
      <c r="T88" s="19">
        <f t="shared" si="16"/>
        <v>7600</v>
      </c>
      <c r="Y88" s="20">
        <v>79</v>
      </c>
      <c r="Z88" s="12">
        <v>2071</v>
      </c>
      <c r="AA88" s="21">
        <f t="shared" si="19"/>
        <v>16</v>
      </c>
      <c r="AB88" s="21">
        <f t="shared" si="20"/>
        <v>8</v>
      </c>
      <c r="AC88" s="21">
        <f t="shared" si="21"/>
        <v>8</v>
      </c>
      <c r="AD88" s="21">
        <f t="shared" si="22"/>
        <v>121</v>
      </c>
      <c r="AF88" s="20">
        <v>79</v>
      </c>
      <c r="AG88" s="27">
        <f t="shared" si="18"/>
        <v>1</v>
      </c>
      <c r="AH88" s="22" t="s">
        <v>5</v>
      </c>
      <c r="AI88" s="23">
        <v>1</v>
      </c>
      <c r="AJ88" s="24">
        <f>ROUND(VLOOKUP($AF88,填表!$Y$9:$AD$249,MATCH(AJ$9,填表!$Y$9:$AD$9,0),0)*HLOOKUP($AH88,$D$5:$L$6,2,0),0)</f>
        <v>6</v>
      </c>
      <c r="AK88" s="23">
        <v>5</v>
      </c>
      <c r="AL88" s="24">
        <f>ROUND(VLOOKUP($AF88,填表!$Y$9:$AD$249,MATCH(AL$9,填表!$Y$9:$AD$9,0),0)*HLOOKUP($AH88,$D$5:$L$6,2,0),0)</f>
        <v>3</v>
      </c>
      <c r="AM88" s="23">
        <v>6</v>
      </c>
      <c r="AN88" s="24">
        <f>ROUND(VLOOKUP($AF88,填表!$Y$9:$AD$249,MATCH(AN$9,填表!$Y$9:$AD$9,0),0)*HLOOKUP($AH88,$D$5:$L$6,2,0),0)</f>
        <v>3</v>
      </c>
      <c r="AO88" s="23">
        <v>7</v>
      </c>
      <c r="AP88" s="24">
        <f>ROUND(VLOOKUP($AF88,填表!$Y$9:$AD$249,MATCH(AP$9,填表!$Y$9:$AD$9,0),0)*HLOOKUP($AH88,$D$5:$L$6,2,0),0)</f>
        <v>48</v>
      </c>
    </row>
    <row r="89" spans="3:42" ht="16.5" x14ac:dyDescent="0.15">
      <c r="C89" s="15">
        <v>80</v>
      </c>
      <c r="D89" s="16">
        <v>20000</v>
      </c>
      <c r="E89" s="15">
        <f t="shared" si="23"/>
        <v>8000</v>
      </c>
      <c r="F89" s="15">
        <f t="shared" si="23"/>
        <v>10000</v>
      </c>
      <c r="G89" s="15">
        <f t="shared" si="23"/>
        <v>14000</v>
      </c>
      <c r="H89" s="15">
        <f t="shared" si="23"/>
        <v>17000</v>
      </c>
      <c r="I89" s="15">
        <f t="shared" si="23"/>
        <v>20000</v>
      </c>
      <c r="J89" s="15">
        <f t="shared" si="23"/>
        <v>24000</v>
      </c>
      <c r="K89" s="15">
        <f t="shared" si="23"/>
        <v>40000</v>
      </c>
      <c r="L89" s="15">
        <f t="shared" si="23"/>
        <v>60000</v>
      </c>
      <c r="Q89" s="20">
        <v>80</v>
      </c>
      <c r="R89" s="27">
        <f t="shared" si="17"/>
        <v>1</v>
      </c>
      <c r="S89" s="22" t="s">
        <v>5</v>
      </c>
      <c r="T89" s="19">
        <f t="shared" si="16"/>
        <v>8000</v>
      </c>
      <c r="Y89" s="20">
        <v>80</v>
      </c>
      <c r="Z89" s="12">
        <v>2071</v>
      </c>
      <c r="AA89" s="21">
        <f t="shared" si="19"/>
        <v>17</v>
      </c>
      <c r="AB89" s="21">
        <f t="shared" si="20"/>
        <v>8</v>
      </c>
      <c r="AC89" s="21">
        <f t="shared" si="21"/>
        <v>8</v>
      </c>
      <c r="AD89" s="21">
        <f t="shared" si="22"/>
        <v>124</v>
      </c>
      <c r="AF89" s="20">
        <v>80</v>
      </c>
      <c r="AG89" s="27">
        <f t="shared" si="18"/>
        <v>1</v>
      </c>
      <c r="AH89" s="22" t="s">
        <v>5</v>
      </c>
      <c r="AI89" s="23">
        <v>1</v>
      </c>
      <c r="AJ89" s="24">
        <f>ROUND(VLOOKUP($AF89,填表!$Y$9:$AD$249,MATCH(AJ$9,填表!$Y$9:$AD$9,0),0)*HLOOKUP($AH89,$D$5:$L$6,2,0),0)</f>
        <v>7</v>
      </c>
      <c r="AK89" s="23">
        <v>5</v>
      </c>
      <c r="AL89" s="24">
        <f>ROUND(VLOOKUP($AF89,填表!$Y$9:$AD$249,MATCH(AL$9,填表!$Y$9:$AD$9,0),0)*HLOOKUP($AH89,$D$5:$L$6,2,0),0)</f>
        <v>3</v>
      </c>
      <c r="AM89" s="23">
        <v>6</v>
      </c>
      <c r="AN89" s="24">
        <f>ROUND(VLOOKUP($AF89,填表!$Y$9:$AD$249,MATCH(AN$9,填表!$Y$9:$AD$9,0),0)*HLOOKUP($AH89,$D$5:$L$6,2,0),0)</f>
        <v>3</v>
      </c>
      <c r="AO89" s="23">
        <v>7</v>
      </c>
      <c r="AP89" s="24">
        <f>ROUND(VLOOKUP($AF89,填表!$Y$9:$AD$249,MATCH(AP$9,填表!$Y$9:$AD$9,0),0)*HLOOKUP($AH89,$D$5:$L$6,2,0),0)</f>
        <v>50</v>
      </c>
    </row>
    <row r="90" spans="3:42" ht="16.5" x14ac:dyDescent="0.15">
      <c r="C90" s="15">
        <v>81</v>
      </c>
      <c r="D90" s="16">
        <v>21000</v>
      </c>
      <c r="E90" s="15">
        <f t="shared" ref="E90:L99" si="24">ROUND($D90*E$6,INDEX($O$10:$O$14,MATCH($D90*E$6,$N$10:$N$14,1))*-1)</f>
        <v>8400</v>
      </c>
      <c r="F90" s="15">
        <f t="shared" si="24"/>
        <v>10500</v>
      </c>
      <c r="G90" s="15">
        <f t="shared" si="24"/>
        <v>14700</v>
      </c>
      <c r="H90" s="15">
        <f t="shared" si="24"/>
        <v>17900</v>
      </c>
      <c r="I90" s="15">
        <f t="shared" si="24"/>
        <v>21000</v>
      </c>
      <c r="J90" s="15">
        <f t="shared" si="24"/>
        <v>25200</v>
      </c>
      <c r="K90" s="15">
        <f t="shared" si="24"/>
        <v>42000</v>
      </c>
      <c r="L90" s="15">
        <f t="shared" si="24"/>
        <v>63000</v>
      </c>
      <c r="Q90" s="20">
        <v>81</v>
      </c>
      <c r="R90" s="27">
        <f t="shared" si="17"/>
        <v>1</v>
      </c>
      <c r="S90" s="22" t="s">
        <v>5</v>
      </c>
      <c r="T90" s="19">
        <f t="shared" si="16"/>
        <v>8400</v>
      </c>
      <c r="Y90" s="20">
        <v>81</v>
      </c>
      <c r="Z90" s="12">
        <v>2120</v>
      </c>
      <c r="AA90" s="21">
        <f t="shared" si="19"/>
        <v>17</v>
      </c>
      <c r="AB90" s="21">
        <f t="shared" si="20"/>
        <v>8</v>
      </c>
      <c r="AC90" s="21">
        <f t="shared" si="21"/>
        <v>8</v>
      </c>
      <c r="AD90" s="21">
        <f t="shared" si="22"/>
        <v>124</v>
      </c>
      <c r="AF90" s="20">
        <v>81</v>
      </c>
      <c r="AG90" s="27">
        <f t="shared" si="18"/>
        <v>1</v>
      </c>
      <c r="AH90" s="22" t="s">
        <v>5</v>
      </c>
      <c r="AI90" s="23">
        <v>1</v>
      </c>
      <c r="AJ90" s="24">
        <f>ROUND(VLOOKUP($AF90,填表!$Y$9:$AD$249,MATCH(AJ$9,填表!$Y$9:$AD$9,0),0)*HLOOKUP($AH90,$D$5:$L$6,2,0),0)</f>
        <v>7</v>
      </c>
      <c r="AK90" s="23">
        <v>5</v>
      </c>
      <c r="AL90" s="24">
        <f>ROUND(VLOOKUP($AF90,填表!$Y$9:$AD$249,MATCH(AL$9,填表!$Y$9:$AD$9,0),0)*HLOOKUP($AH90,$D$5:$L$6,2,0),0)</f>
        <v>3</v>
      </c>
      <c r="AM90" s="23">
        <v>6</v>
      </c>
      <c r="AN90" s="24">
        <f>ROUND(VLOOKUP($AF90,填表!$Y$9:$AD$249,MATCH(AN$9,填表!$Y$9:$AD$9,0),0)*HLOOKUP($AH90,$D$5:$L$6,2,0),0)</f>
        <v>3</v>
      </c>
      <c r="AO90" s="23">
        <v>7</v>
      </c>
      <c r="AP90" s="24">
        <f>ROUND(VLOOKUP($AF90,填表!$Y$9:$AD$249,MATCH(AP$9,填表!$Y$9:$AD$9,0),0)*HLOOKUP($AH90,$D$5:$L$6,2,0),0)</f>
        <v>50</v>
      </c>
    </row>
    <row r="91" spans="3:42" ht="16.5" x14ac:dyDescent="0.15">
      <c r="C91" s="15">
        <v>82</v>
      </c>
      <c r="D91" s="16">
        <v>22000</v>
      </c>
      <c r="E91" s="15">
        <f t="shared" si="24"/>
        <v>8800</v>
      </c>
      <c r="F91" s="15">
        <f t="shared" si="24"/>
        <v>11000</v>
      </c>
      <c r="G91" s="15">
        <f t="shared" si="24"/>
        <v>15400</v>
      </c>
      <c r="H91" s="15">
        <f t="shared" si="24"/>
        <v>18700</v>
      </c>
      <c r="I91" s="15">
        <f t="shared" si="24"/>
        <v>22000</v>
      </c>
      <c r="J91" s="15">
        <f t="shared" si="24"/>
        <v>26400</v>
      </c>
      <c r="K91" s="15">
        <f t="shared" si="24"/>
        <v>44000</v>
      </c>
      <c r="L91" s="15">
        <f t="shared" si="24"/>
        <v>66000</v>
      </c>
      <c r="Q91" s="20">
        <v>82</v>
      </c>
      <c r="R91" s="27">
        <f t="shared" si="17"/>
        <v>1</v>
      </c>
      <c r="S91" s="22" t="s">
        <v>5</v>
      </c>
      <c r="T91" s="19">
        <f t="shared" si="16"/>
        <v>8800</v>
      </c>
      <c r="Y91" s="20">
        <v>82</v>
      </c>
      <c r="Z91" s="12">
        <v>2120</v>
      </c>
      <c r="AA91" s="21">
        <f t="shared" si="19"/>
        <v>17</v>
      </c>
      <c r="AB91" s="21">
        <f t="shared" si="20"/>
        <v>8</v>
      </c>
      <c r="AC91" s="21">
        <f t="shared" si="21"/>
        <v>8</v>
      </c>
      <c r="AD91" s="21">
        <f t="shared" si="22"/>
        <v>127</v>
      </c>
      <c r="AF91" s="20">
        <v>82</v>
      </c>
      <c r="AG91" s="27">
        <f t="shared" si="18"/>
        <v>1</v>
      </c>
      <c r="AH91" s="22" t="s">
        <v>5</v>
      </c>
      <c r="AI91" s="23">
        <v>1</v>
      </c>
      <c r="AJ91" s="24">
        <f>ROUND(VLOOKUP($AF91,填表!$Y$9:$AD$249,MATCH(AJ$9,填表!$Y$9:$AD$9,0),0)*HLOOKUP($AH91,$D$5:$L$6,2,0),0)</f>
        <v>7</v>
      </c>
      <c r="AK91" s="23">
        <v>5</v>
      </c>
      <c r="AL91" s="24">
        <f>ROUND(VLOOKUP($AF91,填表!$Y$9:$AD$249,MATCH(AL$9,填表!$Y$9:$AD$9,0),0)*HLOOKUP($AH91,$D$5:$L$6,2,0),0)</f>
        <v>3</v>
      </c>
      <c r="AM91" s="23">
        <v>6</v>
      </c>
      <c r="AN91" s="24">
        <f>ROUND(VLOOKUP($AF91,填表!$Y$9:$AD$249,MATCH(AN$9,填表!$Y$9:$AD$9,0),0)*HLOOKUP($AH91,$D$5:$L$6,2,0),0)</f>
        <v>3</v>
      </c>
      <c r="AO91" s="23">
        <v>7</v>
      </c>
      <c r="AP91" s="24">
        <f>ROUND(VLOOKUP($AF91,填表!$Y$9:$AD$249,MATCH(AP$9,填表!$Y$9:$AD$9,0),0)*HLOOKUP($AH91,$D$5:$L$6,2,0),0)</f>
        <v>51</v>
      </c>
    </row>
    <row r="92" spans="3:42" ht="16.5" x14ac:dyDescent="0.15">
      <c r="C92" s="15">
        <v>83</v>
      </c>
      <c r="D92" s="16">
        <v>23000</v>
      </c>
      <c r="E92" s="15">
        <f t="shared" si="24"/>
        <v>9200</v>
      </c>
      <c r="F92" s="15">
        <f t="shared" si="24"/>
        <v>11500</v>
      </c>
      <c r="G92" s="15">
        <f t="shared" si="24"/>
        <v>16100</v>
      </c>
      <c r="H92" s="15">
        <f t="shared" si="24"/>
        <v>19600</v>
      </c>
      <c r="I92" s="15">
        <f t="shared" si="24"/>
        <v>23000</v>
      </c>
      <c r="J92" s="15">
        <f t="shared" si="24"/>
        <v>27600</v>
      </c>
      <c r="K92" s="15">
        <f t="shared" si="24"/>
        <v>46000</v>
      </c>
      <c r="L92" s="15">
        <f t="shared" si="24"/>
        <v>69000</v>
      </c>
      <c r="Q92" s="20">
        <v>83</v>
      </c>
      <c r="R92" s="27">
        <f t="shared" si="17"/>
        <v>1</v>
      </c>
      <c r="S92" s="22" t="s">
        <v>5</v>
      </c>
      <c r="T92" s="19">
        <f t="shared" si="16"/>
        <v>9200</v>
      </c>
      <c r="Y92" s="20">
        <v>83</v>
      </c>
      <c r="Z92" s="12">
        <v>2188</v>
      </c>
      <c r="AA92" s="21">
        <f t="shared" si="19"/>
        <v>17</v>
      </c>
      <c r="AB92" s="21">
        <f t="shared" si="20"/>
        <v>8</v>
      </c>
      <c r="AC92" s="21">
        <f t="shared" si="21"/>
        <v>8</v>
      </c>
      <c r="AD92" s="21">
        <f t="shared" si="22"/>
        <v>127</v>
      </c>
      <c r="AF92" s="20">
        <v>83</v>
      </c>
      <c r="AG92" s="27">
        <f t="shared" si="18"/>
        <v>1</v>
      </c>
      <c r="AH92" s="22" t="s">
        <v>5</v>
      </c>
      <c r="AI92" s="23">
        <v>1</v>
      </c>
      <c r="AJ92" s="24">
        <f>ROUND(VLOOKUP($AF92,填表!$Y$9:$AD$249,MATCH(AJ$9,填表!$Y$9:$AD$9,0),0)*HLOOKUP($AH92,$D$5:$L$6,2,0),0)</f>
        <v>7</v>
      </c>
      <c r="AK92" s="23">
        <v>5</v>
      </c>
      <c r="AL92" s="24">
        <f>ROUND(VLOOKUP($AF92,填表!$Y$9:$AD$249,MATCH(AL$9,填表!$Y$9:$AD$9,0),0)*HLOOKUP($AH92,$D$5:$L$6,2,0),0)</f>
        <v>3</v>
      </c>
      <c r="AM92" s="23">
        <v>6</v>
      </c>
      <c r="AN92" s="24">
        <f>ROUND(VLOOKUP($AF92,填表!$Y$9:$AD$249,MATCH(AN$9,填表!$Y$9:$AD$9,0),0)*HLOOKUP($AH92,$D$5:$L$6,2,0),0)</f>
        <v>3</v>
      </c>
      <c r="AO92" s="23">
        <v>7</v>
      </c>
      <c r="AP92" s="24">
        <f>ROUND(VLOOKUP($AF92,填表!$Y$9:$AD$249,MATCH(AP$9,填表!$Y$9:$AD$9,0),0)*HLOOKUP($AH92,$D$5:$L$6,2,0),0)</f>
        <v>51</v>
      </c>
    </row>
    <row r="93" spans="3:42" ht="16.5" x14ac:dyDescent="0.15">
      <c r="C93" s="15">
        <v>84</v>
      </c>
      <c r="D93" s="16">
        <v>24000</v>
      </c>
      <c r="E93" s="15">
        <f t="shared" si="24"/>
        <v>9600</v>
      </c>
      <c r="F93" s="15">
        <f t="shared" si="24"/>
        <v>12000</v>
      </c>
      <c r="G93" s="15">
        <f t="shared" si="24"/>
        <v>16800</v>
      </c>
      <c r="H93" s="15">
        <f t="shared" si="24"/>
        <v>20400</v>
      </c>
      <c r="I93" s="15">
        <f t="shared" si="24"/>
        <v>24000</v>
      </c>
      <c r="J93" s="15">
        <f t="shared" si="24"/>
        <v>28800</v>
      </c>
      <c r="K93" s="15">
        <f t="shared" si="24"/>
        <v>48000</v>
      </c>
      <c r="L93" s="15">
        <f t="shared" si="24"/>
        <v>72000</v>
      </c>
      <c r="Q93" s="20">
        <v>84</v>
      </c>
      <c r="R93" s="27">
        <f t="shared" si="17"/>
        <v>1</v>
      </c>
      <c r="S93" s="22" t="s">
        <v>5</v>
      </c>
      <c r="T93" s="19">
        <f t="shared" si="16"/>
        <v>9600</v>
      </c>
      <c r="Y93" s="20">
        <v>84</v>
      </c>
      <c r="Z93" s="12">
        <v>2188</v>
      </c>
      <c r="AA93" s="21">
        <f t="shared" si="19"/>
        <v>18</v>
      </c>
      <c r="AB93" s="21">
        <f t="shared" si="20"/>
        <v>9</v>
      </c>
      <c r="AC93" s="21">
        <f t="shared" si="21"/>
        <v>9</v>
      </c>
      <c r="AD93" s="21">
        <f t="shared" si="22"/>
        <v>131</v>
      </c>
      <c r="AF93" s="20">
        <v>84</v>
      </c>
      <c r="AG93" s="27">
        <f t="shared" si="18"/>
        <v>1</v>
      </c>
      <c r="AH93" s="22" t="s">
        <v>5</v>
      </c>
      <c r="AI93" s="23">
        <v>1</v>
      </c>
      <c r="AJ93" s="24">
        <f>ROUND(VLOOKUP($AF93,填表!$Y$9:$AD$249,MATCH(AJ$9,填表!$Y$9:$AD$9,0),0)*HLOOKUP($AH93,$D$5:$L$6,2,0),0)</f>
        <v>7</v>
      </c>
      <c r="AK93" s="23">
        <v>5</v>
      </c>
      <c r="AL93" s="24">
        <f>ROUND(VLOOKUP($AF93,填表!$Y$9:$AD$249,MATCH(AL$9,填表!$Y$9:$AD$9,0),0)*HLOOKUP($AH93,$D$5:$L$6,2,0),0)</f>
        <v>4</v>
      </c>
      <c r="AM93" s="23">
        <v>6</v>
      </c>
      <c r="AN93" s="24">
        <f>ROUND(VLOOKUP($AF93,填表!$Y$9:$AD$249,MATCH(AN$9,填表!$Y$9:$AD$9,0),0)*HLOOKUP($AH93,$D$5:$L$6,2,0),0)</f>
        <v>4</v>
      </c>
      <c r="AO93" s="23">
        <v>7</v>
      </c>
      <c r="AP93" s="24">
        <f>ROUND(VLOOKUP($AF93,填表!$Y$9:$AD$249,MATCH(AP$9,填表!$Y$9:$AD$9,0),0)*HLOOKUP($AH93,$D$5:$L$6,2,0),0)</f>
        <v>52</v>
      </c>
    </row>
    <row r="94" spans="3:42" ht="16.5" x14ac:dyDescent="0.15">
      <c r="C94" s="15">
        <v>85</v>
      </c>
      <c r="D94" s="16">
        <v>25000</v>
      </c>
      <c r="E94" s="15">
        <f t="shared" si="24"/>
        <v>10000</v>
      </c>
      <c r="F94" s="15">
        <f t="shared" si="24"/>
        <v>12500</v>
      </c>
      <c r="G94" s="15">
        <f t="shared" si="24"/>
        <v>17500</v>
      </c>
      <c r="H94" s="15">
        <f t="shared" si="24"/>
        <v>21300</v>
      </c>
      <c r="I94" s="15">
        <f t="shared" si="24"/>
        <v>25000</v>
      </c>
      <c r="J94" s="15">
        <f t="shared" si="24"/>
        <v>30000</v>
      </c>
      <c r="K94" s="15">
        <f t="shared" si="24"/>
        <v>50000</v>
      </c>
      <c r="L94" s="15">
        <f t="shared" si="24"/>
        <v>75000</v>
      </c>
      <c r="Q94" s="20">
        <v>85</v>
      </c>
      <c r="R94" s="27">
        <f t="shared" si="17"/>
        <v>1</v>
      </c>
      <c r="S94" s="22" t="s">
        <v>5</v>
      </c>
      <c r="T94" s="19">
        <f t="shared" si="16"/>
        <v>10000</v>
      </c>
      <c r="Y94" s="20">
        <v>85</v>
      </c>
      <c r="Z94" s="12">
        <v>2256</v>
      </c>
      <c r="AA94" s="21">
        <f t="shared" si="19"/>
        <v>18</v>
      </c>
      <c r="AB94" s="21">
        <f t="shared" si="20"/>
        <v>9</v>
      </c>
      <c r="AC94" s="21">
        <f t="shared" si="21"/>
        <v>9</v>
      </c>
      <c r="AD94" s="21">
        <f t="shared" si="22"/>
        <v>131</v>
      </c>
      <c r="AF94" s="20">
        <v>85</v>
      </c>
      <c r="AG94" s="27">
        <f t="shared" si="18"/>
        <v>1</v>
      </c>
      <c r="AH94" s="22" t="s">
        <v>5</v>
      </c>
      <c r="AI94" s="23">
        <v>1</v>
      </c>
      <c r="AJ94" s="24">
        <f>ROUND(VLOOKUP($AF94,填表!$Y$9:$AD$249,MATCH(AJ$9,填表!$Y$9:$AD$9,0),0)*HLOOKUP($AH94,$D$5:$L$6,2,0),0)</f>
        <v>7</v>
      </c>
      <c r="AK94" s="23">
        <v>5</v>
      </c>
      <c r="AL94" s="24">
        <f>ROUND(VLOOKUP($AF94,填表!$Y$9:$AD$249,MATCH(AL$9,填表!$Y$9:$AD$9,0),0)*HLOOKUP($AH94,$D$5:$L$6,2,0),0)</f>
        <v>4</v>
      </c>
      <c r="AM94" s="23">
        <v>6</v>
      </c>
      <c r="AN94" s="24">
        <f>ROUND(VLOOKUP($AF94,填表!$Y$9:$AD$249,MATCH(AN$9,填表!$Y$9:$AD$9,0),0)*HLOOKUP($AH94,$D$5:$L$6,2,0),0)</f>
        <v>4</v>
      </c>
      <c r="AO94" s="23">
        <v>7</v>
      </c>
      <c r="AP94" s="24">
        <f>ROUND(VLOOKUP($AF94,填表!$Y$9:$AD$249,MATCH(AP$9,填表!$Y$9:$AD$9,0),0)*HLOOKUP($AH94,$D$5:$L$6,2,0),0)</f>
        <v>52</v>
      </c>
    </row>
    <row r="95" spans="3:42" ht="16.5" x14ac:dyDescent="0.15">
      <c r="C95" s="15">
        <v>86</v>
      </c>
      <c r="D95" s="16">
        <v>26000</v>
      </c>
      <c r="E95" s="15">
        <f t="shared" si="24"/>
        <v>10400</v>
      </c>
      <c r="F95" s="15">
        <f t="shared" si="24"/>
        <v>13000</v>
      </c>
      <c r="G95" s="15">
        <f t="shared" si="24"/>
        <v>18200</v>
      </c>
      <c r="H95" s="15">
        <f t="shared" si="24"/>
        <v>22100</v>
      </c>
      <c r="I95" s="15">
        <f t="shared" si="24"/>
        <v>26000</v>
      </c>
      <c r="J95" s="15">
        <f t="shared" si="24"/>
        <v>31200</v>
      </c>
      <c r="K95" s="15">
        <f t="shared" si="24"/>
        <v>52000</v>
      </c>
      <c r="L95" s="15">
        <f t="shared" si="24"/>
        <v>78000</v>
      </c>
      <c r="Q95" s="20">
        <v>86</v>
      </c>
      <c r="R95" s="27">
        <f t="shared" si="17"/>
        <v>1</v>
      </c>
      <c r="S95" s="22" t="s">
        <v>5</v>
      </c>
      <c r="T95" s="19">
        <f t="shared" si="16"/>
        <v>10400</v>
      </c>
      <c r="Y95" s="20">
        <v>86</v>
      </c>
      <c r="Z95" s="12">
        <v>2256</v>
      </c>
      <c r="AA95" s="21">
        <f t="shared" si="19"/>
        <v>18</v>
      </c>
      <c r="AB95" s="21">
        <f t="shared" si="20"/>
        <v>9</v>
      </c>
      <c r="AC95" s="21">
        <f t="shared" si="21"/>
        <v>9</v>
      </c>
      <c r="AD95" s="21">
        <f t="shared" si="22"/>
        <v>135</v>
      </c>
      <c r="AF95" s="20">
        <v>86</v>
      </c>
      <c r="AG95" s="27">
        <f t="shared" si="18"/>
        <v>1</v>
      </c>
      <c r="AH95" s="22" t="s">
        <v>5</v>
      </c>
      <c r="AI95" s="23">
        <v>1</v>
      </c>
      <c r="AJ95" s="24">
        <f>ROUND(VLOOKUP($AF95,填表!$Y$9:$AD$249,MATCH(AJ$9,填表!$Y$9:$AD$9,0),0)*HLOOKUP($AH95,$D$5:$L$6,2,0),0)</f>
        <v>7</v>
      </c>
      <c r="AK95" s="23">
        <v>5</v>
      </c>
      <c r="AL95" s="24">
        <f>ROUND(VLOOKUP($AF95,填表!$Y$9:$AD$249,MATCH(AL$9,填表!$Y$9:$AD$9,0),0)*HLOOKUP($AH95,$D$5:$L$6,2,0),0)</f>
        <v>4</v>
      </c>
      <c r="AM95" s="23">
        <v>6</v>
      </c>
      <c r="AN95" s="24">
        <f>ROUND(VLOOKUP($AF95,填表!$Y$9:$AD$249,MATCH(AN$9,填表!$Y$9:$AD$9,0),0)*HLOOKUP($AH95,$D$5:$L$6,2,0),0)</f>
        <v>4</v>
      </c>
      <c r="AO95" s="23">
        <v>7</v>
      </c>
      <c r="AP95" s="24">
        <f>ROUND(VLOOKUP($AF95,填表!$Y$9:$AD$249,MATCH(AP$9,填表!$Y$9:$AD$9,0),0)*HLOOKUP($AH95,$D$5:$L$6,2,0),0)</f>
        <v>54</v>
      </c>
    </row>
    <row r="96" spans="3:42" ht="16.5" x14ac:dyDescent="0.15">
      <c r="C96" s="15">
        <v>87</v>
      </c>
      <c r="D96" s="16">
        <v>27000</v>
      </c>
      <c r="E96" s="15">
        <f t="shared" si="24"/>
        <v>10800</v>
      </c>
      <c r="F96" s="15">
        <f t="shared" si="24"/>
        <v>13500</v>
      </c>
      <c r="G96" s="15">
        <f t="shared" si="24"/>
        <v>18900</v>
      </c>
      <c r="H96" s="15">
        <f t="shared" si="24"/>
        <v>23000</v>
      </c>
      <c r="I96" s="15">
        <f t="shared" si="24"/>
        <v>27000</v>
      </c>
      <c r="J96" s="15">
        <f t="shared" si="24"/>
        <v>32400</v>
      </c>
      <c r="K96" s="15">
        <f t="shared" si="24"/>
        <v>54000</v>
      </c>
      <c r="L96" s="15">
        <f t="shared" si="24"/>
        <v>81000</v>
      </c>
      <c r="Q96" s="20">
        <v>87</v>
      </c>
      <c r="R96" s="27">
        <f t="shared" si="17"/>
        <v>1</v>
      </c>
      <c r="S96" s="22" t="s">
        <v>5</v>
      </c>
      <c r="T96" s="19">
        <f t="shared" si="16"/>
        <v>10800</v>
      </c>
      <c r="Y96" s="20">
        <v>87</v>
      </c>
      <c r="Z96" s="12">
        <v>2324</v>
      </c>
      <c r="AA96" s="21">
        <f t="shared" si="19"/>
        <v>18</v>
      </c>
      <c r="AB96" s="21">
        <f t="shared" si="20"/>
        <v>9</v>
      </c>
      <c r="AC96" s="21">
        <f t="shared" si="21"/>
        <v>9</v>
      </c>
      <c r="AD96" s="21">
        <f t="shared" si="22"/>
        <v>135</v>
      </c>
      <c r="AF96" s="20">
        <v>87</v>
      </c>
      <c r="AG96" s="27">
        <f t="shared" si="18"/>
        <v>1</v>
      </c>
      <c r="AH96" s="22" t="s">
        <v>5</v>
      </c>
      <c r="AI96" s="23">
        <v>1</v>
      </c>
      <c r="AJ96" s="24">
        <f>ROUND(VLOOKUP($AF96,填表!$Y$9:$AD$249,MATCH(AJ$9,填表!$Y$9:$AD$9,0),0)*HLOOKUP($AH96,$D$5:$L$6,2,0),0)</f>
        <v>7</v>
      </c>
      <c r="AK96" s="23">
        <v>5</v>
      </c>
      <c r="AL96" s="24">
        <f>ROUND(VLOOKUP($AF96,填表!$Y$9:$AD$249,MATCH(AL$9,填表!$Y$9:$AD$9,0),0)*HLOOKUP($AH96,$D$5:$L$6,2,0),0)</f>
        <v>4</v>
      </c>
      <c r="AM96" s="23">
        <v>6</v>
      </c>
      <c r="AN96" s="24">
        <f>ROUND(VLOOKUP($AF96,填表!$Y$9:$AD$249,MATCH(AN$9,填表!$Y$9:$AD$9,0),0)*HLOOKUP($AH96,$D$5:$L$6,2,0),0)</f>
        <v>4</v>
      </c>
      <c r="AO96" s="23">
        <v>7</v>
      </c>
      <c r="AP96" s="24">
        <f>ROUND(VLOOKUP($AF96,填表!$Y$9:$AD$249,MATCH(AP$9,填表!$Y$9:$AD$9,0),0)*HLOOKUP($AH96,$D$5:$L$6,2,0),0)</f>
        <v>54</v>
      </c>
    </row>
    <row r="97" spans="3:42" ht="16.5" x14ac:dyDescent="0.15">
      <c r="C97" s="15">
        <v>88</v>
      </c>
      <c r="D97" s="16">
        <v>28000</v>
      </c>
      <c r="E97" s="15">
        <f t="shared" si="24"/>
        <v>11200</v>
      </c>
      <c r="F97" s="15">
        <f t="shared" si="24"/>
        <v>14000</v>
      </c>
      <c r="G97" s="15">
        <f t="shared" si="24"/>
        <v>19600</v>
      </c>
      <c r="H97" s="15">
        <f t="shared" si="24"/>
        <v>23800</v>
      </c>
      <c r="I97" s="15">
        <f t="shared" si="24"/>
        <v>28000</v>
      </c>
      <c r="J97" s="15">
        <f t="shared" si="24"/>
        <v>33600</v>
      </c>
      <c r="K97" s="15">
        <f t="shared" si="24"/>
        <v>56000</v>
      </c>
      <c r="L97" s="15">
        <f t="shared" si="24"/>
        <v>84000</v>
      </c>
      <c r="Q97" s="20">
        <v>88</v>
      </c>
      <c r="R97" s="27">
        <f t="shared" si="17"/>
        <v>1</v>
      </c>
      <c r="S97" s="22" t="s">
        <v>5</v>
      </c>
      <c r="T97" s="19">
        <f t="shared" si="16"/>
        <v>11200</v>
      </c>
      <c r="Y97" s="20">
        <v>88</v>
      </c>
      <c r="Z97" s="12">
        <v>2324</v>
      </c>
      <c r="AA97" s="21">
        <f t="shared" si="19"/>
        <v>19</v>
      </c>
      <c r="AB97" s="21">
        <f t="shared" si="20"/>
        <v>9</v>
      </c>
      <c r="AC97" s="21">
        <f t="shared" si="21"/>
        <v>9</v>
      </c>
      <c r="AD97" s="21">
        <f t="shared" si="22"/>
        <v>139</v>
      </c>
      <c r="AF97" s="20">
        <v>88</v>
      </c>
      <c r="AG97" s="27">
        <f t="shared" si="18"/>
        <v>1</v>
      </c>
      <c r="AH97" s="22" t="s">
        <v>5</v>
      </c>
      <c r="AI97" s="23">
        <v>1</v>
      </c>
      <c r="AJ97" s="24">
        <f>ROUND(VLOOKUP($AF97,填表!$Y$9:$AD$249,MATCH(AJ$9,填表!$Y$9:$AD$9,0),0)*HLOOKUP($AH97,$D$5:$L$6,2,0),0)</f>
        <v>8</v>
      </c>
      <c r="AK97" s="23">
        <v>5</v>
      </c>
      <c r="AL97" s="24">
        <f>ROUND(VLOOKUP($AF97,填表!$Y$9:$AD$249,MATCH(AL$9,填表!$Y$9:$AD$9,0),0)*HLOOKUP($AH97,$D$5:$L$6,2,0),0)</f>
        <v>4</v>
      </c>
      <c r="AM97" s="23">
        <v>6</v>
      </c>
      <c r="AN97" s="24">
        <f>ROUND(VLOOKUP($AF97,填表!$Y$9:$AD$249,MATCH(AN$9,填表!$Y$9:$AD$9,0),0)*HLOOKUP($AH97,$D$5:$L$6,2,0),0)</f>
        <v>4</v>
      </c>
      <c r="AO97" s="23">
        <v>7</v>
      </c>
      <c r="AP97" s="24">
        <f>ROUND(VLOOKUP($AF97,填表!$Y$9:$AD$249,MATCH(AP$9,填表!$Y$9:$AD$9,0),0)*HLOOKUP($AH97,$D$5:$L$6,2,0),0)</f>
        <v>56</v>
      </c>
    </row>
    <row r="98" spans="3:42" ht="16.5" x14ac:dyDescent="0.15">
      <c r="C98" s="15">
        <v>89</v>
      </c>
      <c r="D98" s="16">
        <v>29000</v>
      </c>
      <c r="E98" s="15">
        <f t="shared" si="24"/>
        <v>11600</v>
      </c>
      <c r="F98" s="15">
        <f t="shared" si="24"/>
        <v>14500</v>
      </c>
      <c r="G98" s="15">
        <f t="shared" si="24"/>
        <v>20300</v>
      </c>
      <c r="H98" s="15">
        <f t="shared" si="24"/>
        <v>24700</v>
      </c>
      <c r="I98" s="15">
        <f t="shared" si="24"/>
        <v>29000</v>
      </c>
      <c r="J98" s="15">
        <f t="shared" si="24"/>
        <v>34800</v>
      </c>
      <c r="K98" s="15">
        <f t="shared" si="24"/>
        <v>58000</v>
      </c>
      <c r="L98" s="15">
        <f t="shared" si="24"/>
        <v>87000</v>
      </c>
      <c r="Q98" s="20">
        <v>89</v>
      </c>
      <c r="R98" s="27">
        <f t="shared" si="17"/>
        <v>1</v>
      </c>
      <c r="S98" s="22" t="s">
        <v>5</v>
      </c>
      <c r="T98" s="19">
        <f t="shared" si="16"/>
        <v>11600</v>
      </c>
      <c r="Y98" s="20">
        <v>89</v>
      </c>
      <c r="Z98" s="12">
        <v>2392</v>
      </c>
      <c r="AA98" s="21">
        <f t="shared" si="19"/>
        <v>19</v>
      </c>
      <c r="AB98" s="21">
        <f t="shared" si="20"/>
        <v>9</v>
      </c>
      <c r="AC98" s="21">
        <f t="shared" si="21"/>
        <v>9</v>
      </c>
      <c r="AD98" s="21">
        <f t="shared" si="22"/>
        <v>139</v>
      </c>
      <c r="AF98" s="20">
        <v>89</v>
      </c>
      <c r="AG98" s="27">
        <f t="shared" si="18"/>
        <v>1</v>
      </c>
      <c r="AH98" s="22" t="s">
        <v>5</v>
      </c>
      <c r="AI98" s="23">
        <v>1</v>
      </c>
      <c r="AJ98" s="24">
        <f>ROUND(VLOOKUP($AF98,填表!$Y$9:$AD$249,MATCH(AJ$9,填表!$Y$9:$AD$9,0),0)*HLOOKUP($AH98,$D$5:$L$6,2,0),0)</f>
        <v>8</v>
      </c>
      <c r="AK98" s="23">
        <v>5</v>
      </c>
      <c r="AL98" s="24">
        <f>ROUND(VLOOKUP($AF98,填表!$Y$9:$AD$249,MATCH(AL$9,填表!$Y$9:$AD$9,0),0)*HLOOKUP($AH98,$D$5:$L$6,2,0),0)</f>
        <v>4</v>
      </c>
      <c r="AM98" s="23">
        <v>6</v>
      </c>
      <c r="AN98" s="24">
        <f>ROUND(VLOOKUP($AF98,填表!$Y$9:$AD$249,MATCH(AN$9,填表!$Y$9:$AD$9,0),0)*HLOOKUP($AH98,$D$5:$L$6,2,0),0)</f>
        <v>4</v>
      </c>
      <c r="AO98" s="23">
        <v>7</v>
      </c>
      <c r="AP98" s="24">
        <f>ROUND(VLOOKUP($AF98,填表!$Y$9:$AD$249,MATCH(AP$9,填表!$Y$9:$AD$9,0),0)*HLOOKUP($AH98,$D$5:$L$6,2,0),0)</f>
        <v>56</v>
      </c>
    </row>
    <row r="99" spans="3:42" ht="16.5" x14ac:dyDescent="0.15">
      <c r="C99" s="15">
        <v>90</v>
      </c>
      <c r="D99" s="16">
        <v>30000</v>
      </c>
      <c r="E99" s="15">
        <f t="shared" si="24"/>
        <v>12000</v>
      </c>
      <c r="F99" s="15">
        <f t="shared" si="24"/>
        <v>15000</v>
      </c>
      <c r="G99" s="15">
        <f t="shared" si="24"/>
        <v>21000</v>
      </c>
      <c r="H99" s="15">
        <f t="shared" si="24"/>
        <v>25500</v>
      </c>
      <c r="I99" s="15">
        <f t="shared" si="24"/>
        <v>30000</v>
      </c>
      <c r="J99" s="15">
        <f t="shared" si="24"/>
        <v>36000</v>
      </c>
      <c r="K99" s="15">
        <f t="shared" si="24"/>
        <v>60000</v>
      </c>
      <c r="L99" s="15">
        <f t="shared" si="24"/>
        <v>90000</v>
      </c>
      <c r="Q99" s="20">
        <v>90</v>
      </c>
      <c r="R99" s="27">
        <f t="shared" si="17"/>
        <v>1</v>
      </c>
      <c r="S99" s="22" t="s">
        <v>5</v>
      </c>
      <c r="T99" s="19">
        <f t="shared" si="16"/>
        <v>12000</v>
      </c>
      <c r="Y99" s="20">
        <v>90</v>
      </c>
      <c r="Z99" s="12">
        <v>2392</v>
      </c>
      <c r="AA99" s="21">
        <f t="shared" si="19"/>
        <v>19</v>
      </c>
      <c r="AB99" s="21">
        <f t="shared" si="20"/>
        <v>10</v>
      </c>
      <c r="AC99" s="21">
        <f t="shared" si="21"/>
        <v>10</v>
      </c>
      <c r="AD99" s="21">
        <f t="shared" si="22"/>
        <v>144</v>
      </c>
      <c r="AF99" s="20">
        <v>90</v>
      </c>
      <c r="AG99" s="27">
        <f t="shared" si="18"/>
        <v>1</v>
      </c>
      <c r="AH99" s="22" t="s">
        <v>5</v>
      </c>
      <c r="AI99" s="23">
        <v>1</v>
      </c>
      <c r="AJ99" s="24">
        <f>ROUND(VLOOKUP($AF99,填表!$Y$9:$AD$249,MATCH(AJ$9,填表!$Y$9:$AD$9,0),0)*HLOOKUP($AH99,$D$5:$L$6,2,0),0)</f>
        <v>8</v>
      </c>
      <c r="AK99" s="23">
        <v>5</v>
      </c>
      <c r="AL99" s="24">
        <f>ROUND(VLOOKUP($AF99,填表!$Y$9:$AD$249,MATCH(AL$9,填表!$Y$9:$AD$9,0),0)*HLOOKUP($AH99,$D$5:$L$6,2,0),0)</f>
        <v>4</v>
      </c>
      <c r="AM99" s="23">
        <v>6</v>
      </c>
      <c r="AN99" s="24">
        <f>ROUND(VLOOKUP($AF99,填表!$Y$9:$AD$249,MATCH(AN$9,填表!$Y$9:$AD$9,0),0)*HLOOKUP($AH99,$D$5:$L$6,2,0),0)</f>
        <v>4</v>
      </c>
      <c r="AO99" s="23">
        <v>7</v>
      </c>
      <c r="AP99" s="24">
        <f>ROUND(VLOOKUP($AF99,填表!$Y$9:$AD$249,MATCH(AP$9,填表!$Y$9:$AD$9,0),0)*HLOOKUP($AH99,$D$5:$L$6,2,0),0)</f>
        <v>58</v>
      </c>
    </row>
    <row r="100" spans="3:42" ht="16.5" x14ac:dyDescent="0.15">
      <c r="C100" s="15">
        <v>91</v>
      </c>
      <c r="D100" s="16">
        <v>30000</v>
      </c>
      <c r="E100" s="15">
        <f t="shared" ref="E100:L109" si="25">ROUND($D100*E$6,INDEX($O$10:$O$14,MATCH($D100*E$6,$N$10:$N$14,1))*-1)</f>
        <v>12000</v>
      </c>
      <c r="F100" s="15">
        <f t="shared" si="25"/>
        <v>15000</v>
      </c>
      <c r="G100" s="15">
        <f t="shared" si="25"/>
        <v>21000</v>
      </c>
      <c r="H100" s="15">
        <f t="shared" si="25"/>
        <v>25500</v>
      </c>
      <c r="I100" s="15">
        <f t="shared" si="25"/>
        <v>30000</v>
      </c>
      <c r="J100" s="15">
        <f t="shared" si="25"/>
        <v>36000</v>
      </c>
      <c r="K100" s="15">
        <f t="shared" si="25"/>
        <v>60000</v>
      </c>
      <c r="L100" s="15">
        <f t="shared" si="25"/>
        <v>90000</v>
      </c>
      <c r="Q100" s="20">
        <v>91</v>
      </c>
      <c r="R100" s="27">
        <f t="shared" si="17"/>
        <v>1</v>
      </c>
      <c r="S100" s="22" t="s">
        <v>5</v>
      </c>
      <c r="T100" s="19">
        <f t="shared" si="16"/>
        <v>12000</v>
      </c>
      <c r="Y100" s="20">
        <v>91</v>
      </c>
      <c r="Z100" s="12">
        <v>2460</v>
      </c>
      <c r="AA100" s="21">
        <f t="shared" si="19"/>
        <v>19</v>
      </c>
      <c r="AB100" s="21">
        <f t="shared" si="20"/>
        <v>10</v>
      </c>
      <c r="AC100" s="21">
        <f t="shared" si="21"/>
        <v>10</v>
      </c>
      <c r="AD100" s="21">
        <f t="shared" si="22"/>
        <v>144</v>
      </c>
      <c r="AF100" s="20">
        <v>91</v>
      </c>
      <c r="AG100" s="27">
        <f t="shared" si="18"/>
        <v>1</v>
      </c>
      <c r="AH100" s="22" t="s">
        <v>5</v>
      </c>
      <c r="AI100" s="23">
        <v>1</v>
      </c>
      <c r="AJ100" s="24">
        <f>ROUND(VLOOKUP($AF100,填表!$Y$9:$AD$249,MATCH(AJ$9,填表!$Y$9:$AD$9,0),0)*HLOOKUP($AH100,$D$5:$L$6,2,0),0)</f>
        <v>8</v>
      </c>
      <c r="AK100" s="23">
        <v>5</v>
      </c>
      <c r="AL100" s="24">
        <f>ROUND(VLOOKUP($AF100,填表!$Y$9:$AD$249,MATCH(AL$9,填表!$Y$9:$AD$9,0),0)*HLOOKUP($AH100,$D$5:$L$6,2,0),0)</f>
        <v>4</v>
      </c>
      <c r="AM100" s="23">
        <v>6</v>
      </c>
      <c r="AN100" s="24">
        <f>ROUND(VLOOKUP($AF100,填表!$Y$9:$AD$249,MATCH(AN$9,填表!$Y$9:$AD$9,0),0)*HLOOKUP($AH100,$D$5:$L$6,2,0),0)</f>
        <v>4</v>
      </c>
      <c r="AO100" s="23">
        <v>7</v>
      </c>
      <c r="AP100" s="24">
        <f>ROUND(VLOOKUP($AF100,填表!$Y$9:$AD$249,MATCH(AP$9,填表!$Y$9:$AD$9,0),0)*HLOOKUP($AH100,$D$5:$L$6,2,0),0)</f>
        <v>58</v>
      </c>
    </row>
    <row r="101" spans="3:42" ht="16.5" x14ac:dyDescent="0.15">
      <c r="C101" s="15">
        <v>92</v>
      </c>
      <c r="D101" s="16">
        <v>30000</v>
      </c>
      <c r="E101" s="15">
        <f t="shared" si="25"/>
        <v>12000</v>
      </c>
      <c r="F101" s="15">
        <f t="shared" si="25"/>
        <v>15000</v>
      </c>
      <c r="G101" s="15">
        <f t="shared" si="25"/>
        <v>21000</v>
      </c>
      <c r="H101" s="15">
        <f t="shared" si="25"/>
        <v>25500</v>
      </c>
      <c r="I101" s="15">
        <f t="shared" si="25"/>
        <v>30000</v>
      </c>
      <c r="J101" s="15">
        <f t="shared" si="25"/>
        <v>36000</v>
      </c>
      <c r="K101" s="15">
        <f t="shared" si="25"/>
        <v>60000</v>
      </c>
      <c r="L101" s="15">
        <f t="shared" si="25"/>
        <v>90000</v>
      </c>
      <c r="Q101" s="20">
        <v>92</v>
      </c>
      <c r="R101" s="27">
        <f t="shared" si="17"/>
        <v>1</v>
      </c>
      <c r="S101" s="22" t="s">
        <v>5</v>
      </c>
      <c r="T101" s="19">
        <f t="shared" si="16"/>
        <v>12000</v>
      </c>
      <c r="Y101" s="20">
        <v>92</v>
      </c>
      <c r="Z101" s="12">
        <v>2460</v>
      </c>
      <c r="AA101" s="21">
        <f t="shared" si="19"/>
        <v>20</v>
      </c>
      <c r="AB101" s="21">
        <f t="shared" si="20"/>
        <v>10</v>
      </c>
      <c r="AC101" s="21">
        <f t="shared" si="21"/>
        <v>10</v>
      </c>
      <c r="AD101" s="21">
        <f t="shared" si="22"/>
        <v>148</v>
      </c>
      <c r="AF101" s="20">
        <v>92</v>
      </c>
      <c r="AG101" s="27">
        <f t="shared" si="18"/>
        <v>1</v>
      </c>
      <c r="AH101" s="22" t="s">
        <v>5</v>
      </c>
      <c r="AI101" s="23">
        <v>1</v>
      </c>
      <c r="AJ101" s="24">
        <f>ROUND(VLOOKUP($AF101,填表!$Y$9:$AD$249,MATCH(AJ$9,填表!$Y$9:$AD$9,0),0)*HLOOKUP($AH101,$D$5:$L$6,2,0),0)</f>
        <v>8</v>
      </c>
      <c r="AK101" s="23">
        <v>5</v>
      </c>
      <c r="AL101" s="24">
        <f>ROUND(VLOOKUP($AF101,填表!$Y$9:$AD$249,MATCH(AL$9,填表!$Y$9:$AD$9,0),0)*HLOOKUP($AH101,$D$5:$L$6,2,0),0)</f>
        <v>4</v>
      </c>
      <c r="AM101" s="23">
        <v>6</v>
      </c>
      <c r="AN101" s="24">
        <f>ROUND(VLOOKUP($AF101,填表!$Y$9:$AD$249,MATCH(AN$9,填表!$Y$9:$AD$9,0),0)*HLOOKUP($AH101,$D$5:$L$6,2,0),0)</f>
        <v>4</v>
      </c>
      <c r="AO101" s="23">
        <v>7</v>
      </c>
      <c r="AP101" s="24">
        <f>ROUND(VLOOKUP($AF101,填表!$Y$9:$AD$249,MATCH(AP$9,填表!$Y$9:$AD$9,0),0)*HLOOKUP($AH101,$D$5:$L$6,2,0),0)</f>
        <v>59</v>
      </c>
    </row>
    <row r="102" spans="3:42" ht="16.5" x14ac:dyDescent="0.15">
      <c r="C102" s="15">
        <v>93</v>
      </c>
      <c r="D102" s="16">
        <v>30000</v>
      </c>
      <c r="E102" s="15">
        <f t="shared" si="25"/>
        <v>12000</v>
      </c>
      <c r="F102" s="15">
        <f t="shared" si="25"/>
        <v>15000</v>
      </c>
      <c r="G102" s="15">
        <f t="shared" si="25"/>
        <v>21000</v>
      </c>
      <c r="H102" s="15">
        <f t="shared" si="25"/>
        <v>25500</v>
      </c>
      <c r="I102" s="15">
        <f t="shared" si="25"/>
        <v>30000</v>
      </c>
      <c r="J102" s="15">
        <f t="shared" si="25"/>
        <v>36000</v>
      </c>
      <c r="K102" s="15">
        <f t="shared" si="25"/>
        <v>60000</v>
      </c>
      <c r="L102" s="15">
        <f t="shared" si="25"/>
        <v>90000</v>
      </c>
      <c r="Q102" s="20">
        <v>93</v>
      </c>
      <c r="R102" s="27">
        <f t="shared" si="17"/>
        <v>1</v>
      </c>
      <c r="S102" s="22" t="s">
        <v>5</v>
      </c>
      <c r="T102" s="19">
        <f t="shared" si="16"/>
        <v>12000</v>
      </c>
      <c r="Y102" s="20">
        <v>93</v>
      </c>
      <c r="Z102" s="12">
        <v>2528</v>
      </c>
      <c r="AA102" s="21">
        <f t="shared" si="19"/>
        <v>20</v>
      </c>
      <c r="AB102" s="21">
        <f t="shared" si="20"/>
        <v>10</v>
      </c>
      <c r="AC102" s="21">
        <f t="shared" si="21"/>
        <v>10</v>
      </c>
      <c r="AD102" s="21">
        <f t="shared" si="22"/>
        <v>148</v>
      </c>
      <c r="AF102" s="20">
        <v>93</v>
      </c>
      <c r="AG102" s="27">
        <f t="shared" si="18"/>
        <v>1</v>
      </c>
      <c r="AH102" s="22" t="s">
        <v>5</v>
      </c>
      <c r="AI102" s="23">
        <v>1</v>
      </c>
      <c r="AJ102" s="24">
        <f>ROUND(VLOOKUP($AF102,填表!$Y$9:$AD$249,MATCH(AJ$9,填表!$Y$9:$AD$9,0),0)*HLOOKUP($AH102,$D$5:$L$6,2,0),0)</f>
        <v>8</v>
      </c>
      <c r="AK102" s="23">
        <v>5</v>
      </c>
      <c r="AL102" s="24">
        <f>ROUND(VLOOKUP($AF102,填表!$Y$9:$AD$249,MATCH(AL$9,填表!$Y$9:$AD$9,0),0)*HLOOKUP($AH102,$D$5:$L$6,2,0),0)</f>
        <v>4</v>
      </c>
      <c r="AM102" s="23">
        <v>6</v>
      </c>
      <c r="AN102" s="24">
        <f>ROUND(VLOOKUP($AF102,填表!$Y$9:$AD$249,MATCH(AN$9,填表!$Y$9:$AD$9,0),0)*HLOOKUP($AH102,$D$5:$L$6,2,0),0)</f>
        <v>4</v>
      </c>
      <c r="AO102" s="23">
        <v>7</v>
      </c>
      <c r="AP102" s="24">
        <f>ROUND(VLOOKUP($AF102,填表!$Y$9:$AD$249,MATCH(AP$9,填表!$Y$9:$AD$9,0),0)*HLOOKUP($AH102,$D$5:$L$6,2,0),0)</f>
        <v>59</v>
      </c>
    </row>
    <row r="103" spans="3:42" ht="16.5" x14ac:dyDescent="0.15">
      <c r="C103" s="15">
        <v>94</v>
      </c>
      <c r="D103" s="16">
        <v>30000</v>
      </c>
      <c r="E103" s="15">
        <f t="shared" si="25"/>
        <v>12000</v>
      </c>
      <c r="F103" s="15">
        <f t="shared" si="25"/>
        <v>15000</v>
      </c>
      <c r="G103" s="15">
        <f t="shared" si="25"/>
        <v>21000</v>
      </c>
      <c r="H103" s="15">
        <f t="shared" si="25"/>
        <v>25500</v>
      </c>
      <c r="I103" s="15">
        <f t="shared" si="25"/>
        <v>30000</v>
      </c>
      <c r="J103" s="15">
        <f t="shared" si="25"/>
        <v>36000</v>
      </c>
      <c r="K103" s="15">
        <f t="shared" si="25"/>
        <v>60000</v>
      </c>
      <c r="L103" s="15">
        <f t="shared" si="25"/>
        <v>90000</v>
      </c>
      <c r="Q103" s="20">
        <v>94</v>
      </c>
      <c r="R103" s="27">
        <f t="shared" si="17"/>
        <v>1</v>
      </c>
      <c r="S103" s="22" t="s">
        <v>5</v>
      </c>
      <c r="T103" s="19">
        <f t="shared" si="16"/>
        <v>12000</v>
      </c>
      <c r="Y103" s="20">
        <v>94</v>
      </c>
      <c r="Z103" s="12">
        <v>2528</v>
      </c>
      <c r="AA103" s="21">
        <f t="shared" si="19"/>
        <v>20</v>
      </c>
      <c r="AB103" s="21">
        <f t="shared" si="20"/>
        <v>10</v>
      </c>
      <c r="AC103" s="21">
        <f t="shared" si="21"/>
        <v>10</v>
      </c>
      <c r="AD103" s="21">
        <f t="shared" si="22"/>
        <v>152</v>
      </c>
      <c r="AF103" s="20">
        <v>94</v>
      </c>
      <c r="AG103" s="27">
        <f t="shared" si="18"/>
        <v>1</v>
      </c>
      <c r="AH103" s="22" t="s">
        <v>5</v>
      </c>
      <c r="AI103" s="23">
        <v>1</v>
      </c>
      <c r="AJ103" s="24">
        <f>ROUND(VLOOKUP($AF103,填表!$Y$9:$AD$249,MATCH(AJ$9,填表!$Y$9:$AD$9,0),0)*HLOOKUP($AH103,$D$5:$L$6,2,0),0)</f>
        <v>8</v>
      </c>
      <c r="AK103" s="23">
        <v>5</v>
      </c>
      <c r="AL103" s="24">
        <f>ROUND(VLOOKUP($AF103,填表!$Y$9:$AD$249,MATCH(AL$9,填表!$Y$9:$AD$9,0),0)*HLOOKUP($AH103,$D$5:$L$6,2,0),0)</f>
        <v>4</v>
      </c>
      <c r="AM103" s="23">
        <v>6</v>
      </c>
      <c r="AN103" s="24">
        <f>ROUND(VLOOKUP($AF103,填表!$Y$9:$AD$249,MATCH(AN$9,填表!$Y$9:$AD$9,0),0)*HLOOKUP($AH103,$D$5:$L$6,2,0),0)</f>
        <v>4</v>
      </c>
      <c r="AO103" s="23">
        <v>7</v>
      </c>
      <c r="AP103" s="24">
        <f>ROUND(VLOOKUP($AF103,填表!$Y$9:$AD$249,MATCH(AP$9,填表!$Y$9:$AD$9,0),0)*HLOOKUP($AH103,$D$5:$L$6,2,0),0)</f>
        <v>61</v>
      </c>
    </row>
    <row r="104" spans="3:42" ht="16.5" x14ac:dyDescent="0.15">
      <c r="C104" s="15">
        <v>95</v>
      </c>
      <c r="D104" s="16">
        <v>31250</v>
      </c>
      <c r="E104" s="15">
        <f t="shared" si="25"/>
        <v>12500</v>
      </c>
      <c r="F104" s="15">
        <f t="shared" si="25"/>
        <v>15600</v>
      </c>
      <c r="G104" s="15">
        <f t="shared" si="25"/>
        <v>21900</v>
      </c>
      <c r="H104" s="15">
        <f t="shared" si="25"/>
        <v>26600</v>
      </c>
      <c r="I104" s="15">
        <f t="shared" si="25"/>
        <v>31300</v>
      </c>
      <c r="J104" s="15">
        <f t="shared" si="25"/>
        <v>37500</v>
      </c>
      <c r="K104" s="15">
        <f t="shared" si="25"/>
        <v>62500</v>
      </c>
      <c r="L104" s="15">
        <f t="shared" si="25"/>
        <v>93800</v>
      </c>
      <c r="Q104" s="20">
        <v>95</v>
      </c>
      <c r="R104" s="27">
        <f t="shared" si="17"/>
        <v>1</v>
      </c>
      <c r="S104" s="22" t="s">
        <v>5</v>
      </c>
      <c r="T104" s="19">
        <f t="shared" si="16"/>
        <v>12500</v>
      </c>
      <c r="Y104" s="20">
        <v>95</v>
      </c>
      <c r="Z104" s="12">
        <v>2596</v>
      </c>
      <c r="AA104" s="21">
        <f t="shared" si="19"/>
        <v>20</v>
      </c>
      <c r="AB104" s="21">
        <f t="shared" si="20"/>
        <v>10</v>
      </c>
      <c r="AC104" s="21">
        <f t="shared" si="21"/>
        <v>10</v>
      </c>
      <c r="AD104" s="21">
        <f t="shared" si="22"/>
        <v>152</v>
      </c>
      <c r="AF104" s="20">
        <v>95</v>
      </c>
      <c r="AG104" s="27">
        <f t="shared" si="18"/>
        <v>1</v>
      </c>
      <c r="AH104" s="22" t="s">
        <v>5</v>
      </c>
      <c r="AI104" s="23">
        <v>1</v>
      </c>
      <c r="AJ104" s="24">
        <f>ROUND(VLOOKUP($AF104,填表!$Y$9:$AD$249,MATCH(AJ$9,填表!$Y$9:$AD$9,0),0)*HLOOKUP($AH104,$D$5:$L$6,2,0),0)</f>
        <v>8</v>
      </c>
      <c r="AK104" s="23">
        <v>5</v>
      </c>
      <c r="AL104" s="24">
        <f>ROUND(VLOOKUP($AF104,填表!$Y$9:$AD$249,MATCH(AL$9,填表!$Y$9:$AD$9,0),0)*HLOOKUP($AH104,$D$5:$L$6,2,0),0)</f>
        <v>4</v>
      </c>
      <c r="AM104" s="23">
        <v>6</v>
      </c>
      <c r="AN104" s="24">
        <f>ROUND(VLOOKUP($AF104,填表!$Y$9:$AD$249,MATCH(AN$9,填表!$Y$9:$AD$9,0),0)*HLOOKUP($AH104,$D$5:$L$6,2,0),0)</f>
        <v>4</v>
      </c>
      <c r="AO104" s="23">
        <v>7</v>
      </c>
      <c r="AP104" s="24">
        <f>ROUND(VLOOKUP($AF104,填表!$Y$9:$AD$249,MATCH(AP$9,填表!$Y$9:$AD$9,0),0)*HLOOKUP($AH104,$D$5:$L$6,2,0),0)</f>
        <v>61</v>
      </c>
    </row>
    <row r="105" spans="3:42" ht="16.5" x14ac:dyDescent="0.15">
      <c r="C105" s="15">
        <v>96</v>
      </c>
      <c r="D105" s="16">
        <v>31250</v>
      </c>
      <c r="E105" s="15">
        <f t="shared" si="25"/>
        <v>12500</v>
      </c>
      <c r="F105" s="15">
        <f t="shared" si="25"/>
        <v>15600</v>
      </c>
      <c r="G105" s="15">
        <f t="shared" si="25"/>
        <v>21900</v>
      </c>
      <c r="H105" s="15">
        <f t="shared" si="25"/>
        <v>26600</v>
      </c>
      <c r="I105" s="15">
        <f t="shared" si="25"/>
        <v>31300</v>
      </c>
      <c r="J105" s="15">
        <f t="shared" si="25"/>
        <v>37500</v>
      </c>
      <c r="K105" s="15">
        <f t="shared" si="25"/>
        <v>62500</v>
      </c>
      <c r="L105" s="15">
        <f t="shared" si="25"/>
        <v>93800</v>
      </c>
      <c r="Q105" s="20">
        <v>96</v>
      </c>
      <c r="R105" s="27">
        <f t="shared" si="17"/>
        <v>1</v>
      </c>
      <c r="S105" s="22" t="s">
        <v>5</v>
      </c>
      <c r="T105" s="19">
        <f t="shared" si="16"/>
        <v>12500</v>
      </c>
      <c r="Y105" s="20">
        <v>96</v>
      </c>
      <c r="Z105" s="12">
        <v>2596</v>
      </c>
      <c r="AA105" s="21">
        <f t="shared" si="19"/>
        <v>21</v>
      </c>
      <c r="AB105" s="21">
        <f t="shared" si="20"/>
        <v>10</v>
      </c>
      <c r="AC105" s="21">
        <f t="shared" si="21"/>
        <v>10</v>
      </c>
      <c r="AD105" s="21">
        <f t="shared" si="22"/>
        <v>156</v>
      </c>
      <c r="AF105" s="20">
        <v>96</v>
      </c>
      <c r="AG105" s="27">
        <f t="shared" si="18"/>
        <v>1</v>
      </c>
      <c r="AH105" s="22" t="s">
        <v>5</v>
      </c>
      <c r="AI105" s="23">
        <v>1</v>
      </c>
      <c r="AJ105" s="24">
        <f>ROUND(VLOOKUP($AF105,填表!$Y$9:$AD$249,MATCH(AJ$9,填表!$Y$9:$AD$9,0),0)*HLOOKUP($AH105,$D$5:$L$6,2,0),0)</f>
        <v>8</v>
      </c>
      <c r="AK105" s="23">
        <v>5</v>
      </c>
      <c r="AL105" s="24">
        <f>ROUND(VLOOKUP($AF105,填表!$Y$9:$AD$249,MATCH(AL$9,填表!$Y$9:$AD$9,0),0)*HLOOKUP($AH105,$D$5:$L$6,2,0),0)</f>
        <v>4</v>
      </c>
      <c r="AM105" s="23">
        <v>6</v>
      </c>
      <c r="AN105" s="24">
        <f>ROUND(VLOOKUP($AF105,填表!$Y$9:$AD$249,MATCH(AN$9,填表!$Y$9:$AD$9,0),0)*HLOOKUP($AH105,$D$5:$L$6,2,0),0)</f>
        <v>4</v>
      </c>
      <c r="AO105" s="23">
        <v>7</v>
      </c>
      <c r="AP105" s="24">
        <f>ROUND(VLOOKUP($AF105,填表!$Y$9:$AD$249,MATCH(AP$9,填表!$Y$9:$AD$9,0),0)*HLOOKUP($AH105,$D$5:$L$6,2,0),0)</f>
        <v>62</v>
      </c>
    </row>
    <row r="106" spans="3:42" ht="16.5" x14ac:dyDescent="0.15">
      <c r="C106" s="15">
        <v>97</v>
      </c>
      <c r="D106" s="16">
        <v>31875</v>
      </c>
      <c r="E106" s="15">
        <f t="shared" si="25"/>
        <v>12800</v>
      </c>
      <c r="F106" s="15">
        <f t="shared" si="25"/>
        <v>15900</v>
      </c>
      <c r="G106" s="15">
        <f t="shared" si="25"/>
        <v>22300</v>
      </c>
      <c r="H106" s="15">
        <f t="shared" si="25"/>
        <v>27100</v>
      </c>
      <c r="I106" s="15">
        <f t="shared" si="25"/>
        <v>31900</v>
      </c>
      <c r="J106" s="15">
        <f t="shared" si="25"/>
        <v>38300</v>
      </c>
      <c r="K106" s="15">
        <f t="shared" si="25"/>
        <v>63800</v>
      </c>
      <c r="L106" s="15">
        <f t="shared" si="25"/>
        <v>95600</v>
      </c>
      <c r="Q106" s="20">
        <v>97</v>
      </c>
      <c r="R106" s="27">
        <f t="shared" si="17"/>
        <v>1</v>
      </c>
      <c r="S106" s="22" t="s">
        <v>5</v>
      </c>
      <c r="T106" s="19">
        <f t="shared" si="16"/>
        <v>12800</v>
      </c>
      <c r="Y106" s="20">
        <v>97</v>
      </c>
      <c r="Z106" s="12">
        <v>2664</v>
      </c>
      <c r="AA106" s="21">
        <f t="shared" si="19"/>
        <v>21</v>
      </c>
      <c r="AB106" s="21">
        <f t="shared" si="20"/>
        <v>10</v>
      </c>
      <c r="AC106" s="21">
        <f t="shared" si="21"/>
        <v>10</v>
      </c>
      <c r="AD106" s="21">
        <f t="shared" si="22"/>
        <v>156</v>
      </c>
      <c r="AF106" s="20">
        <v>97</v>
      </c>
      <c r="AG106" s="27">
        <f t="shared" si="18"/>
        <v>1</v>
      </c>
      <c r="AH106" s="22" t="s">
        <v>5</v>
      </c>
      <c r="AI106" s="23">
        <v>1</v>
      </c>
      <c r="AJ106" s="24">
        <f>ROUND(VLOOKUP($AF106,填表!$Y$9:$AD$249,MATCH(AJ$9,填表!$Y$9:$AD$9,0),0)*HLOOKUP($AH106,$D$5:$L$6,2,0),0)</f>
        <v>8</v>
      </c>
      <c r="AK106" s="23">
        <v>5</v>
      </c>
      <c r="AL106" s="24">
        <f>ROUND(VLOOKUP($AF106,填表!$Y$9:$AD$249,MATCH(AL$9,填表!$Y$9:$AD$9,0),0)*HLOOKUP($AH106,$D$5:$L$6,2,0),0)</f>
        <v>4</v>
      </c>
      <c r="AM106" s="23">
        <v>6</v>
      </c>
      <c r="AN106" s="24">
        <f>ROUND(VLOOKUP($AF106,填表!$Y$9:$AD$249,MATCH(AN$9,填表!$Y$9:$AD$9,0),0)*HLOOKUP($AH106,$D$5:$L$6,2,0),0)</f>
        <v>4</v>
      </c>
      <c r="AO106" s="23">
        <v>7</v>
      </c>
      <c r="AP106" s="24">
        <f>ROUND(VLOOKUP($AF106,填表!$Y$9:$AD$249,MATCH(AP$9,填表!$Y$9:$AD$9,0),0)*HLOOKUP($AH106,$D$5:$L$6,2,0),0)</f>
        <v>62</v>
      </c>
    </row>
    <row r="107" spans="3:42" ht="16.5" x14ac:dyDescent="0.15">
      <c r="C107" s="15">
        <v>98</v>
      </c>
      <c r="D107" s="16">
        <v>31875</v>
      </c>
      <c r="E107" s="15">
        <f t="shared" si="25"/>
        <v>12800</v>
      </c>
      <c r="F107" s="15">
        <f t="shared" si="25"/>
        <v>15900</v>
      </c>
      <c r="G107" s="15">
        <f t="shared" si="25"/>
        <v>22300</v>
      </c>
      <c r="H107" s="15">
        <f t="shared" si="25"/>
        <v>27100</v>
      </c>
      <c r="I107" s="15">
        <f t="shared" si="25"/>
        <v>31900</v>
      </c>
      <c r="J107" s="15">
        <f t="shared" si="25"/>
        <v>38300</v>
      </c>
      <c r="K107" s="15">
        <f t="shared" si="25"/>
        <v>63800</v>
      </c>
      <c r="L107" s="15">
        <f t="shared" si="25"/>
        <v>95600</v>
      </c>
      <c r="Q107" s="20">
        <v>98</v>
      </c>
      <c r="R107" s="27">
        <f t="shared" si="17"/>
        <v>1</v>
      </c>
      <c r="S107" s="22" t="s">
        <v>5</v>
      </c>
      <c r="T107" s="19">
        <f t="shared" si="16"/>
        <v>12800</v>
      </c>
      <c r="Y107" s="20">
        <v>98</v>
      </c>
      <c r="Z107" s="12">
        <v>2664</v>
      </c>
      <c r="AA107" s="21">
        <f t="shared" si="19"/>
        <v>21</v>
      </c>
      <c r="AB107" s="21">
        <f t="shared" si="20"/>
        <v>11</v>
      </c>
      <c r="AC107" s="21">
        <f t="shared" si="21"/>
        <v>11</v>
      </c>
      <c r="AD107" s="21">
        <f t="shared" si="22"/>
        <v>160</v>
      </c>
      <c r="AF107" s="20">
        <v>98</v>
      </c>
      <c r="AG107" s="27">
        <f t="shared" si="18"/>
        <v>1</v>
      </c>
      <c r="AH107" s="22" t="s">
        <v>5</v>
      </c>
      <c r="AI107" s="23">
        <v>1</v>
      </c>
      <c r="AJ107" s="24">
        <f>ROUND(VLOOKUP($AF107,填表!$Y$9:$AD$249,MATCH(AJ$9,填表!$Y$9:$AD$9,0),0)*HLOOKUP($AH107,$D$5:$L$6,2,0),0)</f>
        <v>8</v>
      </c>
      <c r="AK107" s="23">
        <v>5</v>
      </c>
      <c r="AL107" s="24">
        <f>ROUND(VLOOKUP($AF107,填表!$Y$9:$AD$249,MATCH(AL$9,填表!$Y$9:$AD$9,0),0)*HLOOKUP($AH107,$D$5:$L$6,2,0),0)</f>
        <v>4</v>
      </c>
      <c r="AM107" s="23">
        <v>6</v>
      </c>
      <c r="AN107" s="24">
        <f>ROUND(VLOOKUP($AF107,填表!$Y$9:$AD$249,MATCH(AN$9,填表!$Y$9:$AD$9,0),0)*HLOOKUP($AH107,$D$5:$L$6,2,0),0)</f>
        <v>4</v>
      </c>
      <c r="AO107" s="23">
        <v>7</v>
      </c>
      <c r="AP107" s="24">
        <f>ROUND(VLOOKUP($AF107,填表!$Y$9:$AD$249,MATCH(AP$9,填表!$Y$9:$AD$9,0),0)*HLOOKUP($AH107,$D$5:$L$6,2,0),0)</f>
        <v>64</v>
      </c>
    </row>
    <row r="108" spans="3:42" ht="16.5" x14ac:dyDescent="0.15">
      <c r="C108" s="15">
        <v>99</v>
      </c>
      <c r="D108" s="16">
        <v>33125</v>
      </c>
      <c r="E108" s="15">
        <f t="shared" si="25"/>
        <v>13300</v>
      </c>
      <c r="F108" s="15">
        <f t="shared" si="25"/>
        <v>16600</v>
      </c>
      <c r="G108" s="15">
        <f t="shared" si="25"/>
        <v>23200</v>
      </c>
      <c r="H108" s="15">
        <f t="shared" si="25"/>
        <v>28200</v>
      </c>
      <c r="I108" s="15">
        <f t="shared" si="25"/>
        <v>33100</v>
      </c>
      <c r="J108" s="15">
        <f t="shared" si="25"/>
        <v>39800</v>
      </c>
      <c r="K108" s="15">
        <f t="shared" si="25"/>
        <v>66300</v>
      </c>
      <c r="L108" s="15">
        <f t="shared" si="25"/>
        <v>99400</v>
      </c>
      <c r="Q108" s="20">
        <v>99</v>
      </c>
      <c r="R108" s="27">
        <f t="shared" si="17"/>
        <v>1</v>
      </c>
      <c r="S108" s="22" t="s">
        <v>5</v>
      </c>
      <c r="T108" s="19">
        <f t="shared" si="16"/>
        <v>13300</v>
      </c>
      <c r="Y108" s="20">
        <v>99</v>
      </c>
      <c r="Z108" s="12">
        <v>2732</v>
      </c>
      <c r="AA108" s="21">
        <f t="shared" si="19"/>
        <v>21</v>
      </c>
      <c r="AB108" s="21">
        <f t="shared" si="20"/>
        <v>11</v>
      </c>
      <c r="AC108" s="21">
        <f t="shared" si="21"/>
        <v>11</v>
      </c>
      <c r="AD108" s="21">
        <f t="shared" si="22"/>
        <v>160</v>
      </c>
      <c r="AF108" s="20">
        <v>99</v>
      </c>
      <c r="AG108" s="27">
        <f t="shared" si="18"/>
        <v>1</v>
      </c>
      <c r="AH108" s="22" t="s">
        <v>5</v>
      </c>
      <c r="AI108" s="23">
        <v>1</v>
      </c>
      <c r="AJ108" s="24">
        <f>ROUND(VLOOKUP($AF108,填表!$Y$9:$AD$249,MATCH(AJ$9,填表!$Y$9:$AD$9,0),0)*HLOOKUP($AH108,$D$5:$L$6,2,0),0)</f>
        <v>8</v>
      </c>
      <c r="AK108" s="23">
        <v>5</v>
      </c>
      <c r="AL108" s="24">
        <f>ROUND(VLOOKUP($AF108,填表!$Y$9:$AD$249,MATCH(AL$9,填表!$Y$9:$AD$9,0),0)*HLOOKUP($AH108,$D$5:$L$6,2,0),0)</f>
        <v>4</v>
      </c>
      <c r="AM108" s="23">
        <v>6</v>
      </c>
      <c r="AN108" s="24">
        <f>ROUND(VLOOKUP($AF108,填表!$Y$9:$AD$249,MATCH(AN$9,填表!$Y$9:$AD$9,0),0)*HLOOKUP($AH108,$D$5:$L$6,2,0),0)</f>
        <v>4</v>
      </c>
      <c r="AO108" s="23">
        <v>7</v>
      </c>
      <c r="AP108" s="24">
        <f>ROUND(VLOOKUP($AF108,填表!$Y$9:$AD$249,MATCH(AP$9,填表!$Y$9:$AD$9,0),0)*HLOOKUP($AH108,$D$5:$L$6,2,0),0)</f>
        <v>64</v>
      </c>
    </row>
    <row r="109" spans="3:42" ht="16.5" x14ac:dyDescent="0.15">
      <c r="C109" s="15">
        <v>100</v>
      </c>
      <c r="D109" s="16">
        <v>33125</v>
      </c>
      <c r="E109" s="15">
        <f t="shared" si="25"/>
        <v>13300</v>
      </c>
      <c r="F109" s="15">
        <f t="shared" si="25"/>
        <v>16600</v>
      </c>
      <c r="G109" s="15">
        <f t="shared" si="25"/>
        <v>23200</v>
      </c>
      <c r="H109" s="15">
        <f t="shared" si="25"/>
        <v>28200</v>
      </c>
      <c r="I109" s="15">
        <f t="shared" si="25"/>
        <v>33100</v>
      </c>
      <c r="J109" s="15">
        <f t="shared" si="25"/>
        <v>39800</v>
      </c>
      <c r="K109" s="15">
        <f t="shared" si="25"/>
        <v>66300</v>
      </c>
      <c r="L109" s="15">
        <f t="shared" si="25"/>
        <v>99400</v>
      </c>
      <c r="Q109" s="20">
        <v>100</v>
      </c>
      <c r="R109" s="27">
        <f t="shared" si="17"/>
        <v>1</v>
      </c>
      <c r="S109" s="22" t="s">
        <v>5</v>
      </c>
      <c r="T109" s="19">
        <f t="shared" si="16"/>
        <v>13300</v>
      </c>
      <c r="Y109" s="20">
        <v>100</v>
      </c>
      <c r="Z109" s="12">
        <v>2732</v>
      </c>
      <c r="AA109" s="21">
        <f t="shared" si="19"/>
        <v>22</v>
      </c>
      <c r="AB109" s="21">
        <f t="shared" si="20"/>
        <v>11</v>
      </c>
      <c r="AC109" s="21">
        <f t="shared" si="21"/>
        <v>11</v>
      </c>
      <c r="AD109" s="21">
        <f t="shared" si="22"/>
        <v>164</v>
      </c>
      <c r="AF109" s="20">
        <v>100</v>
      </c>
      <c r="AG109" s="27">
        <f t="shared" si="18"/>
        <v>1</v>
      </c>
      <c r="AH109" s="22" t="s">
        <v>5</v>
      </c>
      <c r="AI109" s="23">
        <v>1</v>
      </c>
      <c r="AJ109" s="24">
        <f>ROUND(VLOOKUP($AF109,填表!$Y$9:$AD$249,MATCH(AJ$9,填表!$Y$9:$AD$9,0),0)*HLOOKUP($AH109,$D$5:$L$6,2,0),0)</f>
        <v>9</v>
      </c>
      <c r="AK109" s="23">
        <v>5</v>
      </c>
      <c r="AL109" s="24">
        <f>ROUND(VLOOKUP($AF109,填表!$Y$9:$AD$249,MATCH(AL$9,填表!$Y$9:$AD$9,0),0)*HLOOKUP($AH109,$D$5:$L$6,2,0),0)</f>
        <v>4</v>
      </c>
      <c r="AM109" s="23">
        <v>6</v>
      </c>
      <c r="AN109" s="24">
        <f>ROUND(VLOOKUP($AF109,填表!$Y$9:$AD$249,MATCH(AN$9,填表!$Y$9:$AD$9,0),0)*HLOOKUP($AH109,$D$5:$L$6,2,0),0)</f>
        <v>4</v>
      </c>
      <c r="AO109" s="23">
        <v>7</v>
      </c>
      <c r="AP109" s="24">
        <f>ROUND(VLOOKUP($AF109,填表!$Y$9:$AD$249,MATCH(AP$9,填表!$Y$9:$AD$9,0),0)*HLOOKUP($AH109,$D$5:$L$6,2,0),0)</f>
        <v>66</v>
      </c>
    </row>
    <row r="110" spans="3:42" ht="16.5" x14ac:dyDescent="0.15">
      <c r="C110" s="15">
        <v>101</v>
      </c>
      <c r="D110" s="16">
        <v>34375</v>
      </c>
      <c r="E110" s="15">
        <f t="shared" ref="E110:L119" si="26">ROUND($D110*E$6,INDEX($O$10:$O$14,MATCH($D110*E$6,$N$10:$N$14,1))*-1)</f>
        <v>13800</v>
      </c>
      <c r="F110" s="15">
        <f t="shared" si="26"/>
        <v>17200</v>
      </c>
      <c r="G110" s="15">
        <f t="shared" si="26"/>
        <v>24100</v>
      </c>
      <c r="H110" s="15">
        <f t="shared" si="26"/>
        <v>29200</v>
      </c>
      <c r="I110" s="15">
        <f t="shared" si="26"/>
        <v>34400</v>
      </c>
      <c r="J110" s="15">
        <f t="shared" si="26"/>
        <v>41300</v>
      </c>
      <c r="K110" s="15">
        <f t="shared" si="26"/>
        <v>68800</v>
      </c>
      <c r="L110" s="15">
        <f t="shared" si="26"/>
        <v>103100</v>
      </c>
      <c r="Q110" s="20">
        <v>101</v>
      </c>
      <c r="R110" s="27">
        <f t="shared" si="17"/>
        <v>1</v>
      </c>
      <c r="S110" s="22" t="s">
        <v>5</v>
      </c>
      <c r="T110" s="19">
        <f t="shared" si="16"/>
        <v>13800</v>
      </c>
      <c r="Y110" s="20">
        <v>101</v>
      </c>
      <c r="Z110" s="12">
        <v>2800</v>
      </c>
      <c r="AA110" s="21">
        <f t="shared" si="19"/>
        <v>22</v>
      </c>
      <c r="AB110" s="21">
        <f t="shared" si="20"/>
        <v>11</v>
      </c>
      <c r="AC110" s="21">
        <f t="shared" si="21"/>
        <v>11</v>
      </c>
      <c r="AD110" s="21">
        <f t="shared" si="22"/>
        <v>164</v>
      </c>
      <c r="AF110" s="20">
        <v>101</v>
      </c>
      <c r="AG110" s="27">
        <f t="shared" si="18"/>
        <v>1</v>
      </c>
      <c r="AH110" s="22" t="s">
        <v>5</v>
      </c>
      <c r="AI110" s="23">
        <v>1</v>
      </c>
      <c r="AJ110" s="24">
        <f>ROUND(VLOOKUP($AF110,填表!$Y$9:$AD$249,MATCH(AJ$9,填表!$Y$9:$AD$9,0),0)*HLOOKUP($AH110,$D$5:$L$6,2,0),0)</f>
        <v>9</v>
      </c>
      <c r="AK110" s="23">
        <v>5</v>
      </c>
      <c r="AL110" s="24">
        <f>ROUND(VLOOKUP($AF110,填表!$Y$9:$AD$249,MATCH(AL$9,填表!$Y$9:$AD$9,0),0)*HLOOKUP($AH110,$D$5:$L$6,2,0),0)</f>
        <v>4</v>
      </c>
      <c r="AM110" s="23">
        <v>6</v>
      </c>
      <c r="AN110" s="24">
        <f>ROUND(VLOOKUP($AF110,填表!$Y$9:$AD$249,MATCH(AN$9,填表!$Y$9:$AD$9,0),0)*HLOOKUP($AH110,$D$5:$L$6,2,0),0)</f>
        <v>4</v>
      </c>
      <c r="AO110" s="23">
        <v>7</v>
      </c>
      <c r="AP110" s="24">
        <f>ROUND(VLOOKUP($AF110,填表!$Y$9:$AD$249,MATCH(AP$9,填表!$Y$9:$AD$9,0),0)*HLOOKUP($AH110,$D$5:$L$6,2,0),0)</f>
        <v>66</v>
      </c>
    </row>
    <row r="111" spans="3:42" ht="16.5" x14ac:dyDescent="0.15">
      <c r="C111" s="15">
        <v>102</v>
      </c>
      <c r="D111" s="16">
        <v>34375</v>
      </c>
      <c r="E111" s="15">
        <f t="shared" si="26"/>
        <v>13800</v>
      </c>
      <c r="F111" s="15">
        <f t="shared" si="26"/>
        <v>17200</v>
      </c>
      <c r="G111" s="15">
        <f t="shared" si="26"/>
        <v>24100</v>
      </c>
      <c r="H111" s="15">
        <f t="shared" si="26"/>
        <v>29200</v>
      </c>
      <c r="I111" s="15">
        <f t="shared" si="26"/>
        <v>34400</v>
      </c>
      <c r="J111" s="15">
        <f t="shared" si="26"/>
        <v>41300</v>
      </c>
      <c r="K111" s="15">
        <f t="shared" si="26"/>
        <v>68800</v>
      </c>
      <c r="L111" s="15">
        <f t="shared" si="26"/>
        <v>103100</v>
      </c>
      <c r="Q111" s="20">
        <v>102</v>
      </c>
      <c r="R111" s="27">
        <f t="shared" si="17"/>
        <v>1</v>
      </c>
      <c r="S111" s="22" t="s">
        <v>5</v>
      </c>
      <c r="T111" s="19">
        <f t="shared" si="16"/>
        <v>13800</v>
      </c>
      <c r="Y111" s="20">
        <v>102</v>
      </c>
      <c r="Z111" s="12">
        <v>2800</v>
      </c>
      <c r="AA111" s="21">
        <f t="shared" si="19"/>
        <v>22</v>
      </c>
      <c r="AB111" s="21">
        <f t="shared" si="20"/>
        <v>11</v>
      </c>
      <c r="AC111" s="21">
        <f t="shared" si="21"/>
        <v>11</v>
      </c>
      <c r="AD111" s="21">
        <f t="shared" si="22"/>
        <v>168</v>
      </c>
      <c r="AF111" s="20">
        <v>102</v>
      </c>
      <c r="AG111" s="27">
        <f t="shared" si="18"/>
        <v>1</v>
      </c>
      <c r="AH111" s="22" t="s">
        <v>5</v>
      </c>
      <c r="AI111" s="23">
        <v>1</v>
      </c>
      <c r="AJ111" s="24">
        <f>ROUND(VLOOKUP($AF111,填表!$Y$9:$AD$249,MATCH(AJ$9,填表!$Y$9:$AD$9,0),0)*HLOOKUP($AH111,$D$5:$L$6,2,0),0)</f>
        <v>9</v>
      </c>
      <c r="AK111" s="23">
        <v>5</v>
      </c>
      <c r="AL111" s="24">
        <f>ROUND(VLOOKUP($AF111,填表!$Y$9:$AD$249,MATCH(AL$9,填表!$Y$9:$AD$9,0),0)*HLOOKUP($AH111,$D$5:$L$6,2,0),0)</f>
        <v>4</v>
      </c>
      <c r="AM111" s="23">
        <v>6</v>
      </c>
      <c r="AN111" s="24">
        <f>ROUND(VLOOKUP($AF111,填表!$Y$9:$AD$249,MATCH(AN$9,填表!$Y$9:$AD$9,0),0)*HLOOKUP($AH111,$D$5:$L$6,2,0),0)</f>
        <v>4</v>
      </c>
      <c r="AO111" s="23">
        <v>7</v>
      </c>
      <c r="AP111" s="24">
        <f>ROUND(VLOOKUP($AF111,填表!$Y$9:$AD$249,MATCH(AP$9,填表!$Y$9:$AD$9,0),0)*HLOOKUP($AH111,$D$5:$L$6,2,0),0)</f>
        <v>67</v>
      </c>
    </row>
    <row r="112" spans="3:42" ht="16.5" x14ac:dyDescent="0.15">
      <c r="C112" s="15">
        <v>103</v>
      </c>
      <c r="D112" s="16">
        <v>35625</v>
      </c>
      <c r="E112" s="15">
        <f t="shared" si="26"/>
        <v>14300</v>
      </c>
      <c r="F112" s="15">
        <f t="shared" si="26"/>
        <v>17800</v>
      </c>
      <c r="G112" s="15">
        <f t="shared" si="26"/>
        <v>24900</v>
      </c>
      <c r="H112" s="15">
        <f t="shared" si="26"/>
        <v>30300</v>
      </c>
      <c r="I112" s="15">
        <f t="shared" si="26"/>
        <v>35600</v>
      </c>
      <c r="J112" s="15">
        <f t="shared" si="26"/>
        <v>42800</v>
      </c>
      <c r="K112" s="15">
        <f t="shared" si="26"/>
        <v>71300</v>
      </c>
      <c r="L112" s="15">
        <f t="shared" si="26"/>
        <v>106900</v>
      </c>
      <c r="Q112" s="20">
        <v>103</v>
      </c>
      <c r="R112" s="27">
        <f t="shared" si="17"/>
        <v>1</v>
      </c>
      <c r="S112" s="22" t="s">
        <v>5</v>
      </c>
      <c r="T112" s="19">
        <f t="shared" si="16"/>
        <v>14300</v>
      </c>
      <c r="Y112" s="20">
        <v>103</v>
      </c>
      <c r="Z112" s="12">
        <v>2890</v>
      </c>
      <c r="AA112" s="21">
        <f t="shared" si="19"/>
        <v>22</v>
      </c>
      <c r="AB112" s="21">
        <f t="shared" si="20"/>
        <v>11</v>
      </c>
      <c r="AC112" s="21">
        <f t="shared" si="21"/>
        <v>11</v>
      </c>
      <c r="AD112" s="21">
        <f t="shared" si="22"/>
        <v>168</v>
      </c>
      <c r="AF112" s="20">
        <v>103</v>
      </c>
      <c r="AG112" s="27">
        <f t="shared" si="18"/>
        <v>1</v>
      </c>
      <c r="AH112" s="22" t="s">
        <v>5</v>
      </c>
      <c r="AI112" s="23">
        <v>1</v>
      </c>
      <c r="AJ112" s="24">
        <f>ROUND(VLOOKUP($AF112,填表!$Y$9:$AD$249,MATCH(AJ$9,填表!$Y$9:$AD$9,0),0)*HLOOKUP($AH112,$D$5:$L$6,2,0),0)</f>
        <v>9</v>
      </c>
      <c r="AK112" s="23">
        <v>5</v>
      </c>
      <c r="AL112" s="24">
        <f>ROUND(VLOOKUP($AF112,填表!$Y$9:$AD$249,MATCH(AL$9,填表!$Y$9:$AD$9,0),0)*HLOOKUP($AH112,$D$5:$L$6,2,0),0)</f>
        <v>4</v>
      </c>
      <c r="AM112" s="23">
        <v>6</v>
      </c>
      <c r="AN112" s="24">
        <f>ROUND(VLOOKUP($AF112,填表!$Y$9:$AD$249,MATCH(AN$9,填表!$Y$9:$AD$9,0),0)*HLOOKUP($AH112,$D$5:$L$6,2,0),0)</f>
        <v>4</v>
      </c>
      <c r="AO112" s="23">
        <v>7</v>
      </c>
      <c r="AP112" s="24">
        <f>ROUND(VLOOKUP($AF112,填表!$Y$9:$AD$249,MATCH(AP$9,填表!$Y$9:$AD$9,0),0)*HLOOKUP($AH112,$D$5:$L$6,2,0),0)</f>
        <v>67</v>
      </c>
    </row>
    <row r="113" spans="3:42" ht="16.5" x14ac:dyDescent="0.15">
      <c r="C113" s="15">
        <v>104</v>
      </c>
      <c r="D113" s="16">
        <v>35625</v>
      </c>
      <c r="E113" s="15">
        <f t="shared" si="26"/>
        <v>14300</v>
      </c>
      <c r="F113" s="15">
        <f t="shared" si="26"/>
        <v>17800</v>
      </c>
      <c r="G113" s="15">
        <f t="shared" si="26"/>
        <v>24900</v>
      </c>
      <c r="H113" s="15">
        <f t="shared" si="26"/>
        <v>30300</v>
      </c>
      <c r="I113" s="15">
        <f t="shared" si="26"/>
        <v>35600</v>
      </c>
      <c r="J113" s="15">
        <f t="shared" si="26"/>
        <v>42800</v>
      </c>
      <c r="K113" s="15">
        <f t="shared" si="26"/>
        <v>71300</v>
      </c>
      <c r="L113" s="15">
        <f t="shared" si="26"/>
        <v>106900</v>
      </c>
      <c r="Q113" s="20">
        <v>104</v>
      </c>
      <c r="R113" s="27">
        <f t="shared" si="17"/>
        <v>1</v>
      </c>
      <c r="S113" s="22" t="s">
        <v>5</v>
      </c>
      <c r="T113" s="19">
        <f t="shared" si="16"/>
        <v>14300</v>
      </c>
      <c r="Y113" s="20">
        <v>104</v>
      </c>
      <c r="Z113" s="12">
        <v>2890</v>
      </c>
      <c r="AA113" s="21">
        <f t="shared" si="19"/>
        <v>23</v>
      </c>
      <c r="AB113" s="21">
        <f t="shared" si="20"/>
        <v>12</v>
      </c>
      <c r="AC113" s="21">
        <f t="shared" si="21"/>
        <v>12</v>
      </c>
      <c r="AD113" s="21">
        <f t="shared" si="22"/>
        <v>173</v>
      </c>
      <c r="AF113" s="20">
        <v>104</v>
      </c>
      <c r="AG113" s="27">
        <f t="shared" si="18"/>
        <v>1</v>
      </c>
      <c r="AH113" s="22" t="s">
        <v>5</v>
      </c>
      <c r="AI113" s="23">
        <v>1</v>
      </c>
      <c r="AJ113" s="24">
        <f>ROUND(VLOOKUP($AF113,填表!$Y$9:$AD$249,MATCH(AJ$9,填表!$Y$9:$AD$9,0),0)*HLOOKUP($AH113,$D$5:$L$6,2,0),0)</f>
        <v>9</v>
      </c>
      <c r="AK113" s="23">
        <v>5</v>
      </c>
      <c r="AL113" s="24">
        <f>ROUND(VLOOKUP($AF113,填表!$Y$9:$AD$249,MATCH(AL$9,填表!$Y$9:$AD$9,0),0)*HLOOKUP($AH113,$D$5:$L$6,2,0),0)</f>
        <v>5</v>
      </c>
      <c r="AM113" s="23">
        <v>6</v>
      </c>
      <c r="AN113" s="24">
        <f>ROUND(VLOOKUP($AF113,填表!$Y$9:$AD$249,MATCH(AN$9,填表!$Y$9:$AD$9,0),0)*HLOOKUP($AH113,$D$5:$L$6,2,0),0)</f>
        <v>5</v>
      </c>
      <c r="AO113" s="23">
        <v>7</v>
      </c>
      <c r="AP113" s="24">
        <f>ROUND(VLOOKUP($AF113,填表!$Y$9:$AD$249,MATCH(AP$9,填表!$Y$9:$AD$9,0),0)*HLOOKUP($AH113,$D$5:$L$6,2,0),0)</f>
        <v>69</v>
      </c>
    </row>
    <row r="114" spans="3:42" ht="16.5" x14ac:dyDescent="0.15">
      <c r="C114" s="15">
        <v>105</v>
      </c>
      <c r="D114" s="16">
        <v>37500</v>
      </c>
      <c r="E114" s="15">
        <f t="shared" si="26"/>
        <v>15000</v>
      </c>
      <c r="F114" s="15">
        <f t="shared" si="26"/>
        <v>18800</v>
      </c>
      <c r="G114" s="15">
        <f t="shared" si="26"/>
        <v>26300</v>
      </c>
      <c r="H114" s="15">
        <f t="shared" si="26"/>
        <v>31900</v>
      </c>
      <c r="I114" s="15">
        <f t="shared" si="26"/>
        <v>37500</v>
      </c>
      <c r="J114" s="15">
        <f t="shared" si="26"/>
        <v>45000</v>
      </c>
      <c r="K114" s="15">
        <f t="shared" si="26"/>
        <v>75000</v>
      </c>
      <c r="L114" s="15">
        <f t="shared" si="26"/>
        <v>112500</v>
      </c>
      <c r="Q114" s="20">
        <v>105</v>
      </c>
      <c r="R114" s="27">
        <f t="shared" si="17"/>
        <v>1</v>
      </c>
      <c r="S114" s="22" t="s">
        <v>5</v>
      </c>
      <c r="T114" s="19">
        <f t="shared" si="16"/>
        <v>15000</v>
      </c>
      <c r="Y114" s="20">
        <v>105</v>
      </c>
      <c r="Z114" s="12">
        <v>2980</v>
      </c>
      <c r="AA114" s="21">
        <f t="shared" si="19"/>
        <v>23</v>
      </c>
      <c r="AB114" s="21">
        <f t="shared" si="20"/>
        <v>12</v>
      </c>
      <c r="AC114" s="21">
        <f t="shared" si="21"/>
        <v>12</v>
      </c>
      <c r="AD114" s="21">
        <f t="shared" si="22"/>
        <v>173</v>
      </c>
      <c r="AF114" s="20">
        <v>105</v>
      </c>
      <c r="AG114" s="27">
        <f t="shared" si="18"/>
        <v>1</v>
      </c>
      <c r="AH114" s="22" t="s">
        <v>5</v>
      </c>
      <c r="AI114" s="23">
        <v>1</v>
      </c>
      <c r="AJ114" s="24">
        <f>ROUND(VLOOKUP($AF114,填表!$Y$9:$AD$249,MATCH(AJ$9,填表!$Y$9:$AD$9,0),0)*HLOOKUP($AH114,$D$5:$L$6,2,0),0)</f>
        <v>9</v>
      </c>
      <c r="AK114" s="23">
        <v>5</v>
      </c>
      <c r="AL114" s="24">
        <f>ROUND(VLOOKUP($AF114,填表!$Y$9:$AD$249,MATCH(AL$9,填表!$Y$9:$AD$9,0),0)*HLOOKUP($AH114,$D$5:$L$6,2,0),0)</f>
        <v>5</v>
      </c>
      <c r="AM114" s="23">
        <v>6</v>
      </c>
      <c r="AN114" s="24">
        <f>ROUND(VLOOKUP($AF114,填表!$Y$9:$AD$249,MATCH(AN$9,填表!$Y$9:$AD$9,0),0)*HLOOKUP($AH114,$D$5:$L$6,2,0),0)</f>
        <v>5</v>
      </c>
      <c r="AO114" s="23">
        <v>7</v>
      </c>
      <c r="AP114" s="24">
        <f>ROUND(VLOOKUP($AF114,填表!$Y$9:$AD$249,MATCH(AP$9,填表!$Y$9:$AD$9,0),0)*HLOOKUP($AH114,$D$5:$L$6,2,0),0)</f>
        <v>69</v>
      </c>
    </row>
    <row r="115" spans="3:42" ht="16.5" x14ac:dyDescent="0.15">
      <c r="C115" s="15">
        <v>106</v>
      </c>
      <c r="D115" s="16">
        <v>37500</v>
      </c>
      <c r="E115" s="15">
        <f t="shared" si="26"/>
        <v>15000</v>
      </c>
      <c r="F115" s="15">
        <f t="shared" si="26"/>
        <v>18800</v>
      </c>
      <c r="G115" s="15">
        <f t="shared" si="26"/>
        <v>26300</v>
      </c>
      <c r="H115" s="15">
        <f t="shared" si="26"/>
        <v>31900</v>
      </c>
      <c r="I115" s="15">
        <f t="shared" si="26"/>
        <v>37500</v>
      </c>
      <c r="J115" s="15">
        <f t="shared" si="26"/>
        <v>45000</v>
      </c>
      <c r="K115" s="15">
        <f t="shared" si="26"/>
        <v>75000</v>
      </c>
      <c r="L115" s="15">
        <f t="shared" si="26"/>
        <v>112500</v>
      </c>
      <c r="Q115" s="20">
        <v>106</v>
      </c>
      <c r="R115" s="27">
        <f t="shared" si="17"/>
        <v>1</v>
      </c>
      <c r="S115" s="22" t="s">
        <v>5</v>
      </c>
      <c r="T115" s="19">
        <f t="shared" si="16"/>
        <v>15000</v>
      </c>
      <c r="Y115" s="20">
        <v>106</v>
      </c>
      <c r="Z115" s="12">
        <v>2980</v>
      </c>
      <c r="AA115" s="21">
        <f t="shared" si="19"/>
        <v>24</v>
      </c>
      <c r="AB115" s="21">
        <f t="shared" si="20"/>
        <v>12</v>
      </c>
      <c r="AC115" s="21">
        <f t="shared" si="21"/>
        <v>12</v>
      </c>
      <c r="AD115" s="21">
        <f t="shared" si="22"/>
        <v>179</v>
      </c>
      <c r="AF115" s="20">
        <v>106</v>
      </c>
      <c r="AG115" s="27">
        <f t="shared" si="18"/>
        <v>1</v>
      </c>
      <c r="AH115" s="22" t="s">
        <v>5</v>
      </c>
      <c r="AI115" s="23">
        <v>1</v>
      </c>
      <c r="AJ115" s="24">
        <f>ROUND(VLOOKUP($AF115,填表!$Y$9:$AD$249,MATCH(AJ$9,填表!$Y$9:$AD$9,0),0)*HLOOKUP($AH115,$D$5:$L$6,2,0),0)</f>
        <v>10</v>
      </c>
      <c r="AK115" s="23">
        <v>5</v>
      </c>
      <c r="AL115" s="24">
        <f>ROUND(VLOOKUP($AF115,填表!$Y$9:$AD$249,MATCH(AL$9,填表!$Y$9:$AD$9,0),0)*HLOOKUP($AH115,$D$5:$L$6,2,0),0)</f>
        <v>5</v>
      </c>
      <c r="AM115" s="23">
        <v>6</v>
      </c>
      <c r="AN115" s="24">
        <f>ROUND(VLOOKUP($AF115,填表!$Y$9:$AD$249,MATCH(AN$9,填表!$Y$9:$AD$9,0),0)*HLOOKUP($AH115,$D$5:$L$6,2,0),0)</f>
        <v>5</v>
      </c>
      <c r="AO115" s="23">
        <v>7</v>
      </c>
      <c r="AP115" s="24">
        <f>ROUND(VLOOKUP($AF115,填表!$Y$9:$AD$249,MATCH(AP$9,填表!$Y$9:$AD$9,0),0)*HLOOKUP($AH115,$D$5:$L$6,2,0),0)</f>
        <v>72</v>
      </c>
    </row>
    <row r="116" spans="3:42" ht="16.5" x14ac:dyDescent="0.15">
      <c r="C116" s="15">
        <v>107</v>
      </c>
      <c r="D116" s="16">
        <v>38750</v>
      </c>
      <c r="E116" s="15">
        <f t="shared" si="26"/>
        <v>15500</v>
      </c>
      <c r="F116" s="15">
        <f t="shared" si="26"/>
        <v>19400</v>
      </c>
      <c r="G116" s="15">
        <f t="shared" si="26"/>
        <v>27100</v>
      </c>
      <c r="H116" s="15">
        <f t="shared" si="26"/>
        <v>32900</v>
      </c>
      <c r="I116" s="15">
        <f t="shared" si="26"/>
        <v>38800</v>
      </c>
      <c r="J116" s="15">
        <f t="shared" si="26"/>
        <v>46500</v>
      </c>
      <c r="K116" s="15">
        <f t="shared" si="26"/>
        <v>77500</v>
      </c>
      <c r="L116" s="15">
        <f t="shared" si="26"/>
        <v>116300</v>
      </c>
      <c r="Q116" s="20">
        <v>107</v>
      </c>
      <c r="R116" s="27">
        <f t="shared" si="17"/>
        <v>1</v>
      </c>
      <c r="S116" s="22" t="s">
        <v>5</v>
      </c>
      <c r="T116" s="19">
        <f t="shared" si="16"/>
        <v>15500</v>
      </c>
      <c r="Y116" s="20">
        <v>107</v>
      </c>
      <c r="Z116" s="12">
        <v>3070</v>
      </c>
      <c r="AA116" s="21">
        <f t="shared" si="19"/>
        <v>24</v>
      </c>
      <c r="AB116" s="21">
        <f t="shared" si="20"/>
        <v>12</v>
      </c>
      <c r="AC116" s="21">
        <f t="shared" si="21"/>
        <v>12</v>
      </c>
      <c r="AD116" s="21">
        <f t="shared" si="22"/>
        <v>179</v>
      </c>
      <c r="AF116" s="20">
        <v>107</v>
      </c>
      <c r="AG116" s="27">
        <f t="shared" si="18"/>
        <v>1</v>
      </c>
      <c r="AH116" s="22" t="s">
        <v>5</v>
      </c>
      <c r="AI116" s="23">
        <v>1</v>
      </c>
      <c r="AJ116" s="24">
        <f>ROUND(VLOOKUP($AF116,填表!$Y$9:$AD$249,MATCH(AJ$9,填表!$Y$9:$AD$9,0),0)*HLOOKUP($AH116,$D$5:$L$6,2,0),0)</f>
        <v>10</v>
      </c>
      <c r="AK116" s="23">
        <v>5</v>
      </c>
      <c r="AL116" s="24">
        <f>ROUND(VLOOKUP($AF116,填表!$Y$9:$AD$249,MATCH(AL$9,填表!$Y$9:$AD$9,0),0)*HLOOKUP($AH116,$D$5:$L$6,2,0),0)</f>
        <v>5</v>
      </c>
      <c r="AM116" s="23">
        <v>6</v>
      </c>
      <c r="AN116" s="24">
        <f>ROUND(VLOOKUP($AF116,填表!$Y$9:$AD$249,MATCH(AN$9,填表!$Y$9:$AD$9,0),0)*HLOOKUP($AH116,$D$5:$L$6,2,0),0)</f>
        <v>5</v>
      </c>
      <c r="AO116" s="23">
        <v>7</v>
      </c>
      <c r="AP116" s="24">
        <f>ROUND(VLOOKUP($AF116,填表!$Y$9:$AD$249,MATCH(AP$9,填表!$Y$9:$AD$9,0),0)*HLOOKUP($AH116,$D$5:$L$6,2,0),0)</f>
        <v>72</v>
      </c>
    </row>
    <row r="117" spans="3:42" ht="16.5" x14ac:dyDescent="0.15">
      <c r="C117" s="15">
        <v>108</v>
      </c>
      <c r="D117" s="16">
        <v>38750</v>
      </c>
      <c r="E117" s="15">
        <f t="shared" si="26"/>
        <v>15500</v>
      </c>
      <c r="F117" s="15">
        <f t="shared" si="26"/>
        <v>19400</v>
      </c>
      <c r="G117" s="15">
        <f t="shared" si="26"/>
        <v>27100</v>
      </c>
      <c r="H117" s="15">
        <f t="shared" si="26"/>
        <v>32900</v>
      </c>
      <c r="I117" s="15">
        <f t="shared" si="26"/>
        <v>38800</v>
      </c>
      <c r="J117" s="15">
        <f t="shared" si="26"/>
        <v>46500</v>
      </c>
      <c r="K117" s="15">
        <f t="shared" si="26"/>
        <v>77500</v>
      </c>
      <c r="L117" s="15">
        <f t="shared" si="26"/>
        <v>116300</v>
      </c>
      <c r="Q117" s="20">
        <v>108</v>
      </c>
      <c r="R117" s="27">
        <f t="shared" si="17"/>
        <v>1</v>
      </c>
      <c r="S117" s="22" t="s">
        <v>5</v>
      </c>
      <c r="T117" s="19">
        <f t="shared" si="16"/>
        <v>15500</v>
      </c>
      <c r="Y117" s="20">
        <v>108</v>
      </c>
      <c r="Z117" s="12">
        <v>3070</v>
      </c>
      <c r="AA117" s="21">
        <f t="shared" si="19"/>
        <v>25</v>
      </c>
      <c r="AB117" s="21">
        <f t="shared" si="20"/>
        <v>12</v>
      </c>
      <c r="AC117" s="21">
        <f t="shared" si="21"/>
        <v>12</v>
      </c>
      <c r="AD117" s="21">
        <f t="shared" si="22"/>
        <v>184</v>
      </c>
      <c r="AF117" s="20">
        <v>108</v>
      </c>
      <c r="AG117" s="27">
        <f t="shared" si="18"/>
        <v>1</v>
      </c>
      <c r="AH117" s="22" t="s">
        <v>5</v>
      </c>
      <c r="AI117" s="23">
        <v>1</v>
      </c>
      <c r="AJ117" s="24">
        <f>ROUND(VLOOKUP($AF117,填表!$Y$9:$AD$249,MATCH(AJ$9,填表!$Y$9:$AD$9,0),0)*HLOOKUP($AH117,$D$5:$L$6,2,0),0)</f>
        <v>10</v>
      </c>
      <c r="AK117" s="23">
        <v>5</v>
      </c>
      <c r="AL117" s="24">
        <f>ROUND(VLOOKUP($AF117,填表!$Y$9:$AD$249,MATCH(AL$9,填表!$Y$9:$AD$9,0),0)*HLOOKUP($AH117,$D$5:$L$6,2,0),0)</f>
        <v>5</v>
      </c>
      <c r="AM117" s="23">
        <v>6</v>
      </c>
      <c r="AN117" s="24">
        <f>ROUND(VLOOKUP($AF117,填表!$Y$9:$AD$249,MATCH(AN$9,填表!$Y$9:$AD$9,0),0)*HLOOKUP($AH117,$D$5:$L$6,2,0),0)</f>
        <v>5</v>
      </c>
      <c r="AO117" s="23">
        <v>7</v>
      </c>
      <c r="AP117" s="24">
        <f>ROUND(VLOOKUP($AF117,填表!$Y$9:$AD$249,MATCH(AP$9,填表!$Y$9:$AD$9,0),0)*HLOOKUP($AH117,$D$5:$L$6,2,0),0)</f>
        <v>74</v>
      </c>
    </row>
    <row r="118" spans="3:42" ht="16.5" x14ac:dyDescent="0.15">
      <c r="C118" s="15">
        <v>109</v>
      </c>
      <c r="D118" s="16">
        <v>40625</v>
      </c>
      <c r="E118" s="15">
        <f t="shared" si="26"/>
        <v>16300</v>
      </c>
      <c r="F118" s="15">
        <f t="shared" si="26"/>
        <v>20300</v>
      </c>
      <c r="G118" s="15">
        <f t="shared" si="26"/>
        <v>28400</v>
      </c>
      <c r="H118" s="15">
        <f t="shared" si="26"/>
        <v>34500</v>
      </c>
      <c r="I118" s="15">
        <f t="shared" si="26"/>
        <v>40600</v>
      </c>
      <c r="J118" s="15">
        <f t="shared" si="26"/>
        <v>48800</v>
      </c>
      <c r="K118" s="15">
        <f t="shared" si="26"/>
        <v>81300</v>
      </c>
      <c r="L118" s="15">
        <f t="shared" si="26"/>
        <v>121900</v>
      </c>
      <c r="Q118" s="20">
        <v>109</v>
      </c>
      <c r="R118" s="27">
        <f t="shared" si="17"/>
        <v>1</v>
      </c>
      <c r="S118" s="22" t="s">
        <v>5</v>
      </c>
      <c r="T118" s="19">
        <f t="shared" si="16"/>
        <v>16300</v>
      </c>
      <c r="Y118" s="20">
        <v>109</v>
      </c>
      <c r="Z118" s="12">
        <v>3160</v>
      </c>
      <c r="AA118" s="21">
        <f t="shared" si="19"/>
        <v>25</v>
      </c>
      <c r="AB118" s="21">
        <f t="shared" si="20"/>
        <v>12</v>
      </c>
      <c r="AC118" s="21">
        <f t="shared" si="21"/>
        <v>12</v>
      </c>
      <c r="AD118" s="21">
        <f t="shared" si="22"/>
        <v>184</v>
      </c>
      <c r="AF118" s="20">
        <v>109</v>
      </c>
      <c r="AG118" s="27">
        <f t="shared" si="18"/>
        <v>1</v>
      </c>
      <c r="AH118" s="22" t="s">
        <v>5</v>
      </c>
      <c r="AI118" s="23">
        <v>1</v>
      </c>
      <c r="AJ118" s="24">
        <f>ROUND(VLOOKUP($AF118,填表!$Y$9:$AD$249,MATCH(AJ$9,填表!$Y$9:$AD$9,0),0)*HLOOKUP($AH118,$D$5:$L$6,2,0),0)</f>
        <v>10</v>
      </c>
      <c r="AK118" s="23">
        <v>5</v>
      </c>
      <c r="AL118" s="24">
        <f>ROUND(VLOOKUP($AF118,填表!$Y$9:$AD$249,MATCH(AL$9,填表!$Y$9:$AD$9,0),0)*HLOOKUP($AH118,$D$5:$L$6,2,0),0)</f>
        <v>5</v>
      </c>
      <c r="AM118" s="23">
        <v>6</v>
      </c>
      <c r="AN118" s="24">
        <f>ROUND(VLOOKUP($AF118,填表!$Y$9:$AD$249,MATCH(AN$9,填表!$Y$9:$AD$9,0),0)*HLOOKUP($AH118,$D$5:$L$6,2,0),0)</f>
        <v>5</v>
      </c>
      <c r="AO118" s="23">
        <v>7</v>
      </c>
      <c r="AP118" s="24">
        <f>ROUND(VLOOKUP($AF118,填表!$Y$9:$AD$249,MATCH(AP$9,填表!$Y$9:$AD$9,0),0)*HLOOKUP($AH118,$D$5:$L$6,2,0),0)</f>
        <v>74</v>
      </c>
    </row>
    <row r="119" spans="3:42" ht="16.5" x14ac:dyDescent="0.15">
      <c r="C119" s="15">
        <v>110</v>
      </c>
      <c r="D119" s="16">
        <v>40625</v>
      </c>
      <c r="E119" s="15">
        <f t="shared" si="26"/>
        <v>16300</v>
      </c>
      <c r="F119" s="15">
        <f t="shared" si="26"/>
        <v>20300</v>
      </c>
      <c r="G119" s="15">
        <f t="shared" si="26"/>
        <v>28400</v>
      </c>
      <c r="H119" s="15">
        <f t="shared" si="26"/>
        <v>34500</v>
      </c>
      <c r="I119" s="15">
        <f t="shared" si="26"/>
        <v>40600</v>
      </c>
      <c r="J119" s="15">
        <f t="shared" si="26"/>
        <v>48800</v>
      </c>
      <c r="K119" s="15">
        <f t="shared" si="26"/>
        <v>81300</v>
      </c>
      <c r="L119" s="15">
        <f t="shared" si="26"/>
        <v>121900</v>
      </c>
      <c r="Q119" s="20">
        <v>110</v>
      </c>
      <c r="R119" s="27">
        <f t="shared" si="17"/>
        <v>1</v>
      </c>
      <c r="S119" s="22" t="s">
        <v>5</v>
      </c>
      <c r="T119" s="19">
        <f t="shared" si="16"/>
        <v>16300</v>
      </c>
      <c r="Y119" s="20">
        <v>110</v>
      </c>
      <c r="Z119" s="12">
        <v>3160</v>
      </c>
      <c r="AA119" s="21">
        <f t="shared" si="19"/>
        <v>25</v>
      </c>
      <c r="AB119" s="21">
        <f t="shared" si="20"/>
        <v>13</v>
      </c>
      <c r="AC119" s="21">
        <f t="shared" si="21"/>
        <v>13</v>
      </c>
      <c r="AD119" s="21">
        <f t="shared" si="22"/>
        <v>190</v>
      </c>
      <c r="AF119" s="20">
        <v>110</v>
      </c>
      <c r="AG119" s="27">
        <f t="shared" si="18"/>
        <v>1</v>
      </c>
      <c r="AH119" s="22" t="s">
        <v>5</v>
      </c>
      <c r="AI119" s="23">
        <v>1</v>
      </c>
      <c r="AJ119" s="24">
        <f>ROUND(VLOOKUP($AF119,填表!$Y$9:$AD$249,MATCH(AJ$9,填表!$Y$9:$AD$9,0),0)*HLOOKUP($AH119,$D$5:$L$6,2,0),0)</f>
        <v>10</v>
      </c>
      <c r="AK119" s="23">
        <v>5</v>
      </c>
      <c r="AL119" s="24">
        <f>ROUND(VLOOKUP($AF119,填表!$Y$9:$AD$249,MATCH(AL$9,填表!$Y$9:$AD$9,0),0)*HLOOKUP($AH119,$D$5:$L$6,2,0),0)</f>
        <v>5</v>
      </c>
      <c r="AM119" s="23">
        <v>6</v>
      </c>
      <c r="AN119" s="24">
        <f>ROUND(VLOOKUP($AF119,填表!$Y$9:$AD$249,MATCH(AN$9,填表!$Y$9:$AD$9,0),0)*HLOOKUP($AH119,$D$5:$L$6,2,0),0)</f>
        <v>5</v>
      </c>
      <c r="AO119" s="23">
        <v>7</v>
      </c>
      <c r="AP119" s="24">
        <f>ROUND(VLOOKUP($AF119,填表!$Y$9:$AD$249,MATCH(AP$9,填表!$Y$9:$AD$9,0),0)*HLOOKUP($AH119,$D$5:$L$6,2,0),0)</f>
        <v>76</v>
      </c>
    </row>
    <row r="120" spans="3:42" ht="16.5" x14ac:dyDescent="0.15">
      <c r="C120" s="15">
        <v>111</v>
      </c>
      <c r="D120" s="16">
        <v>42500</v>
      </c>
      <c r="E120" s="15">
        <f t="shared" ref="E120:L129" si="27">ROUND($D120*E$6,INDEX($O$10:$O$14,MATCH($D120*E$6,$N$10:$N$14,1))*-1)</f>
        <v>17000</v>
      </c>
      <c r="F120" s="15">
        <f t="shared" si="27"/>
        <v>21300</v>
      </c>
      <c r="G120" s="15">
        <f t="shared" si="27"/>
        <v>29800</v>
      </c>
      <c r="H120" s="15">
        <f t="shared" si="27"/>
        <v>36100</v>
      </c>
      <c r="I120" s="15">
        <f t="shared" si="27"/>
        <v>42500</v>
      </c>
      <c r="J120" s="15">
        <f t="shared" si="27"/>
        <v>51000</v>
      </c>
      <c r="K120" s="15">
        <f t="shared" si="27"/>
        <v>85000</v>
      </c>
      <c r="L120" s="15">
        <f t="shared" si="27"/>
        <v>127500</v>
      </c>
      <c r="Q120" s="20">
        <v>111</v>
      </c>
      <c r="R120" s="27">
        <f t="shared" si="17"/>
        <v>1</v>
      </c>
      <c r="S120" s="22" t="s">
        <v>5</v>
      </c>
      <c r="T120" s="19">
        <f t="shared" si="16"/>
        <v>17000</v>
      </c>
      <c r="Y120" s="20">
        <v>111</v>
      </c>
      <c r="Z120" s="12">
        <v>3250</v>
      </c>
      <c r="AA120" s="21">
        <f t="shared" si="19"/>
        <v>25</v>
      </c>
      <c r="AB120" s="21">
        <f t="shared" si="20"/>
        <v>13</v>
      </c>
      <c r="AC120" s="21">
        <f t="shared" si="21"/>
        <v>13</v>
      </c>
      <c r="AD120" s="21">
        <f t="shared" si="22"/>
        <v>190</v>
      </c>
      <c r="AF120" s="20">
        <v>111</v>
      </c>
      <c r="AG120" s="27">
        <f t="shared" si="18"/>
        <v>1</v>
      </c>
      <c r="AH120" s="22" t="s">
        <v>5</v>
      </c>
      <c r="AI120" s="23">
        <v>1</v>
      </c>
      <c r="AJ120" s="24">
        <f>ROUND(VLOOKUP($AF120,填表!$Y$9:$AD$249,MATCH(AJ$9,填表!$Y$9:$AD$9,0),0)*HLOOKUP($AH120,$D$5:$L$6,2,0),0)</f>
        <v>10</v>
      </c>
      <c r="AK120" s="23">
        <v>5</v>
      </c>
      <c r="AL120" s="24">
        <f>ROUND(VLOOKUP($AF120,填表!$Y$9:$AD$249,MATCH(AL$9,填表!$Y$9:$AD$9,0),0)*HLOOKUP($AH120,$D$5:$L$6,2,0),0)</f>
        <v>5</v>
      </c>
      <c r="AM120" s="23">
        <v>6</v>
      </c>
      <c r="AN120" s="24">
        <f>ROUND(VLOOKUP($AF120,填表!$Y$9:$AD$249,MATCH(AN$9,填表!$Y$9:$AD$9,0),0)*HLOOKUP($AH120,$D$5:$L$6,2,0),0)</f>
        <v>5</v>
      </c>
      <c r="AO120" s="23">
        <v>7</v>
      </c>
      <c r="AP120" s="24">
        <f>ROUND(VLOOKUP($AF120,填表!$Y$9:$AD$249,MATCH(AP$9,填表!$Y$9:$AD$9,0),0)*HLOOKUP($AH120,$D$5:$L$6,2,0),0)</f>
        <v>76</v>
      </c>
    </row>
    <row r="121" spans="3:42" ht="16.5" x14ac:dyDescent="0.15">
      <c r="C121" s="15">
        <v>112</v>
      </c>
      <c r="D121" s="16">
        <v>42500</v>
      </c>
      <c r="E121" s="15">
        <f t="shared" si="27"/>
        <v>17000</v>
      </c>
      <c r="F121" s="15">
        <f t="shared" si="27"/>
        <v>21300</v>
      </c>
      <c r="G121" s="15">
        <f t="shared" si="27"/>
        <v>29800</v>
      </c>
      <c r="H121" s="15">
        <f t="shared" si="27"/>
        <v>36100</v>
      </c>
      <c r="I121" s="15">
        <f t="shared" si="27"/>
        <v>42500</v>
      </c>
      <c r="J121" s="15">
        <f t="shared" si="27"/>
        <v>51000</v>
      </c>
      <c r="K121" s="15">
        <f t="shared" si="27"/>
        <v>85000</v>
      </c>
      <c r="L121" s="15">
        <f t="shared" si="27"/>
        <v>127500</v>
      </c>
      <c r="Q121" s="20">
        <v>112</v>
      </c>
      <c r="R121" s="27">
        <f t="shared" si="17"/>
        <v>1</v>
      </c>
      <c r="S121" s="22" t="s">
        <v>5</v>
      </c>
      <c r="T121" s="19">
        <f t="shared" si="16"/>
        <v>17000</v>
      </c>
      <c r="Y121" s="20">
        <v>112</v>
      </c>
      <c r="Z121" s="12">
        <v>3250</v>
      </c>
      <c r="AA121" s="21">
        <f t="shared" si="19"/>
        <v>26</v>
      </c>
      <c r="AB121" s="21">
        <f t="shared" si="20"/>
        <v>13</v>
      </c>
      <c r="AC121" s="21">
        <f t="shared" si="21"/>
        <v>13</v>
      </c>
      <c r="AD121" s="21">
        <f t="shared" si="22"/>
        <v>195</v>
      </c>
      <c r="AF121" s="20">
        <v>112</v>
      </c>
      <c r="AG121" s="27">
        <f t="shared" si="18"/>
        <v>1</v>
      </c>
      <c r="AH121" s="22" t="s">
        <v>5</v>
      </c>
      <c r="AI121" s="23">
        <v>1</v>
      </c>
      <c r="AJ121" s="24">
        <f>ROUND(VLOOKUP($AF121,填表!$Y$9:$AD$249,MATCH(AJ$9,填表!$Y$9:$AD$9,0),0)*HLOOKUP($AH121,$D$5:$L$6,2,0),0)</f>
        <v>10</v>
      </c>
      <c r="AK121" s="23">
        <v>5</v>
      </c>
      <c r="AL121" s="24">
        <f>ROUND(VLOOKUP($AF121,填表!$Y$9:$AD$249,MATCH(AL$9,填表!$Y$9:$AD$9,0),0)*HLOOKUP($AH121,$D$5:$L$6,2,0),0)</f>
        <v>5</v>
      </c>
      <c r="AM121" s="23">
        <v>6</v>
      </c>
      <c r="AN121" s="24">
        <f>ROUND(VLOOKUP($AF121,填表!$Y$9:$AD$249,MATCH(AN$9,填表!$Y$9:$AD$9,0),0)*HLOOKUP($AH121,$D$5:$L$6,2,0),0)</f>
        <v>5</v>
      </c>
      <c r="AO121" s="23">
        <v>7</v>
      </c>
      <c r="AP121" s="24">
        <f>ROUND(VLOOKUP($AF121,填表!$Y$9:$AD$249,MATCH(AP$9,填表!$Y$9:$AD$9,0),0)*HLOOKUP($AH121,$D$5:$L$6,2,0),0)</f>
        <v>78</v>
      </c>
    </row>
    <row r="122" spans="3:42" ht="16.5" x14ac:dyDescent="0.15">
      <c r="C122" s="15">
        <v>113</v>
      </c>
      <c r="D122" s="16">
        <v>43750</v>
      </c>
      <c r="E122" s="15">
        <f t="shared" si="27"/>
        <v>17500</v>
      </c>
      <c r="F122" s="15">
        <f t="shared" si="27"/>
        <v>21900</v>
      </c>
      <c r="G122" s="15">
        <f t="shared" si="27"/>
        <v>30600</v>
      </c>
      <c r="H122" s="15">
        <f t="shared" si="27"/>
        <v>37200</v>
      </c>
      <c r="I122" s="15">
        <f t="shared" si="27"/>
        <v>43800</v>
      </c>
      <c r="J122" s="15">
        <f t="shared" si="27"/>
        <v>52500</v>
      </c>
      <c r="K122" s="15">
        <f t="shared" si="27"/>
        <v>87500</v>
      </c>
      <c r="L122" s="15">
        <f t="shared" si="27"/>
        <v>131300</v>
      </c>
      <c r="Q122" s="20">
        <v>113</v>
      </c>
      <c r="R122" s="27">
        <f t="shared" si="17"/>
        <v>1</v>
      </c>
      <c r="S122" s="22" t="s">
        <v>5</v>
      </c>
      <c r="T122" s="19">
        <f t="shared" si="16"/>
        <v>17500</v>
      </c>
      <c r="Y122" s="20">
        <v>113</v>
      </c>
      <c r="Z122" s="12">
        <v>3340</v>
      </c>
      <c r="AA122" s="21">
        <f t="shared" si="19"/>
        <v>26</v>
      </c>
      <c r="AB122" s="21">
        <f t="shared" si="20"/>
        <v>13</v>
      </c>
      <c r="AC122" s="21">
        <f t="shared" si="21"/>
        <v>13</v>
      </c>
      <c r="AD122" s="21">
        <f t="shared" si="22"/>
        <v>195</v>
      </c>
      <c r="AF122" s="20">
        <v>113</v>
      </c>
      <c r="AG122" s="27">
        <f t="shared" si="18"/>
        <v>1</v>
      </c>
      <c r="AH122" s="22" t="s">
        <v>5</v>
      </c>
      <c r="AI122" s="23">
        <v>1</v>
      </c>
      <c r="AJ122" s="24">
        <f>ROUND(VLOOKUP($AF122,填表!$Y$9:$AD$249,MATCH(AJ$9,填表!$Y$9:$AD$9,0),0)*HLOOKUP($AH122,$D$5:$L$6,2,0),0)</f>
        <v>10</v>
      </c>
      <c r="AK122" s="23">
        <v>5</v>
      </c>
      <c r="AL122" s="24">
        <f>ROUND(VLOOKUP($AF122,填表!$Y$9:$AD$249,MATCH(AL$9,填表!$Y$9:$AD$9,0),0)*HLOOKUP($AH122,$D$5:$L$6,2,0),0)</f>
        <v>5</v>
      </c>
      <c r="AM122" s="23">
        <v>6</v>
      </c>
      <c r="AN122" s="24">
        <f>ROUND(VLOOKUP($AF122,填表!$Y$9:$AD$249,MATCH(AN$9,填表!$Y$9:$AD$9,0),0)*HLOOKUP($AH122,$D$5:$L$6,2,0),0)</f>
        <v>5</v>
      </c>
      <c r="AO122" s="23">
        <v>7</v>
      </c>
      <c r="AP122" s="24">
        <f>ROUND(VLOOKUP($AF122,填表!$Y$9:$AD$249,MATCH(AP$9,填表!$Y$9:$AD$9,0),0)*HLOOKUP($AH122,$D$5:$L$6,2,0),0)</f>
        <v>78</v>
      </c>
    </row>
    <row r="123" spans="3:42" ht="16.5" x14ac:dyDescent="0.15">
      <c r="C123" s="15">
        <v>114</v>
      </c>
      <c r="D123" s="16">
        <v>43750</v>
      </c>
      <c r="E123" s="15">
        <f t="shared" si="27"/>
        <v>17500</v>
      </c>
      <c r="F123" s="15">
        <f t="shared" si="27"/>
        <v>21900</v>
      </c>
      <c r="G123" s="15">
        <f t="shared" si="27"/>
        <v>30600</v>
      </c>
      <c r="H123" s="15">
        <f t="shared" si="27"/>
        <v>37200</v>
      </c>
      <c r="I123" s="15">
        <f t="shared" si="27"/>
        <v>43800</v>
      </c>
      <c r="J123" s="15">
        <f t="shared" si="27"/>
        <v>52500</v>
      </c>
      <c r="K123" s="15">
        <f t="shared" si="27"/>
        <v>87500</v>
      </c>
      <c r="L123" s="15">
        <f t="shared" si="27"/>
        <v>131300</v>
      </c>
      <c r="Q123" s="20">
        <v>114</v>
      </c>
      <c r="R123" s="27">
        <f t="shared" si="17"/>
        <v>1</v>
      </c>
      <c r="S123" s="22" t="s">
        <v>5</v>
      </c>
      <c r="T123" s="19">
        <f t="shared" si="16"/>
        <v>17500</v>
      </c>
      <c r="Y123" s="20">
        <v>114</v>
      </c>
      <c r="Z123" s="12">
        <v>3340</v>
      </c>
      <c r="AA123" s="21">
        <f t="shared" si="19"/>
        <v>27</v>
      </c>
      <c r="AB123" s="21">
        <f t="shared" si="20"/>
        <v>13</v>
      </c>
      <c r="AC123" s="21">
        <f t="shared" si="21"/>
        <v>13</v>
      </c>
      <c r="AD123" s="21">
        <f t="shared" si="22"/>
        <v>200</v>
      </c>
      <c r="AF123" s="20">
        <v>114</v>
      </c>
      <c r="AG123" s="27">
        <f t="shared" si="18"/>
        <v>1</v>
      </c>
      <c r="AH123" s="22" t="s">
        <v>5</v>
      </c>
      <c r="AI123" s="23">
        <v>1</v>
      </c>
      <c r="AJ123" s="24">
        <f>ROUND(VLOOKUP($AF123,填表!$Y$9:$AD$249,MATCH(AJ$9,填表!$Y$9:$AD$9,0),0)*HLOOKUP($AH123,$D$5:$L$6,2,0),0)</f>
        <v>11</v>
      </c>
      <c r="AK123" s="23">
        <v>5</v>
      </c>
      <c r="AL123" s="24">
        <f>ROUND(VLOOKUP($AF123,填表!$Y$9:$AD$249,MATCH(AL$9,填表!$Y$9:$AD$9,0),0)*HLOOKUP($AH123,$D$5:$L$6,2,0),0)</f>
        <v>5</v>
      </c>
      <c r="AM123" s="23">
        <v>6</v>
      </c>
      <c r="AN123" s="24">
        <f>ROUND(VLOOKUP($AF123,填表!$Y$9:$AD$249,MATCH(AN$9,填表!$Y$9:$AD$9,0),0)*HLOOKUP($AH123,$D$5:$L$6,2,0),0)</f>
        <v>5</v>
      </c>
      <c r="AO123" s="23">
        <v>7</v>
      </c>
      <c r="AP123" s="24">
        <f>ROUND(VLOOKUP($AF123,填表!$Y$9:$AD$249,MATCH(AP$9,填表!$Y$9:$AD$9,0),0)*HLOOKUP($AH123,$D$5:$L$6,2,0),0)</f>
        <v>80</v>
      </c>
    </row>
    <row r="124" spans="3:42" ht="16.5" x14ac:dyDescent="0.15">
      <c r="C124" s="15">
        <v>115</v>
      </c>
      <c r="D124" s="16">
        <v>45625</v>
      </c>
      <c r="E124" s="15">
        <f t="shared" si="27"/>
        <v>18300</v>
      </c>
      <c r="F124" s="15">
        <f t="shared" si="27"/>
        <v>22800</v>
      </c>
      <c r="G124" s="15">
        <f t="shared" si="27"/>
        <v>31900</v>
      </c>
      <c r="H124" s="15">
        <f t="shared" si="27"/>
        <v>38800</v>
      </c>
      <c r="I124" s="15">
        <f t="shared" si="27"/>
        <v>45600</v>
      </c>
      <c r="J124" s="15">
        <f t="shared" si="27"/>
        <v>54800</v>
      </c>
      <c r="K124" s="15">
        <f t="shared" si="27"/>
        <v>91300</v>
      </c>
      <c r="L124" s="15">
        <f t="shared" si="27"/>
        <v>136900</v>
      </c>
      <c r="Q124" s="20">
        <v>115</v>
      </c>
      <c r="R124" s="27">
        <f t="shared" si="17"/>
        <v>1</v>
      </c>
      <c r="S124" s="22" t="s">
        <v>5</v>
      </c>
      <c r="T124" s="19">
        <f t="shared" si="16"/>
        <v>18300</v>
      </c>
      <c r="Y124" s="20">
        <v>115</v>
      </c>
      <c r="Z124" s="12">
        <v>3430</v>
      </c>
      <c r="AA124" s="21">
        <f t="shared" si="19"/>
        <v>27</v>
      </c>
      <c r="AB124" s="21">
        <f t="shared" si="20"/>
        <v>13</v>
      </c>
      <c r="AC124" s="21">
        <f t="shared" si="21"/>
        <v>13</v>
      </c>
      <c r="AD124" s="21">
        <f t="shared" si="22"/>
        <v>200</v>
      </c>
      <c r="AF124" s="20">
        <v>115</v>
      </c>
      <c r="AG124" s="27">
        <f t="shared" si="18"/>
        <v>1</v>
      </c>
      <c r="AH124" s="22" t="s">
        <v>5</v>
      </c>
      <c r="AI124" s="23">
        <v>1</v>
      </c>
      <c r="AJ124" s="24">
        <f>ROUND(VLOOKUP($AF124,填表!$Y$9:$AD$249,MATCH(AJ$9,填表!$Y$9:$AD$9,0),0)*HLOOKUP($AH124,$D$5:$L$6,2,0),0)</f>
        <v>11</v>
      </c>
      <c r="AK124" s="23">
        <v>5</v>
      </c>
      <c r="AL124" s="24">
        <f>ROUND(VLOOKUP($AF124,填表!$Y$9:$AD$249,MATCH(AL$9,填表!$Y$9:$AD$9,0),0)*HLOOKUP($AH124,$D$5:$L$6,2,0),0)</f>
        <v>5</v>
      </c>
      <c r="AM124" s="23">
        <v>6</v>
      </c>
      <c r="AN124" s="24">
        <f>ROUND(VLOOKUP($AF124,填表!$Y$9:$AD$249,MATCH(AN$9,填表!$Y$9:$AD$9,0),0)*HLOOKUP($AH124,$D$5:$L$6,2,0),0)</f>
        <v>5</v>
      </c>
      <c r="AO124" s="23">
        <v>7</v>
      </c>
      <c r="AP124" s="24">
        <f>ROUND(VLOOKUP($AF124,填表!$Y$9:$AD$249,MATCH(AP$9,填表!$Y$9:$AD$9,0),0)*HLOOKUP($AH124,$D$5:$L$6,2,0),0)</f>
        <v>80</v>
      </c>
    </row>
    <row r="125" spans="3:42" ht="16.5" x14ac:dyDescent="0.15">
      <c r="C125" s="15">
        <v>116</v>
      </c>
      <c r="D125" s="16">
        <v>45625</v>
      </c>
      <c r="E125" s="15">
        <f t="shared" si="27"/>
        <v>18300</v>
      </c>
      <c r="F125" s="15">
        <f t="shared" si="27"/>
        <v>22800</v>
      </c>
      <c r="G125" s="15">
        <f t="shared" si="27"/>
        <v>31900</v>
      </c>
      <c r="H125" s="15">
        <f t="shared" si="27"/>
        <v>38800</v>
      </c>
      <c r="I125" s="15">
        <f t="shared" si="27"/>
        <v>45600</v>
      </c>
      <c r="J125" s="15">
        <f t="shared" si="27"/>
        <v>54800</v>
      </c>
      <c r="K125" s="15">
        <f t="shared" si="27"/>
        <v>91300</v>
      </c>
      <c r="L125" s="15">
        <f t="shared" si="27"/>
        <v>136900</v>
      </c>
      <c r="Q125" s="20">
        <v>116</v>
      </c>
      <c r="R125" s="27">
        <f t="shared" si="17"/>
        <v>1</v>
      </c>
      <c r="S125" s="22" t="s">
        <v>5</v>
      </c>
      <c r="T125" s="19">
        <f t="shared" si="16"/>
        <v>18300</v>
      </c>
      <c r="Y125" s="20">
        <v>116</v>
      </c>
      <c r="Z125" s="12">
        <v>3430</v>
      </c>
      <c r="AA125" s="21">
        <f t="shared" si="19"/>
        <v>27</v>
      </c>
      <c r="AB125" s="21">
        <f t="shared" si="20"/>
        <v>14</v>
      </c>
      <c r="AC125" s="21">
        <f t="shared" si="21"/>
        <v>14</v>
      </c>
      <c r="AD125" s="21">
        <f t="shared" si="22"/>
        <v>206</v>
      </c>
      <c r="AF125" s="20">
        <v>116</v>
      </c>
      <c r="AG125" s="27">
        <f t="shared" si="18"/>
        <v>1</v>
      </c>
      <c r="AH125" s="22" t="s">
        <v>5</v>
      </c>
      <c r="AI125" s="23">
        <v>1</v>
      </c>
      <c r="AJ125" s="24">
        <f>ROUND(VLOOKUP($AF125,填表!$Y$9:$AD$249,MATCH(AJ$9,填表!$Y$9:$AD$9,0),0)*HLOOKUP($AH125,$D$5:$L$6,2,0),0)</f>
        <v>11</v>
      </c>
      <c r="AK125" s="23">
        <v>5</v>
      </c>
      <c r="AL125" s="24">
        <f>ROUND(VLOOKUP($AF125,填表!$Y$9:$AD$249,MATCH(AL$9,填表!$Y$9:$AD$9,0),0)*HLOOKUP($AH125,$D$5:$L$6,2,0),0)</f>
        <v>6</v>
      </c>
      <c r="AM125" s="23">
        <v>6</v>
      </c>
      <c r="AN125" s="24">
        <f>ROUND(VLOOKUP($AF125,填表!$Y$9:$AD$249,MATCH(AN$9,填表!$Y$9:$AD$9,0),0)*HLOOKUP($AH125,$D$5:$L$6,2,0),0)</f>
        <v>6</v>
      </c>
      <c r="AO125" s="23">
        <v>7</v>
      </c>
      <c r="AP125" s="24">
        <f>ROUND(VLOOKUP($AF125,填表!$Y$9:$AD$249,MATCH(AP$9,填表!$Y$9:$AD$9,0),0)*HLOOKUP($AH125,$D$5:$L$6,2,0),0)</f>
        <v>82</v>
      </c>
    </row>
    <row r="126" spans="3:42" ht="16.5" x14ac:dyDescent="0.15">
      <c r="C126" s="15">
        <v>117</v>
      </c>
      <c r="D126" s="16">
        <v>46875</v>
      </c>
      <c r="E126" s="15">
        <f t="shared" si="27"/>
        <v>18800</v>
      </c>
      <c r="F126" s="15">
        <f t="shared" si="27"/>
        <v>23400</v>
      </c>
      <c r="G126" s="15">
        <f t="shared" si="27"/>
        <v>32800</v>
      </c>
      <c r="H126" s="15">
        <f t="shared" si="27"/>
        <v>39800</v>
      </c>
      <c r="I126" s="15">
        <f t="shared" si="27"/>
        <v>46900</v>
      </c>
      <c r="J126" s="15">
        <f t="shared" si="27"/>
        <v>56300</v>
      </c>
      <c r="K126" s="15">
        <f t="shared" si="27"/>
        <v>93800</v>
      </c>
      <c r="L126" s="15">
        <f t="shared" si="27"/>
        <v>140600</v>
      </c>
      <c r="Q126" s="20">
        <v>117</v>
      </c>
      <c r="R126" s="27">
        <f t="shared" si="17"/>
        <v>1</v>
      </c>
      <c r="S126" s="22" t="s">
        <v>5</v>
      </c>
      <c r="T126" s="19">
        <f t="shared" si="16"/>
        <v>18800</v>
      </c>
      <c r="Y126" s="20">
        <v>117</v>
      </c>
      <c r="Z126" s="12">
        <v>3520</v>
      </c>
      <c r="AA126" s="21">
        <f t="shared" si="19"/>
        <v>27</v>
      </c>
      <c r="AB126" s="21">
        <f t="shared" si="20"/>
        <v>14</v>
      </c>
      <c r="AC126" s="21">
        <f t="shared" si="21"/>
        <v>14</v>
      </c>
      <c r="AD126" s="21">
        <f t="shared" si="22"/>
        <v>206</v>
      </c>
      <c r="AF126" s="20">
        <v>117</v>
      </c>
      <c r="AG126" s="27">
        <f t="shared" si="18"/>
        <v>1</v>
      </c>
      <c r="AH126" s="22" t="s">
        <v>5</v>
      </c>
      <c r="AI126" s="23">
        <v>1</v>
      </c>
      <c r="AJ126" s="24">
        <f>ROUND(VLOOKUP($AF126,填表!$Y$9:$AD$249,MATCH(AJ$9,填表!$Y$9:$AD$9,0),0)*HLOOKUP($AH126,$D$5:$L$6,2,0),0)</f>
        <v>11</v>
      </c>
      <c r="AK126" s="23">
        <v>5</v>
      </c>
      <c r="AL126" s="24">
        <f>ROUND(VLOOKUP($AF126,填表!$Y$9:$AD$249,MATCH(AL$9,填表!$Y$9:$AD$9,0),0)*HLOOKUP($AH126,$D$5:$L$6,2,0),0)</f>
        <v>6</v>
      </c>
      <c r="AM126" s="23">
        <v>6</v>
      </c>
      <c r="AN126" s="24">
        <f>ROUND(VLOOKUP($AF126,填表!$Y$9:$AD$249,MATCH(AN$9,填表!$Y$9:$AD$9,0),0)*HLOOKUP($AH126,$D$5:$L$6,2,0),0)</f>
        <v>6</v>
      </c>
      <c r="AO126" s="23">
        <v>7</v>
      </c>
      <c r="AP126" s="24">
        <f>ROUND(VLOOKUP($AF126,填表!$Y$9:$AD$249,MATCH(AP$9,填表!$Y$9:$AD$9,0),0)*HLOOKUP($AH126,$D$5:$L$6,2,0),0)</f>
        <v>82</v>
      </c>
    </row>
    <row r="127" spans="3:42" ht="16.5" x14ac:dyDescent="0.15">
      <c r="C127" s="15">
        <v>118</v>
      </c>
      <c r="D127" s="16">
        <v>46875</v>
      </c>
      <c r="E127" s="15">
        <f t="shared" si="27"/>
        <v>18800</v>
      </c>
      <c r="F127" s="15">
        <f t="shared" si="27"/>
        <v>23400</v>
      </c>
      <c r="G127" s="15">
        <f t="shared" si="27"/>
        <v>32800</v>
      </c>
      <c r="H127" s="15">
        <f t="shared" si="27"/>
        <v>39800</v>
      </c>
      <c r="I127" s="15">
        <f t="shared" si="27"/>
        <v>46900</v>
      </c>
      <c r="J127" s="15">
        <f t="shared" si="27"/>
        <v>56300</v>
      </c>
      <c r="K127" s="15">
        <f t="shared" si="27"/>
        <v>93800</v>
      </c>
      <c r="L127" s="15">
        <f t="shared" si="27"/>
        <v>140600</v>
      </c>
      <c r="Q127" s="20">
        <v>118</v>
      </c>
      <c r="R127" s="27">
        <f t="shared" si="17"/>
        <v>1</v>
      </c>
      <c r="S127" s="22" t="s">
        <v>5</v>
      </c>
      <c r="T127" s="19">
        <f t="shared" si="16"/>
        <v>18800</v>
      </c>
      <c r="Y127" s="20">
        <v>118</v>
      </c>
      <c r="Z127" s="12">
        <v>3520</v>
      </c>
      <c r="AA127" s="21">
        <f t="shared" si="19"/>
        <v>28</v>
      </c>
      <c r="AB127" s="21">
        <f t="shared" si="20"/>
        <v>14</v>
      </c>
      <c r="AC127" s="21">
        <f t="shared" si="21"/>
        <v>14</v>
      </c>
      <c r="AD127" s="21">
        <f t="shared" si="22"/>
        <v>211</v>
      </c>
      <c r="AF127" s="20">
        <v>118</v>
      </c>
      <c r="AG127" s="27">
        <f t="shared" si="18"/>
        <v>1</v>
      </c>
      <c r="AH127" s="22" t="s">
        <v>5</v>
      </c>
      <c r="AI127" s="23">
        <v>1</v>
      </c>
      <c r="AJ127" s="24">
        <f>ROUND(VLOOKUP($AF127,填表!$Y$9:$AD$249,MATCH(AJ$9,填表!$Y$9:$AD$9,0),0)*HLOOKUP($AH127,$D$5:$L$6,2,0),0)</f>
        <v>11</v>
      </c>
      <c r="AK127" s="23">
        <v>5</v>
      </c>
      <c r="AL127" s="24">
        <f>ROUND(VLOOKUP($AF127,填表!$Y$9:$AD$249,MATCH(AL$9,填表!$Y$9:$AD$9,0),0)*HLOOKUP($AH127,$D$5:$L$6,2,0),0)</f>
        <v>6</v>
      </c>
      <c r="AM127" s="23">
        <v>6</v>
      </c>
      <c r="AN127" s="24">
        <f>ROUND(VLOOKUP($AF127,填表!$Y$9:$AD$249,MATCH(AN$9,填表!$Y$9:$AD$9,0),0)*HLOOKUP($AH127,$D$5:$L$6,2,0),0)</f>
        <v>6</v>
      </c>
      <c r="AO127" s="23">
        <v>7</v>
      </c>
      <c r="AP127" s="24">
        <f>ROUND(VLOOKUP($AF127,填表!$Y$9:$AD$249,MATCH(AP$9,填表!$Y$9:$AD$9,0),0)*HLOOKUP($AH127,$D$5:$L$6,2,0),0)</f>
        <v>84</v>
      </c>
    </row>
    <row r="128" spans="3:42" ht="16.5" x14ac:dyDescent="0.15">
      <c r="C128" s="15">
        <v>119</v>
      </c>
      <c r="D128" s="16">
        <v>48750</v>
      </c>
      <c r="E128" s="15">
        <f t="shared" si="27"/>
        <v>19500</v>
      </c>
      <c r="F128" s="15">
        <f t="shared" si="27"/>
        <v>24400</v>
      </c>
      <c r="G128" s="15">
        <f t="shared" si="27"/>
        <v>34100</v>
      </c>
      <c r="H128" s="15">
        <f t="shared" si="27"/>
        <v>41400</v>
      </c>
      <c r="I128" s="15">
        <f t="shared" si="27"/>
        <v>48800</v>
      </c>
      <c r="J128" s="15">
        <f t="shared" si="27"/>
        <v>58500</v>
      </c>
      <c r="K128" s="15">
        <f t="shared" si="27"/>
        <v>97500</v>
      </c>
      <c r="L128" s="15">
        <f t="shared" si="27"/>
        <v>146300</v>
      </c>
      <c r="Q128" s="20">
        <v>119</v>
      </c>
      <c r="R128" s="27">
        <f t="shared" si="17"/>
        <v>1</v>
      </c>
      <c r="S128" s="22" t="s">
        <v>5</v>
      </c>
      <c r="T128" s="19">
        <f t="shared" si="16"/>
        <v>19500</v>
      </c>
      <c r="Y128" s="20">
        <v>119</v>
      </c>
      <c r="Z128" s="12">
        <v>3610</v>
      </c>
      <c r="AA128" s="21">
        <f t="shared" si="19"/>
        <v>28</v>
      </c>
      <c r="AB128" s="21">
        <f t="shared" si="20"/>
        <v>14</v>
      </c>
      <c r="AC128" s="21">
        <f t="shared" si="21"/>
        <v>14</v>
      </c>
      <c r="AD128" s="21">
        <f t="shared" si="22"/>
        <v>211</v>
      </c>
      <c r="AF128" s="20">
        <v>119</v>
      </c>
      <c r="AG128" s="27">
        <f t="shared" si="18"/>
        <v>1</v>
      </c>
      <c r="AH128" s="22" t="s">
        <v>5</v>
      </c>
      <c r="AI128" s="23">
        <v>1</v>
      </c>
      <c r="AJ128" s="24">
        <f>ROUND(VLOOKUP($AF128,填表!$Y$9:$AD$249,MATCH(AJ$9,填表!$Y$9:$AD$9,0),0)*HLOOKUP($AH128,$D$5:$L$6,2,0),0)</f>
        <v>11</v>
      </c>
      <c r="AK128" s="23">
        <v>5</v>
      </c>
      <c r="AL128" s="24">
        <f>ROUND(VLOOKUP($AF128,填表!$Y$9:$AD$249,MATCH(AL$9,填表!$Y$9:$AD$9,0),0)*HLOOKUP($AH128,$D$5:$L$6,2,0),0)</f>
        <v>6</v>
      </c>
      <c r="AM128" s="23">
        <v>6</v>
      </c>
      <c r="AN128" s="24">
        <f>ROUND(VLOOKUP($AF128,填表!$Y$9:$AD$249,MATCH(AN$9,填表!$Y$9:$AD$9,0),0)*HLOOKUP($AH128,$D$5:$L$6,2,0),0)</f>
        <v>6</v>
      </c>
      <c r="AO128" s="23">
        <v>7</v>
      </c>
      <c r="AP128" s="24">
        <f>ROUND(VLOOKUP($AF128,填表!$Y$9:$AD$249,MATCH(AP$9,填表!$Y$9:$AD$9,0),0)*HLOOKUP($AH128,$D$5:$L$6,2,0),0)</f>
        <v>84</v>
      </c>
    </row>
    <row r="129" spans="3:42" ht="16.5" x14ac:dyDescent="0.15">
      <c r="C129" s="15">
        <v>120</v>
      </c>
      <c r="D129" s="16">
        <v>48750</v>
      </c>
      <c r="E129" s="15">
        <f t="shared" si="27"/>
        <v>19500</v>
      </c>
      <c r="F129" s="15">
        <f t="shared" si="27"/>
        <v>24400</v>
      </c>
      <c r="G129" s="15">
        <f t="shared" si="27"/>
        <v>34100</v>
      </c>
      <c r="H129" s="15">
        <f t="shared" si="27"/>
        <v>41400</v>
      </c>
      <c r="I129" s="15">
        <f t="shared" si="27"/>
        <v>48800</v>
      </c>
      <c r="J129" s="15">
        <f t="shared" si="27"/>
        <v>58500</v>
      </c>
      <c r="K129" s="15">
        <f t="shared" si="27"/>
        <v>97500</v>
      </c>
      <c r="L129" s="15">
        <f t="shared" si="27"/>
        <v>146300</v>
      </c>
      <c r="Q129" s="20">
        <v>120</v>
      </c>
      <c r="R129" s="27">
        <f t="shared" si="17"/>
        <v>1</v>
      </c>
      <c r="S129" s="22" t="s">
        <v>5</v>
      </c>
      <c r="T129" s="19">
        <f t="shared" si="16"/>
        <v>19500</v>
      </c>
      <c r="Y129" s="20">
        <v>120</v>
      </c>
      <c r="Z129" s="12">
        <v>3610</v>
      </c>
      <c r="AA129" s="21">
        <f t="shared" si="19"/>
        <v>29</v>
      </c>
      <c r="AB129" s="21">
        <f t="shared" si="20"/>
        <v>14</v>
      </c>
      <c r="AC129" s="21">
        <f t="shared" si="21"/>
        <v>14</v>
      </c>
      <c r="AD129" s="21">
        <f t="shared" si="22"/>
        <v>217</v>
      </c>
      <c r="AF129" s="20">
        <v>120</v>
      </c>
      <c r="AG129" s="27">
        <f t="shared" si="18"/>
        <v>1</v>
      </c>
      <c r="AH129" s="22" t="s">
        <v>5</v>
      </c>
      <c r="AI129" s="23">
        <v>1</v>
      </c>
      <c r="AJ129" s="24">
        <f>ROUND(VLOOKUP($AF129,填表!$Y$9:$AD$249,MATCH(AJ$9,填表!$Y$9:$AD$9,0),0)*HLOOKUP($AH129,$D$5:$L$6,2,0),0)</f>
        <v>12</v>
      </c>
      <c r="AK129" s="23">
        <v>5</v>
      </c>
      <c r="AL129" s="24">
        <f>ROUND(VLOOKUP($AF129,填表!$Y$9:$AD$249,MATCH(AL$9,填表!$Y$9:$AD$9,0),0)*HLOOKUP($AH129,$D$5:$L$6,2,0),0)</f>
        <v>6</v>
      </c>
      <c r="AM129" s="23">
        <v>6</v>
      </c>
      <c r="AN129" s="24">
        <f>ROUND(VLOOKUP($AF129,填表!$Y$9:$AD$249,MATCH(AN$9,填表!$Y$9:$AD$9,0),0)*HLOOKUP($AH129,$D$5:$L$6,2,0),0)</f>
        <v>6</v>
      </c>
      <c r="AO129" s="23">
        <v>7</v>
      </c>
      <c r="AP129" s="24">
        <f>ROUND(VLOOKUP($AF129,填表!$Y$9:$AD$249,MATCH(AP$9,填表!$Y$9:$AD$9,0),0)*HLOOKUP($AH129,$D$5:$L$6,2,0),0)</f>
        <v>87</v>
      </c>
    </row>
    <row r="130" spans="3:42" ht="16.5" x14ac:dyDescent="0.15">
      <c r="C130" s="25">
        <v>121</v>
      </c>
      <c r="D130" s="26">
        <v>50625</v>
      </c>
      <c r="E130" s="25">
        <f t="shared" ref="E130:L139" si="28">ROUND($D130*E$6,INDEX($O$10:$O$14,MATCH($D130*E$6,$N$10:$N$14,1))*-1)</f>
        <v>20300</v>
      </c>
      <c r="F130" s="25">
        <f t="shared" si="28"/>
        <v>25300</v>
      </c>
      <c r="G130" s="25">
        <f t="shared" si="28"/>
        <v>35400</v>
      </c>
      <c r="H130" s="25">
        <f t="shared" si="28"/>
        <v>43000</v>
      </c>
      <c r="I130" s="25">
        <f t="shared" si="28"/>
        <v>50600</v>
      </c>
      <c r="J130" s="25">
        <f t="shared" si="28"/>
        <v>60800</v>
      </c>
      <c r="K130" s="25">
        <f t="shared" si="28"/>
        <v>101300</v>
      </c>
      <c r="L130" s="25">
        <f t="shared" si="28"/>
        <v>151900</v>
      </c>
      <c r="Q130" s="20">
        <v>121</v>
      </c>
      <c r="R130" s="27">
        <f t="shared" si="17"/>
        <v>1</v>
      </c>
      <c r="S130" s="22" t="s">
        <v>5</v>
      </c>
      <c r="T130" s="19">
        <f t="shared" si="16"/>
        <v>20300</v>
      </c>
      <c r="Y130" s="20">
        <v>121</v>
      </c>
      <c r="Z130" s="12">
        <v>3700</v>
      </c>
      <c r="AA130" s="21">
        <f t="shared" si="19"/>
        <v>29</v>
      </c>
      <c r="AB130" s="21">
        <f t="shared" si="20"/>
        <v>14</v>
      </c>
      <c r="AC130" s="21">
        <f t="shared" si="21"/>
        <v>14</v>
      </c>
      <c r="AD130" s="21">
        <f t="shared" si="22"/>
        <v>217</v>
      </c>
      <c r="AF130" s="20">
        <v>121</v>
      </c>
      <c r="AG130" s="27">
        <f t="shared" si="18"/>
        <v>1</v>
      </c>
      <c r="AH130" s="22" t="s">
        <v>5</v>
      </c>
      <c r="AI130" s="23">
        <v>1</v>
      </c>
      <c r="AJ130" s="24">
        <f>ROUND(VLOOKUP($AF130,填表!$Y$9:$AD$249,MATCH(AJ$9,填表!$Y$9:$AD$9,0),0)*HLOOKUP($AH130,$D$5:$L$6,2,0),0)</f>
        <v>12</v>
      </c>
      <c r="AK130" s="23">
        <v>5</v>
      </c>
      <c r="AL130" s="24">
        <f>ROUND(VLOOKUP($AF130,填表!$Y$9:$AD$249,MATCH(AL$9,填表!$Y$9:$AD$9,0),0)*HLOOKUP($AH130,$D$5:$L$6,2,0),0)</f>
        <v>6</v>
      </c>
      <c r="AM130" s="23">
        <v>6</v>
      </c>
      <c r="AN130" s="24">
        <f>ROUND(VLOOKUP($AF130,填表!$Y$9:$AD$249,MATCH(AN$9,填表!$Y$9:$AD$9,0),0)*HLOOKUP($AH130,$D$5:$L$6,2,0),0)</f>
        <v>6</v>
      </c>
      <c r="AO130" s="23">
        <v>7</v>
      </c>
      <c r="AP130" s="24">
        <f>ROUND(VLOOKUP($AF130,填表!$Y$9:$AD$249,MATCH(AP$9,填表!$Y$9:$AD$9,0),0)*HLOOKUP($AH130,$D$5:$L$6,2,0),0)</f>
        <v>87</v>
      </c>
    </row>
    <row r="131" spans="3:42" ht="16.5" x14ac:dyDescent="0.15">
      <c r="C131" s="25">
        <v>122</v>
      </c>
      <c r="D131" s="26">
        <v>50625</v>
      </c>
      <c r="E131" s="25">
        <f t="shared" si="28"/>
        <v>20300</v>
      </c>
      <c r="F131" s="25">
        <f t="shared" si="28"/>
        <v>25300</v>
      </c>
      <c r="G131" s="25">
        <f t="shared" si="28"/>
        <v>35400</v>
      </c>
      <c r="H131" s="25">
        <f t="shared" si="28"/>
        <v>43000</v>
      </c>
      <c r="I131" s="25">
        <f t="shared" si="28"/>
        <v>50600</v>
      </c>
      <c r="J131" s="25">
        <f t="shared" si="28"/>
        <v>60800</v>
      </c>
      <c r="K131" s="25">
        <f t="shared" si="28"/>
        <v>101300</v>
      </c>
      <c r="L131" s="25">
        <f t="shared" si="28"/>
        <v>151900</v>
      </c>
      <c r="Q131" s="20">
        <v>122</v>
      </c>
      <c r="R131" s="27">
        <f t="shared" si="17"/>
        <v>1</v>
      </c>
      <c r="S131" s="22" t="s">
        <v>5</v>
      </c>
      <c r="T131" s="19">
        <f t="shared" si="16"/>
        <v>20300</v>
      </c>
      <c r="Y131" s="20">
        <v>122</v>
      </c>
      <c r="Z131" s="12">
        <v>3700</v>
      </c>
      <c r="AA131" s="21">
        <f t="shared" si="19"/>
        <v>30</v>
      </c>
      <c r="AB131" s="21">
        <f t="shared" si="20"/>
        <v>15</v>
      </c>
      <c r="AC131" s="21">
        <f t="shared" si="21"/>
        <v>15</v>
      </c>
      <c r="AD131" s="21">
        <f t="shared" si="22"/>
        <v>222</v>
      </c>
      <c r="AF131" s="20">
        <v>122</v>
      </c>
      <c r="AG131" s="27">
        <f t="shared" si="18"/>
        <v>1</v>
      </c>
      <c r="AH131" s="22" t="s">
        <v>5</v>
      </c>
      <c r="AI131" s="23">
        <v>1</v>
      </c>
      <c r="AJ131" s="24">
        <f>ROUND(VLOOKUP($AF131,填表!$Y$9:$AD$249,MATCH(AJ$9,填表!$Y$9:$AD$9,0),0)*HLOOKUP($AH131,$D$5:$L$6,2,0),0)</f>
        <v>12</v>
      </c>
      <c r="AK131" s="23">
        <v>5</v>
      </c>
      <c r="AL131" s="24">
        <f>ROUND(VLOOKUP($AF131,填表!$Y$9:$AD$249,MATCH(AL$9,填表!$Y$9:$AD$9,0),0)*HLOOKUP($AH131,$D$5:$L$6,2,0),0)</f>
        <v>6</v>
      </c>
      <c r="AM131" s="23">
        <v>6</v>
      </c>
      <c r="AN131" s="24">
        <f>ROUND(VLOOKUP($AF131,填表!$Y$9:$AD$249,MATCH(AN$9,填表!$Y$9:$AD$9,0),0)*HLOOKUP($AH131,$D$5:$L$6,2,0),0)</f>
        <v>6</v>
      </c>
      <c r="AO131" s="23">
        <v>7</v>
      </c>
      <c r="AP131" s="24">
        <f>ROUND(VLOOKUP($AF131,填表!$Y$9:$AD$249,MATCH(AP$9,填表!$Y$9:$AD$9,0),0)*HLOOKUP($AH131,$D$5:$L$6,2,0),0)</f>
        <v>89</v>
      </c>
    </row>
    <row r="132" spans="3:42" ht="16.5" x14ac:dyDescent="0.15">
      <c r="C132" s="25">
        <v>123</v>
      </c>
      <c r="D132" s="26">
        <v>52500</v>
      </c>
      <c r="E132" s="25">
        <f t="shared" si="28"/>
        <v>21000</v>
      </c>
      <c r="F132" s="25">
        <f t="shared" si="28"/>
        <v>26300</v>
      </c>
      <c r="G132" s="25">
        <f t="shared" si="28"/>
        <v>36800</v>
      </c>
      <c r="H132" s="25">
        <f t="shared" si="28"/>
        <v>44600</v>
      </c>
      <c r="I132" s="25">
        <f t="shared" si="28"/>
        <v>52500</v>
      </c>
      <c r="J132" s="25">
        <f t="shared" si="28"/>
        <v>63000</v>
      </c>
      <c r="K132" s="25">
        <f t="shared" si="28"/>
        <v>105000</v>
      </c>
      <c r="L132" s="25">
        <f t="shared" si="28"/>
        <v>157500</v>
      </c>
      <c r="Q132" s="20">
        <v>123</v>
      </c>
      <c r="R132" s="27">
        <f t="shared" si="17"/>
        <v>1</v>
      </c>
      <c r="S132" s="22" t="s">
        <v>5</v>
      </c>
      <c r="T132" s="19">
        <f t="shared" si="16"/>
        <v>21000</v>
      </c>
      <c r="Y132" s="20">
        <v>123</v>
      </c>
      <c r="Z132" s="12">
        <v>3815</v>
      </c>
      <c r="AA132" s="21">
        <f t="shared" si="19"/>
        <v>30</v>
      </c>
      <c r="AB132" s="21">
        <f t="shared" si="20"/>
        <v>15</v>
      </c>
      <c r="AC132" s="21">
        <f t="shared" si="21"/>
        <v>15</v>
      </c>
      <c r="AD132" s="21">
        <f t="shared" si="22"/>
        <v>222</v>
      </c>
      <c r="AF132" s="20">
        <v>123</v>
      </c>
      <c r="AG132" s="27">
        <f t="shared" si="18"/>
        <v>1</v>
      </c>
      <c r="AH132" s="22" t="s">
        <v>5</v>
      </c>
      <c r="AI132" s="23">
        <v>1</v>
      </c>
      <c r="AJ132" s="24">
        <f>ROUND(VLOOKUP($AF132,填表!$Y$9:$AD$249,MATCH(AJ$9,填表!$Y$9:$AD$9,0),0)*HLOOKUP($AH132,$D$5:$L$6,2,0),0)</f>
        <v>12</v>
      </c>
      <c r="AK132" s="23">
        <v>5</v>
      </c>
      <c r="AL132" s="24">
        <f>ROUND(VLOOKUP($AF132,填表!$Y$9:$AD$249,MATCH(AL$9,填表!$Y$9:$AD$9,0),0)*HLOOKUP($AH132,$D$5:$L$6,2,0),0)</f>
        <v>6</v>
      </c>
      <c r="AM132" s="23">
        <v>6</v>
      </c>
      <c r="AN132" s="24">
        <f>ROUND(VLOOKUP($AF132,填表!$Y$9:$AD$249,MATCH(AN$9,填表!$Y$9:$AD$9,0),0)*HLOOKUP($AH132,$D$5:$L$6,2,0),0)</f>
        <v>6</v>
      </c>
      <c r="AO132" s="23">
        <v>7</v>
      </c>
      <c r="AP132" s="24">
        <f>ROUND(VLOOKUP($AF132,填表!$Y$9:$AD$249,MATCH(AP$9,填表!$Y$9:$AD$9,0),0)*HLOOKUP($AH132,$D$5:$L$6,2,0),0)</f>
        <v>89</v>
      </c>
    </row>
    <row r="133" spans="3:42" ht="16.5" x14ac:dyDescent="0.15">
      <c r="C133" s="25">
        <v>124</v>
      </c>
      <c r="D133" s="26">
        <v>52500</v>
      </c>
      <c r="E133" s="25">
        <f t="shared" si="28"/>
        <v>21000</v>
      </c>
      <c r="F133" s="25">
        <f t="shared" si="28"/>
        <v>26300</v>
      </c>
      <c r="G133" s="25">
        <f t="shared" si="28"/>
        <v>36800</v>
      </c>
      <c r="H133" s="25">
        <f t="shared" si="28"/>
        <v>44600</v>
      </c>
      <c r="I133" s="25">
        <f t="shared" si="28"/>
        <v>52500</v>
      </c>
      <c r="J133" s="25">
        <f t="shared" si="28"/>
        <v>63000</v>
      </c>
      <c r="K133" s="25">
        <f t="shared" si="28"/>
        <v>105000</v>
      </c>
      <c r="L133" s="25">
        <f t="shared" si="28"/>
        <v>157500</v>
      </c>
      <c r="Q133" s="20">
        <v>124</v>
      </c>
      <c r="R133" s="27">
        <f t="shared" si="17"/>
        <v>1</v>
      </c>
      <c r="S133" s="22" t="s">
        <v>5</v>
      </c>
      <c r="T133" s="19">
        <f t="shared" si="16"/>
        <v>21000</v>
      </c>
      <c r="Y133" s="20">
        <v>124</v>
      </c>
      <c r="Z133" s="12">
        <v>3815</v>
      </c>
      <c r="AA133" s="21">
        <f t="shared" si="19"/>
        <v>31</v>
      </c>
      <c r="AB133" s="21">
        <f t="shared" si="20"/>
        <v>15</v>
      </c>
      <c r="AC133" s="21">
        <f t="shared" si="21"/>
        <v>15</v>
      </c>
      <c r="AD133" s="21">
        <f t="shared" si="22"/>
        <v>229</v>
      </c>
      <c r="AF133" s="20">
        <v>124</v>
      </c>
      <c r="AG133" s="27">
        <f t="shared" si="18"/>
        <v>1</v>
      </c>
      <c r="AH133" s="22" t="s">
        <v>5</v>
      </c>
      <c r="AI133" s="23">
        <v>1</v>
      </c>
      <c r="AJ133" s="24">
        <f>ROUND(VLOOKUP($AF133,填表!$Y$9:$AD$249,MATCH(AJ$9,填表!$Y$9:$AD$9,0),0)*HLOOKUP($AH133,$D$5:$L$6,2,0),0)</f>
        <v>12</v>
      </c>
      <c r="AK133" s="23">
        <v>5</v>
      </c>
      <c r="AL133" s="24">
        <f>ROUND(VLOOKUP($AF133,填表!$Y$9:$AD$249,MATCH(AL$9,填表!$Y$9:$AD$9,0),0)*HLOOKUP($AH133,$D$5:$L$6,2,0),0)</f>
        <v>6</v>
      </c>
      <c r="AM133" s="23">
        <v>6</v>
      </c>
      <c r="AN133" s="24">
        <f>ROUND(VLOOKUP($AF133,填表!$Y$9:$AD$249,MATCH(AN$9,填表!$Y$9:$AD$9,0),0)*HLOOKUP($AH133,$D$5:$L$6,2,0),0)</f>
        <v>6</v>
      </c>
      <c r="AO133" s="23">
        <v>7</v>
      </c>
      <c r="AP133" s="24">
        <f>ROUND(VLOOKUP($AF133,填表!$Y$9:$AD$249,MATCH(AP$9,填表!$Y$9:$AD$9,0),0)*HLOOKUP($AH133,$D$5:$L$6,2,0),0)</f>
        <v>92</v>
      </c>
    </row>
    <row r="134" spans="3:42" ht="16.5" x14ac:dyDescent="0.15">
      <c r="C134" s="25">
        <v>125</v>
      </c>
      <c r="D134" s="26">
        <v>55000</v>
      </c>
      <c r="E134" s="25">
        <f t="shared" si="28"/>
        <v>22000</v>
      </c>
      <c r="F134" s="25">
        <f t="shared" si="28"/>
        <v>27500</v>
      </c>
      <c r="G134" s="25">
        <f t="shared" si="28"/>
        <v>38500</v>
      </c>
      <c r="H134" s="25">
        <f t="shared" si="28"/>
        <v>46800</v>
      </c>
      <c r="I134" s="25">
        <f t="shared" si="28"/>
        <v>55000</v>
      </c>
      <c r="J134" s="25">
        <f t="shared" si="28"/>
        <v>66000</v>
      </c>
      <c r="K134" s="25">
        <f t="shared" si="28"/>
        <v>110000</v>
      </c>
      <c r="L134" s="25">
        <f t="shared" si="28"/>
        <v>165000</v>
      </c>
      <c r="Q134" s="20">
        <v>125</v>
      </c>
      <c r="R134" s="27">
        <f t="shared" si="17"/>
        <v>1</v>
      </c>
      <c r="S134" s="22" t="s">
        <v>5</v>
      </c>
      <c r="T134" s="19">
        <f t="shared" si="16"/>
        <v>22000</v>
      </c>
      <c r="Y134" s="20">
        <v>125</v>
      </c>
      <c r="Z134" s="12">
        <v>3930</v>
      </c>
      <c r="AA134" s="21">
        <f t="shared" si="19"/>
        <v>31</v>
      </c>
      <c r="AB134" s="21">
        <f t="shared" si="20"/>
        <v>15</v>
      </c>
      <c r="AC134" s="21">
        <f t="shared" si="21"/>
        <v>15</v>
      </c>
      <c r="AD134" s="21">
        <f t="shared" si="22"/>
        <v>229</v>
      </c>
      <c r="AF134" s="20">
        <v>125</v>
      </c>
      <c r="AG134" s="27">
        <f t="shared" si="18"/>
        <v>1</v>
      </c>
      <c r="AH134" s="22" t="s">
        <v>5</v>
      </c>
      <c r="AI134" s="23">
        <v>1</v>
      </c>
      <c r="AJ134" s="24">
        <f>ROUND(VLOOKUP($AF134,填表!$Y$9:$AD$249,MATCH(AJ$9,填表!$Y$9:$AD$9,0),0)*HLOOKUP($AH134,$D$5:$L$6,2,0),0)</f>
        <v>12</v>
      </c>
      <c r="AK134" s="23">
        <v>5</v>
      </c>
      <c r="AL134" s="24">
        <f>ROUND(VLOOKUP($AF134,填表!$Y$9:$AD$249,MATCH(AL$9,填表!$Y$9:$AD$9,0),0)*HLOOKUP($AH134,$D$5:$L$6,2,0),0)</f>
        <v>6</v>
      </c>
      <c r="AM134" s="23">
        <v>6</v>
      </c>
      <c r="AN134" s="24">
        <f>ROUND(VLOOKUP($AF134,填表!$Y$9:$AD$249,MATCH(AN$9,填表!$Y$9:$AD$9,0),0)*HLOOKUP($AH134,$D$5:$L$6,2,0),0)</f>
        <v>6</v>
      </c>
      <c r="AO134" s="23">
        <v>7</v>
      </c>
      <c r="AP134" s="24">
        <f>ROUND(VLOOKUP($AF134,填表!$Y$9:$AD$249,MATCH(AP$9,填表!$Y$9:$AD$9,0),0)*HLOOKUP($AH134,$D$5:$L$6,2,0),0)</f>
        <v>92</v>
      </c>
    </row>
    <row r="135" spans="3:42" ht="16.5" x14ac:dyDescent="0.15">
      <c r="C135" s="25">
        <v>126</v>
      </c>
      <c r="D135" s="26">
        <v>55000</v>
      </c>
      <c r="E135" s="25">
        <f t="shared" si="28"/>
        <v>22000</v>
      </c>
      <c r="F135" s="25">
        <f t="shared" si="28"/>
        <v>27500</v>
      </c>
      <c r="G135" s="25">
        <f t="shared" si="28"/>
        <v>38500</v>
      </c>
      <c r="H135" s="25">
        <f t="shared" si="28"/>
        <v>46800</v>
      </c>
      <c r="I135" s="25">
        <f t="shared" si="28"/>
        <v>55000</v>
      </c>
      <c r="J135" s="25">
        <f t="shared" si="28"/>
        <v>66000</v>
      </c>
      <c r="K135" s="25">
        <f t="shared" si="28"/>
        <v>110000</v>
      </c>
      <c r="L135" s="25">
        <f t="shared" si="28"/>
        <v>165000</v>
      </c>
      <c r="Q135" s="20">
        <v>126</v>
      </c>
      <c r="R135" s="27">
        <f t="shared" si="17"/>
        <v>1</v>
      </c>
      <c r="S135" s="22" t="s">
        <v>5</v>
      </c>
      <c r="T135" s="19">
        <f t="shared" si="16"/>
        <v>22000</v>
      </c>
      <c r="Y135" s="20">
        <v>126</v>
      </c>
      <c r="Z135" s="12">
        <v>3930</v>
      </c>
      <c r="AA135" s="21">
        <f t="shared" si="19"/>
        <v>31</v>
      </c>
      <c r="AB135" s="21">
        <f t="shared" si="20"/>
        <v>16</v>
      </c>
      <c r="AC135" s="21">
        <f t="shared" si="21"/>
        <v>16</v>
      </c>
      <c r="AD135" s="21">
        <f t="shared" si="22"/>
        <v>236</v>
      </c>
      <c r="AF135" s="20">
        <v>126</v>
      </c>
      <c r="AG135" s="27">
        <f t="shared" si="18"/>
        <v>1</v>
      </c>
      <c r="AH135" s="22" t="s">
        <v>5</v>
      </c>
      <c r="AI135" s="23">
        <v>1</v>
      </c>
      <c r="AJ135" s="24">
        <f>ROUND(VLOOKUP($AF135,填表!$Y$9:$AD$249,MATCH(AJ$9,填表!$Y$9:$AD$9,0),0)*HLOOKUP($AH135,$D$5:$L$6,2,0),0)</f>
        <v>12</v>
      </c>
      <c r="AK135" s="23">
        <v>5</v>
      </c>
      <c r="AL135" s="24">
        <f>ROUND(VLOOKUP($AF135,填表!$Y$9:$AD$249,MATCH(AL$9,填表!$Y$9:$AD$9,0),0)*HLOOKUP($AH135,$D$5:$L$6,2,0),0)</f>
        <v>6</v>
      </c>
      <c r="AM135" s="23">
        <v>6</v>
      </c>
      <c r="AN135" s="24">
        <f>ROUND(VLOOKUP($AF135,填表!$Y$9:$AD$249,MATCH(AN$9,填表!$Y$9:$AD$9,0),0)*HLOOKUP($AH135,$D$5:$L$6,2,0),0)</f>
        <v>6</v>
      </c>
      <c r="AO135" s="23">
        <v>7</v>
      </c>
      <c r="AP135" s="24">
        <f>ROUND(VLOOKUP($AF135,填表!$Y$9:$AD$249,MATCH(AP$9,填表!$Y$9:$AD$9,0),0)*HLOOKUP($AH135,$D$5:$L$6,2,0),0)</f>
        <v>94</v>
      </c>
    </row>
    <row r="136" spans="3:42" ht="16.5" x14ac:dyDescent="0.15">
      <c r="C136" s="25">
        <v>127</v>
      </c>
      <c r="D136" s="26">
        <v>57500</v>
      </c>
      <c r="E136" s="25">
        <f t="shared" si="28"/>
        <v>23000</v>
      </c>
      <c r="F136" s="25">
        <f t="shared" si="28"/>
        <v>28800</v>
      </c>
      <c r="G136" s="25">
        <f t="shared" si="28"/>
        <v>40300</v>
      </c>
      <c r="H136" s="25">
        <f t="shared" si="28"/>
        <v>48900</v>
      </c>
      <c r="I136" s="25">
        <f t="shared" si="28"/>
        <v>57500</v>
      </c>
      <c r="J136" s="25">
        <f t="shared" si="28"/>
        <v>69000</v>
      </c>
      <c r="K136" s="25">
        <f t="shared" si="28"/>
        <v>115000</v>
      </c>
      <c r="L136" s="25">
        <f t="shared" si="28"/>
        <v>172500</v>
      </c>
      <c r="Q136" s="20">
        <v>127</v>
      </c>
      <c r="R136" s="27">
        <f t="shared" si="17"/>
        <v>1</v>
      </c>
      <c r="S136" s="22" t="s">
        <v>5</v>
      </c>
      <c r="T136" s="19">
        <f t="shared" si="16"/>
        <v>23000</v>
      </c>
      <c r="Y136" s="20">
        <v>127</v>
      </c>
      <c r="Z136" s="12">
        <v>4045</v>
      </c>
      <c r="AA136" s="21">
        <f t="shared" si="19"/>
        <v>31</v>
      </c>
      <c r="AB136" s="21">
        <f t="shared" si="20"/>
        <v>16</v>
      </c>
      <c r="AC136" s="21">
        <f t="shared" si="21"/>
        <v>16</v>
      </c>
      <c r="AD136" s="21">
        <f t="shared" si="22"/>
        <v>236</v>
      </c>
      <c r="AF136" s="20">
        <v>127</v>
      </c>
      <c r="AG136" s="27">
        <f t="shared" si="18"/>
        <v>1</v>
      </c>
      <c r="AH136" s="22" t="s">
        <v>5</v>
      </c>
      <c r="AI136" s="23">
        <v>1</v>
      </c>
      <c r="AJ136" s="24">
        <f>ROUND(VLOOKUP($AF136,填表!$Y$9:$AD$249,MATCH(AJ$9,填表!$Y$9:$AD$9,0),0)*HLOOKUP($AH136,$D$5:$L$6,2,0),0)</f>
        <v>12</v>
      </c>
      <c r="AK136" s="23">
        <v>5</v>
      </c>
      <c r="AL136" s="24">
        <f>ROUND(VLOOKUP($AF136,填表!$Y$9:$AD$249,MATCH(AL$9,填表!$Y$9:$AD$9,0),0)*HLOOKUP($AH136,$D$5:$L$6,2,0),0)</f>
        <v>6</v>
      </c>
      <c r="AM136" s="23">
        <v>6</v>
      </c>
      <c r="AN136" s="24">
        <f>ROUND(VLOOKUP($AF136,填表!$Y$9:$AD$249,MATCH(AN$9,填表!$Y$9:$AD$9,0),0)*HLOOKUP($AH136,$D$5:$L$6,2,0),0)</f>
        <v>6</v>
      </c>
      <c r="AO136" s="23">
        <v>7</v>
      </c>
      <c r="AP136" s="24">
        <f>ROUND(VLOOKUP($AF136,填表!$Y$9:$AD$249,MATCH(AP$9,填表!$Y$9:$AD$9,0),0)*HLOOKUP($AH136,$D$5:$L$6,2,0),0)</f>
        <v>94</v>
      </c>
    </row>
    <row r="137" spans="3:42" ht="16.5" x14ac:dyDescent="0.15">
      <c r="C137" s="25">
        <v>128</v>
      </c>
      <c r="D137" s="26">
        <v>57500</v>
      </c>
      <c r="E137" s="25">
        <f t="shared" si="28"/>
        <v>23000</v>
      </c>
      <c r="F137" s="25">
        <f t="shared" si="28"/>
        <v>28800</v>
      </c>
      <c r="G137" s="25">
        <f t="shared" si="28"/>
        <v>40300</v>
      </c>
      <c r="H137" s="25">
        <f t="shared" si="28"/>
        <v>48900</v>
      </c>
      <c r="I137" s="25">
        <f t="shared" si="28"/>
        <v>57500</v>
      </c>
      <c r="J137" s="25">
        <f t="shared" si="28"/>
        <v>69000</v>
      </c>
      <c r="K137" s="25">
        <f t="shared" si="28"/>
        <v>115000</v>
      </c>
      <c r="L137" s="25">
        <f t="shared" si="28"/>
        <v>172500</v>
      </c>
      <c r="Q137" s="20">
        <v>128</v>
      </c>
      <c r="R137" s="27">
        <f t="shared" si="17"/>
        <v>1</v>
      </c>
      <c r="S137" s="22" t="s">
        <v>5</v>
      </c>
      <c r="T137" s="19">
        <f t="shared" si="16"/>
        <v>23000</v>
      </c>
      <c r="Y137" s="20">
        <v>128</v>
      </c>
      <c r="Z137" s="12">
        <v>4045</v>
      </c>
      <c r="AA137" s="21">
        <f t="shared" si="19"/>
        <v>32</v>
      </c>
      <c r="AB137" s="21">
        <f t="shared" si="20"/>
        <v>16</v>
      </c>
      <c r="AC137" s="21">
        <f t="shared" si="21"/>
        <v>16</v>
      </c>
      <c r="AD137" s="21">
        <f t="shared" si="22"/>
        <v>243</v>
      </c>
      <c r="AF137" s="20">
        <v>128</v>
      </c>
      <c r="AG137" s="27">
        <f t="shared" si="18"/>
        <v>1</v>
      </c>
      <c r="AH137" s="22" t="s">
        <v>5</v>
      </c>
      <c r="AI137" s="23">
        <v>1</v>
      </c>
      <c r="AJ137" s="24">
        <f>ROUND(VLOOKUP($AF137,填表!$Y$9:$AD$249,MATCH(AJ$9,填表!$Y$9:$AD$9,0),0)*HLOOKUP($AH137,$D$5:$L$6,2,0),0)</f>
        <v>13</v>
      </c>
      <c r="AK137" s="23">
        <v>5</v>
      </c>
      <c r="AL137" s="24">
        <f>ROUND(VLOOKUP($AF137,填表!$Y$9:$AD$249,MATCH(AL$9,填表!$Y$9:$AD$9,0),0)*HLOOKUP($AH137,$D$5:$L$6,2,0),0)</f>
        <v>6</v>
      </c>
      <c r="AM137" s="23">
        <v>6</v>
      </c>
      <c r="AN137" s="24">
        <f>ROUND(VLOOKUP($AF137,填表!$Y$9:$AD$249,MATCH(AN$9,填表!$Y$9:$AD$9,0),0)*HLOOKUP($AH137,$D$5:$L$6,2,0),0)</f>
        <v>6</v>
      </c>
      <c r="AO137" s="23">
        <v>7</v>
      </c>
      <c r="AP137" s="24">
        <f>ROUND(VLOOKUP($AF137,填表!$Y$9:$AD$249,MATCH(AP$9,填表!$Y$9:$AD$9,0),0)*HLOOKUP($AH137,$D$5:$L$6,2,0),0)</f>
        <v>97</v>
      </c>
    </row>
    <row r="138" spans="3:42" ht="16.5" x14ac:dyDescent="0.15">
      <c r="C138" s="25">
        <v>129</v>
      </c>
      <c r="D138" s="26">
        <v>60000</v>
      </c>
      <c r="E138" s="25">
        <f t="shared" si="28"/>
        <v>24000</v>
      </c>
      <c r="F138" s="25">
        <f t="shared" si="28"/>
        <v>30000</v>
      </c>
      <c r="G138" s="25">
        <f t="shared" si="28"/>
        <v>42000</v>
      </c>
      <c r="H138" s="25">
        <f t="shared" si="28"/>
        <v>51000</v>
      </c>
      <c r="I138" s="25">
        <f t="shared" si="28"/>
        <v>60000</v>
      </c>
      <c r="J138" s="25">
        <f t="shared" si="28"/>
        <v>72000</v>
      </c>
      <c r="K138" s="25">
        <f t="shared" si="28"/>
        <v>120000</v>
      </c>
      <c r="L138" s="25">
        <f t="shared" si="28"/>
        <v>180000</v>
      </c>
      <c r="Q138" s="20">
        <v>129</v>
      </c>
      <c r="R138" s="27">
        <f t="shared" si="17"/>
        <v>1</v>
      </c>
      <c r="S138" s="22" t="s">
        <v>5</v>
      </c>
      <c r="T138" s="19">
        <f t="shared" ref="T138:T201" si="29">VLOOKUP(Q138,$C$9:$L$249,MATCH(S138,$C$9:$L$9,0),0)</f>
        <v>24000</v>
      </c>
      <c r="Y138" s="20">
        <v>129</v>
      </c>
      <c r="Z138" s="12">
        <v>4160</v>
      </c>
      <c r="AA138" s="21">
        <f t="shared" si="19"/>
        <v>32</v>
      </c>
      <c r="AB138" s="21">
        <f t="shared" si="20"/>
        <v>16</v>
      </c>
      <c r="AC138" s="21">
        <f t="shared" si="21"/>
        <v>16</v>
      </c>
      <c r="AD138" s="21">
        <f t="shared" si="22"/>
        <v>243</v>
      </c>
      <c r="AF138" s="20">
        <v>129</v>
      </c>
      <c r="AG138" s="27">
        <f t="shared" si="18"/>
        <v>1</v>
      </c>
      <c r="AH138" s="22" t="s">
        <v>5</v>
      </c>
      <c r="AI138" s="23">
        <v>1</v>
      </c>
      <c r="AJ138" s="24">
        <f>ROUND(VLOOKUP($AF138,填表!$Y$9:$AD$249,MATCH(AJ$9,填表!$Y$9:$AD$9,0),0)*HLOOKUP($AH138,$D$5:$L$6,2,0),0)</f>
        <v>13</v>
      </c>
      <c r="AK138" s="23">
        <v>5</v>
      </c>
      <c r="AL138" s="24">
        <f>ROUND(VLOOKUP($AF138,填表!$Y$9:$AD$249,MATCH(AL$9,填表!$Y$9:$AD$9,0),0)*HLOOKUP($AH138,$D$5:$L$6,2,0),0)</f>
        <v>6</v>
      </c>
      <c r="AM138" s="23">
        <v>6</v>
      </c>
      <c r="AN138" s="24">
        <f>ROUND(VLOOKUP($AF138,填表!$Y$9:$AD$249,MATCH(AN$9,填表!$Y$9:$AD$9,0),0)*HLOOKUP($AH138,$D$5:$L$6,2,0),0)</f>
        <v>6</v>
      </c>
      <c r="AO138" s="23">
        <v>7</v>
      </c>
      <c r="AP138" s="24">
        <f>ROUND(VLOOKUP($AF138,填表!$Y$9:$AD$249,MATCH(AP$9,填表!$Y$9:$AD$9,0),0)*HLOOKUP($AH138,$D$5:$L$6,2,0),0)</f>
        <v>97</v>
      </c>
    </row>
    <row r="139" spans="3:42" ht="16.5" x14ac:dyDescent="0.15">
      <c r="C139" s="25">
        <v>130</v>
      </c>
      <c r="D139" s="26">
        <v>60000</v>
      </c>
      <c r="E139" s="25">
        <f t="shared" si="28"/>
        <v>24000</v>
      </c>
      <c r="F139" s="25">
        <f t="shared" si="28"/>
        <v>30000</v>
      </c>
      <c r="G139" s="25">
        <f t="shared" si="28"/>
        <v>42000</v>
      </c>
      <c r="H139" s="25">
        <f t="shared" si="28"/>
        <v>51000</v>
      </c>
      <c r="I139" s="25">
        <f t="shared" si="28"/>
        <v>60000</v>
      </c>
      <c r="J139" s="25">
        <f t="shared" si="28"/>
        <v>72000</v>
      </c>
      <c r="K139" s="25">
        <f t="shared" si="28"/>
        <v>120000</v>
      </c>
      <c r="L139" s="25">
        <f t="shared" si="28"/>
        <v>180000</v>
      </c>
      <c r="Q139" s="20">
        <v>130</v>
      </c>
      <c r="R139" s="27">
        <f t="shared" ref="R139:R202" si="30">IF(Q139&gt;Q138,R138,R138+1)</f>
        <v>1</v>
      </c>
      <c r="S139" s="22" t="s">
        <v>5</v>
      </c>
      <c r="T139" s="19">
        <f t="shared" si="29"/>
        <v>24000</v>
      </c>
      <c r="Y139" s="20">
        <v>130</v>
      </c>
      <c r="Z139" s="12">
        <v>4160</v>
      </c>
      <c r="AA139" s="21">
        <f t="shared" si="19"/>
        <v>33</v>
      </c>
      <c r="AB139" s="21">
        <f t="shared" si="20"/>
        <v>17</v>
      </c>
      <c r="AC139" s="21">
        <f t="shared" si="21"/>
        <v>17</v>
      </c>
      <c r="AD139" s="21">
        <f t="shared" si="22"/>
        <v>250</v>
      </c>
      <c r="AF139" s="20">
        <v>130</v>
      </c>
      <c r="AG139" s="27">
        <f t="shared" ref="AG139:AG202" si="31">IF(AF139&gt;AF138,AG138,AG138+1)</f>
        <v>1</v>
      </c>
      <c r="AH139" s="22" t="s">
        <v>5</v>
      </c>
      <c r="AI139" s="23">
        <v>1</v>
      </c>
      <c r="AJ139" s="24">
        <f>ROUND(VLOOKUP($AF139,填表!$Y$9:$AD$249,MATCH(AJ$9,填表!$Y$9:$AD$9,0),0)*HLOOKUP($AH139,$D$5:$L$6,2,0),0)</f>
        <v>13</v>
      </c>
      <c r="AK139" s="23">
        <v>5</v>
      </c>
      <c r="AL139" s="24">
        <f>ROUND(VLOOKUP($AF139,填表!$Y$9:$AD$249,MATCH(AL$9,填表!$Y$9:$AD$9,0),0)*HLOOKUP($AH139,$D$5:$L$6,2,0),0)</f>
        <v>7</v>
      </c>
      <c r="AM139" s="23">
        <v>6</v>
      </c>
      <c r="AN139" s="24">
        <f>ROUND(VLOOKUP($AF139,填表!$Y$9:$AD$249,MATCH(AN$9,填表!$Y$9:$AD$9,0),0)*HLOOKUP($AH139,$D$5:$L$6,2,0),0)</f>
        <v>7</v>
      </c>
      <c r="AO139" s="23">
        <v>7</v>
      </c>
      <c r="AP139" s="24">
        <f>ROUND(VLOOKUP($AF139,填表!$Y$9:$AD$249,MATCH(AP$9,填表!$Y$9:$AD$9,0),0)*HLOOKUP($AH139,$D$5:$L$6,2,0),0)</f>
        <v>100</v>
      </c>
    </row>
    <row r="140" spans="3:42" ht="16.5" x14ac:dyDescent="0.15">
      <c r="C140" s="25">
        <v>131</v>
      </c>
      <c r="D140" s="26">
        <v>62500</v>
      </c>
      <c r="E140" s="25">
        <f t="shared" ref="E140:L149" si="32">ROUND($D140*E$6,INDEX($O$10:$O$14,MATCH($D140*E$6,$N$10:$N$14,1))*-1)</f>
        <v>25000</v>
      </c>
      <c r="F140" s="25">
        <f t="shared" si="32"/>
        <v>31300</v>
      </c>
      <c r="G140" s="25">
        <f t="shared" si="32"/>
        <v>43800</v>
      </c>
      <c r="H140" s="25">
        <f t="shared" si="32"/>
        <v>53100</v>
      </c>
      <c r="I140" s="25">
        <f t="shared" si="32"/>
        <v>62500</v>
      </c>
      <c r="J140" s="25">
        <f t="shared" si="32"/>
        <v>75000</v>
      </c>
      <c r="K140" s="25">
        <f t="shared" si="32"/>
        <v>125000</v>
      </c>
      <c r="L140" s="25">
        <f t="shared" si="32"/>
        <v>187500</v>
      </c>
      <c r="Q140" s="20">
        <v>131</v>
      </c>
      <c r="R140" s="27">
        <f t="shared" si="30"/>
        <v>1</v>
      </c>
      <c r="S140" s="22" t="s">
        <v>5</v>
      </c>
      <c r="T140" s="19">
        <f t="shared" si="29"/>
        <v>25000</v>
      </c>
      <c r="Y140" s="20">
        <v>131</v>
      </c>
      <c r="Z140" s="12">
        <v>4275</v>
      </c>
      <c r="AA140" s="21">
        <f t="shared" ref="AA140:AD155" si="33">ROUND(AA$5*$Z139/1000,0)</f>
        <v>33</v>
      </c>
      <c r="AB140" s="21">
        <f t="shared" si="33"/>
        <v>17</v>
      </c>
      <c r="AC140" s="21">
        <f t="shared" si="33"/>
        <v>17</v>
      </c>
      <c r="AD140" s="21">
        <f t="shared" si="33"/>
        <v>250</v>
      </c>
      <c r="AF140" s="20">
        <v>131</v>
      </c>
      <c r="AG140" s="27">
        <f t="shared" si="31"/>
        <v>1</v>
      </c>
      <c r="AH140" s="22" t="s">
        <v>5</v>
      </c>
      <c r="AI140" s="23">
        <v>1</v>
      </c>
      <c r="AJ140" s="24">
        <f>ROUND(VLOOKUP($AF140,填表!$Y$9:$AD$249,MATCH(AJ$9,填表!$Y$9:$AD$9,0),0)*HLOOKUP($AH140,$D$5:$L$6,2,0),0)</f>
        <v>13</v>
      </c>
      <c r="AK140" s="23">
        <v>5</v>
      </c>
      <c r="AL140" s="24">
        <f>ROUND(VLOOKUP($AF140,填表!$Y$9:$AD$249,MATCH(AL$9,填表!$Y$9:$AD$9,0),0)*HLOOKUP($AH140,$D$5:$L$6,2,0),0)</f>
        <v>7</v>
      </c>
      <c r="AM140" s="23">
        <v>6</v>
      </c>
      <c r="AN140" s="24">
        <f>ROUND(VLOOKUP($AF140,填表!$Y$9:$AD$249,MATCH(AN$9,填表!$Y$9:$AD$9,0),0)*HLOOKUP($AH140,$D$5:$L$6,2,0),0)</f>
        <v>7</v>
      </c>
      <c r="AO140" s="23">
        <v>7</v>
      </c>
      <c r="AP140" s="24">
        <f>ROUND(VLOOKUP($AF140,填表!$Y$9:$AD$249,MATCH(AP$9,填表!$Y$9:$AD$9,0),0)*HLOOKUP($AH140,$D$5:$L$6,2,0),0)</f>
        <v>100</v>
      </c>
    </row>
    <row r="141" spans="3:42" ht="16.5" x14ac:dyDescent="0.15">
      <c r="C141" s="25">
        <v>132</v>
      </c>
      <c r="D141" s="26">
        <v>62500</v>
      </c>
      <c r="E141" s="25">
        <f t="shared" si="32"/>
        <v>25000</v>
      </c>
      <c r="F141" s="25">
        <f t="shared" si="32"/>
        <v>31300</v>
      </c>
      <c r="G141" s="25">
        <f t="shared" si="32"/>
        <v>43800</v>
      </c>
      <c r="H141" s="25">
        <f t="shared" si="32"/>
        <v>53100</v>
      </c>
      <c r="I141" s="25">
        <f t="shared" si="32"/>
        <v>62500</v>
      </c>
      <c r="J141" s="25">
        <f t="shared" si="32"/>
        <v>75000</v>
      </c>
      <c r="K141" s="25">
        <f t="shared" si="32"/>
        <v>125000</v>
      </c>
      <c r="L141" s="25">
        <f t="shared" si="32"/>
        <v>187500</v>
      </c>
      <c r="Q141" s="20">
        <v>132</v>
      </c>
      <c r="R141" s="27">
        <f t="shared" si="30"/>
        <v>1</v>
      </c>
      <c r="S141" s="22" t="s">
        <v>5</v>
      </c>
      <c r="T141" s="19">
        <f t="shared" si="29"/>
        <v>25000</v>
      </c>
      <c r="Y141" s="20">
        <v>132</v>
      </c>
      <c r="Z141" s="12">
        <v>4275</v>
      </c>
      <c r="AA141" s="21">
        <f t="shared" si="33"/>
        <v>34</v>
      </c>
      <c r="AB141" s="21">
        <f t="shared" si="33"/>
        <v>17</v>
      </c>
      <c r="AC141" s="21">
        <f t="shared" si="33"/>
        <v>17</v>
      </c>
      <c r="AD141" s="21">
        <f t="shared" si="33"/>
        <v>257</v>
      </c>
      <c r="AF141" s="20">
        <v>132</v>
      </c>
      <c r="AG141" s="27">
        <f t="shared" si="31"/>
        <v>1</v>
      </c>
      <c r="AH141" s="22" t="s">
        <v>5</v>
      </c>
      <c r="AI141" s="23">
        <v>1</v>
      </c>
      <c r="AJ141" s="24">
        <f>ROUND(VLOOKUP($AF141,填表!$Y$9:$AD$249,MATCH(AJ$9,填表!$Y$9:$AD$9,0),0)*HLOOKUP($AH141,$D$5:$L$6,2,0),0)</f>
        <v>14</v>
      </c>
      <c r="AK141" s="23">
        <v>5</v>
      </c>
      <c r="AL141" s="24">
        <f>ROUND(VLOOKUP($AF141,填表!$Y$9:$AD$249,MATCH(AL$9,填表!$Y$9:$AD$9,0),0)*HLOOKUP($AH141,$D$5:$L$6,2,0),0)</f>
        <v>7</v>
      </c>
      <c r="AM141" s="23">
        <v>6</v>
      </c>
      <c r="AN141" s="24">
        <f>ROUND(VLOOKUP($AF141,填表!$Y$9:$AD$249,MATCH(AN$9,填表!$Y$9:$AD$9,0),0)*HLOOKUP($AH141,$D$5:$L$6,2,0),0)</f>
        <v>7</v>
      </c>
      <c r="AO141" s="23">
        <v>7</v>
      </c>
      <c r="AP141" s="24">
        <f>ROUND(VLOOKUP($AF141,填表!$Y$9:$AD$249,MATCH(AP$9,填表!$Y$9:$AD$9,0),0)*HLOOKUP($AH141,$D$5:$L$6,2,0),0)</f>
        <v>103</v>
      </c>
    </row>
    <row r="142" spans="3:42" ht="16.5" x14ac:dyDescent="0.15">
      <c r="C142" s="25">
        <v>133</v>
      </c>
      <c r="D142" s="26">
        <v>64375</v>
      </c>
      <c r="E142" s="25">
        <f t="shared" si="32"/>
        <v>25800</v>
      </c>
      <c r="F142" s="25">
        <f t="shared" si="32"/>
        <v>32200</v>
      </c>
      <c r="G142" s="25">
        <f t="shared" si="32"/>
        <v>45100</v>
      </c>
      <c r="H142" s="25">
        <f t="shared" si="32"/>
        <v>54700</v>
      </c>
      <c r="I142" s="25">
        <f t="shared" si="32"/>
        <v>64400</v>
      </c>
      <c r="J142" s="25">
        <f t="shared" si="32"/>
        <v>77300</v>
      </c>
      <c r="K142" s="25">
        <f t="shared" si="32"/>
        <v>128800</v>
      </c>
      <c r="L142" s="25">
        <f t="shared" si="32"/>
        <v>193100</v>
      </c>
      <c r="Q142" s="20">
        <v>133</v>
      </c>
      <c r="R142" s="27">
        <f t="shared" si="30"/>
        <v>1</v>
      </c>
      <c r="S142" s="22" t="s">
        <v>5</v>
      </c>
      <c r="T142" s="19">
        <f t="shared" si="29"/>
        <v>25800</v>
      </c>
      <c r="Y142" s="20">
        <v>133</v>
      </c>
      <c r="Z142" s="12">
        <v>4390</v>
      </c>
      <c r="AA142" s="21">
        <f t="shared" si="33"/>
        <v>34</v>
      </c>
      <c r="AB142" s="21">
        <f t="shared" si="33"/>
        <v>17</v>
      </c>
      <c r="AC142" s="21">
        <f t="shared" si="33"/>
        <v>17</v>
      </c>
      <c r="AD142" s="21">
        <f t="shared" si="33"/>
        <v>257</v>
      </c>
      <c r="AF142" s="20">
        <v>133</v>
      </c>
      <c r="AG142" s="27">
        <f t="shared" si="31"/>
        <v>1</v>
      </c>
      <c r="AH142" s="22" t="s">
        <v>5</v>
      </c>
      <c r="AI142" s="23">
        <v>1</v>
      </c>
      <c r="AJ142" s="24">
        <f>ROUND(VLOOKUP($AF142,填表!$Y$9:$AD$249,MATCH(AJ$9,填表!$Y$9:$AD$9,0),0)*HLOOKUP($AH142,$D$5:$L$6,2,0),0)</f>
        <v>14</v>
      </c>
      <c r="AK142" s="23">
        <v>5</v>
      </c>
      <c r="AL142" s="24">
        <f>ROUND(VLOOKUP($AF142,填表!$Y$9:$AD$249,MATCH(AL$9,填表!$Y$9:$AD$9,0),0)*HLOOKUP($AH142,$D$5:$L$6,2,0),0)</f>
        <v>7</v>
      </c>
      <c r="AM142" s="23">
        <v>6</v>
      </c>
      <c r="AN142" s="24">
        <f>ROUND(VLOOKUP($AF142,填表!$Y$9:$AD$249,MATCH(AN$9,填表!$Y$9:$AD$9,0),0)*HLOOKUP($AH142,$D$5:$L$6,2,0),0)</f>
        <v>7</v>
      </c>
      <c r="AO142" s="23">
        <v>7</v>
      </c>
      <c r="AP142" s="24">
        <f>ROUND(VLOOKUP($AF142,填表!$Y$9:$AD$249,MATCH(AP$9,填表!$Y$9:$AD$9,0),0)*HLOOKUP($AH142,$D$5:$L$6,2,0),0)</f>
        <v>103</v>
      </c>
    </row>
    <row r="143" spans="3:42" ht="16.5" x14ac:dyDescent="0.15">
      <c r="C143" s="25">
        <v>134</v>
      </c>
      <c r="D143" s="26">
        <v>64375</v>
      </c>
      <c r="E143" s="25">
        <f t="shared" si="32"/>
        <v>25800</v>
      </c>
      <c r="F143" s="25">
        <f t="shared" si="32"/>
        <v>32200</v>
      </c>
      <c r="G143" s="25">
        <f t="shared" si="32"/>
        <v>45100</v>
      </c>
      <c r="H143" s="25">
        <f t="shared" si="32"/>
        <v>54700</v>
      </c>
      <c r="I143" s="25">
        <f t="shared" si="32"/>
        <v>64400</v>
      </c>
      <c r="J143" s="25">
        <f t="shared" si="32"/>
        <v>77300</v>
      </c>
      <c r="K143" s="25">
        <f t="shared" si="32"/>
        <v>128800</v>
      </c>
      <c r="L143" s="25">
        <f t="shared" si="32"/>
        <v>193100</v>
      </c>
      <c r="Q143" s="20">
        <v>134</v>
      </c>
      <c r="R143" s="27">
        <f t="shared" si="30"/>
        <v>1</v>
      </c>
      <c r="S143" s="22" t="s">
        <v>5</v>
      </c>
      <c r="T143" s="19">
        <f t="shared" si="29"/>
        <v>25800</v>
      </c>
      <c r="Y143" s="20">
        <v>134</v>
      </c>
      <c r="Z143" s="12">
        <v>4390</v>
      </c>
      <c r="AA143" s="21">
        <f t="shared" si="33"/>
        <v>35</v>
      </c>
      <c r="AB143" s="21">
        <f t="shared" si="33"/>
        <v>18</v>
      </c>
      <c r="AC143" s="21">
        <f t="shared" si="33"/>
        <v>18</v>
      </c>
      <c r="AD143" s="21">
        <f t="shared" si="33"/>
        <v>263</v>
      </c>
      <c r="AF143" s="20">
        <v>134</v>
      </c>
      <c r="AG143" s="27">
        <f t="shared" si="31"/>
        <v>1</v>
      </c>
      <c r="AH143" s="22" t="s">
        <v>5</v>
      </c>
      <c r="AI143" s="23">
        <v>1</v>
      </c>
      <c r="AJ143" s="24">
        <f>ROUND(VLOOKUP($AF143,填表!$Y$9:$AD$249,MATCH(AJ$9,填表!$Y$9:$AD$9,0),0)*HLOOKUP($AH143,$D$5:$L$6,2,0),0)</f>
        <v>14</v>
      </c>
      <c r="AK143" s="23">
        <v>5</v>
      </c>
      <c r="AL143" s="24">
        <f>ROUND(VLOOKUP($AF143,填表!$Y$9:$AD$249,MATCH(AL$9,填表!$Y$9:$AD$9,0),0)*HLOOKUP($AH143,$D$5:$L$6,2,0),0)</f>
        <v>7</v>
      </c>
      <c r="AM143" s="23">
        <v>6</v>
      </c>
      <c r="AN143" s="24">
        <f>ROUND(VLOOKUP($AF143,填表!$Y$9:$AD$249,MATCH(AN$9,填表!$Y$9:$AD$9,0),0)*HLOOKUP($AH143,$D$5:$L$6,2,0),0)</f>
        <v>7</v>
      </c>
      <c r="AO143" s="23">
        <v>7</v>
      </c>
      <c r="AP143" s="24">
        <f>ROUND(VLOOKUP($AF143,填表!$Y$9:$AD$249,MATCH(AP$9,填表!$Y$9:$AD$9,0),0)*HLOOKUP($AH143,$D$5:$L$6,2,0),0)</f>
        <v>105</v>
      </c>
    </row>
    <row r="144" spans="3:42" ht="16.5" x14ac:dyDescent="0.15">
      <c r="C144" s="25">
        <v>135</v>
      </c>
      <c r="D144" s="26">
        <v>66875</v>
      </c>
      <c r="E144" s="25">
        <f t="shared" si="32"/>
        <v>26800</v>
      </c>
      <c r="F144" s="25">
        <f t="shared" si="32"/>
        <v>33400</v>
      </c>
      <c r="G144" s="25">
        <f t="shared" si="32"/>
        <v>46800</v>
      </c>
      <c r="H144" s="25">
        <f t="shared" si="32"/>
        <v>56800</v>
      </c>
      <c r="I144" s="25">
        <f t="shared" si="32"/>
        <v>66900</v>
      </c>
      <c r="J144" s="25">
        <f t="shared" si="32"/>
        <v>80300</v>
      </c>
      <c r="K144" s="25">
        <f t="shared" si="32"/>
        <v>133800</v>
      </c>
      <c r="L144" s="25">
        <f t="shared" si="32"/>
        <v>200600</v>
      </c>
      <c r="Q144" s="20">
        <v>135</v>
      </c>
      <c r="R144" s="27">
        <f t="shared" si="30"/>
        <v>1</v>
      </c>
      <c r="S144" s="22" t="s">
        <v>5</v>
      </c>
      <c r="T144" s="19">
        <f t="shared" si="29"/>
        <v>26800</v>
      </c>
      <c r="Y144" s="20">
        <v>135</v>
      </c>
      <c r="Z144" s="12">
        <v>4505</v>
      </c>
      <c r="AA144" s="21">
        <f t="shared" si="33"/>
        <v>35</v>
      </c>
      <c r="AB144" s="21">
        <f t="shared" si="33"/>
        <v>18</v>
      </c>
      <c r="AC144" s="21">
        <f t="shared" si="33"/>
        <v>18</v>
      </c>
      <c r="AD144" s="21">
        <f t="shared" si="33"/>
        <v>263</v>
      </c>
      <c r="AF144" s="20">
        <v>135</v>
      </c>
      <c r="AG144" s="27">
        <f t="shared" si="31"/>
        <v>1</v>
      </c>
      <c r="AH144" s="22" t="s">
        <v>5</v>
      </c>
      <c r="AI144" s="23">
        <v>1</v>
      </c>
      <c r="AJ144" s="24">
        <f>ROUND(VLOOKUP($AF144,填表!$Y$9:$AD$249,MATCH(AJ$9,填表!$Y$9:$AD$9,0),0)*HLOOKUP($AH144,$D$5:$L$6,2,0),0)</f>
        <v>14</v>
      </c>
      <c r="AK144" s="23">
        <v>5</v>
      </c>
      <c r="AL144" s="24">
        <f>ROUND(VLOOKUP($AF144,填表!$Y$9:$AD$249,MATCH(AL$9,填表!$Y$9:$AD$9,0),0)*HLOOKUP($AH144,$D$5:$L$6,2,0),0)</f>
        <v>7</v>
      </c>
      <c r="AM144" s="23">
        <v>6</v>
      </c>
      <c r="AN144" s="24">
        <f>ROUND(VLOOKUP($AF144,填表!$Y$9:$AD$249,MATCH(AN$9,填表!$Y$9:$AD$9,0),0)*HLOOKUP($AH144,$D$5:$L$6,2,0),0)</f>
        <v>7</v>
      </c>
      <c r="AO144" s="23">
        <v>7</v>
      </c>
      <c r="AP144" s="24">
        <f>ROUND(VLOOKUP($AF144,填表!$Y$9:$AD$249,MATCH(AP$9,填表!$Y$9:$AD$9,0),0)*HLOOKUP($AH144,$D$5:$L$6,2,0),0)</f>
        <v>105</v>
      </c>
    </row>
    <row r="145" spans="3:42" ht="16.5" x14ac:dyDescent="0.15">
      <c r="C145" s="25">
        <v>136</v>
      </c>
      <c r="D145" s="26">
        <v>66875</v>
      </c>
      <c r="E145" s="25">
        <f t="shared" si="32"/>
        <v>26800</v>
      </c>
      <c r="F145" s="25">
        <f t="shared" si="32"/>
        <v>33400</v>
      </c>
      <c r="G145" s="25">
        <f t="shared" si="32"/>
        <v>46800</v>
      </c>
      <c r="H145" s="25">
        <f t="shared" si="32"/>
        <v>56800</v>
      </c>
      <c r="I145" s="25">
        <f t="shared" si="32"/>
        <v>66900</v>
      </c>
      <c r="J145" s="25">
        <f t="shared" si="32"/>
        <v>80300</v>
      </c>
      <c r="K145" s="25">
        <f t="shared" si="32"/>
        <v>133800</v>
      </c>
      <c r="L145" s="25">
        <f t="shared" si="32"/>
        <v>200600</v>
      </c>
      <c r="Q145" s="20">
        <v>136</v>
      </c>
      <c r="R145" s="27">
        <f t="shared" si="30"/>
        <v>1</v>
      </c>
      <c r="S145" s="22" t="s">
        <v>5</v>
      </c>
      <c r="T145" s="19">
        <f t="shared" si="29"/>
        <v>26800</v>
      </c>
      <c r="Y145" s="20">
        <v>136</v>
      </c>
      <c r="Z145" s="12">
        <v>4505</v>
      </c>
      <c r="AA145" s="21">
        <f t="shared" si="33"/>
        <v>36</v>
      </c>
      <c r="AB145" s="21">
        <f t="shared" si="33"/>
        <v>18</v>
      </c>
      <c r="AC145" s="21">
        <f t="shared" si="33"/>
        <v>18</v>
      </c>
      <c r="AD145" s="21">
        <f t="shared" si="33"/>
        <v>270</v>
      </c>
      <c r="AF145" s="20">
        <v>136</v>
      </c>
      <c r="AG145" s="27">
        <f t="shared" si="31"/>
        <v>1</v>
      </c>
      <c r="AH145" s="22" t="s">
        <v>5</v>
      </c>
      <c r="AI145" s="23">
        <v>1</v>
      </c>
      <c r="AJ145" s="24">
        <f>ROUND(VLOOKUP($AF145,填表!$Y$9:$AD$249,MATCH(AJ$9,填表!$Y$9:$AD$9,0),0)*HLOOKUP($AH145,$D$5:$L$6,2,0),0)</f>
        <v>14</v>
      </c>
      <c r="AK145" s="23">
        <v>5</v>
      </c>
      <c r="AL145" s="24">
        <f>ROUND(VLOOKUP($AF145,填表!$Y$9:$AD$249,MATCH(AL$9,填表!$Y$9:$AD$9,0),0)*HLOOKUP($AH145,$D$5:$L$6,2,0),0)</f>
        <v>7</v>
      </c>
      <c r="AM145" s="23">
        <v>6</v>
      </c>
      <c r="AN145" s="24">
        <f>ROUND(VLOOKUP($AF145,填表!$Y$9:$AD$249,MATCH(AN$9,填表!$Y$9:$AD$9,0),0)*HLOOKUP($AH145,$D$5:$L$6,2,0),0)</f>
        <v>7</v>
      </c>
      <c r="AO145" s="23">
        <v>7</v>
      </c>
      <c r="AP145" s="24">
        <f>ROUND(VLOOKUP($AF145,填表!$Y$9:$AD$249,MATCH(AP$9,填表!$Y$9:$AD$9,0),0)*HLOOKUP($AH145,$D$5:$L$6,2,0),0)</f>
        <v>108</v>
      </c>
    </row>
    <row r="146" spans="3:42" ht="16.5" x14ac:dyDescent="0.15">
      <c r="C146" s="25">
        <v>137</v>
      </c>
      <c r="D146" s="26">
        <v>69375</v>
      </c>
      <c r="E146" s="25">
        <f t="shared" si="32"/>
        <v>27800</v>
      </c>
      <c r="F146" s="25">
        <f t="shared" si="32"/>
        <v>34700</v>
      </c>
      <c r="G146" s="25">
        <f t="shared" si="32"/>
        <v>48600</v>
      </c>
      <c r="H146" s="25">
        <f t="shared" si="32"/>
        <v>59000</v>
      </c>
      <c r="I146" s="25">
        <f t="shared" si="32"/>
        <v>69400</v>
      </c>
      <c r="J146" s="25">
        <f t="shared" si="32"/>
        <v>83300</v>
      </c>
      <c r="K146" s="25">
        <f t="shared" si="32"/>
        <v>138800</v>
      </c>
      <c r="L146" s="25">
        <f t="shared" si="32"/>
        <v>208100</v>
      </c>
      <c r="Q146" s="20">
        <v>137</v>
      </c>
      <c r="R146" s="27">
        <f t="shared" si="30"/>
        <v>1</v>
      </c>
      <c r="S146" s="22" t="s">
        <v>5</v>
      </c>
      <c r="T146" s="19">
        <f t="shared" si="29"/>
        <v>27800</v>
      </c>
      <c r="Y146" s="20">
        <v>137</v>
      </c>
      <c r="Z146" s="12">
        <v>4620</v>
      </c>
      <c r="AA146" s="21">
        <f t="shared" si="33"/>
        <v>36</v>
      </c>
      <c r="AB146" s="21">
        <f t="shared" si="33"/>
        <v>18</v>
      </c>
      <c r="AC146" s="21">
        <f t="shared" si="33"/>
        <v>18</v>
      </c>
      <c r="AD146" s="21">
        <f t="shared" si="33"/>
        <v>270</v>
      </c>
      <c r="AF146" s="20">
        <v>137</v>
      </c>
      <c r="AG146" s="27">
        <f t="shared" si="31"/>
        <v>1</v>
      </c>
      <c r="AH146" s="22" t="s">
        <v>5</v>
      </c>
      <c r="AI146" s="23">
        <v>1</v>
      </c>
      <c r="AJ146" s="24">
        <f>ROUND(VLOOKUP($AF146,填表!$Y$9:$AD$249,MATCH(AJ$9,填表!$Y$9:$AD$9,0),0)*HLOOKUP($AH146,$D$5:$L$6,2,0),0)</f>
        <v>14</v>
      </c>
      <c r="AK146" s="23">
        <v>5</v>
      </c>
      <c r="AL146" s="24">
        <f>ROUND(VLOOKUP($AF146,填表!$Y$9:$AD$249,MATCH(AL$9,填表!$Y$9:$AD$9,0),0)*HLOOKUP($AH146,$D$5:$L$6,2,0),0)</f>
        <v>7</v>
      </c>
      <c r="AM146" s="23">
        <v>6</v>
      </c>
      <c r="AN146" s="24">
        <f>ROUND(VLOOKUP($AF146,填表!$Y$9:$AD$249,MATCH(AN$9,填表!$Y$9:$AD$9,0),0)*HLOOKUP($AH146,$D$5:$L$6,2,0),0)</f>
        <v>7</v>
      </c>
      <c r="AO146" s="23">
        <v>7</v>
      </c>
      <c r="AP146" s="24">
        <f>ROUND(VLOOKUP($AF146,填表!$Y$9:$AD$249,MATCH(AP$9,填表!$Y$9:$AD$9,0),0)*HLOOKUP($AH146,$D$5:$L$6,2,0),0)</f>
        <v>108</v>
      </c>
    </row>
    <row r="147" spans="3:42" ht="16.5" x14ac:dyDescent="0.15">
      <c r="C147" s="25">
        <v>138</v>
      </c>
      <c r="D147" s="26">
        <v>69375</v>
      </c>
      <c r="E147" s="25">
        <f t="shared" si="32"/>
        <v>27800</v>
      </c>
      <c r="F147" s="25">
        <f t="shared" si="32"/>
        <v>34700</v>
      </c>
      <c r="G147" s="25">
        <f t="shared" si="32"/>
        <v>48600</v>
      </c>
      <c r="H147" s="25">
        <f t="shared" si="32"/>
        <v>59000</v>
      </c>
      <c r="I147" s="25">
        <f t="shared" si="32"/>
        <v>69400</v>
      </c>
      <c r="J147" s="25">
        <f t="shared" si="32"/>
        <v>83300</v>
      </c>
      <c r="K147" s="25">
        <f t="shared" si="32"/>
        <v>138800</v>
      </c>
      <c r="L147" s="25">
        <f t="shared" si="32"/>
        <v>208100</v>
      </c>
      <c r="Q147" s="20">
        <v>138</v>
      </c>
      <c r="R147" s="27">
        <f t="shared" si="30"/>
        <v>1</v>
      </c>
      <c r="S147" s="22" t="s">
        <v>5</v>
      </c>
      <c r="T147" s="19">
        <f t="shared" si="29"/>
        <v>27800</v>
      </c>
      <c r="Y147" s="20">
        <v>138</v>
      </c>
      <c r="Z147" s="12">
        <v>4620</v>
      </c>
      <c r="AA147" s="21">
        <f t="shared" si="33"/>
        <v>37</v>
      </c>
      <c r="AB147" s="21">
        <f t="shared" si="33"/>
        <v>18</v>
      </c>
      <c r="AC147" s="21">
        <f t="shared" si="33"/>
        <v>18</v>
      </c>
      <c r="AD147" s="21">
        <f t="shared" si="33"/>
        <v>277</v>
      </c>
      <c r="AF147" s="20">
        <v>138</v>
      </c>
      <c r="AG147" s="27">
        <f t="shared" si="31"/>
        <v>1</v>
      </c>
      <c r="AH147" s="22" t="s">
        <v>5</v>
      </c>
      <c r="AI147" s="23">
        <v>1</v>
      </c>
      <c r="AJ147" s="24">
        <f>ROUND(VLOOKUP($AF147,填表!$Y$9:$AD$249,MATCH(AJ$9,填表!$Y$9:$AD$9,0),0)*HLOOKUP($AH147,$D$5:$L$6,2,0),0)</f>
        <v>15</v>
      </c>
      <c r="AK147" s="23">
        <v>5</v>
      </c>
      <c r="AL147" s="24">
        <f>ROUND(VLOOKUP($AF147,填表!$Y$9:$AD$249,MATCH(AL$9,填表!$Y$9:$AD$9,0),0)*HLOOKUP($AH147,$D$5:$L$6,2,0),0)</f>
        <v>7</v>
      </c>
      <c r="AM147" s="23">
        <v>6</v>
      </c>
      <c r="AN147" s="24">
        <f>ROUND(VLOOKUP($AF147,填表!$Y$9:$AD$249,MATCH(AN$9,填表!$Y$9:$AD$9,0),0)*HLOOKUP($AH147,$D$5:$L$6,2,0),0)</f>
        <v>7</v>
      </c>
      <c r="AO147" s="23">
        <v>7</v>
      </c>
      <c r="AP147" s="24">
        <f>ROUND(VLOOKUP($AF147,填表!$Y$9:$AD$249,MATCH(AP$9,填表!$Y$9:$AD$9,0),0)*HLOOKUP($AH147,$D$5:$L$6,2,0),0)</f>
        <v>111</v>
      </c>
    </row>
    <row r="148" spans="3:42" ht="16.5" x14ac:dyDescent="0.15">
      <c r="C148" s="25">
        <v>139</v>
      </c>
      <c r="D148" s="26">
        <v>71875</v>
      </c>
      <c r="E148" s="25">
        <f t="shared" si="32"/>
        <v>28800</v>
      </c>
      <c r="F148" s="25">
        <f t="shared" si="32"/>
        <v>35900</v>
      </c>
      <c r="G148" s="25">
        <f t="shared" si="32"/>
        <v>50300</v>
      </c>
      <c r="H148" s="25">
        <f t="shared" si="32"/>
        <v>61100</v>
      </c>
      <c r="I148" s="25">
        <f t="shared" si="32"/>
        <v>71900</v>
      </c>
      <c r="J148" s="25">
        <f t="shared" si="32"/>
        <v>86300</v>
      </c>
      <c r="K148" s="25">
        <f t="shared" si="32"/>
        <v>143800</v>
      </c>
      <c r="L148" s="25">
        <f t="shared" si="32"/>
        <v>215600</v>
      </c>
      <c r="Q148" s="20">
        <v>139</v>
      </c>
      <c r="R148" s="27">
        <f t="shared" si="30"/>
        <v>1</v>
      </c>
      <c r="S148" s="22" t="s">
        <v>5</v>
      </c>
      <c r="T148" s="19">
        <f t="shared" si="29"/>
        <v>28800</v>
      </c>
      <c r="Y148" s="20">
        <v>139</v>
      </c>
      <c r="Z148" s="12">
        <v>4735</v>
      </c>
      <c r="AA148" s="21">
        <f t="shared" si="33"/>
        <v>37</v>
      </c>
      <c r="AB148" s="21">
        <f t="shared" si="33"/>
        <v>18</v>
      </c>
      <c r="AC148" s="21">
        <f t="shared" si="33"/>
        <v>18</v>
      </c>
      <c r="AD148" s="21">
        <f t="shared" si="33"/>
        <v>277</v>
      </c>
      <c r="AF148" s="20">
        <v>139</v>
      </c>
      <c r="AG148" s="27">
        <f t="shared" si="31"/>
        <v>1</v>
      </c>
      <c r="AH148" s="22" t="s">
        <v>5</v>
      </c>
      <c r="AI148" s="23">
        <v>1</v>
      </c>
      <c r="AJ148" s="24">
        <f>ROUND(VLOOKUP($AF148,填表!$Y$9:$AD$249,MATCH(AJ$9,填表!$Y$9:$AD$9,0),0)*HLOOKUP($AH148,$D$5:$L$6,2,0),0)</f>
        <v>15</v>
      </c>
      <c r="AK148" s="23">
        <v>5</v>
      </c>
      <c r="AL148" s="24">
        <f>ROUND(VLOOKUP($AF148,填表!$Y$9:$AD$249,MATCH(AL$9,填表!$Y$9:$AD$9,0),0)*HLOOKUP($AH148,$D$5:$L$6,2,0),0)</f>
        <v>7</v>
      </c>
      <c r="AM148" s="23">
        <v>6</v>
      </c>
      <c r="AN148" s="24">
        <f>ROUND(VLOOKUP($AF148,填表!$Y$9:$AD$249,MATCH(AN$9,填表!$Y$9:$AD$9,0),0)*HLOOKUP($AH148,$D$5:$L$6,2,0),0)</f>
        <v>7</v>
      </c>
      <c r="AO148" s="23">
        <v>7</v>
      </c>
      <c r="AP148" s="24">
        <f>ROUND(VLOOKUP($AF148,填表!$Y$9:$AD$249,MATCH(AP$9,填表!$Y$9:$AD$9,0),0)*HLOOKUP($AH148,$D$5:$L$6,2,0),0)</f>
        <v>111</v>
      </c>
    </row>
    <row r="149" spans="3:42" ht="16.5" x14ac:dyDescent="0.15">
      <c r="C149" s="25">
        <v>140</v>
      </c>
      <c r="D149" s="26">
        <v>71875</v>
      </c>
      <c r="E149" s="25">
        <f t="shared" si="32"/>
        <v>28800</v>
      </c>
      <c r="F149" s="25">
        <f t="shared" si="32"/>
        <v>35900</v>
      </c>
      <c r="G149" s="25">
        <f t="shared" si="32"/>
        <v>50300</v>
      </c>
      <c r="H149" s="25">
        <f t="shared" si="32"/>
        <v>61100</v>
      </c>
      <c r="I149" s="25">
        <f t="shared" si="32"/>
        <v>71900</v>
      </c>
      <c r="J149" s="25">
        <f t="shared" si="32"/>
        <v>86300</v>
      </c>
      <c r="K149" s="25">
        <f t="shared" si="32"/>
        <v>143800</v>
      </c>
      <c r="L149" s="25">
        <f t="shared" si="32"/>
        <v>215600</v>
      </c>
      <c r="Q149" s="20">
        <v>140</v>
      </c>
      <c r="R149" s="27">
        <f t="shared" si="30"/>
        <v>1</v>
      </c>
      <c r="S149" s="22" t="s">
        <v>5</v>
      </c>
      <c r="T149" s="19">
        <f t="shared" si="29"/>
        <v>28800</v>
      </c>
      <c r="Y149" s="20">
        <v>140</v>
      </c>
      <c r="Z149" s="12">
        <v>4735</v>
      </c>
      <c r="AA149" s="21">
        <f t="shared" si="33"/>
        <v>38</v>
      </c>
      <c r="AB149" s="21">
        <f t="shared" si="33"/>
        <v>19</v>
      </c>
      <c r="AC149" s="21">
        <f t="shared" si="33"/>
        <v>19</v>
      </c>
      <c r="AD149" s="21">
        <f t="shared" si="33"/>
        <v>284</v>
      </c>
      <c r="AF149" s="20">
        <v>140</v>
      </c>
      <c r="AG149" s="27">
        <f t="shared" si="31"/>
        <v>1</v>
      </c>
      <c r="AH149" s="22" t="s">
        <v>5</v>
      </c>
      <c r="AI149" s="23">
        <v>1</v>
      </c>
      <c r="AJ149" s="24">
        <f>ROUND(VLOOKUP($AF149,填表!$Y$9:$AD$249,MATCH(AJ$9,填表!$Y$9:$AD$9,0),0)*HLOOKUP($AH149,$D$5:$L$6,2,0),0)</f>
        <v>15</v>
      </c>
      <c r="AK149" s="23">
        <v>5</v>
      </c>
      <c r="AL149" s="24">
        <f>ROUND(VLOOKUP($AF149,填表!$Y$9:$AD$249,MATCH(AL$9,填表!$Y$9:$AD$9,0),0)*HLOOKUP($AH149,$D$5:$L$6,2,0),0)</f>
        <v>8</v>
      </c>
      <c r="AM149" s="23">
        <v>6</v>
      </c>
      <c r="AN149" s="24">
        <f>ROUND(VLOOKUP($AF149,填表!$Y$9:$AD$249,MATCH(AN$9,填表!$Y$9:$AD$9,0),0)*HLOOKUP($AH149,$D$5:$L$6,2,0),0)</f>
        <v>8</v>
      </c>
      <c r="AO149" s="23">
        <v>7</v>
      </c>
      <c r="AP149" s="24">
        <f>ROUND(VLOOKUP($AF149,填表!$Y$9:$AD$249,MATCH(AP$9,填表!$Y$9:$AD$9,0),0)*HLOOKUP($AH149,$D$5:$L$6,2,0),0)</f>
        <v>114</v>
      </c>
    </row>
    <row r="150" spans="3:42" ht="16.5" x14ac:dyDescent="0.15">
      <c r="C150" s="25">
        <v>141</v>
      </c>
      <c r="D150" s="26">
        <v>74375</v>
      </c>
      <c r="E150" s="25">
        <f t="shared" ref="E150:L159" si="34">ROUND($D150*E$6,INDEX($O$10:$O$14,MATCH($D150*E$6,$N$10:$N$14,1))*-1)</f>
        <v>29800</v>
      </c>
      <c r="F150" s="25">
        <f t="shared" si="34"/>
        <v>37200</v>
      </c>
      <c r="G150" s="25">
        <f t="shared" si="34"/>
        <v>52100</v>
      </c>
      <c r="H150" s="25">
        <f t="shared" si="34"/>
        <v>63200</v>
      </c>
      <c r="I150" s="25">
        <f t="shared" si="34"/>
        <v>74400</v>
      </c>
      <c r="J150" s="25">
        <f t="shared" si="34"/>
        <v>89300</v>
      </c>
      <c r="K150" s="25">
        <f t="shared" si="34"/>
        <v>148800</v>
      </c>
      <c r="L150" s="25">
        <f t="shared" si="34"/>
        <v>223100</v>
      </c>
      <c r="Q150" s="20">
        <v>141</v>
      </c>
      <c r="R150" s="27">
        <f t="shared" si="30"/>
        <v>1</v>
      </c>
      <c r="S150" s="22" t="s">
        <v>5</v>
      </c>
      <c r="T150" s="19">
        <f t="shared" si="29"/>
        <v>29800</v>
      </c>
      <c r="Y150" s="20">
        <v>141</v>
      </c>
      <c r="Z150" s="12">
        <v>4850</v>
      </c>
      <c r="AA150" s="21">
        <f t="shared" si="33"/>
        <v>38</v>
      </c>
      <c r="AB150" s="21">
        <f t="shared" si="33"/>
        <v>19</v>
      </c>
      <c r="AC150" s="21">
        <f t="shared" si="33"/>
        <v>19</v>
      </c>
      <c r="AD150" s="21">
        <f t="shared" si="33"/>
        <v>284</v>
      </c>
      <c r="AF150" s="20">
        <v>141</v>
      </c>
      <c r="AG150" s="27">
        <f t="shared" si="31"/>
        <v>1</v>
      </c>
      <c r="AH150" s="22" t="s">
        <v>5</v>
      </c>
      <c r="AI150" s="23">
        <v>1</v>
      </c>
      <c r="AJ150" s="24">
        <f>ROUND(VLOOKUP($AF150,填表!$Y$9:$AD$249,MATCH(AJ$9,填表!$Y$9:$AD$9,0),0)*HLOOKUP($AH150,$D$5:$L$6,2,0),0)</f>
        <v>15</v>
      </c>
      <c r="AK150" s="23">
        <v>5</v>
      </c>
      <c r="AL150" s="24">
        <f>ROUND(VLOOKUP($AF150,填表!$Y$9:$AD$249,MATCH(AL$9,填表!$Y$9:$AD$9,0),0)*HLOOKUP($AH150,$D$5:$L$6,2,0),0)</f>
        <v>8</v>
      </c>
      <c r="AM150" s="23">
        <v>6</v>
      </c>
      <c r="AN150" s="24">
        <f>ROUND(VLOOKUP($AF150,填表!$Y$9:$AD$249,MATCH(AN$9,填表!$Y$9:$AD$9,0),0)*HLOOKUP($AH150,$D$5:$L$6,2,0),0)</f>
        <v>8</v>
      </c>
      <c r="AO150" s="23">
        <v>7</v>
      </c>
      <c r="AP150" s="24">
        <f>ROUND(VLOOKUP($AF150,填表!$Y$9:$AD$249,MATCH(AP$9,填表!$Y$9:$AD$9,0),0)*HLOOKUP($AH150,$D$5:$L$6,2,0),0)</f>
        <v>114</v>
      </c>
    </row>
    <row r="151" spans="3:42" ht="16.5" x14ac:dyDescent="0.15">
      <c r="C151" s="25">
        <v>142</v>
      </c>
      <c r="D151" s="26">
        <v>74375</v>
      </c>
      <c r="E151" s="25">
        <f t="shared" si="34"/>
        <v>29800</v>
      </c>
      <c r="F151" s="25">
        <f t="shared" si="34"/>
        <v>37200</v>
      </c>
      <c r="G151" s="25">
        <f t="shared" si="34"/>
        <v>52100</v>
      </c>
      <c r="H151" s="25">
        <f t="shared" si="34"/>
        <v>63200</v>
      </c>
      <c r="I151" s="25">
        <f t="shared" si="34"/>
        <v>74400</v>
      </c>
      <c r="J151" s="25">
        <f t="shared" si="34"/>
        <v>89300</v>
      </c>
      <c r="K151" s="25">
        <f t="shared" si="34"/>
        <v>148800</v>
      </c>
      <c r="L151" s="25">
        <f t="shared" si="34"/>
        <v>223100</v>
      </c>
      <c r="Q151" s="20">
        <v>142</v>
      </c>
      <c r="R151" s="27">
        <f t="shared" si="30"/>
        <v>1</v>
      </c>
      <c r="S151" s="22" t="s">
        <v>5</v>
      </c>
      <c r="T151" s="19">
        <f t="shared" si="29"/>
        <v>29800</v>
      </c>
      <c r="Y151" s="20">
        <v>142</v>
      </c>
      <c r="Z151" s="12">
        <v>4850</v>
      </c>
      <c r="AA151" s="21">
        <f t="shared" si="33"/>
        <v>39</v>
      </c>
      <c r="AB151" s="21">
        <f t="shared" si="33"/>
        <v>19</v>
      </c>
      <c r="AC151" s="21">
        <f t="shared" si="33"/>
        <v>19</v>
      </c>
      <c r="AD151" s="21">
        <f t="shared" si="33"/>
        <v>291</v>
      </c>
      <c r="AF151" s="20">
        <v>142</v>
      </c>
      <c r="AG151" s="27">
        <f t="shared" si="31"/>
        <v>1</v>
      </c>
      <c r="AH151" s="22" t="s">
        <v>5</v>
      </c>
      <c r="AI151" s="23">
        <v>1</v>
      </c>
      <c r="AJ151" s="24">
        <f>ROUND(VLOOKUP($AF151,填表!$Y$9:$AD$249,MATCH(AJ$9,填表!$Y$9:$AD$9,0),0)*HLOOKUP($AH151,$D$5:$L$6,2,0),0)</f>
        <v>16</v>
      </c>
      <c r="AK151" s="23">
        <v>5</v>
      </c>
      <c r="AL151" s="24">
        <f>ROUND(VLOOKUP($AF151,填表!$Y$9:$AD$249,MATCH(AL$9,填表!$Y$9:$AD$9,0),0)*HLOOKUP($AH151,$D$5:$L$6,2,0),0)</f>
        <v>8</v>
      </c>
      <c r="AM151" s="23">
        <v>6</v>
      </c>
      <c r="AN151" s="24">
        <f>ROUND(VLOOKUP($AF151,填表!$Y$9:$AD$249,MATCH(AN$9,填表!$Y$9:$AD$9,0),0)*HLOOKUP($AH151,$D$5:$L$6,2,0),0)</f>
        <v>8</v>
      </c>
      <c r="AO151" s="23">
        <v>7</v>
      </c>
      <c r="AP151" s="24">
        <f>ROUND(VLOOKUP($AF151,填表!$Y$9:$AD$249,MATCH(AP$9,填表!$Y$9:$AD$9,0),0)*HLOOKUP($AH151,$D$5:$L$6,2,0),0)</f>
        <v>116</v>
      </c>
    </row>
    <row r="152" spans="3:42" ht="16.5" x14ac:dyDescent="0.15">
      <c r="C152" s="25">
        <v>143</v>
      </c>
      <c r="D152" s="26">
        <v>77500</v>
      </c>
      <c r="E152" s="25">
        <f t="shared" si="34"/>
        <v>31000</v>
      </c>
      <c r="F152" s="25">
        <f t="shared" si="34"/>
        <v>38800</v>
      </c>
      <c r="G152" s="25">
        <f t="shared" si="34"/>
        <v>54300</v>
      </c>
      <c r="H152" s="25">
        <f t="shared" si="34"/>
        <v>65900</v>
      </c>
      <c r="I152" s="25">
        <f t="shared" si="34"/>
        <v>77500</v>
      </c>
      <c r="J152" s="25">
        <f t="shared" si="34"/>
        <v>93000</v>
      </c>
      <c r="K152" s="25">
        <f t="shared" si="34"/>
        <v>155000</v>
      </c>
      <c r="L152" s="25">
        <f t="shared" si="34"/>
        <v>232500</v>
      </c>
      <c r="Q152" s="20">
        <v>143</v>
      </c>
      <c r="R152" s="27">
        <f t="shared" si="30"/>
        <v>1</v>
      </c>
      <c r="S152" s="22" t="s">
        <v>5</v>
      </c>
      <c r="T152" s="19">
        <f t="shared" si="29"/>
        <v>31000</v>
      </c>
      <c r="Y152" s="20">
        <v>143</v>
      </c>
      <c r="Z152" s="12">
        <v>4993</v>
      </c>
      <c r="AA152" s="21">
        <f t="shared" si="33"/>
        <v>39</v>
      </c>
      <c r="AB152" s="21">
        <f t="shared" si="33"/>
        <v>19</v>
      </c>
      <c r="AC152" s="21">
        <f t="shared" si="33"/>
        <v>19</v>
      </c>
      <c r="AD152" s="21">
        <f t="shared" si="33"/>
        <v>291</v>
      </c>
      <c r="AF152" s="20">
        <v>143</v>
      </c>
      <c r="AG152" s="27">
        <f t="shared" si="31"/>
        <v>1</v>
      </c>
      <c r="AH152" s="22" t="s">
        <v>5</v>
      </c>
      <c r="AI152" s="23">
        <v>1</v>
      </c>
      <c r="AJ152" s="24">
        <f>ROUND(VLOOKUP($AF152,填表!$Y$9:$AD$249,MATCH(AJ$9,填表!$Y$9:$AD$9,0),0)*HLOOKUP($AH152,$D$5:$L$6,2,0),0)</f>
        <v>16</v>
      </c>
      <c r="AK152" s="23">
        <v>5</v>
      </c>
      <c r="AL152" s="24">
        <f>ROUND(VLOOKUP($AF152,填表!$Y$9:$AD$249,MATCH(AL$9,填表!$Y$9:$AD$9,0),0)*HLOOKUP($AH152,$D$5:$L$6,2,0),0)</f>
        <v>8</v>
      </c>
      <c r="AM152" s="23">
        <v>6</v>
      </c>
      <c r="AN152" s="24">
        <f>ROUND(VLOOKUP($AF152,填表!$Y$9:$AD$249,MATCH(AN$9,填表!$Y$9:$AD$9,0),0)*HLOOKUP($AH152,$D$5:$L$6,2,0),0)</f>
        <v>8</v>
      </c>
      <c r="AO152" s="23">
        <v>7</v>
      </c>
      <c r="AP152" s="24">
        <f>ROUND(VLOOKUP($AF152,填表!$Y$9:$AD$249,MATCH(AP$9,填表!$Y$9:$AD$9,0),0)*HLOOKUP($AH152,$D$5:$L$6,2,0),0)</f>
        <v>116</v>
      </c>
    </row>
    <row r="153" spans="3:42" ht="16.5" x14ac:dyDescent="0.15">
      <c r="C153" s="25">
        <v>144</v>
      </c>
      <c r="D153" s="26">
        <v>77500</v>
      </c>
      <c r="E153" s="25">
        <f t="shared" si="34"/>
        <v>31000</v>
      </c>
      <c r="F153" s="25">
        <f t="shared" si="34"/>
        <v>38800</v>
      </c>
      <c r="G153" s="25">
        <f t="shared" si="34"/>
        <v>54300</v>
      </c>
      <c r="H153" s="25">
        <f t="shared" si="34"/>
        <v>65900</v>
      </c>
      <c r="I153" s="25">
        <f t="shared" si="34"/>
        <v>77500</v>
      </c>
      <c r="J153" s="25">
        <f t="shared" si="34"/>
        <v>93000</v>
      </c>
      <c r="K153" s="25">
        <f t="shared" si="34"/>
        <v>155000</v>
      </c>
      <c r="L153" s="25">
        <f t="shared" si="34"/>
        <v>232500</v>
      </c>
      <c r="Q153" s="20">
        <v>144</v>
      </c>
      <c r="R153" s="27">
        <f t="shared" si="30"/>
        <v>1</v>
      </c>
      <c r="S153" s="22" t="s">
        <v>5</v>
      </c>
      <c r="T153" s="19">
        <f t="shared" si="29"/>
        <v>31000</v>
      </c>
      <c r="Y153" s="20">
        <v>144</v>
      </c>
      <c r="Z153" s="12">
        <v>4993</v>
      </c>
      <c r="AA153" s="21">
        <f t="shared" si="33"/>
        <v>40</v>
      </c>
      <c r="AB153" s="21">
        <f t="shared" si="33"/>
        <v>20</v>
      </c>
      <c r="AC153" s="21">
        <f t="shared" si="33"/>
        <v>20</v>
      </c>
      <c r="AD153" s="21">
        <f t="shared" si="33"/>
        <v>300</v>
      </c>
      <c r="AF153" s="20">
        <v>144</v>
      </c>
      <c r="AG153" s="27">
        <f t="shared" si="31"/>
        <v>1</v>
      </c>
      <c r="AH153" s="22" t="s">
        <v>5</v>
      </c>
      <c r="AI153" s="23">
        <v>1</v>
      </c>
      <c r="AJ153" s="24">
        <f>ROUND(VLOOKUP($AF153,填表!$Y$9:$AD$249,MATCH(AJ$9,填表!$Y$9:$AD$9,0),0)*HLOOKUP($AH153,$D$5:$L$6,2,0),0)</f>
        <v>16</v>
      </c>
      <c r="AK153" s="23">
        <v>5</v>
      </c>
      <c r="AL153" s="24">
        <f>ROUND(VLOOKUP($AF153,填表!$Y$9:$AD$249,MATCH(AL$9,填表!$Y$9:$AD$9,0),0)*HLOOKUP($AH153,$D$5:$L$6,2,0),0)</f>
        <v>8</v>
      </c>
      <c r="AM153" s="23">
        <v>6</v>
      </c>
      <c r="AN153" s="24">
        <f>ROUND(VLOOKUP($AF153,填表!$Y$9:$AD$249,MATCH(AN$9,填表!$Y$9:$AD$9,0),0)*HLOOKUP($AH153,$D$5:$L$6,2,0),0)</f>
        <v>8</v>
      </c>
      <c r="AO153" s="23">
        <v>7</v>
      </c>
      <c r="AP153" s="24">
        <f>ROUND(VLOOKUP($AF153,填表!$Y$9:$AD$249,MATCH(AP$9,填表!$Y$9:$AD$9,0),0)*HLOOKUP($AH153,$D$5:$L$6,2,0),0)</f>
        <v>120</v>
      </c>
    </row>
    <row r="154" spans="3:42" ht="16.5" x14ac:dyDescent="0.15">
      <c r="C154" s="25">
        <v>145</v>
      </c>
      <c r="D154" s="26">
        <v>80625</v>
      </c>
      <c r="E154" s="25">
        <f t="shared" si="34"/>
        <v>32300</v>
      </c>
      <c r="F154" s="25">
        <f t="shared" si="34"/>
        <v>40300</v>
      </c>
      <c r="G154" s="25">
        <f t="shared" si="34"/>
        <v>56400</v>
      </c>
      <c r="H154" s="25">
        <f t="shared" si="34"/>
        <v>68500</v>
      </c>
      <c r="I154" s="25">
        <f t="shared" si="34"/>
        <v>80600</v>
      </c>
      <c r="J154" s="25">
        <f t="shared" si="34"/>
        <v>96800</v>
      </c>
      <c r="K154" s="25">
        <f t="shared" si="34"/>
        <v>161300</v>
      </c>
      <c r="L154" s="25">
        <f t="shared" si="34"/>
        <v>241900</v>
      </c>
      <c r="Q154" s="20">
        <v>145</v>
      </c>
      <c r="R154" s="27">
        <f t="shared" si="30"/>
        <v>1</v>
      </c>
      <c r="S154" s="22" t="s">
        <v>5</v>
      </c>
      <c r="T154" s="19">
        <f t="shared" si="29"/>
        <v>32300</v>
      </c>
      <c r="Y154" s="20">
        <v>145</v>
      </c>
      <c r="Z154" s="12">
        <v>5136</v>
      </c>
      <c r="AA154" s="21">
        <f t="shared" si="33"/>
        <v>40</v>
      </c>
      <c r="AB154" s="21">
        <f t="shared" si="33"/>
        <v>20</v>
      </c>
      <c r="AC154" s="21">
        <f t="shared" si="33"/>
        <v>20</v>
      </c>
      <c r="AD154" s="21">
        <f t="shared" si="33"/>
        <v>300</v>
      </c>
      <c r="AF154" s="20">
        <v>145</v>
      </c>
      <c r="AG154" s="27">
        <f t="shared" si="31"/>
        <v>1</v>
      </c>
      <c r="AH154" s="22" t="s">
        <v>5</v>
      </c>
      <c r="AI154" s="23">
        <v>1</v>
      </c>
      <c r="AJ154" s="24">
        <f>ROUND(VLOOKUP($AF154,填表!$Y$9:$AD$249,MATCH(AJ$9,填表!$Y$9:$AD$9,0),0)*HLOOKUP($AH154,$D$5:$L$6,2,0),0)</f>
        <v>16</v>
      </c>
      <c r="AK154" s="23">
        <v>5</v>
      </c>
      <c r="AL154" s="24">
        <f>ROUND(VLOOKUP($AF154,填表!$Y$9:$AD$249,MATCH(AL$9,填表!$Y$9:$AD$9,0),0)*HLOOKUP($AH154,$D$5:$L$6,2,0),0)</f>
        <v>8</v>
      </c>
      <c r="AM154" s="23">
        <v>6</v>
      </c>
      <c r="AN154" s="24">
        <f>ROUND(VLOOKUP($AF154,填表!$Y$9:$AD$249,MATCH(AN$9,填表!$Y$9:$AD$9,0),0)*HLOOKUP($AH154,$D$5:$L$6,2,0),0)</f>
        <v>8</v>
      </c>
      <c r="AO154" s="23">
        <v>7</v>
      </c>
      <c r="AP154" s="24">
        <f>ROUND(VLOOKUP($AF154,填表!$Y$9:$AD$249,MATCH(AP$9,填表!$Y$9:$AD$9,0),0)*HLOOKUP($AH154,$D$5:$L$6,2,0),0)</f>
        <v>120</v>
      </c>
    </row>
    <row r="155" spans="3:42" ht="16.5" x14ac:dyDescent="0.15">
      <c r="C155" s="25">
        <v>146</v>
      </c>
      <c r="D155" s="26">
        <v>80625</v>
      </c>
      <c r="E155" s="25">
        <f t="shared" si="34"/>
        <v>32300</v>
      </c>
      <c r="F155" s="25">
        <f t="shared" si="34"/>
        <v>40300</v>
      </c>
      <c r="G155" s="25">
        <f t="shared" si="34"/>
        <v>56400</v>
      </c>
      <c r="H155" s="25">
        <f t="shared" si="34"/>
        <v>68500</v>
      </c>
      <c r="I155" s="25">
        <f t="shared" si="34"/>
        <v>80600</v>
      </c>
      <c r="J155" s="25">
        <f t="shared" si="34"/>
        <v>96800</v>
      </c>
      <c r="K155" s="25">
        <f t="shared" si="34"/>
        <v>161300</v>
      </c>
      <c r="L155" s="25">
        <f t="shared" si="34"/>
        <v>241900</v>
      </c>
      <c r="Q155" s="20">
        <v>146</v>
      </c>
      <c r="R155" s="27">
        <f t="shared" si="30"/>
        <v>1</v>
      </c>
      <c r="S155" s="22" t="s">
        <v>5</v>
      </c>
      <c r="T155" s="19">
        <f t="shared" si="29"/>
        <v>32300</v>
      </c>
      <c r="Y155" s="20">
        <v>146</v>
      </c>
      <c r="Z155" s="12">
        <v>5136</v>
      </c>
      <c r="AA155" s="21">
        <f t="shared" si="33"/>
        <v>41</v>
      </c>
      <c r="AB155" s="21">
        <f t="shared" si="33"/>
        <v>21</v>
      </c>
      <c r="AC155" s="21">
        <f t="shared" si="33"/>
        <v>21</v>
      </c>
      <c r="AD155" s="21">
        <f t="shared" si="33"/>
        <v>308</v>
      </c>
      <c r="AF155" s="20">
        <v>146</v>
      </c>
      <c r="AG155" s="27">
        <f t="shared" si="31"/>
        <v>1</v>
      </c>
      <c r="AH155" s="22" t="s">
        <v>5</v>
      </c>
      <c r="AI155" s="23">
        <v>1</v>
      </c>
      <c r="AJ155" s="24">
        <f>ROUND(VLOOKUP($AF155,填表!$Y$9:$AD$249,MATCH(AJ$9,填表!$Y$9:$AD$9,0),0)*HLOOKUP($AH155,$D$5:$L$6,2,0),0)</f>
        <v>16</v>
      </c>
      <c r="AK155" s="23">
        <v>5</v>
      </c>
      <c r="AL155" s="24">
        <f>ROUND(VLOOKUP($AF155,填表!$Y$9:$AD$249,MATCH(AL$9,填表!$Y$9:$AD$9,0),0)*HLOOKUP($AH155,$D$5:$L$6,2,0),0)</f>
        <v>8</v>
      </c>
      <c r="AM155" s="23">
        <v>6</v>
      </c>
      <c r="AN155" s="24">
        <f>ROUND(VLOOKUP($AF155,填表!$Y$9:$AD$249,MATCH(AN$9,填表!$Y$9:$AD$9,0),0)*HLOOKUP($AH155,$D$5:$L$6,2,0),0)</f>
        <v>8</v>
      </c>
      <c r="AO155" s="23">
        <v>7</v>
      </c>
      <c r="AP155" s="24">
        <f>ROUND(VLOOKUP($AF155,填表!$Y$9:$AD$249,MATCH(AP$9,填表!$Y$9:$AD$9,0),0)*HLOOKUP($AH155,$D$5:$L$6,2,0),0)</f>
        <v>123</v>
      </c>
    </row>
    <row r="156" spans="3:42" ht="16.5" x14ac:dyDescent="0.15">
      <c r="C156" s="25">
        <v>147</v>
      </c>
      <c r="D156" s="26">
        <v>83750</v>
      </c>
      <c r="E156" s="25">
        <f t="shared" si="34"/>
        <v>33500</v>
      </c>
      <c r="F156" s="25">
        <f t="shared" si="34"/>
        <v>41900</v>
      </c>
      <c r="G156" s="25">
        <f t="shared" si="34"/>
        <v>58600</v>
      </c>
      <c r="H156" s="25">
        <f t="shared" si="34"/>
        <v>71200</v>
      </c>
      <c r="I156" s="25">
        <f t="shared" si="34"/>
        <v>83800</v>
      </c>
      <c r="J156" s="25">
        <f t="shared" si="34"/>
        <v>100500</v>
      </c>
      <c r="K156" s="25">
        <f t="shared" si="34"/>
        <v>167500</v>
      </c>
      <c r="L156" s="25">
        <f t="shared" si="34"/>
        <v>251300</v>
      </c>
      <c r="Q156" s="20">
        <v>147</v>
      </c>
      <c r="R156" s="27">
        <f t="shared" si="30"/>
        <v>1</v>
      </c>
      <c r="S156" s="22" t="s">
        <v>5</v>
      </c>
      <c r="T156" s="19">
        <f t="shared" si="29"/>
        <v>33500</v>
      </c>
      <c r="Y156" s="20">
        <v>147</v>
      </c>
      <c r="Z156" s="12">
        <v>5279</v>
      </c>
      <c r="AA156" s="21">
        <f t="shared" ref="AA156:AD171" si="35">ROUND(AA$5*$Z155/1000,0)</f>
        <v>41</v>
      </c>
      <c r="AB156" s="21">
        <f t="shared" si="35"/>
        <v>21</v>
      </c>
      <c r="AC156" s="21">
        <f t="shared" si="35"/>
        <v>21</v>
      </c>
      <c r="AD156" s="21">
        <f t="shared" si="35"/>
        <v>308</v>
      </c>
      <c r="AF156" s="20">
        <v>147</v>
      </c>
      <c r="AG156" s="27">
        <f t="shared" si="31"/>
        <v>1</v>
      </c>
      <c r="AH156" s="22" t="s">
        <v>5</v>
      </c>
      <c r="AI156" s="23">
        <v>1</v>
      </c>
      <c r="AJ156" s="24">
        <f>ROUND(VLOOKUP($AF156,填表!$Y$9:$AD$249,MATCH(AJ$9,填表!$Y$9:$AD$9,0),0)*HLOOKUP($AH156,$D$5:$L$6,2,0),0)</f>
        <v>16</v>
      </c>
      <c r="AK156" s="23">
        <v>5</v>
      </c>
      <c r="AL156" s="24">
        <f>ROUND(VLOOKUP($AF156,填表!$Y$9:$AD$249,MATCH(AL$9,填表!$Y$9:$AD$9,0),0)*HLOOKUP($AH156,$D$5:$L$6,2,0),0)</f>
        <v>8</v>
      </c>
      <c r="AM156" s="23">
        <v>6</v>
      </c>
      <c r="AN156" s="24">
        <f>ROUND(VLOOKUP($AF156,填表!$Y$9:$AD$249,MATCH(AN$9,填表!$Y$9:$AD$9,0),0)*HLOOKUP($AH156,$D$5:$L$6,2,0),0)</f>
        <v>8</v>
      </c>
      <c r="AO156" s="23">
        <v>7</v>
      </c>
      <c r="AP156" s="24">
        <f>ROUND(VLOOKUP($AF156,填表!$Y$9:$AD$249,MATCH(AP$9,填表!$Y$9:$AD$9,0),0)*HLOOKUP($AH156,$D$5:$L$6,2,0),0)</f>
        <v>123</v>
      </c>
    </row>
    <row r="157" spans="3:42" ht="16.5" x14ac:dyDescent="0.15">
      <c r="C157" s="25">
        <v>148</v>
      </c>
      <c r="D157" s="26">
        <v>83750</v>
      </c>
      <c r="E157" s="25">
        <f t="shared" si="34"/>
        <v>33500</v>
      </c>
      <c r="F157" s="25">
        <f t="shared" si="34"/>
        <v>41900</v>
      </c>
      <c r="G157" s="25">
        <f t="shared" si="34"/>
        <v>58600</v>
      </c>
      <c r="H157" s="25">
        <f t="shared" si="34"/>
        <v>71200</v>
      </c>
      <c r="I157" s="25">
        <f t="shared" si="34"/>
        <v>83800</v>
      </c>
      <c r="J157" s="25">
        <f t="shared" si="34"/>
        <v>100500</v>
      </c>
      <c r="K157" s="25">
        <f t="shared" si="34"/>
        <v>167500</v>
      </c>
      <c r="L157" s="25">
        <f t="shared" si="34"/>
        <v>251300</v>
      </c>
      <c r="Q157" s="20">
        <v>148</v>
      </c>
      <c r="R157" s="27">
        <f t="shared" si="30"/>
        <v>1</v>
      </c>
      <c r="S157" s="22" t="s">
        <v>5</v>
      </c>
      <c r="T157" s="19">
        <f t="shared" si="29"/>
        <v>33500</v>
      </c>
      <c r="Y157" s="20">
        <v>148</v>
      </c>
      <c r="Z157" s="12">
        <v>5279</v>
      </c>
      <c r="AA157" s="21">
        <f t="shared" si="35"/>
        <v>42</v>
      </c>
      <c r="AB157" s="21">
        <f t="shared" si="35"/>
        <v>21</v>
      </c>
      <c r="AC157" s="21">
        <f t="shared" si="35"/>
        <v>21</v>
      </c>
      <c r="AD157" s="21">
        <f t="shared" si="35"/>
        <v>317</v>
      </c>
      <c r="AF157" s="20">
        <v>148</v>
      </c>
      <c r="AG157" s="27">
        <f t="shared" si="31"/>
        <v>1</v>
      </c>
      <c r="AH157" s="22" t="s">
        <v>5</v>
      </c>
      <c r="AI157" s="23">
        <v>1</v>
      </c>
      <c r="AJ157" s="24">
        <f>ROUND(VLOOKUP($AF157,填表!$Y$9:$AD$249,MATCH(AJ$9,填表!$Y$9:$AD$9,0),0)*HLOOKUP($AH157,$D$5:$L$6,2,0),0)</f>
        <v>17</v>
      </c>
      <c r="AK157" s="23">
        <v>5</v>
      </c>
      <c r="AL157" s="24">
        <f>ROUND(VLOOKUP($AF157,填表!$Y$9:$AD$249,MATCH(AL$9,填表!$Y$9:$AD$9,0),0)*HLOOKUP($AH157,$D$5:$L$6,2,0),0)</f>
        <v>8</v>
      </c>
      <c r="AM157" s="23">
        <v>6</v>
      </c>
      <c r="AN157" s="24">
        <f>ROUND(VLOOKUP($AF157,填表!$Y$9:$AD$249,MATCH(AN$9,填表!$Y$9:$AD$9,0),0)*HLOOKUP($AH157,$D$5:$L$6,2,0),0)</f>
        <v>8</v>
      </c>
      <c r="AO157" s="23">
        <v>7</v>
      </c>
      <c r="AP157" s="24">
        <f>ROUND(VLOOKUP($AF157,填表!$Y$9:$AD$249,MATCH(AP$9,填表!$Y$9:$AD$9,0),0)*HLOOKUP($AH157,$D$5:$L$6,2,0),0)</f>
        <v>127</v>
      </c>
    </row>
    <row r="158" spans="3:42" ht="16.5" x14ac:dyDescent="0.15">
      <c r="C158" s="25">
        <v>149</v>
      </c>
      <c r="D158" s="26">
        <v>86875</v>
      </c>
      <c r="E158" s="25">
        <f t="shared" si="34"/>
        <v>34800</v>
      </c>
      <c r="F158" s="25">
        <f t="shared" si="34"/>
        <v>43400</v>
      </c>
      <c r="G158" s="25">
        <f t="shared" si="34"/>
        <v>60800</v>
      </c>
      <c r="H158" s="25">
        <f t="shared" si="34"/>
        <v>73800</v>
      </c>
      <c r="I158" s="25">
        <f t="shared" si="34"/>
        <v>86900</v>
      </c>
      <c r="J158" s="25">
        <f t="shared" si="34"/>
        <v>104300</v>
      </c>
      <c r="K158" s="25">
        <f t="shared" si="34"/>
        <v>173800</v>
      </c>
      <c r="L158" s="25">
        <f t="shared" si="34"/>
        <v>260600</v>
      </c>
      <c r="Q158" s="20">
        <v>149</v>
      </c>
      <c r="R158" s="27">
        <f t="shared" si="30"/>
        <v>1</v>
      </c>
      <c r="S158" s="22" t="s">
        <v>5</v>
      </c>
      <c r="T158" s="19">
        <f t="shared" si="29"/>
        <v>34800</v>
      </c>
      <c r="Y158" s="20">
        <v>149</v>
      </c>
      <c r="Z158" s="12">
        <v>5422</v>
      </c>
      <c r="AA158" s="21">
        <f t="shared" si="35"/>
        <v>42</v>
      </c>
      <c r="AB158" s="21">
        <f t="shared" si="35"/>
        <v>21</v>
      </c>
      <c r="AC158" s="21">
        <f t="shared" si="35"/>
        <v>21</v>
      </c>
      <c r="AD158" s="21">
        <f t="shared" si="35"/>
        <v>317</v>
      </c>
      <c r="AF158" s="20">
        <v>149</v>
      </c>
      <c r="AG158" s="27">
        <f t="shared" si="31"/>
        <v>1</v>
      </c>
      <c r="AH158" s="22" t="s">
        <v>5</v>
      </c>
      <c r="AI158" s="23">
        <v>1</v>
      </c>
      <c r="AJ158" s="24">
        <f>ROUND(VLOOKUP($AF158,填表!$Y$9:$AD$249,MATCH(AJ$9,填表!$Y$9:$AD$9,0),0)*HLOOKUP($AH158,$D$5:$L$6,2,0),0)</f>
        <v>17</v>
      </c>
      <c r="AK158" s="23">
        <v>5</v>
      </c>
      <c r="AL158" s="24">
        <f>ROUND(VLOOKUP($AF158,填表!$Y$9:$AD$249,MATCH(AL$9,填表!$Y$9:$AD$9,0),0)*HLOOKUP($AH158,$D$5:$L$6,2,0),0)</f>
        <v>8</v>
      </c>
      <c r="AM158" s="23">
        <v>6</v>
      </c>
      <c r="AN158" s="24">
        <f>ROUND(VLOOKUP($AF158,填表!$Y$9:$AD$249,MATCH(AN$9,填表!$Y$9:$AD$9,0),0)*HLOOKUP($AH158,$D$5:$L$6,2,0),0)</f>
        <v>8</v>
      </c>
      <c r="AO158" s="23">
        <v>7</v>
      </c>
      <c r="AP158" s="24">
        <f>ROUND(VLOOKUP($AF158,填表!$Y$9:$AD$249,MATCH(AP$9,填表!$Y$9:$AD$9,0),0)*HLOOKUP($AH158,$D$5:$L$6,2,0),0)</f>
        <v>127</v>
      </c>
    </row>
    <row r="159" spans="3:42" ht="16.5" x14ac:dyDescent="0.15">
      <c r="C159" s="25">
        <v>150</v>
      </c>
      <c r="D159" s="26">
        <v>86875</v>
      </c>
      <c r="E159" s="25">
        <f t="shared" si="34"/>
        <v>34800</v>
      </c>
      <c r="F159" s="25">
        <f t="shared" si="34"/>
        <v>43400</v>
      </c>
      <c r="G159" s="25">
        <f t="shared" si="34"/>
        <v>60800</v>
      </c>
      <c r="H159" s="25">
        <f t="shared" si="34"/>
        <v>73800</v>
      </c>
      <c r="I159" s="25">
        <f t="shared" si="34"/>
        <v>86900</v>
      </c>
      <c r="J159" s="25">
        <f t="shared" si="34"/>
        <v>104300</v>
      </c>
      <c r="K159" s="25">
        <f t="shared" si="34"/>
        <v>173800</v>
      </c>
      <c r="L159" s="25">
        <f t="shared" si="34"/>
        <v>260600</v>
      </c>
      <c r="Q159" s="20">
        <v>150</v>
      </c>
      <c r="R159" s="27">
        <f t="shared" si="30"/>
        <v>1</v>
      </c>
      <c r="S159" s="22" t="s">
        <v>5</v>
      </c>
      <c r="T159" s="19">
        <f t="shared" si="29"/>
        <v>34800</v>
      </c>
      <c r="Y159" s="20">
        <v>150</v>
      </c>
      <c r="Z159" s="12">
        <v>5422</v>
      </c>
      <c r="AA159" s="21">
        <f t="shared" si="35"/>
        <v>43</v>
      </c>
      <c r="AB159" s="21">
        <f t="shared" si="35"/>
        <v>22</v>
      </c>
      <c r="AC159" s="21">
        <f t="shared" si="35"/>
        <v>22</v>
      </c>
      <c r="AD159" s="21">
        <f t="shared" si="35"/>
        <v>325</v>
      </c>
      <c r="AF159" s="20">
        <v>150</v>
      </c>
      <c r="AG159" s="27">
        <f t="shared" si="31"/>
        <v>1</v>
      </c>
      <c r="AH159" s="22" t="s">
        <v>5</v>
      </c>
      <c r="AI159" s="23">
        <v>1</v>
      </c>
      <c r="AJ159" s="24">
        <f>ROUND(VLOOKUP($AF159,填表!$Y$9:$AD$249,MATCH(AJ$9,填表!$Y$9:$AD$9,0),0)*HLOOKUP($AH159,$D$5:$L$6,2,0),0)</f>
        <v>17</v>
      </c>
      <c r="AK159" s="23">
        <v>5</v>
      </c>
      <c r="AL159" s="24">
        <f>ROUND(VLOOKUP($AF159,填表!$Y$9:$AD$249,MATCH(AL$9,填表!$Y$9:$AD$9,0),0)*HLOOKUP($AH159,$D$5:$L$6,2,0),0)</f>
        <v>9</v>
      </c>
      <c r="AM159" s="23">
        <v>6</v>
      </c>
      <c r="AN159" s="24">
        <f>ROUND(VLOOKUP($AF159,填表!$Y$9:$AD$249,MATCH(AN$9,填表!$Y$9:$AD$9,0),0)*HLOOKUP($AH159,$D$5:$L$6,2,0),0)</f>
        <v>9</v>
      </c>
      <c r="AO159" s="23">
        <v>7</v>
      </c>
      <c r="AP159" s="24">
        <f>ROUND(VLOOKUP($AF159,填表!$Y$9:$AD$249,MATCH(AP$9,填表!$Y$9:$AD$9,0),0)*HLOOKUP($AH159,$D$5:$L$6,2,0),0)</f>
        <v>130</v>
      </c>
    </row>
    <row r="160" spans="3:42" ht="16.5" x14ac:dyDescent="0.15">
      <c r="C160" s="25">
        <v>151</v>
      </c>
      <c r="D160" s="26">
        <v>90625</v>
      </c>
      <c r="E160" s="25">
        <f t="shared" ref="E160:L169" si="36">ROUND($D160*E$6,INDEX($O$10:$O$14,MATCH($D160*E$6,$N$10:$N$14,1))*-1)</f>
        <v>36300</v>
      </c>
      <c r="F160" s="25">
        <f t="shared" si="36"/>
        <v>45300</v>
      </c>
      <c r="G160" s="25">
        <f t="shared" si="36"/>
        <v>63400</v>
      </c>
      <c r="H160" s="25">
        <f t="shared" si="36"/>
        <v>77000</v>
      </c>
      <c r="I160" s="25">
        <f t="shared" si="36"/>
        <v>90600</v>
      </c>
      <c r="J160" s="25">
        <f t="shared" si="36"/>
        <v>108800</v>
      </c>
      <c r="K160" s="25">
        <f t="shared" si="36"/>
        <v>181300</v>
      </c>
      <c r="L160" s="25">
        <f t="shared" si="36"/>
        <v>271900</v>
      </c>
      <c r="Q160" s="20">
        <v>151</v>
      </c>
      <c r="R160" s="27">
        <f t="shared" si="30"/>
        <v>1</v>
      </c>
      <c r="S160" s="22" t="s">
        <v>5</v>
      </c>
      <c r="T160" s="19">
        <f t="shared" si="29"/>
        <v>36300</v>
      </c>
      <c r="Y160" s="20">
        <v>151</v>
      </c>
      <c r="Z160" s="12">
        <v>5565</v>
      </c>
      <c r="AA160" s="21">
        <f t="shared" si="35"/>
        <v>43</v>
      </c>
      <c r="AB160" s="21">
        <f t="shared" si="35"/>
        <v>22</v>
      </c>
      <c r="AC160" s="21">
        <f t="shared" si="35"/>
        <v>22</v>
      </c>
      <c r="AD160" s="21">
        <f t="shared" si="35"/>
        <v>325</v>
      </c>
      <c r="AF160" s="20">
        <v>151</v>
      </c>
      <c r="AG160" s="27">
        <f t="shared" si="31"/>
        <v>1</v>
      </c>
      <c r="AH160" s="22" t="s">
        <v>5</v>
      </c>
      <c r="AI160" s="23">
        <v>1</v>
      </c>
      <c r="AJ160" s="24">
        <f>ROUND(VLOOKUP($AF160,填表!$Y$9:$AD$249,MATCH(AJ$9,填表!$Y$9:$AD$9,0),0)*HLOOKUP($AH160,$D$5:$L$6,2,0),0)</f>
        <v>17</v>
      </c>
      <c r="AK160" s="23">
        <v>5</v>
      </c>
      <c r="AL160" s="24">
        <f>ROUND(VLOOKUP($AF160,填表!$Y$9:$AD$249,MATCH(AL$9,填表!$Y$9:$AD$9,0),0)*HLOOKUP($AH160,$D$5:$L$6,2,0),0)</f>
        <v>9</v>
      </c>
      <c r="AM160" s="23">
        <v>6</v>
      </c>
      <c r="AN160" s="24">
        <f>ROUND(VLOOKUP($AF160,填表!$Y$9:$AD$249,MATCH(AN$9,填表!$Y$9:$AD$9,0),0)*HLOOKUP($AH160,$D$5:$L$6,2,0),0)</f>
        <v>9</v>
      </c>
      <c r="AO160" s="23">
        <v>7</v>
      </c>
      <c r="AP160" s="24">
        <f>ROUND(VLOOKUP($AF160,填表!$Y$9:$AD$249,MATCH(AP$9,填表!$Y$9:$AD$9,0),0)*HLOOKUP($AH160,$D$5:$L$6,2,0),0)</f>
        <v>130</v>
      </c>
    </row>
    <row r="161" spans="3:42" ht="16.5" x14ac:dyDescent="0.15">
      <c r="C161" s="25">
        <v>152</v>
      </c>
      <c r="D161" s="26">
        <v>90625</v>
      </c>
      <c r="E161" s="25">
        <f t="shared" si="36"/>
        <v>36300</v>
      </c>
      <c r="F161" s="25">
        <f t="shared" si="36"/>
        <v>45300</v>
      </c>
      <c r="G161" s="25">
        <f t="shared" si="36"/>
        <v>63400</v>
      </c>
      <c r="H161" s="25">
        <f t="shared" si="36"/>
        <v>77000</v>
      </c>
      <c r="I161" s="25">
        <f t="shared" si="36"/>
        <v>90600</v>
      </c>
      <c r="J161" s="25">
        <f t="shared" si="36"/>
        <v>108800</v>
      </c>
      <c r="K161" s="25">
        <f t="shared" si="36"/>
        <v>181300</v>
      </c>
      <c r="L161" s="25">
        <f t="shared" si="36"/>
        <v>271900</v>
      </c>
      <c r="Q161" s="20">
        <v>152</v>
      </c>
      <c r="R161" s="27">
        <f t="shared" si="30"/>
        <v>1</v>
      </c>
      <c r="S161" s="22" t="s">
        <v>5</v>
      </c>
      <c r="T161" s="19">
        <f t="shared" si="29"/>
        <v>36300</v>
      </c>
      <c r="Y161" s="20">
        <v>152</v>
      </c>
      <c r="Z161" s="12">
        <v>5565</v>
      </c>
      <c r="AA161" s="21">
        <f t="shared" si="35"/>
        <v>45</v>
      </c>
      <c r="AB161" s="21">
        <f t="shared" si="35"/>
        <v>22</v>
      </c>
      <c r="AC161" s="21">
        <f t="shared" si="35"/>
        <v>22</v>
      </c>
      <c r="AD161" s="21">
        <f t="shared" si="35"/>
        <v>334</v>
      </c>
      <c r="AF161" s="20">
        <v>152</v>
      </c>
      <c r="AG161" s="27">
        <f t="shared" si="31"/>
        <v>1</v>
      </c>
      <c r="AH161" s="22" t="s">
        <v>5</v>
      </c>
      <c r="AI161" s="23">
        <v>1</v>
      </c>
      <c r="AJ161" s="24">
        <f>ROUND(VLOOKUP($AF161,填表!$Y$9:$AD$249,MATCH(AJ$9,填表!$Y$9:$AD$9,0),0)*HLOOKUP($AH161,$D$5:$L$6,2,0),0)</f>
        <v>18</v>
      </c>
      <c r="AK161" s="23">
        <v>5</v>
      </c>
      <c r="AL161" s="24">
        <f>ROUND(VLOOKUP($AF161,填表!$Y$9:$AD$249,MATCH(AL$9,填表!$Y$9:$AD$9,0),0)*HLOOKUP($AH161,$D$5:$L$6,2,0),0)</f>
        <v>9</v>
      </c>
      <c r="AM161" s="23">
        <v>6</v>
      </c>
      <c r="AN161" s="24">
        <f>ROUND(VLOOKUP($AF161,填表!$Y$9:$AD$249,MATCH(AN$9,填表!$Y$9:$AD$9,0),0)*HLOOKUP($AH161,$D$5:$L$6,2,0),0)</f>
        <v>9</v>
      </c>
      <c r="AO161" s="23">
        <v>7</v>
      </c>
      <c r="AP161" s="24">
        <f>ROUND(VLOOKUP($AF161,填表!$Y$9:$AD$249,MATCH(AP$9,填表!$Y$9:$AD$9,0),0)*HLOOKUP($AH161,$D$5:$L$6,2,0),0)</f>
        <v>134</v>
      </c>
    </row>
    <row r="162" spans="3:42" ht="16.5" x14ac:dyDescent="0.15">
      <c r="C162" s="25">
        <v>153</v>
      </c>
      <c r="D162" s="26">
        <v>93750</v>
      </c>
      <c r="E162" s="25">
        <f t="shared" si="36"/>
        <v>37500</v>
      </c>
      <c r="F162" s="25">
        <f t="shared" si="36"/>
        <v>46900</v>
      </c>
      <c r="G162" s="25">
        <f t="shared" si="36"/>
        <v>65600</v>
      </c>
      <c r="H162" s="25">
        <f t="shared" si="36"/>
        <v>79700</v>
      </c>
      <c r="I162" s="25">
        <f t="shared" si="36"/>
        <v>93800</v>
      </c>
      <c r="J162" s="25">
        <f t="shared" si="36"/>
        <v>112500</v>
      </c>
      <c r="K162" s="25">
        <f t="shared" si="36"/>
        <v>187500</v>
      </c>
      <c r="L162" s="25">
        <f t="shared" si="36"/>
        <v>281300</v>
      </c>
      <c r="Q162" s="20">
        <v>153</v>
      </c>
      <c r="R162" s="27">
        <f t="shared" si="30"/>
        <v>1</v>
      </c>
      <c r="S162" s="22" t="s">
        <v>5</v>
      </c>
      <c r="T162" s="19">
        <f t="shared" si="29"/>
        <v>37500</v>
      </c>
      <c r="Y162" s="20">
        <v>153</v>
      </c>
      <c r="Z162" s="12">
        <v>5708</v>
      </c>
      <c r="AA162" s="21">
        <f t="shared" si="35"/>
        <v>45</v>
      </c>
      <c r="AB162" s="21">
        <f t="shared" si="35"/>
        <v>22</v>
      </c>
      <c r="AC162" s="21">
        <f t="shared" si="35"/>
        <v>22</v>
      </c>
      <c r="AD162" s="21">
        <f t="shared" si="35"/>
        <v>334</v>
      </c>
      <c r="AF162" s="20">
        <v>153</v>
      </c>
      <c r="AG162" s="27">
        <f t="shared" si="31"/>
        <v>1</v>
      </c>
      <c r="AH162" s="22" t="s">
        <v>5</v>
      </c>
      <c r="AI162" s="23">
        <v>1</v>
      </c>
      <c r="AJ162" s="24">
        <f>ROUND(VLOOKUP($AF162,填表!$Y$9:$AD$249,MATCH(AJ$9,填表!$Y$9:$AD$9,0),0)*HLOOKUP($AH162,$D$5:$L$6,2,0),0)</f>
        <v>18</v>
      </c>
      <c r="AK162" s="23">
        <v>5</v>
      </c>
      <c r="AL162" s="24">
        <f>ROUND(VLOOKUP($AF162,填表!$Y$9:$AD$249,MATCH(AL$9,填表!$Y$9:$AD$9,0),0)*HLOOKUP($AH162,$D$5:$L$6,2,0),0)</f>
        <v>9</v>
      </c>
      <c r="AM162" s="23">
        <v>6</v>
      </c>
      <c r="AN162" s="24">
        <f>ROUND(VLOOKUP($AF162,填表!$Y$9:$AD$249,MATCH(AN$9,填表!$Y$9:$AD$9,0),0)*HLOOKUP($AH162,$D$5:$L$6,2,0),0)</f>
        <v>9</v>
      </c>
      <c r="AO162" s="23">
        <v>7</v>
      </c>
      <c r="AP162" s="24">
        <f>ROUND(VLOOKUP($AF162,填表!$Y$9:$AD$249,MATCH(AP$9,填表!$Y$9:$AD$9,0),0)*HLOOKUP($AH162,$D$5:$L$6,2,0),0)</f>
        <v>134</v>
      </c>
    </row>
    <row r="163" spans="3:42" ht="16.5" x14ac:dyDescent="0.15">
      <c r="C163" s="25">
        <v>154</v>
      </c>
      <c r="D163" s="26">
        <v>93750</v>
      </c>
      <c r="E163" s="25">
        <f t="shared" si="36"/>
        <v>37500</v>
      </c>
      <c r="F163" s="25">
        <f t="shared" si="36"/>
        <v>46900</v>
      </c>
      <c r="G163" s="25">
        <f t="shared" si="36"/>
        <v>65600</v>
      </c>
      <c r="H163" s="25">
        <f t="shared" si="36"/>
        <v>79700</v>
      </c>
      <c r="I163" s="25">
        <f t="shared" si="36"/>
        <v>93800</v>
      </c>
      <c r="J163" s="25">
        <f t="shared" si="36"/>
        <v>112500</v>
      </c>
      <c r="K163" s="25">
        <f t="shared" si="36"/>
        <v>187500</v>
      </c>
      <c r="L163" s="25">
        <f t="shared" si="36"/>
        <v>281300</v>
      </c>
      <c r="Q163" s="20">
        <v>154</v>
      </c>
      <c r="R163" s="27">
        <f t="shared" si="30"/>
        <v>1</v>
      </c>
      <c r="S163" s="22" t="s">
        <v>5</v>
      </c>
      <c r="T163" s="19">
        <f t="shared" si="29"/>
        <v>37500</v>
      </c>
      <c r="Y163" s="20">
        <v>154</v>
      </c>
      <c r="Z163" s="12">
        <v>5708</v>
      </c>
      <c r="AA163" s="21">
        <f t="shared" si="35"/>
        <v>46</v>
      </c>
      <c r="AB163" s="21">
        <f t="shared" si="35"/>
        <v>23</v>
      </c>
      <c r="AC163" s="21">
        <f t="shared" si="35"/>
        <v>23</v>
      </c>
      <c r="AD163" s="21">
        <f t="shared" si="35"/>
        <v>342</v>
      </c>
      <c r="AF163" s="20">
        <v>154</v>
      </c>
      <c r="AG163" s="27">
        <f t="shared" si="31"/>
        <v>1</v>
      </c>
      <c r="AH163" s="22" t="s">
        <v>5</v>
      </c>
      <c r="AI163" s="23">
        <v>1</v>
      </c>
      <c r="AJ163" s="24">
        <f>ROUND(VLOOKUP($AF163,填表!$Y$9:$AD$249,MATCH(AJ$9,填表!$Y$9:$AD$9,0),0)*HLOOKUP($AH163,$D$5:$L$6,2,0),0)</f>
        <v>18</v>
      </c>
      <c r="AK163" s="23">
        <v>5</v>
      </c>
      <c r="AL163" s="24">
        <f>ROUND(VLOOKUP($AF163,填表!$Y$9:$AD$249,MATCH(AL$9,填表!$Y$9:$AD$9,0),0)*HLOOKUP($AH163,$D$5:$L$6,2,0),0)</f>
        <v>9</v>
      </c>
      <c r="AM163" s="23">
        <v>6</v>
      </c>
      <c r="AN163" s="24">
        <f>ROUND(VLOOKUP($AF163,填表!$Y$9:$AD$249,MATCH(AN$9,填表!$Y$9:$AD$9,0),0)*HLOOKUP($AH163,$D$5:$L$6,2,0),0)</f>
        <v>9</v>
      </c>
      <c r="AO163" s="23">
        <v>7</v>
      </c>
      <c r="AP163" s="24">
        <f>ROUND(VLOOKUP($AF163,填表!$Y$9:$AD$249,MATCH(AP$9,填表!$Y$9:$AD$9,0),0)*HLOOKUP($AH163,$D$5:$L$6,2,0),0)</f>
        <v>137</v>
      </c>
    </row>
    <row r="164" spans="3:42" ht="16.5" x14ac:dyDescent="0.15">
      <c r="C164" s="25">
        <v>155</v>
      </c>
      <c r="D164" s="26">
        <v>96875</v>
      </c>
      <c r="E164" s="25">
        <f t="shared" si="36"/>
        <v>38800</v>
      </c>
      <c r="F164" s="25">
        <f t="shared" si="36"/>
        <v>48400</v>
      </c>
      <c r="G164" s="25">
        <f t="shared" si="36"/>
        <v>67800</v>
      </c>
      <c r="H164" s="25">
        <f t="shared" si="36"/>
        <v>82300</v>
      </c>
      <c r="I164" s="25">
        <f t="shared" si="36"/>
        <v>96900</v>
      </c>
      <c r="J164" s="25">
        <f t="shared" si="36"/>
        <v>116300</v>
      </c>
      <c r="K164" s="25">
        <f t="shared" si="36"/>
        <v>193800</v>
      </c>
      <c r="L164" s="25">
        <f t="shared" si="36"/>
        <v>290600</v>
      </c>
      <c r="Q164" s="20">
        <v>155</v>
      </c>
      <c r="R164" s="27">
        <f t="shared" si="30"/>
        <v>1</v>
      </c>
      <c r="S164" s="22" t="s">
        <v>5</v>
      </c>
      <c r="T164" s="19">
        <f t="shared" si="29"/>
        <v>38800</v>
      </c>
      <c r="Y164" s="20">
        <v>155</v>
      </c>
      <c r="Z164" s="12">
        <v>5851</v>
      </c>
      <c r="AA164" s="21">
        <f t="shared" si="35"/>
        <v>46</v>
      </c>
      <c r="AB164" s="21">
        <f t="shared" si="35"/>
        <v>23</v>
      </c>
      <c r="AC164" s="21">
        <f t="shared" si="35"/>
        <v>23</v>
      </c>
      <c r="AD164" s="21">
        <f t="shared" si="35"/>
        <v>342</v>
      </c>
      <c r="AF164" s="20">
        <v>155</v>
      </c>
      <c r="AG164" s="27">
        <f t="shared" si="31"/>
        <v>1</v>
      </c>
      <c r="AH164" s="22" t="s">
        <v>5</v>
      </c>
      <c r="AI164" s="23">
        <v>1</v>
      </c>
      <c r="AJ164" s="24">
        <f>ROUND(VLOOKUP($AF164,填表!$Y$9:$AD$249,MATCH(AJ$9,填表!$Y$9:$AD$9,0),0)*HLOOKUP($AH164,$D$5:$L$6,2,0),0)</f>
        <v>18</v>
      </c>
      <c r="AK164" s="23">
        <v>5</v>
      </c>
      <c r="AL164" s="24">
        <f>ROUND(VLOOKUP($AF164,填表!$Y$9:$AD$249,MATCH(AL$9,填表!$Y$9:$AD$9,0),0)*HLOOKUP($AH164,$D$5:$L$6,2,0),0)</f>
        <v>9</v>
      </c>
      <c r="AM164" s="23">
        <v>6</v>
      </c>
      <c r="AN164" s="24">
        <f>ROUND(VLOOKUP($AF164,填表!$Y$9:$AD$249,MATCH(AN$9,填表!$Y$9:$AD$9,0),0)*HLOOKUP($AH164,$D$5:$L$6,2,0),0)</f>
        <v>9</v>
      </c>
      <c r="AO164" s="23">
        <v>7</v>
      </c>
      <c r="AP164" s="24">
        <f>ROUND(VLOOKUP($AF164,填表!$Y$9:$AD$249,MATCH(AP$9,填表!$Y$9:$AD$9,0),0)*HLOOKUP($AH164,$D$5:$L$6,2,0),0)</f>
        <v>137</v>
      </c>
    </row>
    <row r="165" spans="3:42" ht="16.5" x14ac:dyDescent="0.15">
      <c r="C165" s="25">
        <v>156</v>
      </c>
      <c r="D165" s="26">
        <v>96875</v>
      </c>
      <c r="E165" s="25">
        <f t="shared" si="36"/>
        <v>38800</v>
      </c>
      <c r="F165" s="25">
        <f t="shared" si="36"/>
        <v>48400</v>
      </c>
      <c r="G165" s="25">
        <f t="shared" si="36"/>
        <v>67800</v>
      </c>
      <c r="H165" s="25">
        <f t="shared" si="36"/>
        <v>82300</v>
      </c>
      <c r="I165" s="25">
        <f t="shared" si="36"/>
        <v>96900</v>
      </c>
      <c r="J165" s="25">
        <f t="shared" si="36"/>
        <v>116300</v>
      </c>
      <c r="K165" s="25">
        <f t="shared" si="36"/>
        <v>193800</v>
      </c>
      <c r="L165" s="25">
        <f t="shared" si="36"/>
        <v>290600</v>
      </c>
      <c r="Q165" s="20">
        <v>156</v>
      </c>
      <c r="R165" s="27">
        <f t="shared" si="30"/>
        <v>1</v>
      </c>
      <c r="S165" s="22" t="s">
        <v>5</v>
      </c>
      <c r="T165" s="19">
        <f t="shared" si="29"/>
        <v>38800</v>
      </c>
      <c r="Y165" s="20">
        <v>156</v>
      </c>
      <c r="Z165" s="12">
        <v>5851</v>
      </c>
      <c r="AA165" s="21">
        <f t="shared" si="35"/>
        <v>47</v>
      </c>
      <c r="AB165" s="21">
        <f t="shared" si="35"/>
        <v>23</v>
      </c>
      <c r="AC165" s="21">
        <f t="shared" si="35"/>
        <v>23</v>
      </c>
      <c r="AD165" s="21">
        <f t="shared" si="35"/>
        <v>351</v>
      </c>
      <c r="AF165" s="20">
        <v>156</v>
      </c>
      <c r="AG165" s="27">
        <f t="shared" si="31"/>
        <v>1</v>
      </c>
      <c r="AH165" s="22" t="s">
        <v>5</v>
      </c>
      <c r="AI165" s="23">
        <v>1</v>
      </c>
      <c r="AJ165" s="24">
        <f>ROUND(VLOOKUP($AF165,填表!$Y$9:$AD$249,MATCH(AJ$9,填表!$Y$9:$AD$9,0),0)*HLOOKUP($AH165,$D$5:$L$6,2,0),0)</f>
        <v>19</v>
      </c>
      <c r="AK165" s="23">
        <v>5</v>
      </c>
      <c r="AL165" s="24">
        <f>ROUND(VLOOKUP($AF165,填表!$Y$9:$AD$249,MATCH(AL$9,填表!$Y$9:$AD$9,0),0)*HLOOKUP($AH165,$D$5:$L$6,2,0),0)</f>
        <v>9</v>
      </c>
      <c r="AM165" s="23">
        <v>6</v>
      </c>
      <c r="AN165" s="24">
        <f>ROUND(VLOOKUP($AF165,填表!$Y$9:$AD$249,MATCH(AN$9,填表!$Y$9:$AD$9,0),0)*HLOOKUP($AH165,$D$5:$L$6,2,0),0)</f>
        <v>9</v>
      </c>
      <c r="AO165" s="23">
        <v>7</v>
      </c>
      <c r="AP165" s="24">
        <f>ROUND(VLOOKUP($AF165,填表!$Y$9:$AD$249,MATCH(AP$9,填表!$Y$9:$AD$9,0),0)*HLOOKUP($AH165,$D$5:$L$6,2,0),0)</f>
        <v>140</v>
      </c>
    </row>
    <row r="166" spans="3:42" ht="16.5" x14ac:dyDescent="0.15">
      <c r="C166" s="25">
        <v>157</v>
      </c>
      <c r="D166" s="26">
        <v>100000</v>
      </c>
      <c r="E166" s="25">
        <f t="shared" si="36"/>
        <v>40000</v>
      </c>
      <c r="F166" s="25">
        <f t="shared" si="36"/>
        <v>50000</v>
      </c>
      <c r="G166" s="25">
        <f t="shared" si="36"/>
        <v>70000</v>
      </c>
      <c r="H166" s="25">
        <f t="shared" si="36"/>
        <v>85000</v>
      </c>
      <c r="I166" s="25">
        <f t="shared" si="36"/>
        <v>100000</v>
      </c>
      <c r="J166" s="25">
        <f t="shared" si="36"/>
        <v>120000</v>
      </c>
      <c r="K166" s="25">
        <f t="shared" si="36"/>
        <v>200000</v>
      </c>
      <c r="L166" s="25">
        <f t="shared" si="36"/>
        <v>300000</v>
      </c>
      <c r="Q166" s="20">
        <v>157</v>
      </c>
      <c r="R166" s="27">
        <f t="shared" si="30"/>
        <v>1</v>
      </c>
      <c r="S166" s="22" t="s">
        <v>5</v>
      </c>
      <c r="T166" s="19">
        <f t="shared" si="29"/>
        <v>40000</v>
      </c>
      <c r="Y166" s="20">
        <v>157</v>
      </c>
      <c r="Z166" s="12">
        <v>5994</v>
      </c>
      <c r="AA166" s="21">
        <f t="shared" si="35"/>
        <v>47</v>
      </c>
      <c r="AB166" s="21">
        <f t="shared" si="35"/>
        <v>23</v>
      </c>
      <c r="AC166" s="21">
        <f t="shared" si="35"/>
        <v>23</v>
      </c>
      <c r="AD166" s="21">
        <f t="shared" si="35"/>
        <v>351</v>
      </c>
      <c r="AF166" s="20">
        <v>157</v>
      </c>
      <c r="AG166" s="27">
        <f t="shared" si="31"/>
        <v>1</v>
      </c>
      <c r="AH166" s="22" t="s">
        <v>5</v>
      </c>
      <c r="AI166" s="23">
        <v>1</v>
      </c>
      <c r="AJ166" s="24">
        <f>ROUND(VLOOKUP($AF166,填表!$Y$9:$AD$249,MATCH(AJ$9,填表!$Y$9:$AD$9,0),0)*HLOOKUP($AH166,$D$5:$L$6,2,0),0)</f>
        <v>19</v>
      </c>
      <c r="AK166" s="23">
        <v>5</v>
      </c>
      <c r="AL166" s="24">
        <f>ROUND(VLOOKUP($AF166,填表!$Y$9:$AD$249,MATCH(AL$9,填表!$Y$9:$AD$9,0),0)*HLOOKUP($AH166,$D$5:$L$6,2,0),0)</f>
        <v>9</v>
      </c>
      <c r="AM166" s="23">
        <v>6</v>
      </c>
      <c r="AN166" s="24">
        <f>ROUND(VLOOKUP($AF166,填表!$Y$9:$AD$249,MATCH(AN$9,填表!$Y$9:$AD$9,0),0)*HLOOKUP($AH166,$D$5:$L$6,2,0),0)</f>
        <v>9</v>
      </c>
      <c r="AO166" s="23">
        <v>7</v>
      </c>
      <c r="AP166" s="24">
        <f>ROUND(VLOOKUP($AF166,填表!$Y$9:$AD$249,MATCH(AP$9,填表!$Y$9:$AD$9,0),0)*HLOOKUP($AH166,$D$5:$L$6,2,0),0)</f>
        <v>140</v>
      </c>
    </row>
    <row r="167" spans="3:42" ht="16.5" x14ac:dyDescent="0.15">
      <c r="C167" s="25">
        <v>158</v>
      </c>
      <c r="D167" s="26">
        <v>100000</v>
      </c>
      <c r="E167" s="25">
        <f t="shared" si="36"/>
        <v>40000</v>
      </c>
      <c r="F167" s="25">
        <f t="shared" si="36"/>
        <v>50000</v>
      </c>
      <c r="G167" s="25">
        <f t="shared" si="36"/>
        <v>70000</v>
      </c>
      <c r="H167" s="25">
        <f t="shared" si="36"/>
        <v>85000</v>
      </c>
      <c r="I167" s="25">
        <f t="shared" si="36"/>
        <v>100000</v>
      </c>
      <c r="J167" s="25">
        <f t="shared" si="36"/>
        <v>120000</v>
      </c>
      <c r="K167" s="25">
        <f t="shared" si="36"/>
        <v>200000</v>
      </c>
      <c r="L167" s="25">
        <f t="shared" si="36"/>
        <v>300000</v>
      </c>
      <c r="Q167" s="20">
        <v>158</v>
      </c>
      <c r="R167" s="27">
        <f t="shared" si="30"/>
        <v>1</v>
      </c>
      <c r="S167" s="22" t="s">
        <v>5</v>
      </c>
      <c r="T167" s="19">
        <f t="shared" si="29"/>
        <v>40000</v>
      </c>
      <c r="Y167" s="20">
        <v>158</v>
      </c>
      <c r="Z167" s="12">
        <v>5994</v>
      </c>
      <c r="AA167" s="21">
        <f t="shared" si="35"/>
        <v>48</v>
      </c>
      <c r="AB167" s="21">
        <f t="shared" si="35"/>
        <v>24</v>
      </c>
      <c r="AC167" s="21">
        <f t="shared" si="35"/>
        <v>24</v>
      </c>
      <c r="AD167" s="21">
        <f t="shared" si="35"/>
        <v>360</v>
      </c>
      <c r="AF167" s="20">
        <v>158</v>
      </c>
      <c r="AG167" s="27">
        <f t="shared" si="31"/>
        <v>1</v>
      </c>
      <c r="AH167" s="22" t="s">
        <v>5</v>
      </c>
      <c r="AI167" s="23">
        <v>1</v>
      </c>
      <c r="AJ167" s="24">
        <f>ROUND(VLOOKUP($AF167,填表!$Y$9:$AD$249,MATCH(AJ$9,填表!$Y$9:$AD$9,0),0)*HLOOKUP($AH167,$D$5:$L$6,2,0),0)</f>
        <v>19</v>
      </c>
      <c r="AK167" s="23">
        <v>5</v>
      </c>
      <c r="AL167" s="24">
        <f>ROUND(VLOOKUP($AF167,填表!$Y$9:$AD$249,MATCH(AL$9,填表!$Y$9:$AD$9,0),0)*HLOOKUP($AH167,$D$5:$L$6,2,0),0)</f>
        <v>10</v>
      </c>
      <c r="AM167" s="23">
        <v>6</v>
      </c>
      <c r="AN167" s="24">
        <f>ROUND(VLOOKUP($AF167,填表!$Y$9:$AD$249,MATCH(AN$9,填表!$Y$9:$AD$9,0),0)*HLOOKUP($AH167,$D$5:$L$6,2,0),0)</f>
        <v>10</v>
      </c>
      <c r="AO167" s="23">
        <v>7</v>
      </c>
      <c r="AP167" s="24">
        <f>ROUND(VLOOKUP($AF167,填表!$Y$9:$AD$249,MATCH(AP$9,填表!$Y$9:$AD$9,0),0)*HLOOKUP($AH167,$D$5:$L$6,2,0),0)</f>
        <v>144</v>
      </c>
    </row>
    <row r="168" spans="3:42" ht="16.5" x14ac:dyDescent="0.15">
      <c r="C168" s="25">
        <v>159</v>
      </c>
      <c r="D168" s="26">
        <v>103125</v>
      </c>
      <c r="E168" s="25">
        <f t="shared" si="36"/>
        <v>41300</v>
      </c>
      <c r="F168" s="25">
        <f t="shared" si="36"/>
        <v>51600</v>
      </c>
      <c r="G168" s="25">
        <f t="shared" si="36"/>
        <v>72200</v>
      </c>
      <c r="H168" s="25">
        <f t="shared" si="36"/>
        <v>87700</v>
      </c>
      <c r="I168" s="25">
        <f t="shared" si="36"/>
        <v>103100</v>
      </c>
      <c r="J168" s="25">
        <f t="shared" si="36"/>
        <v>123800</v>
      </c>
      <c r="K168" s="25">
        <f t="shared" si="36"/>
        <v>206300</v>
      </c>
      <c r="L168" s="25">
        <f t="shared" si="36"/>
        <v>309400</v>
      </c>
      <c r="Q168" s="20">
        <v>159</v>
      </c>
      <c r="R168" s="27">
        <f t="shared" si="30"/>
        <v>1</v>
      </c>
      <c r="S168" s="22" t="s">
        <v>5</v>
      </c>
      <c r="T168" s="19">
        <f t="shared" si="29"/>
        <v>41300</v>
      </c>
      <c r="Y168" s="20">
        <v>159</v>
      </c>
      <c r="Z168" s="12">
        <v>6137</v>
      </c>
      <c r="AA168" s="21">
        <f t="shared" si="35"/>
        <v>48</v>
      </c>
      <c r="AB168" s="21">
        <f t="shared" si="35"/>
        <v>24</v>
      </c>
      <c r="AC168" s="21">
        <f t="shared" si="35"/>
        <v>24</v>
      </c>
      <c r="AD168" s="21">
        <f t="shared" si="35"/>
        <v>360</v>
      </c>
      <c r="AF168" s="20">
        <v>159</v>
      </c>
      <c r="AG168" s="27">
        <f t="shared" si="31"/>
        <v>1</v>
      </c>
      <c r="AH168" s="22" t="s">
        <v>5</v>
      </c>
      <c r="AI168" s="23">
        <v>1</v>
      </c>
      <c r="AJ168" s="24">
        <f>ROUND(VLOOKUP($AF168,填表!$Y$9:$AD$249,MATCH(AJ$9,填表!$Y$9:$AD$9,0),0)*HLOOKUP($AH168,$D$5:$L$6,2,0),0)</f>
        <v>19</v>
      </c>
      <c r="AK168" s="23">
        <v>5</v>
      </c>
      <c r="AL168" s="24">
        <f>ROUND(VLOOKUP($AF168,填表!$Y$9:$AD$249,MATCH(AL$9,填表!$Y$9:$AD$9,0),0)*HLOOKUP($AH168,$D$5:$L$6,2,0),0)</f>
        <v>10</v>
      </c>
      <c r="AM168" s="23">
        <v>6</v>
      </c>
      <c r="AN168" s="24">
        <f>ROUND(VLOOKUP($AF168,填表!$Y$9:$AD$249,MATCH(AN$9,填表!$Y$9:$AD$9,0),0)*HLOOKUP($AH168,$D$5:$L$6,2,0),0)</f>
        <v>10</v>
      </c>
      <c r="AO168" s="23">
        <v>7</v>
      </c>
      <c r="AP168" s="24">
        <f>ROUND(VLOOKUP($AF168,填表!$Y$9:$AD$249,MATCH(AP$9,填表!$Y$9:$AD$9,0),0)*HLOOKUP($AH168,$D$5:$L$6,2,0),0)</f>
        <v>144</v>
      </c>
    </row>
    <row r="169" spans="3:42" ht="16.5" x14ac:dyDescent="0.15">
      <c r="C169" s="25">
        <v>160</v>
      </c>
      <c r="D169" s="26">
        <v>103125</v>
      </c>
      <c r="E169" s="25">
        <f t="shared" si="36"/>
        <v>41300</v>
      </c>
      <c r="F169" s="25">
        <f t="shared" si="36"/>
        <v>51600</v>
      </c>
      <c r="G169" s="25">
        <f t="shared" si="36"/>
        <v>72200</v>
      </c>
      <c r="H169" s="25">
        <f t="shared" si="36"/>
        <v>87700</v>
      </c>
      <c r="I169" s="25">
        <f t="shared" si="36"/>
        <v>103100</v>
      </c>
      <c r="J169" s="25">
        <f t="shared" si="36"/>
        <v>123800</v>
      </c>
      <c r="K169" s="25">
        <f t="shared" si="36"/>
        <v>206300</v>
      </c>
      <c r="L169" s="25">
        <f t="shared" si="36"/>
        <v>309400</v>
      </c>
      <c r="Q169" s="20">
        <v>160</v>
      </c>
      <c r="R169" s="27">
        <f t="shared" si="30"/>
        <v>1</v>
      </c>
      <c r="S169" s="22" t="s">
        <v>5</v>
      </c>
      <c r="T169" s="19">
        <f t="shared" si="29"/>
        <v>41300</v>
      </c>
      <c r="Y169" s="20">
        <v>160</v>
      </c>
      <c r="Z169" s="12">
        <v>6137</v>
      </c>
      <c r="AA169" s="21">
        <f t="shared" si="35"/>
        <v>49</v>
      </c>
      <c r="AB169" s="21">
        <f t="shared" si="35"/>
        <v>25</v>
      </c>
      <c r="AC169" s="21">
        <f t="shared" si="35"/>
        <v>25</v>
      </c>
      <c r="AD169" s="21">
        <f t="shared" si="35"/>
        <v>368</v>
      </c>
      <c r="AF169" s="20">
        <v>160</v>
      </c>
      <c r="AG169" s="27">
        <f t="shared" si="31"/>
        <v>1</v>
      </c>
      <c r="AH169" s="22" t="s">
        <v>5</v>
      </c>
      <c r="AI169" s="23">
        <v>1</v>
      </c>
      <c r="AJ169" s="24">
        <f>ROUND(VLOOKUP($AF169,填表!$Y$9:$AD$249,MATCH(AJ$9,填表!$Y$9:$AD$9,0),0)*HLOOKUP($AH169,$D$5:$L$6,2,0),0)</f>
        <v>20</v>
      </c>
      <c r="AK169" s="23">
        <v>5</v>
      </c>
      <c r="AL169" s="24">
        <f>ROUND(VLOOKUP($AF169,填表!$Y$9:$AD$249,MATCH(AL$9,填表!$Y$9:$AD$9,0),0)*HLOOKUP($AH169,$D$5:$L$6,2,0),0)</f>
        <v>10</v>
      </c>
      <c r="AM169" s="23">
        <v>6</v>
      </c>
      <c r="AN169" s="24">
        <f>ROUND(VLOOKUP($AF169,填表!$Y$9:$AD$249,MATCH(AN$9,填表!$Y$9:$AD$9,0),0)*HLOOKUP($AH169,$D$5:$L$6,2,0),0)</f>
        <v>10</v>
      </c>
      <c r="AO169" s="23">
        <v>7</v>
      </c>
      <c r="AP169" s="24">
        <f>ROUND(VLOOKUP($AF169,填表!$Y$9:$AD$249,MATCH(AP$9,填表!$Y$9:$AD$9,0),0)*HLOOKUP($AH169,$D$5:$L$6,2,0),0)</f>
        <v>147</v>
      </c>
    </row>
    <row r="170" spans="3:42" ht="16.5" x14ac:dyDescent="0.15">
      <c r="C170" s="25">
        <v>161</v>
      </c>
      <c r="D170" s="26">
        <v>106875</v>
      </c>
      <c r="E170" s="25">
        <f t="shared" ref="E170:L179" si="37">ROUND($D170*E$6,INDEX($O$10:$O$14,MATCH($D170*E$6,$N$10:$N$14,1))*-1)</f>
        <v>42800</v>
      </c>
      <c r="F170" s="25">
        <f t="shared" si="37"/>
        <v>53400</v>
      </c>
      <c r="G170" s="25">
        <f t="shared" si="37"/>
        <v>74800</v>
      </c>
      <c r="H170" s="25">
        <f t="shared" si="37"/>
        <v>90800</v>
      </c>
      <c r="I170" s="25">
        <f t="shared" si="37"/>
        <v>106900</v>
      </c>
      <c r="J170" s="25">
        <f t="shared" si="37"/>
        <v>128300</v>
      </c>
      <c r="K170" s="25">
        <f t="shared" si="37"/>
        <v>213800</v>
      </c>
      <c r="L170" s="25">
        <f t="shared" si="37"/>
        <v>320600</v>
      </c>
      <c r="Q170" s="20">
        <v>161</v>
      </c>
      <c r="R170" s="27">
        <f t="shared" si="30"/>
        <v>1</v>
      </c>
      <c r="S170" s="22" t="s">
        <v>5</v>
      </c>
      <c r="T170" s="19">
        <f t="shared" si="29"/>
        <v>42800</v>
      </c>
      <c r="Y170" s="20">
        <v>161</v>
      </c>
      <c r="Z170" s="12">
        <v>6280</v>
      </c>
      <c r="AA170" s="21">
        <f t="shared" si="35"/>
        <v>49</v>
      </c>
      <c r="AB170" s="21">
        <f t="shared" si="35"/>
        <v>25</v>
      </c>
      <c r="AC170" s="21">
        <f t="shared" si="35"/>
        <v>25</v>
      </c>
      <c r="AD170" s="21">
        <f t="shared" si="35"/>
        <v>368</v>
      </c>
      <c r="AF170" s="20">
        <v>161</v>
      </c>
      <c r="AG170" s="27">
        <f t="shared" si="31"/>
        <v>1</v>
      </c>
      <c r="AH170" s="22" t="s">
        <v>5</v>
      </c>
      <c r="AI170" s="23">
        <v>1</v>
      </c>
      <c r="AJ170" s="24">
        <f>ROUND(VLOOKUP($AF170,填表!$Y$9:$AD$249,MATCH(AJ$9,填表!$Y$9:$AD$9,0),0)*HLOOKUP($AH170,$D$5:$L$6,2,0),0)</f>
        <v>20</v>
      </c>
      <c r="AK170" s="23">
        <v>5</v>
      </c>
      <c r="AL170" s="24">
        <f>ROUND(VLOOKUP($AF170,填表!$Y$9:$AD$249,MATCH(AL$9,填表!$Y$9:$AD$9,0),0)*HLOOKUP($AH170,$D$5:$L$6,2,0),0)</f>
        <v>10</v>
      </c>
      <c r="AM170" s="23">
        <v>6</v>
      </c>
      <c r="AN170" s="24">
        <f>ROUND(VLOOKUP($AF170,填表!$Y$9:$AD$249,MATCH(AN$9,填表!$Y$9:$AD$9,0),0)*HLOOKUP($AH170,$D$5:$L$6,2,0),0)</f>
        <v>10</v>
      </c>
      <c r="AO170" s="23">
        <v>7</v>
      </c>
      <c r="AP170" s="24">
        <f>ROUND(VLOOKUP($AF170,填表!$Y$9:$AD$249,MATCH(AP$9,填表!$Y$9:$AD$9,0),0)*HLOOKUP($AH170,$D$5:$L$6,2,0),0)</f>
        <v>147</v>
      </c>
    </row>
    <row r="171" spans="3:42" ht="16.5" x14ac:dyDescent="0.15">
      <c r="C171" s="25">
        <v>162</v>
      </c>
      <c r="D171" s="26">
        <v>106875</v>
      </c>
      <c r="E171" s="25">
        <f t="shared" si="37"/>
        <v>42800</v>
      </c>
      <c r="F171" s="25">
        <f t="shared" si="37"/>
        <v>53400</v>
      </c>
      <c r="G171" s="25">
        <f t="shared" si="37"/>
        <v>74800</v>
      </c>
      <c r="H171" s="25">
        <f t="shared" si="37"/>
        <v>90800</v>
      </c>
      <c r="I171" s="25">
        <f t="shared" si="37"/>
        <v>106900</v>
      </c>
      <c r="J171" s="25">
        <f t="shared" si="37"/>
        <v>128300</v>
      </c>
      <c r="K171" s="25">
        <f t="shared" si="37"/>
        <v>213800</v>
      </c>
      <c r="L171" s="25">
        <f t="shared" si="37"/>
        <v>320600</v>
      </c>
      <c r="Q171" s="20">
        <v>162</v>
      </c>
      <c r="R171" s="27">
        <f t="shared" si="30"/>
        <v>1</v>
      </c>
      <c r="S171" s="22" t="s">
        <v>5</v>
      </c>
      <c r="T171" s="19">
        <f t="shared" si="29"/>
        <v>42800</v>
      </c>
      <c r="Y171" s="20">
        <v>162</v>
      </c>
      <c r="Z171" s="12">
        <v>6280</v>
      </c>
      <c r="AA171" s="21">
        <f t="shared" si="35"/>
        <v>50</v>
      </c>
      <c r="AB171" s="21">
        <f t="shared" si="35"/>
        <v>25</v>
      </c>
      <c r="AC171" s="21">
        <f t="shared" si="35"/>
        <v>25</v>
      </c>
      <c r="AD171" s="21">
        <f t="shared" si="35"/>
        <v>377</v>
      </c>
      <c r="AF171" s="20">
        <v>162</v>
      </c>
      <c r="AG171" s="27">
        <f t="shared" si="31"/>
        <v>1</v>
      </c>
      <c r="AH171" s="22" t="s">
        <v>5</v>
      </c>
      <c r="AI171" s="23">
        <v>1</v>
      </c>
      <c r="AJ171" s="24">
        <f>ROUND(VLOOKUP($AF171,填表!$Y$9:$AD$249,MATCH(AJ$9,填表!$Y$9:$AD$9,0),0)*HLOOKUP($AH171,$D$5:$L$6,2,0),0)</f>
        <v>20</v>
      </c>
      <c r="AK171" s="23">
        <v>5</v>
      </c>
      <c r="AL171" s="24">
        <f>ROUND(VLOOKUP($AF171,填表!$Y$9:$AD$249,MATCH(AL$9,填表!$Y$9:$AD$9,0),0)*HLOOKUP($AH171,$D$5:$L$6,2,0),0)</f>
        <v>10</v>
      </c>
      <c r="AM171" s="23">
        <v>6</v>
      </c>
      <c r="AN171" s="24">
        <f>ROUND(VLOOKUP($AF171,填表!$Y$9:$AD$249,MATCH(AN$9,填表!$Y$9:$AD$9,0),0)*HLOOKUP($AH171,$D$5:$L$6,2,0),0)</f>
        <v>10</v>
      </c>
      <c r="AO171" s="23">
        <v>7</v>
      </c>
      <c r="AP171" s="24">
        <f>ROUND(VLOOKUP($AF171,填表!$Y$9:$AD$249,MATCH(AP$9,填表!$Y$9:$AD$9,0),0)*HLOOKUP($AH171,$D$5:$L$6,2,0),0)</f>
        <v>151</v>
      </c>
    </row>
    <row r="172" spans="3:42" ht="16.5" x14ac:dyDescent="0.15">
      <c r="C172" s="25">
        <v>163</v>
      </c>
      <c r="D172" s="26">
        <v>110625</v>
      </c>
      <c r="E172" s="25">
        <f t="shared" si="37"/>
        <v>44300</v>
      </c>
      <c r="F172" s="25">
        <f t="shared" si="37"/>
        <v>55300</v>
      </c>
      <c r="G172" s="25">
        <f t="shared" si="37"/>
        <v>77400</v>
      </c>
      <c r="H172" s="25">
        <f t="shared" si="37"/>
        <v>94000</v>
      </c>
      <c r="I172" s="25">
        <f t="shared" si="37"/>
        <v>110600</v>
      </c>
      <c r="J172" s="25">
        <f t="shared" si="37"/>
        <v>132800</v>
      </c>
      <c r="K172" s="25">
        <f t="shared" si="37"/>
        <v>221300</v>
      </c>
      <c r="L172" s="25">
        <f t="shared" si="37"/>
        <v>331900</v>
      </c>
      <c r="Q172" s="20">
        <v>163</v>
      </c>
      <c r="R172" s="27">
        <f t="shared" si="30"/>
        <v>1</v>
      </c>
      <c r="S172" s="22" t="s">
        <v>5</v>
      </c>
      <c r="T172" s="19">
        <f t="shared" si="29"/>
        <v>44300</v>
      </c>
      <c r="Y172" s="20">
        <v>163</v>
      </c>
      <c r="Z172" s="12">
        <v>6454</v>
      </c>
      <c r="AA172" s="21">
        <f t="shared" ref="AA172:AD187" si="38">ROUND(AA$5*$Z171/1000,0)</f>
        <v>50</v>
      </c>
      <c r="AB172" s="21">
        <f t="shared" si="38"/>
        <v>25</v>
      </c>
      <c r="AC172" s="21">
        <f t="shared" si="38"/>
        <v>25</v>
      </c>
      <c r="AD172" s="21">
        <f t="shared" si="38"/>
        <v>377</v>
      </c>
      <c r="AF172" s="20">
        <v>163</v>
      </c>
      <c r="AG172" s="27">
        <f t="shared" si="31"/>
        <v>1</v>
      </c>
      <c r="AH172" s="22" t="s">
        <v>5</v>
      </c>
      <c r="AI172" s="23">
        <v>1</v>
      </c>
      <c r="AJ172" s="24">
        <f>ROUND(VLOOKUP($AF172,填表!$Y$9:$AD$249,MATCH(AJ$9,填表!$Y$9:$AD$9,0),0)*HLOOKUP($AH172,$D$5:$L$6,2,0),0)</f>
        <v>20</v>
      </c>
      <c r="AK172" s="23">
        <v>5</v>
      </c>
      <c r="AL172" s="24">
        <f>ROUND(VLOOKUP($AF172,填表!$Y$9:$AD$249,MATCH(AL$9,填表!$Y$9:$AD$9,0),0)*HLOOKUP($AH172,$D$5:$L$6,2,0),0)</f>
        <v>10</v>
      </c>
      <c r="AM172" s="23">
        <v>6</v>
      </c>
      <c r="AN172" s="24">
        <f>ROUND(VLOOKUP($AF172,填表!$Y$9:$AD$249,MATCH(AN$9,填表!$Y$9:$AD$9,0),0)*HLOOKUP($AH172,$D$5:$L$6,2,0),0)</f>
        <v>10</v>
      </c>
      <c r="AO172" s="23">
        <v>7</v>
      </c>
      <c r="AP172" s="24">
        <f>ROUND(VLOOKUP($AF172,填表!$Y$9:$AD$249,MATCH(AP$9,填表!$Y$9:$AD$9,0),0)*HLOOKUP($AH172,$D$5:$L$6,2,0),0)</f>
        <v>151</v>
      </c>
    </row>
    <row r="173" spans="3:42" ht="16.5" x14ac:dyDescent="0.15">
      <c r="C173" s="25">
        <v>164</v>
      </c>
      <c r="D173" s="26">
        <v>110625</v>
      </c>
      <c r="E173" s="25">
        <f t="shared" si="37"/>
        <v>44300</v>
      </c>
      <c r="F173" s="25">
        <f t="shared" si="37"/>
        <v>55300</v>
      </c>
      <c r="G173" s="25">
        <f t="shared" si="37"/>
        <v>77400</v>
      </c>
      <c r="H173" s="25">
        <f t="shared" si="37"/>
        <v>94000</v>
      </c>
      <c r="I173" s="25">
        <f t="shared" si="37"/>
        <v>110600</v>
      </c>
      <c r="J173" s="25">
        <f t="shared" si="37"/>
        <v>132800</v>
      </c>
      <c r="K173" s="25">
        <f t="shared" si="37"/>
        <v>221300</v>
      </c>
      <c r="L173" s="25">
        <f t="shared" si="37"/>
        <v>331900</v>
      </c>
      <c r="Q173" s="20">
        <v>164</v>
      </c>
      <c r="R173" s="27">
        <f t="shared" si="30"/>
        <v>1</v>
      </c>
      <c r="S173" s="22" t="s">
        <v>5</v>
      </c>
      <c r="T173" s="19">
        <f t="shared" si="29"/>
        <v>44300</v>
      </c>
      <c r="Y173" s="20">
        <v>164</v>
      </c>
      <c r="Z173" s="12">
        <v>6454</v>
      </c>
      <c r="AA173" s="21">
        <f t="shared" si="38"/>
        <v>52</v>
      </c>
      <c r="AB173" s="21">
        <f t="shared" si="38"/>
        <v>26</v>
      </c>
      <c r="AC173" s="21">
        <f t="shared" si="38"/>
        <v>26</v>
      </c>
      <c r="AD173" s="21">
        <f t="shared" si="38"/>
        <v>387</v>
      </c>
      <c r="AF173" s="20">
        <v>164</v>
      </c>
      <c r="AG173" s="27">
        <f t="shared" si="31"/>
        <v>1</v>
      </c>
      <c r="AH173" s="22" t="s">
        <v>5</v>
      </c>
      <c r="AI173" s="23">
        <v>1</v>
      </c>
      <c r="AJ173" s="24">
        <f>ROUND(VLOOKUP($AF173,填表!$Y$9:$AD$249,MATCH(AJ$9,填表!$Y$9:$AD$9,0),0)*HLOOKUP($AH173,$D$5:$L$6,2,0),0)</f>
        <v>21</v>
      </c>
      <c r="AK173" s="23">
        <v>5</v>
      </c>
      <c r="AL173" s="24">
        <f>ROUND(VLOOKUP($AF173,填表!$Y$9:$AD$249,MATCH(AL$9,填表!$Y$9:$AD$9,0),0)*HLOOKUP($AH173,$D$5:$L$6,2,0),0)</f>
        <v>10</v>
      </c>
      <c r="AM173" s="23">
        <v>6</v>
      </c>
      <c r="AN173" s="24">
        <f>ROUND(VLOOKUP($AF173,填表!$Y$9:$AD$249,MATCH(AN$9,填表!$Y$9:$AD$9,0),0)*HLOOKUP($AH173,$D$5:$L$6,2,0),0)</f>
        <v>10</v>
      </c>
      <c r="AO173" s="23">
        <v>7</v>
      </c>
      <c r="AP173" s="24">
        <f>ROUND(VLOOKUP($AF173,填表!$Y$9:$AD$249,MATCH(AP$9,填表!$Y$9:$AD$9,0),0)*HLOOKUP($AH173,$D$5:$L$6,2,0),0)</f>
        <v>155</v>
      </c>
    </row>
    <row r="174" spans="3:42" ht="16.5" x14ac:dyDescent="0.15">
      <c r="C174" s="25">
        <v>165</v>
      </c>
      <c r="D174" s="26">
        <v>115000</v>
      </c>
      <c r="E174" s="25">
        <f t="shared" si="37"/>
        <v>46000</v>
      </c>
      <c r="F174" s="25">
        <f t="shared" si="37"/>
        <v>57500</v>
      </c>
      <c r="G174" s="25">
        <f t="shared" si="37"/>
        <v>80500</v>
      </c>
      <c r="H174" s="25">
        <f t="shared" si="37"/>
        <v>97800</v>
      </c>
      <c r="I174" s="25">
        <f t="shared" si="37"/>
        <v>115000</v>
      </c>
      <c r="J174" s="25">
        <f t="shared" si="37"/>
        <v>138000</v>
      </c>
      <c r="K174" s="25">
        <f t="shared" si="37"/>
        <v>230000</v>
      </c>
      <c r="L174" s="25">
        <f t="shared" si="37"/>
        <v>345000</v>
      </c>
      <c r="Q174" s="20">
        <v>165</v>
      </c>
      <c r="R174" s="27">
        <f t="shared" si="30"/>
        <v>1</v>
      </c>
      <c r="S174" s="22" t="s">
        <v>5</v>
      </c>
      <c r="T174" s="19">
        <f t="shared" si="29"/>
        <v>46000</v>
      </c>
      <c r="Y174" s="20">
        <v>165</v>
      </c>
      <c r="Z174" s="12">
        <v>6628</v>
      </c>
      <c r="AA174" s="21">
        <f t="shared" si="38"/>
        <v>52</v>
      </c>
      <c r="AB174" s="21">
        <f t="shared" si="38"/>
        <v>26</v>
      </c>
      <c r="AC174" s="21">
        <f t="shared" si="38"/>
        <v>26</v>
      </c>
      <c r="AD174" s="21">
        <f t="shared" si="38"/>
        <v>387</v>
      </c>
      <c r="AF174" s="20">
        <v>165</v>
      </c>
      <c r="AG174" s="27">
        <f t="shared" si="31"/>
        <v>1</v>
      </c>
      <c r="AH174" s="22" t="s">
        <v>5</v>
      </c>
      <c r="AI174" s="23">
        <v>1</v>
      </c>
      <c r="AJ174" s="24">
        <f>ROUND(VLOOKUP($AF174,填表!$Y$9:$AD$249,MATCH(AJ$9,填表!$Y$9:$AD$9,0),0)*HLOOKUP($AH174,$D$5:$L$6,2,0),0)</f>
        <v>21</v>
      </c>
      <c r="AK174" s="23">
        <v>5</v>
      </c>
      <c r="AL174" s="24">
        <f>ROUND(VLOOKUP($AF174,填表!$Y$9:$AD$249,MATCH(AL$9,填表!$Y$9:$AD$9,0),0)*HLOOKUP($AH174,$D$5:$L$6,2,0),0)</f>
        <v>10</v>
      </c>
      <c r="AM174" s="23">
        <v>6</v>
      </c>
      <c r="AN174" s="24">
        <f>ROUND(VLOOKUP($AF174,填表!$Y$9:$AD$249,MATCH(AN$9,填表!$Y$9:$AD$9,0),0)*HLOOKUP($AH174,$D$5:$L$6,2,0),0)</f>
        <v>10</v>
      </c>
      <c r="AO174" s="23">
        <v>7</v>
      </c>
      <c r="AP174" s="24">
        <f>ROUND(VLOOKUP($AF174,填表!$Y$9:$AD$249,MATCH(AP$9,填表!$Y$9:$AD$9,0),0)*HLOOKUP($AH174,$D$5:$L$6,2,0),0)</f>
        <v>155</v>
      </c>
    </row>
    <row r="175" spans="3:42" ht="16.5" x14ac:dyDescent="0.15">
      <c r="C175" s="25">
        <v>166</v>
      </c>
      <c r="D175" s="26">
        <v>115000</v>
      </c>
      <c r="E175" s="25">
        <f t="shared" si="37"/>
        <v>46000</v>
      </c>
      <c r="F175" s="25">
        <f t="shared" si="37"/>
        <v>57500</v>
      </c>
      <c r="G175" s="25">
        <f t="shared" si="37"/>
        <v>80500</v>
      </c>
      <c r="H175" s="25">
        <f t="shared" si="37"/>
        <v>97800</v>
      </c>
      <c r="I175" s="25">
        <f t="shared" si="37"/>
        <v>115000</v>
      </c>
      <c r="J175" s="25">
        <f t="shared" si="37"/>
        <v>138000</v>
      </c>
      <c r="K175" s="25">
        <f t="shared" si="37"/>
        <v>230000</v>
      </c>
      <c r="L175" s="25">
        <f t="shared" si="37"/>
        <v>345000</v>
      </c>
      <c r="Q175" s="20">
        <v>166</v>
      </c>
      <c r="R175" s="27">
        <f t="shared" si="30"/>
        <v>1</v>
      </c>
      <c r="S175" s="22" t="s">
        <v>5</v>
      </c>
      <c r="T175" s="19">
        <f t="shared" si="29"/>
        <v>46000</v>
      </c>
      <c r="Y175" s="20">
        <v>166</v>
      </c>
      <c r="Z175" s="12">
        <v>6628</v>
      </c>
      <c r="AA175" s="21">
        <f t="shared" si="38"/>
        <v>53</v>
      </c>
      <c r="AB175" s="21">
        <f t="shared" si="38"/>
        <v>27</v>
      </c>
      <c r="AC175" s="21">
        <f t="shared" si="38"/>
        <v>27</v>
      </c>
      <c r="AD175" s="21">
        <f t="shared" si="38"/>
        <v>398</v>
      </c>
      <c r="AF175" s="20">
        <v>166</v>
      </c>
      <c r="AG175" s="27">
        <f t="shared" si="31"/>
        <v>1</v>
      </c>
      <c r="AH175" s="22" t="s">
        <v>5</v>
      </c>
      <c r="AI175" s="23">
        <v>1</v>
      </c>
      <c r="AJ175" s="24">
        <f>ROUND(VLOOKUP($AF175,填表!$Y$9:$AD$249,MATCH(AJ$9,填表!$Y$9:$AD$9,0),0)*HLOOKUP($AH175,$D$5:$L$6,2,0),0)</f>
        <v>21</v>
      </c>
      <c r="AK175" s="23">
        <v>5</v>
      </c>
      <c r="AL175" s="24">
        <f>ROUND(VLOOKUP($AF175,填表!$Y$9:$AD$249,MATCH(AL$9,填表!$Y$9:$AD$9,0),0)*HLOOKUP($AH175,$D$5:$L$6,2,0),0)</f>
        <v>11</v>
      </c>
      <c r="AM175" s="23">
        <v>6</v>
      </c>
      <c r="AN175" s="24">
        <f>ROUND(VLOOKUP($AF175,填表!$Y$9:$AD$249,MATCH(AN$9,填表!$Y$9:$AD$9,0),0)*HLOOKUP($AH175,$D$5:$L$6,2,0),0)</f>
        <v>11</v>
      </c>
      <c r="AO175" s="23">
        <v>7</v>
      </c>
      <c r="AP175" s="24">
        <f>ROUND(VLOOKUP($AF175,填表!$Y$9:$AD$249,MATCH(AP$9,填表!$Y$9:$AD$9,0),0)*HLOOKUP($AH175,$D$5:$L$6,2,0),0)</f>
        <v>159</v>
      </c>
    </row>
    <row r="176" spans="3:42" ht="16.5" x14ac:dyDescent="0.15">
      <c r="C176" s="25">
        <v>167</v>
      </c>
      <c r="D176" s="26">
        <v>119375</v>
      </c>
      <c r="E176" s="25">
        <f t="shared" si="37"/>
        <v>47800</v>
      </c>
      <c r="F176" s="25">
        <f t="shared" si="37"/>
        <v>59700</v>
      </c>
      <c r="G176" s="25">
        <f t="shared" si="37"/>
        <v>83600</v>
      </c>
      <c r="H176" s="25">
        <f t="shared" si="37"/>
        <v>101500</v>
      </c>
      <c r="I176" s="25">
        <f t="shared" si="37"/>
        <v>119400</v>
      </c>
      <c r="J176" s="25">
        <f t="shared" si="37"/>
        <v>143300</v>
      </c>
      <c r="K176" s="25">
        <f t="shared" si="37"/>
        <v>238800</v>
      </c>
      <c r="L176" s="25">
        <f t="shared" si="37"/>
        <v>358100</v>
      </c>
      <c r="Q176" s="20">
        <v>167</v>
      </c>
      <c r="R176" s="27">
        <f t="shared" si="30"/>
        <v>1</v>
      </c>
      <c r="S176" s="22" t="s">
        <v>5</v>
      </c>
      <c r="T176" s="19">
        <f t="shared" si="29"/>
        <v>47800</v>
      </c>
      <c r="Y176" s="20">
        <v>167</v>
      </c>
      <c r="Z176" s="12">
        <v>6802</v>
      </c>
      <c r="AA176" s="21">
        <f t="shared" si="38"/>
        <v>53</v>
      </c>
      <c r="AB176" s="21">
        <f t="shared" si="38"/>
        <v>27</v>
      </c>
      <c r="AC176" s="21">
        <f t="shared" si="38"/>
        <v>27</v>
      </c>
      <c r="AD176" s="21">
        <f t="shared" si="38"/>
        <v>398</v>
      </c>
      <c r="AF176" s="20">
        <v>167</v>
      </c>
      <c r="AG176" s="27">
        <f t="shared" si="31"/>
        <v>1</v>
      </c>
      <c r="AH176" s="22" t="s">
        <v>5</v>
      </c>
      <c r="AI176" s="23">
        <v>1</v>
      </c>
      <c r="AJ176" s="24">
        <f>ROUND(VLOOKUP($AF176,填表!$Y$9:$AD$249,MATCH(AJ$9,填表!$Y$9:$AD$9,0),0)*HLOOKUP($AH176,$D$5:$L$6,2,0),0)</f>
        <v>21</v>
      </c>
      <c r="AK176" s="23">
        <v>5</v>
      </c>
      <c r="AL176" s="24">
        <f>ROUND(VLOOKUP($AF176,填表!$Y$9:$AD$249,MATCH(AL$9,填表!$Y$9:$AD$9,0),0)*HLOOKUP($AH176,$D$5:$L$6,2,0),0)</f>
        <v>11</v>
      </c>
      <c r="AM176" s="23">
        <v>6</v>
      </c>
      <c r="AN176" s="24">
        <f>ROUND(VLOOKUP($AF176,填表!$Y$9:$AD$249,MATCH(AN$9,填表!$Y$9:$AD$9,0),0)*HLOOKUP($AH176,$D$5:$L$6,2,0),0)</f>
        <v>11</v>
      </c>
      <c r="AO176" s="23">
        <v>7</v>
      </c>
      <c r="AP176" s="24">
        <f>ROUND(VLOOKUP($AF176,填表!$Y$9:$AD$249,MATCH(AP$9,填表!$Y$9:$AD$9,0),0)*HLOOKUP($AH176,$D$5:$L$6,2,0),0)</f>
        <v>159</v>
      </c>
    </row>
    <row r="177" spans="3:42" ht="16.5" x14ac:dyDescent="0.15">
      <c r="C177" s="25">
        <v>168</v>
      </c>
      <c r="D177" s="26">
        <v>119375</v>
      </c>
      <c r="E177" s="25">
        <f t="shared" si="37"/>
        <v>47800</v>
      </c>
      <c r="F177" s="25">
        <f t="shared" si="37"/>
        <v>59700</v>
      </c>
      <c r="G177" s="25">
        <f t="shared" si="37"/>
        <v>83600</v>
      </c>
      <c r="H177" s="25">
        <f t="shared" si="37"/>
        <v>101500</v>
      </c>
      <c r="I177" s="25">
        <f t="shared" si="37"/>
        <v>119400</v>
      </c>
      <c r="J177" s="25">
        <f t="shared" si="37"/>
        <v>143300</v>
      </c>
      <c r="K177" s="25">
        <f t="shared" si="37"/>
        <v>238800</v>
      </c>
      <c r="L177" s="25">
        <f t="shared" si="37"/>
        <v>358100</v>
      </c>
      <c r="Q177" s="20">
        <v>168</v>
      </c>
      <c r="R177" s="27">
        <f t="shared" si="30"/>
        <v>1</v>
      </c>
      <c r="S177" s="22" t="s">
        <v>5</v>
      </c>
      <c r="T177" s="19">
        <f t="shared" si="29"/>
        <v>47800</v>
      </c>
      <c r="Y177" s="20">
        <v>168</v>
      </c>
      <c r="Z177" s="12">
        <v>6802</v>
      </c>
      <c r="AA177" s="21">
        <f t="shared" si="38"/>
        <v>54</v>
      </c>
      <c r="AB177" s="21">
        <f t="shared" si="38"/>
        <v>27</v>
      </c>
      <c r="AC177" s="21">
        <f t="shared" si="38"/>
        <v>27</v>
      </c>
      <c r="AD177" s="21">
        <f t="shared" si="38"/>
        <v>408</v>
      </c>
      <c r="AF177" s="20">
        <v>168</v>
      </c>
      <c r="AG177" s="27">
        <f t="shared" si="31"/>
        <v>1</v>
      </c>
      <c r="AH177" s="22" t="s">
        <v>5</v>
      </c>
      <c r="AI177" s="23">
        <v>1</v>
      </c>
      <c r="AJ177" s="24">
        <f>ROUND(VLOOKUP($AF177,填表!$Y$9:$AD$249,MATCH(AJ$9,填表!$Y$9:$AD$9,0),0)*HLOOKUP($AH177,$D$5:$L$6,2,0),0)</f>
        <v>22</v>
      </c>
      <c r="AK177" s="23">
        <v>5</v>
      </c>
      <c r="AL177" s="24">
        <f>ROUND(VLOOKUP($AF177,填表!$Y$9:$AD$249,MATCH(AL$9,填表!$Y$9:$AD$9,0),0)*HLOOKUP($AH177,$D$5:$L$6,2,0),0)</f>
        <v>11</v>
      </c>
      <c r="AM177" s="23">
        <v>6</v>
      </c>
      <c r="AN177" s="24">
        <f>ROUND(VLOOKUP($AF177,填表!$Y$9:$AD$249,MATCH(AN$9,填表!$Y$9:$AD$9,0),0)*HLOOKUP($AH177,$D$5:$L$6,2,0),0)</f>
        <v>11</v>
      </c>
      <c r="AO177" s="23">
        <v>7</v>
      </c>
      <c r="AP177" s="24">
        <f>ROUND(VLOOKUP($AF177,填表!$Y$9:$AD$249,MATCH(AP$9,填表!$Y$9:$AD$9,0),0)*HLOOKUP($AH177,$D$5:$L$6,2,0),0)</f>
        <v>163</v>
      </c>
    </row>
    <row r="178" spans="3:42" ht="16.5" x14ac:dyDescent="0.15">
      <c r="C178" s="25">
        <v>169</v>
      </c>
      <c r="D178" s="26">
        <v>123750</v>
      </c>
      <c r="E178" s="25">
        <f t="shared" si="37"/>
        <v>49500</v>
      </c>
      <c r="F178" s="25">
        <f t="shared" si="37"/>
        <v>61900</v>
      </c>
      <c r="G178" s="25">
        <f t="shared" si="37"/>
        <v>86600</v>
      </c>
      <c r="H178" s="25">
        <f t="shared" si="37"/>
        <v>105200</v>
      </c>
      <c r="I178" s="25">
        <f t="shared" si="37"/>
        <v>123800</v>
      </c>
      <c r="J178" s="25">
        <f t="shared" si="37"/>
        <v>148500</v>
      </c>
      <c r="K178" s="25">
        <f t="shared" si="37"/>
        <v>247500</v>
      </c>
      <c r="L178" s="25">
        <f t="shared" si="37"/>
        <v>371300</v>
      </c>
      <c r="Q178" s="20">
        <v>169</v>
      </c>
      <c r="R178" s="27">
        <f t="shared" si="30"/>
        <v>1</v>
      </c>
      <c r="S178" s="22" t="s">
        <v>5</v>
      </c>
      <c r="T178" s="19">
        <f t="shared" si="29"/>
        <v>49500</v>
      </c>
      <c r="Y178" s="20">
        <v>169</v>
      </c>
      <c r="Z178" s="12">
        <v>6976</v>
      </c>
      <c r="AA178" s="21">
        <f t="shared" si="38"/>
        <v>54</v>
      </c>
      <c r="AB178" s="21">
        <f t="shared" si="38"/>
        <v>27</v>
      </c>
      <c r="AC178" s="21">
        <f t="shared" si="38"/>
        <v>27</v>
      </c>
      <c r="AD178" s="21">
        <f t="shared" si="38"/>
        <v>408</v>
      </c>
      <c r="AF178" s="20">
        <v>169</v>
      </c>
      <c r="AG178" s="27">
        <f t="shared" si="31"/>
        <v>1</v>
      </c>
      <c r="AH178" s="22" t="s">
        <v>5</v>
      </c>
      <c r="AI178" s="23">
        <v>1</v>
      </c>
      <c r="AJ178" s="24">
        <f>ROUND(VLOOKUP($AF178,填表!$Y$9:$AD$249,MATCH(AJ$9,填表!$Y$9:$AD$9,0),0)*HLOOKUP($AH178,$D$5:$L$6,2,0),0)</f>
        <v>22</v>
      </c>
      <c r="AK178" s="23">
        <v>5</v>
      </c>
      <c r="AL178" s="24">
        <f>ROUND(VLOOKUP($AF178,填表!$Y$9:$AD$249,MATCH(AL$9,填表!$Y$9:$AD$9,0),0)*HLOOKUP($AH178,$D$5:$L$6,2,0),0)</f>
        <v>11</v>
      </c>
      <c r="AM178" s="23">
        <v>6</v>
      </c>
      <c r="AN178" s="24">
        <f>ROUND(VLOOKUP($AF178,填表!$Y$9:$AD$249,MATCH(AN$9,填表!$Y$9:$AD$9,0),0)*HLOOKUP($AH178,$D$5:$L$6,2,0),0)</f>
        <v>11</v>
      </c>
      <c r="AO178" s="23">
        <v>7</v>
      </c>
      <c r="AP178" s="24">
        <f>ROUND(VLOOKUP($AF178,填表!$Y$9:$AD$249,MATCH(AP$9,填表!$Y$9:$AD$9,0),0)*HLOOKUP($AH178,$D$5:$L$6,2,0),0)</f>
        <v>163</v>
      </c>
    </row>
    <row r="179" spans="3:42" ht="16.5" x14ac:dyDescent="0.15">
      <c r="C179" s="25">
        <v>170</v>
      </c>
      <c r="D179" s="26">
        <v>123750</v>
      </c>
      <c r="E179" s="25">
        <f t="shared" si="37"/>
        <v>49500</v>
      </c>
      <c r="F179" s="25">
        <f t="shared" si="37"/>
        <v>61900</v>
      </c>
      <c r="G179" s="25">
        <f t="shared" si="37"/>
        <v>86600</v>
      </c>
      <c r="H179" s="25">
        <f t="shared" si="37"/>
        <v>105200</v>
      </c>
      <c r="I179" s="25">
        <f t="shared" si="37"/>
        <v>123800</v>
      </c>
      <c r="J179" s="25">
        <f t="shared" si="37"/>
        <v>148500</v>
      </c>
      <c r="K179" s="25">
        <f t="shared" si="37"/>
        <v>247500</v>
      </c>
      <c r="L179" s="25">
        <f t="shared" si="37"/>
        <v>371300</v>
      </c>
      <c r="Q179" s="20">
        <v>170</v>
      </c>
      <c r="R179" s="27">
        <f t="shared" si="30"/>
        <v>1</v>
      </c>
      <c r="S179" s="22" t="s">
        <v>5</v>
      </c>
      <c r="T179" s="19">
        <f t="shared" si="29"/>
        <v>49500</v>
      </c>
      <c r="Y179" s="20">
        <v>170</v>
      </c>
      <c r="Z179" s="12">
        <v>6976</v>
      </c>
      <c r="AA179" s="21">
        <f t="shared" si="38"/>
        <v>56</v>
      </c>
      <c r="AB179" s="21">
        <f t="shared" si="38"/>
        <v>28</v>
      </c>
      <c r="AC179" s="21">
        <f t="shared" si="38"/>
        <v>28</v>
      </c>
      <c r="AD179" s="21">
        <f t="shared" si="38"/>
        <v>419</v>
      </c>
      <c r="AF179" s="20">
        <v>170</v>
      </c>
      <c r="AG179" s="27">
        <f t="shared" si="31"/>
        <v>1</v>
      </c>
      <c r="AH179" s="22" t="s">
        <v>5</v>
      </c>
      <c r="AI179" s="23">
        <v>1</v>
      </c>
      <c r="AJ179" s="24">
        <f>ROUND(VLOOKUP($AF179,填表!$Y$9:$AD$249,MATCH(AJ$9,填表!$Y$9:$AD$9,0),0)*HLOOKUP($AH179,$D$5:$L$6,2,0),0)</f>
        <v>22</v>
      </c>
      <c r="AK179" s="23">
        <v>5</v>
      </c>
      <c r="AL179" s="24">
        <f>ROUND(VLOOKUP($AF179,填表!$Y$9:$AD$249,MATCH(AL$9,填表!$Y$9:$AD$9,0),0)*HLOOKUP($AH179,$D$5:$L$6,2,0),0)</f>
        <v>11</v>
      </c>
      <c r="AM179" s="23">
        <v>6</v>
      </c>
      <c r="AN179" s="24">
        <f>ROUND(VLOOKUP($AF179,填表!$Y$9:$AD$249,MATCH(AN$9,填表!$Y$9:$AD$9,0),0)*HLOOKUP($AH179,$D$5:$L$6,2,0),0)</f>
        <v>11</v>
      </c>
      <c r="AO179" s="23">
        <v>7</v>
      </c>
      <c r="AP179" s="24">
        <f>ROUND(VLOOKUP($AF179,填表!$Y$9:$AD$249,MATCH(AP$9,填表!$Y$9:$AD$9,0),0)*HLOOKUP($AH179,$D$5:$L$6,2,0),0)</f>
        <v>168</v>
      </c>
    </row>
    <row r="180" spans="3:42" ht="16.5" x14ac:dyDescent="0.15">
      <c r="C180" s="25">
        <v>171</v>
      </c>
      <c r="D180" s="26">
        <v>128125</v>
      </c>
      <c r="E180" s="25">
        <f t="shared" ref="E180:L189" si="39">ROUND($D180*E$6,INDEX($O$10:$O$14,MATCH($D180*E$6,$N$10:$N$14,1))*-1)</f>
        <v>51300</v>
      </c>
      <c r="F180" s="25">
        <f t="shared" si="39"/>
        <v>64100</v>
      </c>
      <c r="G180" s="25">
        <f t="shared" si="39"/>
        <v>89700</v>
      </c>
      <c r="H180" s="25">
        <f t="shared" si="39"/>
        <v>108900</v>
      </c>
      <c r="I180" s="25">
        <f t="shared" si="39"/>
        <v>128100</v>
      </c>
      <c r="J180" s="25">
        <f t="shared" si="39"/>
        <v>153800</v>
      </c>
      <c r="K180" s="25">
        <f t="shared" si="39"/>
        <v>256300</v>
      </c>
      <c r="L180" s="25">
        <f t="shared" si="39"/>
        <v>384400</v>
      </c>
      <c r="Q180" s="20">
        <v>171</v>
      </c>
      <c r="R180" s="27">
        <f t="shared" si="30"/>
        <v>1</v>
      </c>
      <c r="S180" s="22" t="s">
        <v>5</v>
      </c>
      <c r="T180" s="19">
        <f t="shared" si="29"/>
        <v>51300</v>
      </c>
      <c r="Y180" s="20">
        <v>171</v>
      </c>
      <c r="Z180" s="12">
        <v>7150</v>
      </c>
      <c r="AA180" s="21">
        <f t="shared" si="38"/>
        <v>56</v>
      </c>
      <c r="AB180" s="21">
        <f t="shared" si="38"/>
        <v>28</v>
      </c>
      <c r="AC180" s="21">
        <f t="shared" si="38"/>
        <v>28</v>
      </c>
      <c r="AD180" s="21">
        <f t="shared" si="38"/>
        <v>419</v>
      </c>
      <c r="AF180" s="20">
        <v>171</v>
      </c>
      <c r="AG180" s="27">
        <f t="shared" si="31"/>
        <v>1</v>
      </c>
      <c r="AH180" s="22" t="s">
        <v>5</v>
      </c>
      <c r="AI180" s="23">
        <v>1</v>
      </c>
      <c r="AJ180" s="24">
        <f>ROUND(VLOOKUP($AF180,填表!$Y$9:$AD$249,MATCH(AJ$9,填表!$Y$9:$AD$9,0),0)*HLOOKUP($AH180,$D$5:$L$6,2,0),0)</f>
        <v>22</v>
      </c>
      <c r="AK180" s="23">
        <v>5</v>
      </c>
      <c r="AL180" s="24">
        <f>ROUND(VLOOKUP($AF180,填表!$Y$9:$AD$249,MATCH(AL$9,填表!$Y$9:$AD$9,0),0)*HLOOKUP($AH180,$D$5:$L$6,2,0),0)</f>
        <v>11</v>
      </c>
      <c r="AM180" s="23">
        <v>6</v>
      </c>
      <c r="AN180" s="24">
        <f>ROUND(VLOOKUP($AF180,填表!$Y$9:$AD$249,MATCH(AN$9,填表!$Y$9:$AD$9,0),0)*HLOOKUP($AH180,$D$5:$L$6,2,0),0)</f>
        <v>11</v>
      </c>
      <c r="AO180" s="23">
        <v>7</v>
      </c>
      <c r="AP180" s="24">
        <f>ROUND(VLOOKUP($AF180,填表!$Y$9:$AD$249,MATCH(AP$9,填表!$Y$9:$AD$9,0),0)*HLOOKUP($AH180,$D$5:$L$6,2,0),0)</f>
        <v>168</v>
      </c>
    </row>
    <row r="181" spans="3:42" ht="16.5" x14ac:dyDescent="0.15">
      <c r="C181" s="25">
        <v>172</v>
      </c>
      <c r="D181" s="26">
        <v>128125</v>
      </c>
      <c r="E181" s="25">
        <f t="shared" si="39"/>
        <v>51300</v>
      </c>
      <c r="F181" s="25">
        <f t="shared" si="39"/>
        <v>64100</v>
      </c>
      <c r="G181" s="25">
        <f t="shared" si="39"/>
        <v>89700</v>
      </c>
      <c r="H181" s="25">
        <f t="shared" si="39"/>
        <v>108900</v>
      </c>
      <c r="I181" s="25">
        <f t="shared" si="39"/>
        <v>128100</v>
      </c>
      <c r="J181" s="25">
        <f t="shared" si="39"/>
        <v>153800</v>
      </c>
      <c r="K181" s="25">
        <f t="shared" si="39"/>
        <v>256300</v>
      </c>
      <c r="L181" s="25">
        <f t="shared" si="39"/>
        <v>384400</v>
      </c>
      <c r="Q181" s="20">
        <v>172</v>
      </c>
      <c r="R181" s="27">
        <f t="shared" si="30"/>
        <v>1</v>
      </c>
      <c r="S181" s="22" t="s">
        <v>5</v>
      </c>
      <c r="T181" s="19">
        <f t="shared" si="29"/>
        <v>51300</v>
      </c>
      <c r="Y181" s="20">
        <v>172</v>
      </c>
      <c r="Z181" s="12">
        <v>7150</v>
      </c>
      <c r="AA181" s="21">
        <f t="shared" si="38"/>
        <v>57</v>
      </c>
      <c r="AB181" s="21">
        <f t="shared" si="38"/>
        <v>29</v>
      </c>
      <c r="AC181" s="21">
        <f t="shared" si="38"/>
        <v>29</v>
      </c>
      <c r="AD181" s="21">
        <f t="shared" si="38"/>
        <v>429</v>
      </c>
      <c r="AF181" s="20">
        <v>172</v>
      </c>
      <c r="AG181" s="27">
        <f t="shared" si="31"/>
        <v>1</v>
      </c>
      <c r="AH181" s="22" t="s">
        <v>5</v>
      </c>
      <c r="AI181" s="23">
        <v>1</v>
      </c>
      <c r="AJ181" s="24">
        <f>ROUND(VLOOKUP($AF181,填表!$Y$9:$AD$249,MATCH(AJ$9,填表!$Y$9:$AD$9,0),0)*HLOOKUP($AH181,$D$5:$L$6,2,0),0)</f>
        <v>23</v>
      </c>
      <c r="AK181" s="23">
        <v>5</v>
      </c>
      <c r="AL181" s="24">
        <f>ROUND(VLOOKUP($AF181,填表!$Y$9:$AD$249,MATCH(AL$9,填表!$Y$9:$AD$9,0),0)*HLOOKUP($AH181,$D$5:$L$6,2,0),0)</f>
        <v>12</v>
      </c>
      <c r="AM181" s="23">
        <v>6</v>
      </c>
      <c r="AN181" s="24">
        <f>ROUND(VLOOKUP($AF181,填表!$Y$9:$AD$249,MATCH(AN$9,填表!$Y$9:$AD$9,0),0)*HLOOKUP($AH181,$D$5:$L$6,2,0),0)</f>
        <v>12</v>
      </c>
      <c r="AO181" s="23">
        <v>7</v>
      </c>
      <c r="AP181" s="24">
        <f>ROUND(VLOOKUP($AF181,填表!$Y$9:$AD$249,MATCH(AP$9,填表!$Y$9:$AD$9,0),0)*HLOOKUP($AH181,$D$5:$L$6,2,0),0)</f>
        <v>172</v>
      </c>
    </row>
    <row r="182" spans="3:42" ht="16.5" x14ac:dyDescent="0.15">
      <c r="C182" s="25">
        <v>173</v>
      </c>
      <c r="D182" s="26">
        <v>131875</v>
      </c>
      <c r="E182" s="25">
        <f t="shared" si="39"/>
        <v>52800</v>
      </c>
      <c r="F182" s="25">
        <f t="shared" si="39"/>
        <v>65900</v>
      </c>
      <c r="G182" s="25">
        <f t="shared" si="39"/>
        <v>92300</v>
      </c>
      <c r="H182" s="25">
        <f t="shared" si="39"/>
        <v>112100</v>
      </c>
      <c r="I182" s="25">
        <f t="shared" si="39"/>
        <v>131900</v>
      </c>
      <c r="J182" s="25">
        <f t="shared" si="39"/>
        <v>158300</v>
      </c>
      <c r="K182" s="25">
        <f t="shared" si="39"/>
        <v>263800</v>
      </c>
      <c r="L182" s="25">
        <f t="shared" si="39"/>
        <v>395600</v>
      </c>
      <c r="Q182" s="20">
        <v>173</v>
      </c>
      <c r="R182" s="27">
        <f t="shared" si="30"/>
        <v>1</v>
      </c>
      <c r="S182" s="22" t="s">
        <v>5</v>
      </c>
      <c r="T182" s="19">
        <f t="shared" si="29"/>
        <v>52800</v>
      </c>
      <c r="Y182" s="20">
        <v>173</v>
      </c>
      <c r="Z182" s="12">
        <v>7324</v>
      </c>
      <c r="AA182" s="21">
        <f t="shared" si="38"/>
        <v>57</v>
      </c>
      <c r="AB182" s="21">
        <f t="shared" si="38"/>
        <v>29</v>
      </c>
      <c r="AC182" s="21">
        <f t="shared" si="38"/>
        <v>29</v>
      </c>
      <c r="AD182" s="21">
        <f t="shared" si="38"/>
        <v>429</v>
      </c>
      <c r="AF182" s="20">
        <v>173</v>
      </c>
      <c r="AG182" s="27">
        <f t="shared" si="31"/>
        <v>1</v>
      </c>
      <c r="AH182" s="22" t="s">
        <v>5</v>
      </c>
      <c r="AI182" s="23">
        <v>1</v>
      </c>
      <c r="AJ182" s="24">
        <f>ROUND(VLOOKUP($AF182,填表!$Y$9:$AD$249,MATCH(AJ$9,填表!$Y$9:$AD$9,0),0)*HLOOKUP($AH182,$D$5:$L$6,2,0),0)</f>
        <v>23</v>
      </c>
      <c r="AK182" s="23">
        <v>5</v>
      </c>
      <c r="AL182" s="24">
        <f>ROUND(VLOOKUP($AF182,填表!$Y$9:$AD$249,MATCH(AL$9,填表!$Y$9:$AD$9,0),0)*HLOOKUP($AH182,$D$5:$L$6,2,0),0)</f>
        <v>12</v>
      </c>
      <c r="AM182" s="23">
        <v>6</v>
      </c>
      <c r="AN182" s="24">
        <f>ROUND(VLOOKUP($AF182,填表!$Y$9:$AD$249,MATCH(AN$9,填表!$Y$9:$AD$9,0),0)*HLOOKUP($AH182,$D$5:$L$6,2,0),0)</f>
        <v>12</v>
      </c>
      <c r="AO182" s="23">
        <v>7</v>
      </c>
      <c r="AP182" s="24">
        <f>ROUND(VLOOKUP($AF182,填表!$Y$9:$AD$249,MATCH(AP$9,填表!$Y$9:$AD$9,0),0)*HLOOKUP($AH182,$D$5:$L$6,2,0),0)</f>
        <v>172</v>
      </c>
    </row>
    <row r="183" spans="3:42" ht="16.5" x14ac:dyDescent="0.15">
      <c r="C183" s="25">
        <v>174</v>
      </c>
      <c r="D183" s="26">
        <v>131875</v>
      </c>
      <c r="E183" s="25">
        <f t="shared" si="39"/>
        <v>52800</v>
      </c>
      <c r="F183" s="25">
        <f t="shared" si="39"/>
        <v>65900</v>
      </c>
      <c r="G183" s="25">
        <f t="shared" si="39"/>
        <v>92300</v>
      </c>
      <c r="H183" s="25">
        <f t="shared" si="39"/>
        <v>112100</v>
      </c>
      <c r="I183" s="25">
        <f t="shared" si="39"/>
        <v>131900</v>
      </c>
      <c r="J183" s="25">
        <f t="shared" si="39"/>
        <v>158300</v>
      </c>
      <c r="K183" s="25">
        <f t="shared" si="39"/>
        <v>263800</v>
      </c>
      <c r="L183" s="25">
        <f t="shared" si="39"/>
        <v>395600</v>
      </c>
      <c r="Q183" s="20">
        <v>174</v>
      </c>
      <c r="R183" s="27">
        <f t="shared" si="30"/>
        <v>1</v>
      </c>
      <c r="S183" s="22" t="s">
        <v>5</v>
      </c>
      <c r="T183" s="19">
        <f t="shared" si="29"/>
        <v>52800</v>
      </c>
      <c r="Y183" s="20">
        <v>174</v>
      </c>
      <c r="Z183" s="12">
        <v>7324</v>
      </c>
      <c r="AA183" s="21">
        <f t="shared" si="38"/>
        <v>59</v>
      </c>
      <c r="AB183" s="21">
        <f t="shared" si="38"/>
        <v>29</v>
      </c>
      <c r="AC183" s="21">
        <f t="shared" si="38"/>
        <v>29</v>
      </c>
      <c r="AD183" s="21">
        <f t="shared" si="38"/>
        <v>439</v>
      </c>
      <c r="AF183" s="20">
        <v>174</v>
      </c>
      <c r="AG183" s="27">
        <f t="shared" si="31"/>
        <v>1</v>
      </c>
      <c r="AH183" s="22" t="s">
        <v>5</v>
      </c>
      <c r="AI183" s="23">
        <v>1</v>
      </c>
      <c r="AJ183" s="24">
        <f>ROUND(VLOOKUP($AF183,填表!$Y$9:$AD$249,MATCH(AJ$9,填表!$Y$9:$AD$9,0),0)*HLOOKUP($AH183,$D$5:$L$6,2,0),0)</f>
        <v>24</v>
      </c>
      <c r="AK183" s="23">
        <v>5</v>
      </c>
      <c r="AL183" s="24">
        <f>ROUND(VLOOKUP($AF183,填表!$Y$9:$AD$249,MATCH(AL$9,填表!$Y$9:$AD$9,0),0)*HLOOKUP($AH183,$D$5:$L$6,2,0),0)</f>
        <v>12</v>
      </c>
      <c r="AM183" s="23">
        <v>6</v>
      </c>
      <c r="AN183" s="24">
        <f>ROUND(VLOOKUP($AF183,填表!$Y$9:$AD$249,MATCH(AN$9,填表!$Y$9:$AD$9,0),0)*HLOOKUP($AH183,$D$5:$L$6,2,0),0)</f>
        <v>12</v>
      </c>
      <c r="AO183" s="23">
        <v>7</v>
      </c>
      <c r="AP183" s="24">
        <f>ROUND(VLOOKUP($AF183,填表!$Y$9:$AD$249,MATCH(AP$9,填表!$Y$9:$AD$9,0),0)*HLOOKUP($AH183,$D$5:$L$6,2,0),0)</f>
        <v>176</v>
      </c>
    </row>
    <row r="184" spans="3:42" ht="16.5" x14ac:dyDescent="0.15">
      <c r="C184" s="25">
        <v>175</v>
      </c>
      <c r="D184" s="26">
        <v>136250</v>
      </c>
      <c r="E184" s="25">
        <f t="shared" si="39"/>
        <v>54500</v>
      </c>
      <c r="F184" s="25">
        <f t="shared" si="39"/>
        <v>68100</v>
      </c>
      <c r="G184" s="25">
        <f t="shared" si="39"/>
        <v>95400</v>
      </c>
      <c r="H184" s="25">
        <f t="shared" si="39"/>
        <v>115800</v>
      </c>
      <c r="I184" s="25">
        <f t="shared" si="39"/>
        <v>136300</v>
      </c>
      <c r="J184" s="25">
        <f t="shared" si="39"/>
        <v>163500</v>
      </c>
      <c r="K184" s="25">
        <f t="shared" si="39"/>
        <v>272500</v>
      </c>
      <c r="L184" s="25">
        <f t="shared" si="39"/>
        <v>408800</v>
      </c>
      <c r="Q184" s="20">
        <v>175</v>
      </c>
      <c r="R184" s="27">
        <f t="shared" si="30"/>
        <v>1</v>
      </c>
      <c r="S184" s="22" t="s">
        <v>5</v>
      </c>
      <c r="T184" s="19">
        <f t="shared" si="29"/>
        <v>54500</v>
      </c>
      <c r="Y184" s="20">
        <v>175</v>
      </c>
      <c r="Z184" s="12">
        <v>7498</v>
      </c>
      <c r="AA184" s="21">
        <f t="shared" si="38"/>
        <v>59</v>
      </c>
      <c r="AB184" s="21">
        <f t="shared" si="38"/>
        <v>29</v>
      </c>
      <c r="AC184" s="21">
        <f t="shared" si="38"/>
        <v>29</v>
      </c>
      <c r="AD184" s="21">
        <f t="shared" si="38"/>
        <v>439</v>
      </c>
      <c r="AF184" s="20">
        <v>175</v>
      </c>
      <c r="AG184" s="27">
        <f t="shared" si="31"/>
        <v>1</v>
      </c>
      <c r="AH184" s="22" t="s">
        <v>5</v>
      </c>
      <c r="AI184" s="23">
        <v>1</v>
      </c>
      <c r="AJ184" s="24">
        <f>ROUND(VLOOKUP($AF184,填表!$Y$9:$AD$249,MATCH(AJ$9,填表!$Y$9:$AD$9,0),0)*HLOOKUP($AH184,$D$5:$L$6,2,0),0)</f>
        <v>24</v>
      </c>
      <c r="AK184" s="23">
        <v>5</v>
      </c>
      <c r="AL184" s="24">
        <f>ROUND(VLOOKUP($AF184,填表!$Y$9:$AD$249,MATCH(AL$9,填表!$Y$9:$AD$9,0),0)*HLOOKUP($AH184,$D$5:$L$6,2,0),0)</f>
        <v>12</v>
      </c>
      <c r="AM184" s="23">
        <v>6</v>
      </c>
      <c r="AN184" s="24">
        <f>ROUND(VLOOKUP($AF184,填表!$Y$9:$AD$249,MATCH(AN$9,填表!$Y$9:$AD$9,0),0)*HLOOKUP($AH184,$D$5:$L$6,2,0),0)</f>
        <v>12</v>
      </c>
      <c r="AO184" s="23">
        <v>7</v>
      </c>
      <c r="AP184" s="24">
        <f>ROUND(VLOOKUP($AF184,填表!$Y$9:$AD$249,MATCH(AP$9,填表!$Y$9:$AD$9,0),0)*HLOOKUP($AH184,$D$5:$L$6,2,0),0)</f>
        <v>176</v>
      </c>
    </row>
    <row r="185" spans="3:42" ht="16.5" x14ac:dyDescent="0.15">
      <c r="C185" s="25">
        <v>176</v>
      </c>
      <c r="D185" s="26">
        <v>136250</v>
      </c>
      <c r="E185" s="25">
        <f t="shared" si="39"/>
        <v>54500</v>
      </c>
      <c r="F185" s="25">
        <f t="shared" si="39"/>
        <v>68100</v>
      </c>
      <c r="G185" s="25">
        <f t="shared" si="39"/>
        <v>95400</v>
      </c>
      <c r="H185" s="25">
        <f t="shared" si="39"/>
        <v>115800</v>
      </c>
      <c r="I185" s="25">
        <f t="shared" si="39"/>
        <v>136300</v>
      </c>
      <c r="J185" s="25">
        <f t="shared" si="39"/>
        <v>163500</v>
      </c>
      <c r="K185" s="25">
        <f t="shared" si="39"/>
        <v>272500</v>
      </c>
      <c r="L185" s="25">
        <f t="shared" si="39"/>
        <v>408800</v>
      </c>
      <c r="Q185" s="20">
        <v>176</v>
      </c>
      <c r="R185" s="27">
        <f t="shared" si="30"/>
        <v>1</v>
      </c>
      <c r="S185" s="22" t="s">
        <v>5</v>
      </c>
      <c r="T185" s="19">
        <f t="shared" si="29"/>
        <v>54500</v>
      </c>
      <c r="Y185" s="20">
        <v>176</v>
      </c>
      <c r="Z185" s="12">
        <v>7498</v>
      </c>
      <c r="AA185" s="21">
        <f t="shared" si="38"/>
        <v>60</v>
      </c>
      <c r="AB185" s="21">
        <f t="shared" si="38"/>
        <v>30</v>
      </c>
      <c r="AC185" s="21">
        <f t="shared" si="38"/>
        <v>30</v>
      </c>
      <c r="AD185" s="21">
        <f t="shared" si="38"/>
        <v>450</v>
      </c>
      <c r="AF185" s="20">
        <v>176</v>
      </c>
      <c r="AG185" s="27">
        <f t="shared" si="31"/>
        <v>1</v>
      </c>
      <c r="AH185" s="22" t="s">
        <v>5</v>
      </c>
      <c r="AI185" s="23">
        <v>1</v>
      </c>
      <c r="AJ185" s="24">
        <f>ROUND(VLOOKUP($AF185,填表!$Y$9:$AD$249,MATCH(AJ$9,填表!$Y$9:$AD$9,0),0)*HLOOKUP($AH185,$D$5:$L$6,2,0),0)</f>
        <v>24</v>
      </c>
      <c r="AK185" s="23">
        <v>5</v>
      </c>
      <c r="AL185" s="24">
        <f>ROUND(VLOOKUP($AF185,填表!$Y$9:$AD$249,MATCH(AL$9,填表!$Y$9:$AD$9,0),0)*HLOOKUP($AH185,$D$5:$L$6,2,0),0)</f>
        <v>12</v>
      </c>
      <c r="AM185" s="23">
        <v>6</v>
      </c>
      <c r="AN185" s="24">
        <f>ROUND(VLOOKUP($AF185,填表!$Y$9:$AD$249,MATCH(AN$9,填表!$Y$9:$AD$9,0),0)*HLOOKUP($AH185,$D$5:$L$6,2,0),0)</f>
        <v>12</v>
      </c>
      <c r="AO185" s="23">
        <v>7</v>
      </c>
      <c r="AP185" s="24">
        <f>ROUND(VLOOKUP($AF185,填表!$Y$9:$AD$249,MATCH(AP$9,填表!$Y$9:$AD$9,0),0)*HLOOKUP($AH185,$D$5:$L$6,2,0),0)</f>
        <v>180</v>
      </c>
    </row>
    <row r="186" spans="3:42" ht="16.5" x14ac:dyDescent="0.15">
      <c r="C186" s="25">
        <v>177</v>
      </c>
      <c r="D186" s="26">
        <v>140625</v>
      </c>
      <c r="E186" s="25">
        <f t="shared" si="39"/>
        <v>56300</v>
      </c>
      <c r="F186" s="25">
        <f t="shared" si="39"/>
        <v>70300</v>
      </c>
      <c r="G186" s="25">
        <f t="shared" si="39"/>
        <v>98400</v>
      </c>
      <c r="H186" s="25">
        <f t="shared" si="39"/>
        <v>119500</v>
      </c>
      <c r="I186" s="25">
        <f t="shared" si="39"/>
        <v>140600</v>
      </c>
      <c r="J186" s="25">
        <f t="shared" si="39"/>
        <v>168800</v>
      </c>
      <c r="K186" s="25">
        <f t="shared" si="39"/>
        <v>281300</v>
      </c>
      <c r="L186" s="25">
        <f t="shared" si="39"/>
        <v>421900</v>
      </c>
      <c r="Q186" s="20">
        <v>177</v>
      </c>
      <c r="R186" s="27">
        <f t="shared" si="30"/>
        <v>1</v>
      </c>
      <c r="S186" s="22" t="s">
        <v>5</v>
      </c>
      <c r="T186" s="19">
        <f t="shared" si="29"/>
        <v>56300</v>
      </c>
      <c r="Y186" s="20">
        <v>177</v>
      </c>
      <c r="Z186" s="12">
        <v>7672</v>
      </c>
      <c r="AA186" s="21">
        <f t="shared" si="38"/>
        <v>60</v>
      </c>
      <c r="AB186" s="21">
        <f t="shared" si="38"/>
        <v>30</v>
      </c>
      <c r="AC186" s="21">
        <f t="shared" si="38"/>
        <v>30</v>
      </c>
      <c r="AD186" s="21">
        <f t="shared" si="38"/>
        <v>450</v>
      </c>
      <c r="AF186" s="20">
        <v>177</v>
      </c>
      <c r="AG186" s="27">
        <f t="shared" si="31"/>
        <v>1</v>
      </c>
      <c r="AH186" s="22" t="s">
        <v>5</v>
      </c>
      <c r="AI186" s="23">
        <v>1</v>
      </c>
      <c r="AJ186" s="24">
        <f>ROUND(VLOOKUP($AF186,填表!$Y$9:$AD$249,MATCH(AJ$9,填表!$Y$9:$AD$9,0),0)*HLOOKUP($AH186,$D$5:$L$6,2,0),0)</f>
        <v>24</v>
      </c>
      <c r="AK186" s="23">
        <v>5</v>
      </c>
      <c r="AL186" s="24">
        <f>ROUND(VLOOKUP($AF186,填表!$Y$9:$AD$249,MATCH(AL$9,填表!$Y$9:$AD$9,0),0)*HLOOKUP($AH186,$D$5:$L$6,2,0),0)</f>
        <v>12</v>
      </c>
      <c r="AM186" s="23">
        <v>6</v>
      </c>
      <c r="AN186" s="24">
        <f>ROUND(VLOOKUP($AF186,填表!$Y$9:$AD$249,MATCH(AN$9,填表!$Y$9:$AD$9,0),0)*HLOOKUP($AH186,$D$5:$L$6,2,0),0)</f>
        <v>12</v>
      </c>
      <c r="AO186" s="23">
        <v>7</v>
      </c>
      <c r="AP186" s="24">
        <f>ROUND(VLOOKUP($AF186,填表!$Y$9:$AD$249,MATCH(AP$9,填表!$Y$9:$AD$9,0),0)*HLOOKUP($AH186,$D$5:$L$6,2,0),0)</f>
        <v>180</v>
      </c>
    </row>
    <row r="187" spans="3:42" ht="16.5" x14ac:dyDescent="0.15">
      <c r="C187" s="25">
        <v>178</v>
      </c>
      <c r="D187" s="26">
        <v>140625</v>
      </c>
      <c r="E187" s="25">
        <f t="shared" si="39"/>
        <v>56300</v>
      </c>
      <c r="F187" s="25">
        <f t="shared" si="39"/>
        <v>70300</v>
      </c>
      <c r="G187" s="25">
        <f t="shared" si="39"/>
        <v>98400</v>
      </c>
      <c r="H187" s="25">
        <f t="shared" si="39"/>
        <v>119500</v>
      </c>
      <c r="I187" s="25">
        <f t="shared" si="39"/>
        <v>140600</v>
      </c>
      <c r="J187" s="25">
        <f t="shared" si="39"/>
        <v>168800</v>
      </c>
      <c r="K187" s="25">
        <f t="shared" si="39"/>
        <v>281300</v>
      </c>
      <c r="L187" s="25">
        <f t="shared" si="39"/>
        <v>421900</v>
      </c>
      <c r="Q187" s="20">
        <v>178</v>
      </c>
      <c r="R187" s="27">
        <f t="shared" si="30"/>
        <v>1</v>
      </c>
      <c r="S187" s="22" t="s">
        <v>5</v>
      </c>
      <c r="T187" s="19">
        <f t="shared" si="29"/>
        <v>56300</v>
      </c>
      <c r="Y187" s="20">
        <v>178</v>
      </c>
      <c r="Z187" s="12">
        <v>7672</v>
      </c>
      <c r="AA187" s="21">
        <f t="shared" si="38"/>
        <v>61</v>
      </c>
      <c r="AB187" s="21">
        <f t="shared" si="38"/>
        <v>31</v>
      </c>
      <c r="AC187" s="21">
        <f t="shared" si="38"/>
        <v>31</v>
      </c>
      <c r="AD187" s="21">
        <f t="shared" si="38"/>
        <v>460</v>
      </c>
      <c r="AF187" s="20">
        <v>178</v>
      </c>
      <c r="AG187" s="27">
        <f t="shared" si="31"/>
        <v>1</v>
      </c>
      <c r="AH187" s="22" t="s">
        <v>5</v>
      </c>
      <c r="AI187" s="23">
        <v>1</v>
      </c>
      <c r="AJ187" s="24">
        <f>ROUND(VLOOKUP($AF187,填表!$Y$9:$AD$249,MATCH(AJ$9,填表!$Y$9:$AD$9,0),0)*HLOOKUP($AH187,$D$5:$L$6,2,0),0)</f>
        <v>24</v>
      </c>
      <c r="AK187" s="23">
        <v>5</v>
      </c>
      <c r="AL187" s="24">
        <f>ROUND(VLOOKUP($AF187,填表!$Y$9:$AD$249,MATCH(AL$9,填表!$Y$9:$AD$9,0),0)*HLOOKUP($AH187,$D$5:$L$6,2,0),0)</f>
        <v>12</v>
      </c>
      <c r="AM187" s="23">
        <v>6</v>
      </c>
      <c r="AN187" s="24">
        <f>ROUND(VLOOKUP($AF187,填表!$Y$9:$AD$249,MATCH(AN$9,填表!$Y$9:$AD$9,0),0)*HLOOKUP($AH187,$D$5:$L$6,2,0),0)</f>
        <v>12</v>
      </c>
      <c r="AO187" s="23">
        <v>7</v>
      </c>
      <c r="AP187" s="24">
        <f>ROUND(VLOOKUP($AF187,填表!$Y$9:$AD$249,MATCH(AP$9,填表!$Y$9:$AD$9,0),0)*HLOOKUP($AH187,$D$5:$L$6,2,0),0)</f>
        <v>184</v>
      </c>
    </row>
    <row r="188" spans="3:42" ht="16.5" x14ac:dyDescent="0.15">
      <c r="C188" s="25">
        <v>179</v>
      </c>
      <c r="D188" s="26">
        <v>145000</v>
      </c>
      <c r="E188" s="25">
        <f t="shared" si="39"/>
        <v>58000</v>
      </c>
      <c r="F188" s="25">
        <f t="shared" si="39"/>
        <v>72500</v>
      </c>
      <c r="G188" s="25">
        <f t="shared" si="39"/>
        <v>101500</v>
      </c>
      <c r="H188" s="25">
        <f t="shared" si="39"/>
        <v>123300</v>
      </c>
      <c r="I188" s="25">
        <f t="shared" si="39"/>
        <v>145000</v>
      </c>
      <c r="J188" s="25">
        <f t="shared" si="39"/>
        <v>174000</v>
      </c>
      <c r="K188" s="25">
        <f t="shared" si="39"/>
        <v>290000</v>
      </c>
      <c r="L188" s="25">
        <f t="shared" si="39"/>
        <v>435000</v>
      </c>
      <c r="Q188" s="20">
        <v>179</v>
      </c>
      <c r="R188" s="27">
        <f t="shared" si="30"/>
        <v>1</v>
      </c>
      <c r="S188" s="22" t="s">
        <v>5</v>
      </c>
      <c r="T188" s="19">
        <f t="shared" si="29"/>
        <v>58000</v>
      </c>
      <c r="Y188" s="20">
        <v>179</v>
      </c>
      <c r="Z188" s="12">
        <v>7846</v>
      </c>
      <c r="AA188" s="21">
        <f t="shared" ref="AA188:AD203" si="40">ROUND(AA$5*$Z187/1000,0)</f>
        <v>61</v>
      </c>
      <c r="AB188" s="21">
        <f t="shared" si="40"/>
        <v>31</v>
      </c>
      <c r="AC188" s="21">
        <f t="shared" si="40"/>
        <v>31</v>
      </c>
      <c r="AD188" s="21">
        <f t="shared" si="40"/>
        <v>460</v>
      </c>
      <c r="AF188" s="20">
        <v>179</v>
      </c>
      <c r="AG188" s="27">
        <f t="shared" si="31"/>
        <v>1</v>
      </c>
      <c r="AH188" s="22" t="s">
        <v>5</v>
      </c>
      <c r="AI188" s="23">
        <v>1</v>
      </c>
      <c r="AJ188" s="24">
        <f>ROUND(VLOOKUP($AF188,填表!$Y$9:$AD$249,MATCH(AJ$9,填表!$Y$9:$AD$9,0),0)*HLOOKUP($AH188,$D$5:$L$6,2,0),0)</f>
        <v>24</v>
      </c>
      <c r="AK188" s="23">
        <v>5</v>
      </c>
      <c r="AL188" s="24">
        <f>ROUND(VLOOKUP($AF188,填表!$Y$9:$AD$249,MATCH(AL$9,填表!$Y$9:$AD$9,0),0)*HLOOKUP($AH188,$D$5:$L$6,2,0),0)</f>
        <v>12</v>
      </c>
      <c r="AM188" s="23">
        <v>6</v>
      </c>
      <c r="AN188" s="24">
        <f>ROUND(VLOOKUP($AF188,填表!$Y$9:$AD$249,MATCH(AN$9,填表!$Y$9:$AD$9,0),0)*HLOOKUP($AH188,$D$5:$L$6,2,0),0)</f>
        <v>12</v>
      </c>
      <c r="AO188" s="23">
        <v>7</v>
      </c>
      <c r="AP188" s="24">
        <f>ROUND(VLOOKUP($AF188,填表!$Y$9:$AD$249,MATCH(AP$9,填表!$Y$9:$AD$9,0),0)*HLOOKUP($AH188,$D$5:$L$6,2,0),0)</f>
        <v>184</v>
      </c>
    </row>
    <row r="189" spans="3:42" ht="16.5" x14ac:dyDescent="0.15">
      <c r="C189" s="25">
        <v>180</v>
      </c>
      <c r="D189" s="26">
        <v>145000</v>
      </c>
      <c r="E189" s="25">
        <f t="shared" si="39"/>
        <v>58000</v>
      </c>
      <c r="F189" s="25">
        <f t="shared" si="39"/>
        <v>72500</v>
      </c>
      <c r="G189" s="25">
        <f t="shared" si="39"/>
        <v>101500</v>
      </c>
      <c r="H189" s="25">
        <f t="shared" si="39"/>
        <v>123300</v>
      </c>
      <c r="I189" s="25">
        <f t="shared" si="39"/>
        <v>145000</v>
      </c>
      <c r="J189" s="25">
        <f t="shared" si="39"/>
        <v>174000</v>
      </c>
      <c r="K189" s="25">
        <f t="shared" si="39"/>
        <v>290000</v>
      </c>
      <c r="L189" s="25">
        <f t="shared" si="39"/>
        <v>435000</v>
      </c>
      <c r="Q189" s="20">
        <v>180</v>
      </c>
      <c r="R189" s="27">
        <f t="shared" si="30"/>
        <v>1</v>
      </c>
      <c r="S189" s="22" t="s">
        <v>5</v>
      </c>
      <c r="T189" s="19">
        <f t="shared" si="29"/>
        <v>58000</v>
      </c>
      <c r="Y189" s="20">
        <v>180</v>
      </c>
      <c r="Z189" s="12">
        <v>7846</v>
      </c>
      <c r="AA189" s="21">
        <f t="shared" si="40"/>
        <v>63</v>
      </c>
      <c r="AB189" s="21">
        <f t="shared" si="40"/>
        <v>31</v>
      </c>
      <c r="AC189" s="21">
        <f t="shared" si="40"/>
        <v>31</v>
      </c>
      <c r="AD189" s="21">
        <f t="shared" si="40"/>
        <v>471</v>
      </c>
      <c r="AF189" s="20">
        <v>180</v>
      </c>
      <c r="AG189" s="27">
        <f t="shared" si="31"/>
        <v>1</v>
      </c>
      <c r="AH189" s="22" t="s">
        <v>5</v>
      </c>
      <c r="AI189" s="23">
        <v>1</v>
      </c>
      <c r="AJ189" s="24">
        <f>ROUND(VLOOKUP($AF189,填表!$Y$9:$AD$249,MATCH(AJ$9,填表!$Y$9:$AD$9,0),0)*HLOOKUP($AH189,$D$5:$L$6,2,0),0)</f>
        <v>25</v>
      </c>
      <c r="AK189" s="23">
        <v>5</v>
      </c>
      <c r="AL189" s="24">
        <f>ROUND(VLOOKUP($AF189,填表!$Y$9:$AD$249,MATCH(AL$9,填表!$Y$9:$AD$9,0),0)*HLOOKUP($AH189,$D$5:$L$6,2,0),0)</f>
        <v>12</v>
      </c>
      <c r="AM189" s="23">
        <v>6</v>
      </c>
      <c r="AN189" s="24">
        <f>ROUND(VLOOKUP($AF189,填表!$Y$9:$AD$249,MATCH(AN$9,填表!$Y$9:$AD$9,0),0)*HLOOKUP($AH189,$D$5:$L$6,2,0),0)</f>
        <v>12</v>
      </c>
      <c r="AO189" s="23">
        <v>7</v>
      </c>
      <c r="AP189" s="24">
        <f>ROUND(VLOOKUP($AF189,填表!$Y$9:$AD$249,MATCH(AP$9,填表!$Y$9:$AD$9,0),0)*HLOOKUP($AH189,$D$5:$L$6,2,0),0)</f>
        <v>188</v>
      </c>
    </row>
    <row r="190" spans="3:42" ht="16.5" x14ac:dyDescent="0.15">
      <c r="C190" s="25">
        <v>181</v>
      </c>
      <c r="D190" s="26">
        <v>149375</v>
      </c>
      <c r="E190" s="25">
        <f t="shared" ref="E190:L199" si="41">ROUND($D190*E$6,INDEX($O$10:$O$14,MATCH($D190*E$6,$N$10:$N$14,1))*-1)</f>
        <v>59800</v>
      </c>
      <c r="F190" s="25">
        <f t="shared" si="41"/>
        <v>74700</v>
      </c>
      <c r="G190" s="25">
        <f t="shared" si="41"/>
        <v>104600</v>
      </c>
      <c r="H190" s="25">
        <f t="shared" si="41"/>
        <v>127000</v>
      </c>
      <c r="I190" s="25">
        <f t="shared" si="41"/>
        <v>149400</v>
      </c>
      <c r="J190" s="25">
        <f t="shared" si="41"/>
        <v>179300</v>
      </c>
      <c r="K190" s="25">
        <f t="shared" si="41"/>
        <v>298800</v>
      </c>
      <c r="L190" s="25">
        <f t="shared" si="41"/>
        <v>448100</v>
      </c>
      <c r="Q190" s="20">
        <v>181</v>
      </c>
      <c r="R190" s="27">
        <f t="shared" si="30"/>
        <v>1</v>
      </c>
      <c r="S190" s="22" t="s">
        <v>5</v>
      </c>
      <c r="T190" s="19">
        <f t="shared" si="29"/>
        <v>59800</v>
      </c>
      <c r="Y190" s="20">
        <v>181</v>
      </c>
      <c r="Z190" s="12">
        <v>8020</v>
      </c>
      <c r="AA190" s="21">
        <f t="shared" si="40"/>
        <v>63</v>
      </c>
      <c r="AB190" s="21">
        <f t="shared" si="40"/>
        <v>31</v>
      </c>
      <c r="AC190" s="21">
        <f t="shared" si="40"/>
        <v>31</v>
      </c>
      <c r="AD190" s="21">
        <f t="shared" si="40"/>
        <v>471</v>
      </c>
      <c r="AF190" s="20">
        <v>181</v>
      </c>
      <c r="AG190" s="27">
        <f t="shared" si="31"/>
        <v>1</v>
      </c>
      <c r="AH190" s="22" t="s">
        <v>5</v>
      </c>
      <c r="AI190" s="23">
        <v>1</v>
      </c>
      <c r="AJ190" s="24">
        <f>ROUND(VLOOKUP($AF190,填表!$Y$9:$AD$249,MATCH(AJ$9,填表!$Y$9:$AD$9,0),0)*HLOOKUP($AH190,$D$5:$L$6,2,0),0)</f>
        <v>25</v>
      </c>
      <c r="AK190" s="23">
        <v>5</v>
      </c>
      <c r="AL190" s="24">
        <f>ROUND(VLOOKUP($AF190,填表!$Y$9:$AD$249,MATCH(AL$9,填表!$Y$9:$AD$9,0),0)*HLOOKUP($AH190,$D$5:$L$6,2,0),0)</f>
        <v>12</v>
      </c>
      <c r="AM190" s="23">
        <v>6</v>
      </c>
      <c r="AN190" s="24">
        <f>ROUND(VLOOKUP($AF190,填表!$Y$9:$AD$249,MATCH(AN$9,填表!$Y$9:$AD$9,0),0)*HLOOKUP($AH190,$D$5:$L$6,2,0),0)</f>
        <v>12</v>
      </c>
      <c r="AO190" s="23">
        <v>7</v>
      </c>
      <c r="AP190" s="24">
        <f>ROUND(VLOOKUP($AF190,填表!$Y$9:$AD$249,MATCH(AP$9,填表!$Y$9:$AD$9,0),0)*HLOOKUP($AH190,$D$5:$L$6,2,0),0)</f>
        <v>188</v>
      </c>
    </row>
    <row r="191" spans="3:42" ht="16.5" x14ac:dyDescent="0.15">
      <c r="C191" s="25">
        <v>182</v>
      </c>
      <c r="D191" s="26">
        <v>149375</v>
      </c>
      <c r="E191" s="25">
        <f t="shared" si="41"/>
        <v>59800</v>
      </c>
      <c r="F191" s="25">
        <f t="shared" si="41"/>
        <v>74700</v>
      </c>
      <c r="G191" s="25">
        <f t="shared" si="41"/>
        <v>104600</v>
      </c>
      <c r="H191" s="25">
        <f t="shared" si="41"/>
        <v>127000</v>
      </c>
      <c r="I191" s="25">
        <f t="shared" si="41"/>
        <v>149400</v>
      </c>
      <c r="J191" s="25">
        <f t="shared" si="41"/>
        <v>179300</v>
      </c>
      <c r="K191" s="25">
        <f t="shared" si="41"/>
        <v>298800</v>
      </c>
      <c r="L191" s="25">
        <f t="shared" si="41"/>
        <v>448100</v>
      </c>
      <c r="Q191" s="20">
        <v>182</v>
      </c>
      <c r="R191" s="27">
        <f t="shared" si="30"/>
        <v>1</v>
      </c>
      <c r="S191" s="22" t="s">
        <v>5</v>
      </c>
      <c r="T191" s="19">
        <f t="shared" si="29"/>
        <v>59800</v>
      </c>
      <c r="Y191" s="20">
        <v>182</v>
      </c>
      <c r="Z191" s="12">
        <v>8020</v>
      </c>
      <c r="AA191" s="21">
        <f t="shared" si="40"/>
        <v>64</v>
      </c>
      <c r="AB191" s="21">
        <f t="shared" si="40"/>
        <v>32</v>
      </c>
      <c r="AC191" s="21">
        <f t="shared" si="40"/>
        <v>32</v>
      </c>
      <c r="AD191" s="21">
        <f t="shared" si="40"/>
        <v>481</v>
      </c>
      <c r="AF191" s="20">
        <v>182</v>
      </c>
      <c r="AG191" s="27">
        <f t="shared" si="31"/>
        <v>1</v>
      </c>
      <c r="AH191" s="22" t="s">
        <v>5</v>
      </c>
      <c r="AI191" s="23">
        <v>1</v>
      </c>
      <c r="AJ191" s="24">
        <f>ROUND(VLOOKUP($AF191,填表!$Y$9:$AD$249,MATCH(AJ$9,填表!$Y$9:$AD$9,0),0)*HLOOKUP($AH191,$D$5:$L$6,2,0),0)</f>
        <v>26</v>
      </c>
      <c r="AK191" s="23">
        <v>5</v>
      </c>
      <c r="AL191" s="24">
        <f>ROUND(VLOOKUP($AF191,填表!$Y$9:$AD$249,MATCH(AL$9,填表!$Y$9:$AD$9,0),0)*HLOOKUP($AH191,$D$5:$L$6,2,0),0)</f>
        <v>13</v>
      </c>
      <c r="AM191" s="23">
        <v>6</v>
      </c>
      <c r="AN191" s="24">
        <f>ROUND(VLOOKUP($AF191,填表!$Y$9:$AD$249,MATCH(AN$9,填表!$Y$9:$AD$9,0),0)*HLOOKUP($AH191,$D$5:$L$6,2,0),0)</f>
        <v>13</v>
      </c>
      <c r="AO191" s="23">
        <v>7</v>
      </c>
      <c r="AP191" s="24">
        <f>ROUND(VLOOKUP($AF191,填表!$Y$9:$AD$249,MATCH(AP$9,填表!$Y$9:$AD$9,0),0)*HLOOKUP($AH191,$D$5:$L$6,2,0),0)</f>
        <v>192</v>
      </c>
    </row>
    <row r="192" spans="3:42" ht="16.5" x14ac:dyDescent="0.15">
      <c r="C192" s="25">
        <v>183</v>
      </c>
      <c r="D192" s="26">
        <v>154375</v>
      </c>
      <c r="E192" s="25">
        <f t="shared" si="41"/>
        <v>61800</v>
      </c>
      <c r="F192" s="25">
        <f t="shared" si="41"/>
        <v>77200</v>
      </c>
      <c r="G192" s="25">
        <f t="shared" si="41"/>
        <v>108100</v>
      </c>
      <c r="H192" s="25">
        <f t="shared" si="41"/>
        <v>131200</v>
      </c>
      <c r="I192" s="25">
        <f t="shared" si="41"/>
        <v>154400</v>
      </c>
      <c r="J192" s="25">
        <f t="shared" si="41"/>
        <v>185300</v>
      </c>
      <c r="K192" s="25">
        <f t="shared" si="41"/>
        <v>308800</v>
      </c>
      <c r="L192" s="25">
        <f t="shared" si="41"/>
        <v>463100</v>
      </c>
      <c r="Q192" s="20">
        <v>183</v>
      </c>
      <c r="R192" s="27">
        <f t="shared" si="30"/>
        <v>1</v>
      </c>
      <c r="S192" s="22" t="s">
        <v>5</v>
      </c>
      <c r="T192" s="19">
        <f t="shared" si="29"/>
        <v>61800</v>
      </c>
      <c r="Y192" s="20">
        <v>183</v>
      </c>
      <c r="Z192" s="12">
        <v>8228</v>
      </c>
      <c r="AA192" s="21">
        <f t="shared" si="40"/>
        <v>64</v>
      </c>
      <c r="AB192" s="21">
        <f t="shared" si="40"/>
        <v>32</v>
      </c>
      <c r="AC192" s="21">
        <f t="shared" si="40"/>
        <v>32</v>
      </c>
      <c r="AD192" s="21">
        <f t="shared" si="40"/>
        <v>481</v>
      </c>
      <c r="AF192" s="20">
        <v>183</v>
      </c>
      <c r="AG192" s="27">
        <f t="shared" si="31"/>
        <v>1</v>
      </c>
      <c r="AH192" s="22" t="s">
        <v>5</v>
      </c>
      <c r="AI192" s="23">
        <v>1</v>
      </c>
      <c r="AJ192" s="24">
        <f>ROUND(VLOOKUP($AF192,填表!$Y$9:$AD$249,MATCH(AJ$9,填表!$Y$9:$AD$9,0),0)*HLOOKUP($AH192,$D$5:$L$6,2,0),0)</f>
        <v>26</v>
      </c>
      <c r="AK192" s="23">
        <v>5</v>
      </c>
      <c r="AL192" s="24">
        <f>ROUND(VLOOKUP($AF192,填表!$Y$9:$AD$249,MATCH(AL$9,填表!$Y$9:$AD$9,0),0)*HLOOKUP($AH192,$D$5:$L$6,2,0),0)</f>
        <v>13</v>
      </c>
      <c r="AM192" s="23">
        <v>6</v>
      </c>
      <c r="AN192" s="24">
        <f>ROUND(VLOOKUP($AF192,填表!$Y$9:$AD$249,MATCH(AN$9,填表!$Y$9:$AD$9,0),0)*HLOOKUP($AH192,$D$5:$L$6,2,0),0)</f>
        <v>13</v>
      </c>
      <c r="AO192" s="23">
        <v>7</v>
      </c>
      <c r="AP192" s="24">
        <f>ROUND(VLOOKUP($AF192,填表!$Y$9:$AD$249,MATCH(AP$9,填表!$Y$9:$AD$9,0),0)*HLOOKUP($AH192,$D$5:$L$6,2,0),0)</f>
        <v>192</v>
      </c>
    </row>
    <row r="193" spans="3:42" ht="16.5" x14ac:dyDescent="0.15">
      <c r="C193" s="25">
        <v>184</v>
      </c>
      <c r="D193" s="26">
        <v>154375</v>
      </c>
      <c r="E193" s="25">
        <f t="shared" si="41"/>
        <v>61800</v>
      </c>
      <c r="F193" s="25">
        <f t="shared" si="41"/>
        <v>77200</v>
      </c>
      <c r="G193" s="25">
        <f t="shared" si="41"/>
        <v>108100</v>
      </c>
      <c r="H193" s="25">
        <f t="shared" si="41"/>
        <v>131200</v>
      </c>
      <c r="I193" s="25">
        <f t="shared" si="41"/>
        <v>154400</v>
      </c>
      <c r="J193" s="25">
        <f t="shared" si="41"/>
        <v>185300</v>
      </c>
      <c r="K193" s="25">
        <f t="shared" si="41"/>
        <v>308800</v>
      </c>
      <c r="L193" s="25">
        <f t="shared" si="41"/>
        <v>463100</v>
      </c>
      <c r="Q193" s="20">
        <v>184</v>
      </c>
      <c r="R193" s="27">
        <f t="shared" si="30"/>
        <v>1</v>
      </c>
      <c r="S193" s="22" t="s">
        <v>5</v>
      </c>
      <c r="T193" s="19">
        <f t="shared" si="29"/>
        <v>61800</v>
      </c>
      <c r="Y193" s="20">
        <v>184</v>
      </c>
      <c r="Z193" s="12">
        <v>8228</v>
      </c>
      <c r="AA193" s="21">
        <f t="shared" si="40"/>
        <v>66</v>
      </c>
      <c r="AB193" s="21">
        <f t="shared" si="40"/>
        <v>33</v>
      </c>
      <c r="AC193" s="21">
        <f t="shared" si="40"/>
        <v>33</v>
      </c>
      <c r="AD193" s="21">
        <f t="shared" si="40"/>
        <v>494</v>
      </c>
      <c r="AF193" s="20">
        <v>184</v>
      </c>
      <c r="AG193" s="27">
        <f t="shared" si="31"/>
        <v>1</v>
      </c>
      <c r="AH193" s="22" t="s">
        <v>5</v>
      </c>
      <c r="AI193" s="23">
        <v>1</v>
      </c>
      <c r="AJ193" s="24">
        <f>ROUND(VLOOKUP($AF193,填表!$Y$9:$AD$249,MATCH(AJ$9,填表!$Y$9:$AD$9,0),0)*HLOOKUP($AH193,$D$5:$L$6,2,0),0)</f>
        <v>26</v>
      </c>
      <c r="AK193" s="23">
        <v>5</v>
      </c>
      <c r="AL193" s="24">
        <f>ROUND(VLOOKUP($AF193,填表!$Y$9:$AD$249,MATCH(AL$9,填表!$Y$9:$AD$9,0),0)*HLOOKUP($AH193,$D$5:$L$6,2,0),0)</f>
        <v>13</v>
      </c>
      <c r="AM193" s="23">
        <v>6</v>
      </c>
      <c r="AN193" s="24">
        <f>ROUND(VLOOKUP($AF193,填表!$Y$9:$AD$249,MATCH(AN$9,填表!$Y$9:$AD$9,0),0)*HLOOKUP($AH193,$D$5:$L$6,2,0),0)</f>
        <v>13</v>
      </c>
      <c r="AO193" s="23">
        <v>7</v>
      </c>
      <c r="AP193" s="24">
        <f>ROUND(VLOOKUP($AF193,填表!$Y$9:$AD$249,MATCH(AP$9,填表!$Y$9:$AD$9,0),0)*HLOOKUP($AH193,$D$5:$L$6,2,0),0)</f>
        <v>198</v>
      </c>
    </row>
    <row r="194" spans="3:42" ht="16.5" x14ac:dyDescent="0.15">
      <c r="C194" s="25">
        <v>185</v>
      </c>
      <c r="D194" s="26">
        <v>160000</v>
      </c>
      <c r="E194" s="25">
        <f t="shared" si="41"/>
        <v>64000</v>
      </c>
      <c r="F194" s="25">
        <f t="shared" si="41"/>
        <v>80000</v>
      </c>
      <c r="G194" s="25">
        <f t="shared" si="41"/>
        <v>112000</v>
      </c>
      <c r="H194" s="25">
        <f t="shared" si="41"/>
        <v>136000</v>
      </c>
      <c r="I194" s="25">
        <f t="shared" si="41"/>
        <v>160000</v>
      </c>
      <c r="J194" s="25">
        <f t="shared" si="41"/>
        <v>192000</v>
      </c>
      <c r="K194" s="25">
        <f t="shared" si="41"/>
        <v>320000</v>
      </c>
      <c r="L194" s="25">
        <f t="shared" si="41"/>
        <v>480000</v>
      </c>
      <c r="Q194" s="20">
        <v>185</v>
      </c>
      <c r="R194" s="27">
        <f t="shared" si="30"/>
        <v>1</v>
      </c>
      <c r="S194" s="22" t="s">
        <v>5</v>
      </c>
      <c r="T194" s="19">
        <f t="shared" si="29"/>
        <v>64000</v>
      </c>
      <c r="Y194" s="20">
        <v>185</v>
      </c>
      <c r="Z194" s="12">
        <v>8436</v>
      </c>
      <c r="AA194" s="21">
        <f t="shared" si="40"/>
        <v>66</v>
      </c>
      <c r="AB194" s="21">
        <f t="shared" si="40"/>
        <v>33</v>
      </c>
      <c r="AC194" s="21">
        <f t="shared" si="40"/>
        <v>33</v>
      </c>
      <c r="AD194" s="21">
        <f t="shared" si="40"/>
        <v>494</v>
      </c>
      <c r="AF194" s="20">
        <v>185</v>
      </c>
      <c r="AG194" s="27">
        <f t="shared" si="31"/>
        <v>1</v>
      </c>
      <c r="AH194" s="22" t="s">
        <v>5</v>
      </c>
      <c r="AI194" s="23">
        <v>1</v>
      </c>
      <c r="AJ194" s="24">
        <f>ROUND(VLOOKUP($AF194,填表!$Y$9:$AD$249,MATCH(AJ$9,填表!$Y$9:$AD$9,0),0)*HLOOKUP($AH194,$D$5:$L$6,2,0),0)</f>
        <v>26</v>
      </c>
      <c r="AK194" s="23">
        <v>5</v>
      </c>
      <c r="AL194" s="24">
        <f>ROUND(VLOOKUP($AF194,填表!$Y$9:$AD$249,MATCH(AL$9,填表!$Y$9:$AD$9,0),0)*HLOOKUP($AH194,$D$5:$L$6,2,0),0)</f>
        <v>13</v>
      </c>
      <c r="AM194" s="23">
        <v>6</v>
      </c>
      <c r="AN194" s="24">
        <f>ROUND(VLOOKUP($AF194,填表!$Y$9:$AD$249,MATCH(AN$9,填表!$Y$9:$AD$9,0),0)*HLOOKUP($AH194,$D$5:$L$6,2,0),0)</f>
        <v>13</v>
      </c>
      <c r="AO194" s="23">
        <v>7</v>
      </c>
      <c r="AP194" s="24">
        <f>ROUND(VLOOKUP($AF194,填表!$Y$9:$AD$249,MATCH(AP$9,填表!$Y$9:$AD$9,0),0)*HLOOKUP($AH194,$D$5:$L$6,2,0),0)</f>
        <v>198</v>
      </c>
    </row>
    <row r="195" spans="3:42" ht="16.5" x14ac:dyDescent="0.15">
      <c r="C195" s="25">
        <v>186</v>
      </c>
      <c r="D195" s="26">
        <v>160000</v>
      </c>
      <c r="E195" s="25">
        <f t="shared" si="41"/>
        <v>64000</v>
      </c>
      <c r="F195" s="25">
        <f t="shared" si="41"/>
        <v>80000</v>
      </c>
      <c r="G195" s="25">
        <f t="shared" si="41"/>
        <v>112000</v>
      </c>
      <c r="H195" s="25">
        <f t="shared" si="41"/>
        <v>136000</v>
      </c>
      <c r="I195" s="25">
        <f t="shared" si="41"/>
        <v>160000</v>
      </c>
      <c r="J195" s="25">
        <f t="shared" si="41"/>
        <v>192000</v>
      </c>
      <c r="K195" s="25">
        <f t="shared" si="41"/>
        <v>320000</v>
      </c>
      <c r="L195" s="25">
        <f t="shared" si="41"/>
        <v>480000</v>
      </c>
      <c r="Q195" s="20">
        <v>186</v>
      </c>
      <c r="R195" s="27">
        <f t="shared" si="30"/>
        <v>1</v>
      </c>
      <c r="S195" s="22" t="s">
        <v>5</v>
      </c>
      <c r="T195" s="19">
        <f t="shared" si="29"/>
        <v>64000</v>
      </c>
      <c r="Y195" s="20">
        <v>186</v>
      </c>
      <c r="Z195" s="12">
        <v>8436</v>
      </c>
      <c r="AA195" s="21">
        <f t="shared" si="40"/>
        <v>67</v>
      </c>
      <c r="AB195" s="21">
        <f t="shared" si="40"/>
        <v>34</v>
      </c>
      <c r="AC195" s="21">
        <f t="shared" si="40"/>
        <v>34</v>
      </c>
      <c r="AD195" s="21">
        <f t="shared" si="40"/>
        <v>506</v>
      </c>
      <c r="AF195" s="20">
        <v>186</v>
      </c>
      <c r="AG195" s="27">
        <f t="shared" si="31"/>
        <v>1</v>
      </c>
      <c r="AH195" s="22" t="s">
        <v>5</v>
      </c>
      <c r="AI195" s="23">
        <v>1</v>
      </c>
      <c r="AJ195" s="24">
        <f>ROUND(VLOOKUP($AF195,填表!$Y$9:$AD$249,MATCH(AJ$9,填表!$Y$9:$AD$9,0),0)*HLOOKUP($AH195,$D$5:$L$6,2,0),0)</f>
        <v>27</v>
      </c>
      <c r="AK195" s="23">
        <v>5</v>
      </c>
      <c r="AL195" s="24">
        <f>ROUND(VLOOKUP($AF195,填表!$Y$9:$AD$249,MATCH(AL$9,填表!$Y$9:$AD$9,0),0)*HLOOKUP($AH195,$D$5:$L$6,2,0),0)</f>
        <v>14</v>
      </c>
      <c r="AM195" s="23">
        <v>6</v>
      </c>
      <c r="AN195" s="24">
        <f>ROUND(VLOOKUP($AF195,填表!$Y$9:$AD$249,MATCH(AN$9,填表!$Y$9:$AD$9,0),0)*HLOOKUP($AH195,$D$5:$L$6,2,0),0)</f>
        <v>14</v>
      </c>
      <c r="AO195" s="23">
        <v>7</v>
      </c>
      <c r="AP195" s="24">
        <f>ROUND(VLOOKUP($AF195,填表!$Y$9:$AD$249,MATCH(AP$9,填表!$Y$9:$AD$9,0),0)*HLOOKUP($AH195,$D$5:$L$6,2,0),0)</f>
        <v>202</v>
      </c>
    </row>
    <row r="196" spans="3:42" ht="16.5" x14ac:dyDescent="0.15">
      <c r="C196" s="25">
        <v>187</v>
      </c>
      <c r="D196" s="26">
        <v>165000</v>
      </c>
      <c r="E196" s="25">
        <f t="shared" si="41"/>
        <v>66000</v>
      </c>
      <c r="F196" s="25">
        <f t="shared" si="41"/>
        <v>82500</v>
      </c>
      <c r="G196" s="25">
        <f t="shared" si="41"/>
        <v>115500</v>
      </c>
      <c r="H196" s="25">
        <f t="shared" si="41"/>
        <v>140300</v>
      </c>
      <c r="I196" s="25">
        <f t="shared" si="41"/>
        <v>165000</v>
      </c>
      <c r="J196" s="25">
        <f t="shared" si="41"/>
        <v>198000</v>
      </c>
      <c r="K196" s="25">
        <f t="shared" si="41"/>
        <v>330000</v>
      </c>
      <c r="L196" s="25">
        <f t="shared" si="41"/>
        <v>495000</v>
      </c>
      <c r="Q196" s="20">
        <v>187</v>
      </c>
      <c r="R196" s="27">
        <f t="shared" si="30"/>
        <v>1</v>
      </c>
      <c r="S196" s="22" t="s">
        <v>5</v>
      </c>
      <c r="T196" s="19">
        <f t="shared" si="29"/>
        <v>66000</v>
      </c>
      <c r="Y196" s="20">
        <v>187</v>
      </c>
      <c r="Z196" s="12">
        <v>8644</v>
      </c>
      <c r="AA196" s="21">
        <f t="shared" si="40"/>
        <v>67</v>
      </c>
      <c r="AB196" s="21">
        <f t="shared" si="40"/>
        <v>34</v>
      </c>
      <c r="AC196" s="21">
        <f t="shared" si="40"/>
        <v>34</v>
      </c>
      <c r="AD196" s="21">
        <f t="shared" si="40"/>
        <v>506</v>
      </c>
      <c r="AF196" s="20">
        <v>187</v>
      </c>
      <c r="AG196" s="27">
        <f t="shared" si="31"/>
        <v>1</v>
      </c>
      <c r="AH196" s="22" t="s">
        <v>5</v>
      </c>
      <c r="AI196" s="23">
        <v>1</v>
      </c>
      <c r="AJ196" s="24">
        <f>ROUND(VLOOKUP($AF196,填表!$Y$9:$AD$249,MATCH(AJ$9,填表!$Y$9:$AD$9,0),0)*HLOOKUP($AH196,$D$5:$L$6,2,0),0)</f>
        <v>27</v>
      </c>
      <c r="AK196" s="23">
        <v>5</v>
      </c>
      <c r="AL196" s="24">
        <f>ROUND(VLOOKUP($AF196,填表!$Y$9:$AD$249,MATCH(AL$9,填表!$Y$9:$AD$9,0),0)*HLOOKUP($AH196,$D$5:$L$6,2,0),0)</f>
        <v>14</v>
      </c>
      <c r="AM196" s="23">
        <v>6</v>
      </c>
      <c r="AN196" s="24">
        <f>ROUND(VLOOKUP($AF196,填表!$Y$9:$AD$249,MATCH(AN$9,填表!$Y$9:$AD$9,0),0)*HLOOKUP($AH196,$D$5:$L$6,2,0),0)</f>
        <v>14</v>
      </c>
      <c r="AO196" s="23">
        <v>7</v>
      </c>
      <c r="AP196" s="24">
        <f>ROUND(VLOOKUP($AF196,填表!$Y$9:$AD$249,MATCH(AP$9,填表!$Y$9:$AD$9,0),0)*HLOOKUP($AH196,$D$5:$L$6,2,0),0)</f>
        <v>202</v>
      </c>
    </row>
    <row r="197" spans="3:42" ht="16.5" x14ac:dyDescent="0.15">
      <c r="C197" s="25">
        <v>188</v>
      </c>
      <c r="D197" s="26">
        <v>165000</v>
      </c>
      <c r="E197" s="25">
        <f t="shared" si="41"/>
        <v>66000</v>
      </c>
      <c r="F197" s="25">
        <f t="shared" si="41"/>
        <v>82500</v>
      </c>
      <c r="G197" s="25">
        <f t="shared" si="41"/>
        <v>115500</v>
      </c>
      <c r="H197" s="25">
        <f t="shared" si="41"/>
        <v>140300</v>
      </c>
      <c r="I197" s="25">
        <f t="shared" si="41"/>
        <v>165000</v>
      </c>
      <c r="J197" s="25">
        <f t="shared" si="41"/>
        <v>198000</v>
      </c>
      <c r="K197" s="25">
        <f t="shared" si="41"/>
        <v>330000</v>
      </c>
      <c r="L197" s="25">
        <f t="shared" si="41"/>
        <v>495000</v>
      </c>
      <c r="Q197" s="20">
        <v>188</v>
      </c>
      <c r="R197" s="27">
        <f t="shared" si="30"/>
        <v>1</v>
      </c>
      <c r="S197" s="22" t="s">
        <v>5</v>
      </c>
      <c r="T197" s="19">
        <f t="shared" si="29"/>
        <v>66000</v>
      </c>
      <c r="Y197" s="20">
        <v>188</v>
      </c>
      <c r="Z197" s="12">
        <v>8644</v>
      </c>
      <c r="AA197" s="21">
        <f t="shared" si="40"/>
        <v>69</v>
      </c>
      <c r="AB197" s="21">
        <f t="shared" si="40"/>
        <v>35</v>
      </c>
      <c r="AC197" s="21">
        <f t="shared" si="40"/>
        <v>35</v>
      </c>
      <c r="AD197" s="21">
        <f t="shared" si="40"/>
        <v>519</v>
      </c>
      <c r="AF197" s="20">
        <v>188</v>
      </c>
      <c r="AG197" s="27">
        <f t="shared" si="31"/>
        <v>1</v>
      </c>
      <c r="AH197" s="22" t="s">
        <v>5</v>
      </c>
      <c r="AI197" s="23">
        <v>1</v>
      </c>
      <c r="AJ197" s="24">
        <f>ROUND(VLOOKUP($AF197,填表!$Y$9:$AD$249,MATCH(AJ$9,填表!$Y$9:$AD$9,0),0)*HLOOKUP($AH197,$D$5:$L$6,2,0),0)</f>
        <v>28</v>
      </c>
      <c r="AK197" s="23">
        <v>5</v>
      </c>
      <c r="AL197" s="24">
        <f>ROUND(VLOOKUP($AF197,填表!$Y$9:$AD$249,MATCH(AL$9,填表!$Y$9:$AD$9,0),0)*HLOOKUP($AH197,$D$5:$L$6,2,0),0)</f>
        <v>14</v>
      </c>
      <c r="AM197" s="23">
        <v>6</v>
      </c>
      <c r="AN197" s="24">
        <f>ROUND(VLOOKUP($AF197,填表!$Y$9:$AD$249,MATCH(AN$9,填表!$Y$9:$AD$9,0),0)*HLOOKUP($AH197,$D$5:$L$6,2,0),0)</f>
        <v>14</v>
      </c>
      <c r="AO197" s="23">
        <v>7</v>
      </c>
      <c r="AP197" s="24">
        <f>ROUND(VLOOKUP($AF197,填表!$Y$9:$AD$249,MATCH(AP$9,填表!$Y$9:$AD$9,0),0)*HLOOKUP($AH197,$D$5:$L$6,2,0),0)</f>
        <v>208</v>
      </c>
    </row>
    <row r="198" spans="3:42" ht="16.5" x14ac:dyDescent="0.15">
      <c r="C198" s="25">
        <v>189</v>
      </c>
      <c r="D198" s="26">
        <v>170625</v>
      </c>
      <c r="E198" s="25">
        <f t="shared" si="41"/>
        <v>68300</v>
      </c>
      <c r="F198" s="25">
        <f t="shared" si="41"/>
        <v>85300</v>
      </c>
      <c r="G198" s="25">
        <f t="shared" si="41"/>
        <v>119400</v>
      </c>
      <c r="H198" s="25">
        <f t="shared" si="41"/>
        <v>145000</v>
      </c>
      <c r="I198" s="25">
        <f t="shared" si="41"/>
        <v>170600</v>
      </c>
      <c r="J198" s="25">
        <f t="shared" si="41"/>
        <v>204800</v>
      </c>
      <c r="K198" s="25">
        <f t="shared" si="41"/>
        <v>341300</v>
      </c>
      <c r="L198" s="25">
        <f t="shared" si="41"/>
        <v>511900</v>
      </c>
      <c r="Q198" s="20">
        <v>189</v>
      </c>
      <c r="R198" s="27">
        <f t="shared" si="30"/>
        <v>1</v>
      </c>
      <c r="S198" s="22" t="s">
        <v>5</v>
      </c>
      <c r="T198" s="19">
        <f t="shared" si="29"/>
        <v>68300</v>
      </c>
      <c r="Y198" s="20">
        <v>189</v>
      </c>
      <c r="Z198" s="12">
        <v>8852</v>
      </c>
      <c r="AA198" s="21">
        <f t="shared" si="40"/>
        <v>69</v>
      </c>
      <c r="AB198" s="21">
        <f t="shared" si="40"/>
        <v>35</v>
      </c>
      <c r="AC198" s="21">
        <f t="shared" si="40"/>
        <v>35</v>
      </c>
      <c r="AD198" s="21">
        <f t="shared" si="40"/>
        <v>519</v>
      </c>
      <c r="AF198" s="20">
        <v>189</v>
      </c>
      <c r="AG198" s="27">
        <f t="shared" si="31"/>
        <v>1</v>
      </c>
      <c r="AH198" s="22" t="s">
        <v>5</v>
      </c>
      <c r="AI198" s="23">
        <v>1</v>
      </c>
      <c r="AJ198" s="24">
        <f>ROUND(VLOOKUP($AF198,填表!$Y$9:$AD$249,MATCH(AJ$9,填表!$Y$9:$AD$9,0),0)*HLOOKUP($AH198,$D$5:$L$6,2,0),0)</f>
        <v>28</v>
      </c>
      <c r="AK198" s="23">
        <v>5</v>
      </c>
      <c r="AL198" s="24">
        <f>ROUND(VLOOKUP($AF198,填表!$Y$9:$AD$249,MATCH(AL$9,填表!$Y$9:$AD$9,0),0)*HLOOKUP($AH198,$D$5:$L$6,2,0),0)</f>
        <v>14</v>
      </c>
      <c r="AM198" s="23">
        <v>6</v>
      </c>
      <c r="AN198" s="24">
        <f>ROUND(VLOOKUP($AF198,填表!$Y$9:$AD$249,MATCH(AN$9,填表!$Y$9:$AD$9,0),0)*HLOOKUP($AH198,$D$5:$L$6,2,0),0)</f>
        <v>14</v>
      </c>
      <c r="AO198" s="23">
        <v>7</v>
      </c>
      <c r="AP198" s="24">
        <f>ROUND(VLOOKUP($AF198,填表!$Y$9:$AD$249,MATCH(AP$9,填表!$Y$9:$AD$9,0),0)*HLOOKUP($AH198,$D$5:$L$6,2,0),0)</f>
        <v>208</v>
      </c>
    </row>
    <row r="199" spans="3:42" ht="16.5" x14ac:dyDescent="0.15">
      <c r="C199" s="25">
        <v>190</v>
      </c>
      <c r="D199" s="26">
        <v>170625</v>
      </c>
      <c r="E199" s="25">
        <f t="shared" si="41"/>
        <v>68300</v>
      </c>
      <c r="F199" s="25">
        <f t="shared" si="41"/>
        <v>85300</v>
      </c>
      <c r="G199" s="25">
        <f t="shared" si="41"/>
        <v>119400</v>
      </c>
      <c r="H199" s="25">
        <f t="shared" si="41"/>
        <v>145000</v>
      </c>
      <c r="I199" s="25">
        <f t="shared" si="41"/>
        <v>170600</v>
      </c>
      <c r="J199" s="25">
        <f t="shared" si="41"/>
        <v>204800</v>
      </c>
      <c r="K199" s="25">
        <f t="shared" si="41"/>
        <v>341300</v>
      </c>
      <c r="L199" s="25">
        <f t="shared" si="41"/>
        <v>511900</v>
      </c>
      <c r="Q199" s="20">
        <v>190</v>
      </c>
      <c r="R199" s="27">
        <f t="shared" si="30"/>
        <v>1</v>
      </c>
      <c r="S199" s="22" t="s">
        <v>5</v>
      </c>
      <c r="T199" s="19">
        <f t="shared" si="29"/>
        <v>68300</v>
      </c>
      <c r="Y199" s="20">
        <v>190</v>
      </c>
      <c r="Z199" s="12">
        <v>8852</v>
      </c>
      <c r="AA199" s="21">
        <f t="shared" si="40"/>
        <v>71</v>
      </c>
      <c r="AB199" s="21">
        <f t="shared" si="40"/>
        <v>35</v>
      </c>
      <c r="AC199" s="21">
        <f t="shared" si="40"/>
        <v>35</v>
      </c>
      <c r="AD199" s="21">
        <f t="shared" si="40"/>
        <v>531</v>
      </c>
      <c r="AF199" s="20">
        <v>190</v>
      </c>
      <c r="AG199" s="27">
        <f t="shared" si="31"/>
        <v>1</v>
      </c>
      <c r="AH199" s="22" t="s">
        <v>5</v>
      </c>
      <c r="AI199" s="23">
        <v>1</v>
      </c>
      <c r="AJ199" s="24">
        <f>ROUND(VLOOKUP($AF199,填表!$Y$9:$AD$249,MATCH(AJ$9,填表!$Y$9:$AD$9,0),0)*HLOOKUP($AH199,$D$5:$L$6,2,0),0)</f>
        <v>28</v>
      </c>
      <c r="AK199" s="23">
        <v>5</v>
      </c>
      <c r="AL199" s="24">
        <f>ROUND(VLOOKUP($AF199,填表!$Y$9:$AD$249,MATCH(AL$9,填表!$Y$9:$AD$9,0),0)*HLOOKUP($AH199,$D$5:$L$6,2,0),0)</f>
        <v>14</v>
      </c>
      <c r="AM199" s="23">
        <v>6</v>
      </c>
      <c r="AN199" s="24">
        <f>ROUND(VLOOKUP($AF199,填表!$Y$9:$AD$249,MATCH(AN$9,填表!$Y$9:$AD$9,0),0)*HLOOKUP($AH199,$D$5:$L$6,2,0),0)</f>
        <v>14</v>
      </c>
      <c r="AO199" s="23">
        <v>7</v>
      </c>
      <c r="AP199" s="24">
        <f>ROUND(VLOOKUP($AF199,填表!$Y$9:$AD$249,MATCH(AP$9,填表!$Y$9:$AD$9,0),0)*HLOOKUP($AH199,$D$5:$L$6,2,0),0)</f>
        <v>212</v>
      </c>
    </row>
    <row r="200" spans="3:42" ht="16.5" x14ac:dyDescent="0.15">
      <c r="C200" s="25">
        <v>191</v>
      </c>
      <c r="D200" s="26">
        <v>176250</v>
      </c>
      <c r="E200" s="25">
        <f t="shared" ref="E200:L209" si="42">ROUND($D200*E$6,INDEX($O$10:$O$14,MATCH($D200*E$6,$N$10:$N$14,1))*-1)</f>
        <v>70500</v>
      </c>
      <c r="F200" s="25">
        <f t="shared" si="42"/>
        <v>88100</v>
      </c>
      <c r="G200" s="25">
        <f t="shared" si="42"/>
        <v>123400</v>
      </c>
      <c r="H200" s="25">
        <f t="shared" si="42"/>
        <v>149800</v>
      </c>
      <c r="I200" s="25">
        <f t="shared" si="42"/>
        <v>176300</v>
      </c>
      <c r="J200" s="25">
        <f t="shared" si="42"/>
        <v>211500</v>
      </c>
      <c r="K200" s="25">
        <f t="shared" si="42"/>
        <v>352500</v>
      </c>
      <c r="L200" s="25">
        <f t="shared" si="42"/>
        <v>528800</v>
      </c>
      <c r="Q200" s="20">
        <v>191</v>
      </c>
      <c r="R200" s="27">
        <f t="shared" si="30"/>
        <v>1</v>
      </c>
      <c r="S200" s="22" t="s">
        <v>5</v>
      </c>
      <c r="T200" s="19">
        <f t="shared" si="29"/>
        <v>70500</v>
      </c>
      <c r="Y200" s="20">
        <v>191</v>
      </c>
      <c r="Z200" s="12">
        <v>9060</v>
      </c>
      <c r="AA200" s="21">
        <f t="shared" si="40"/>
        <v>71</v>
      </c>
      <c r="AB200" s="21">
        <f t="shared" si="40"/>
        <v>35</v>
      </c>
      <c r="AC200" s="21">
        <f t="shared" si="40"/>
        <v>35</v>
      </c>
      <c r="AD200" s="21">
        <f t="shared" si="40"/>
        <v>531</v>
      </c>
      <c r="AF200" s="20">
        <v>191</v>
      </c>
      <c r="AG200" s="27">
        <f t="shared" si="31"/>
        <v>1</v>
      </c>
      <c r="AH200" s="22" t="s">
        <v>5</v>
      </c>
      <c r="AI200" s="23">
        <v>1</v>
      </c>
      <c r="AJ200" s="24">
        <f>ROUND(VLOOKUP($AF200,填表!$Y$9:$AD$249,MATCH(AJ$9,填表!$Y$9:$AD$9,0),0)*HLOOKUP($AH200,$D$5:$L$6,2,0),0)</f>
        <v>28</v>
      </c>
      <c r="AK200" s="23">
        <v>5</v>
      </c>
      <c r="AL200" s="24">
        <f>ROUND(VLOOKUP($AF200,填表!$Y$9:$AD$249,MATCH(AL$9,填表!$Y$9:$AD$9,0),0)*HLOOKUP($AH200,$D$5:$L$6,2,0),0)</f>
        <v>14</v>
      </c>
      <c r="AM200" s="23">
        <v>6</v>
      </c>
      <c r="AN200" s="24">
        <f>ROUND(VLOOKUP($AF200,填表!$Y$9:$AD$249,MATCH(AN$9,填表!$Y$9:$AD$9,0),0)*HLOOKUP($AH200,$D$5:$L$6,2,0),0)</f>
        <v>14</v>
      </c>
      <c r="AO200" s="23">
        <v>7</v>
      </c>
      <c r="AP200" s="24">
        <f>ROUND(VLOOKUP($AF200,填表!$Y$9:$AD$249,MATCH(AP$9,填表!$Y$9:$AD$9,0),0)*HLOOKUP($AH200,$D$5:$L$6,2,0),0)</f>
        <v>212</v>
      </c>
    </row>
    <row r="201" spans="3:42" ht="16.5" x14ac:dyDescent="0.15">
      <c r="C201" s="25">
        <v>192</v>
      </c>
      <c r="D201" s="26">
        <v>176250</v>
      </c>
      <c r="E201" s="25">
        <f t="shared" si="42"/>
        <v>70500</v>
      </c>
      <c r="F201" s="25">
        <f t="shared" si="42"/>
        <v>88100</v>
      </c>
      <c r="G201" s="25">
        <f t="shared" si="42"/>
        <v>123400</v>
      </c>
      <c r="H201" s="25">
        <f t="shared" si="42"/>
        <v>149800</v>
      </c>
      <c r="I201" s="25">
        <f t="shared" si="42"/>
        <v>176300</v>
      </c>
      <c r="J201" s="25">
        <f t="shared" si="42"/>
        <v>211500</v>
      </c>
      <c r="K201" s="25">
        <f t="shared" si="42"/>
        <v>352500</v>
      </c>
      <c r="L201" s="25">
        <f t="shared" si="42"/>
        <v>528800</v>
      </c>
      <c r="Q201" s="20">
        <v>192</v>
      </c>
      <c r="R201" s="27">
        <f t="shared" si="30"/>
        <v>1</v>
      </c>
      <c r="S201" s="22" t="s">
        <v>5</v>
      </c>
      <c r="T201" s="19">
        <f t="shared" si="29"/>
        <v>70500</v>
      </c>
      <c r="Y201" s="20">
        <v>192</v>
      </c>
      <c r="Z201" s="12">
        <v>9060</v>
      </c>
      <c r="AA201" s="21">
        <f t="shared" si="40"/>
        <v>72</v>
      </c>
      <c r="AB201" s="21">
        <f t="shared" si="40"/>
        <v>36</v>
      </c>
      <c r="AC201" s="21">
        <f t="shared" si="40"/>
        <v>36</v>
      </c>
      <c r="AD201" s="21">
        <f t="shared" si="40"/>
        <v>544</v>
      </c>
      <c r="AF201" s="20">
        <v>192</v>
      </c>
      <c r="AG201" s="27">
        <f t="shared" si="31"/>
        <v>1</v>
      </c>
      <c r="AH201" s="22" t="s">
        <v>5</v>
      </c>
      <c r="AI201" s="23">
        <v>1</v>
      </c>
      <c r="AJ201" s="24">
        <f>ROUND(VLOOKUP($AF201,填表!$Y$9:$AD$249,MATCH(AJ$9,填表!$Y$9:$AD$9,0),0)*HLOOKUP($AH201,$D$5:$L$6,2,0),0)</f>
        <v>29</v>
      </c>
      <c r="AK201" s="23">
        <v>5</v>
      </c>
      <c r="AL201" s="24">
        <f>ROUND(VLOOKUP($AF201,填表!$Y$9:$AD$249,MATCH(AL$9,填表!$Y$9:$AD$9,0),0)*HLOOKUP($AH201,$D$5:$L$6,2,0),0)</f>
        <v>14</v>
      </c>
      <c r="AM201" s="23">
        <v>6</v>
      </c>
      <c r="AN201" s="24">
        <f>ROUND(VLOOKUP($AF201,填表!$Y$9:$AD$249,MATCH(AN$9,填表!$Y$9:$AD$9,0),0)*HLOOKUP($AH201,$D$5:$L$6,2,0),0)</f>
        <v>14</v>
      </c>
      <c r="AO201" s="23">
        <v>7</v>
      </c>
      <c r="AP201" s="24">
        <f>ROUND(VLOOKUP($AF201,填表!$Y$9:$AD$249,MATCH(AP$9,填表!$Y$9:$AD$9,0),0)*HLOOKUP($AH201,$D$5:$L$6,2,0),0)</f>
        <v>218</v>
      </c>
    </row>
    <row r="202" spans="3:42" ht="16.5" x14ac:dyDescent="0.15">
      <c r="C202" s="25">
        <v>193</v>
      </c>
      <c r="D202" s="26">
        <v>181250</v>
      </c>
      <c r="E202" s="25">
        <f t="shared" si="42"/>
        <v>72500</v>
      </c>
      <c r="F202" s="25">
        <f t="shared" si="42"/>
        <v>90600</v>
      </c>
      <c r="G202" s="25">
        <f t="shared" si="42"/>
        <v>126900</v>
      </c>
      <c r="H202" s="25">
        <f t="shared" si="42"/>
        <v>154100</v>
      </c>
      <c r="I202" s="25">
        <f t="shared" si="42"/>
        <v>181300</v>
      </c>
      <c r="J202" s="25">
        <f t="shared" si="42"/>
        <v>217500</v>
      </c>
      <c r="K202" s="25">
        <f t="shared" si="42"/>
        <v>362500</v>
      </c>
      <c r="L202" s="25">
        <f t="shared" si="42"/>
        <v>543800</v>
      </c>
      <c r="Q202" s="20">
        <v>193</v>
      </c>
      <c r="R202" s="27">
        <f t="shared" si="30"/>
        <v>1</v>
      </c>
      <c r="S202" s="22" t="s">
        <v>5</v>
      </c>
      <c r="T202" s="19">
        <f t="shared" ref="T202:T265" si="43">VLOOKUP(Q202,$C$9:$L$249,MATCH(S202,$C$9:$L$9,0),0)</f>
        <v>72500</v>
      </c>
      <c r="Y202" s="20">
        <v>193</v>
      </c>
      <c r="Z202" s="12">
        <v>9268</v>
      </c>
      <c r="AA202" s="21">
        <f t="shared" si="40"/>
        <v>72</v>
      </c>
      <c r="AB202" s="21">
        <f t="shared" si="40"/>
        <v>36</v>
      </c>
      <c r="AC202" s="21">
        <f t="shared" si="40"/>
        <v>36</v>
      </c>
      <c r="AD202" s="21">
        <f t="shared" si="40"/>
        <v>544</v>
      </c>
      <c r="AF202" s="20">
        <v>193</v>
      </c>
      <c r="AG202" s="27">
        <f t="shared" si="31"/>
        <v>1</v>
      </c>
      <c r="AH202" s="22" t="s">
        <v>5</v>
      </c>
      <c r="AI202" s="23">
        <v>1</v>
      </c>
      <c r="AJ202" s="24">
        <f>ROUND(VLOOKUP($AF202,填表!$Y$9:$AD$249,MATCH(AJ$9,填表!$Y$9:$AD$9,0),0)*HLOOKUP($AH202,$D$5:$L$6,2,0),0)</f>
        <v>29</v>
      </c>
      <c r="AK202" s="23">
        <v>5</v>
      </c>
      <c r="AL202" s="24">
        <f>ROUND(VLOOKUP($AF202,填表!$Y$9:$AD$249,MATCH(AL$9,填表!$Y$9:$AD$9,0),0)*HLOOKUP($AH202,$D$5:$L$6,2,0),0)</f>
        <v>14</v>
      </c>
      <c r="AM202" s="23">
        <v>6</v>
      </c>
      <c r="AN202" s="24">
        <f>ROUND(VLOOKUP($AF202,填表!$Y$9:$AD$249,MATCH(AN$9,填表!$Y$9:$AD$9,0),0)*HLOOKUP($AH202,$D$5:$L$6,2,0),0)</f>
        <v>14</v>
      </c>
      <c r="AO202" s="23">
        <v>7</v>
      </c>
      <c r="AP202" s="24">
        <f>ROUND(VLOOKUP($AF202,填表!$Y$9:$AD$249,MATCH(AP$9,填表!$Y$9:$AD$9,0),0)*HLOOKUP($AH202,$D$5:$L$6,2,0),0)</f>
        <v>218</v>
      </c>
    </row>
    <row r="203" spans="3:42" ht="16.5" x14ac:dyDescent="0.15">
      <c r="C203" s="25">
        <v>194</v>
      </c>
      <c r="D203" s="26">
        <v>181250</v>
      </c>
      <c r="E203" s="25">
        <f t="shared" si="42"/>
        <v>72500</v>
      </c>
      <c r="F203" s="25">
        <f t="shared" si="42"/>
        <v>90600</v>
      </c>
      <c r="G203" s="25">
        <f t="shared" si="42"/>
        <v>126900</v>
      </c>
      <c r="H203" s="25">
        <f t="shared" si="42"/>
        <v>154100</v>
      </c>
      <c r="I203" s="25">
        <f t="shared" si="42"/>
        <v>181300</v>
      </c>
      <c r="J203" s="25">
        <f t="shared" si="42"/>
        <v>217500</v>
      </c>
      <c r="K203" s="25">
        <f t="shared" si="42"/>
        <v>362500</v>
      </c>
      <c r="L203" s="25">
        <f t="shared" si="42"/>
        <v>543800</v>
      </c>
      <c r="Q203" s="20">
        <v>194</v>
      </c>
      <c r="R203" s="27">
        <f t="shared" ref="R203:R266" si="44">IF(Q203&gt;Q202,R202,R202+1)</f>
        <v>1</v>
      </c>
      <c r="S203" s="22" t="s">
        <v>5</v>
      </c>
      <c r="T203" s="19">
        <f t="shared" si="43"/>
        <v>72500</v>
      </c>
      <c r="Y203" s="20">
        <v>194</v>
      </c>
      <c r="Z203" s="12">
        <v>9268</v>
      </c>
      <c r="AA203" s="21">
        <f t="shared" si="40"/>
        <v>74</v>
      </c>
      <c r="AB203" s="21">
        <f t="shared" si="40"/>
        <v>37</v>
      </c>
      <c r="AC203" s="21">
        <f t="shared" si="40"/>
        <v>37</v>
      </c>
      <c r="AD203" s="21">
        <f t="shared" si="40"/>
        <v>556</v>
      </c>
      <c r="AF203" s="20">
        <v>194</v>
      </c>
      <c r="AG203" s="27">
        <f t="shared" ref="AG203:AG266" si="45">IF(AF203&gt;AF202,AG202,AG202+1)</f>
        <v>1</v>
      </c>
      <c r="AH203" s="22" t="s">
        <v>5</v>
      </c>
      <c r="AI203" s="23">
        <v>1</v>
      </c>
      <c r="AJ203" s="24">
        <f>ROUND(VLOOKUP($AF203,填表!$Y$9:$AD$249,MATCH(AJ$9,填表!$Y$9:$AD$9,0),0)*HLOOKUP($AH203,$D$5:$L$6,2,0),0)</f>
        <v>30</v>
      </c>
      <c r="AK203" s="23">
        <v>5</v>
      </c>
      <c r="AL203" s="24">
        <f>ROUND(VLOOKUP($AF203,填表!$Y$9:$AD$249,MATCH(AL$9,填表!$Y$9:$AD$9,0),0)*HLOOKUP($AH203,$D$5:$L$6,2,0),0)</f>
        <v>15</v>
      </c>
      <c r="AM203" s="23">
        <v>6</v>
      </c>
      <c r="AN203" s="24">
        <f>ROUND(VLOOKUP($AF203,填表!$Y$9:$AD$249,MATCH(AN$9,填表!$Y$9:$AD$9,0),0)*HLOOKUP($AH203,$D$5:$L$6,2,0),0)</f>
        <v>15</v>
      </c>
      <c r="AO203" s="23">
        <v>7</v>
      </c>
      <c r="AP203" s="24">
        <f>ROUND(VLOOKUP($AF203,填表!$Y$9:$AD$249,MATCH(AP$9,填表!$Y$9:$AD$9,0),0)*HLOOKUP($AH203,$D$5:$L$6,2,0),0)</f>
        <v>222</v>
      </c>
    </row>
    <row r="204" spans="3:42" ht="16.5" x14ac:dyDescent="0.15">
      <c r="C204" s="25">
        <v>195</v>
      </c>
      <c r="D204" s="26">
        <v>186875</v>
      </c>
      <c r="E204" s="25">
        <f t="shared" si="42"/>
        <v>74800</v>
      </c>
      <c r="F204" s="25">
        <f t="shared" si="42"/>
        <v>93400</v>
      </c>
      <c r="G204" s="25">
        <f t="shared" si="42"/>
        <v>130800</v>
      </c>
      <c r="H204" s="25">
        <f t="shared" si="42"/>
        <v>158800</v>
      </c>
      <c r="I204" s="25">
        <f t="shared" si="42"/>
        <v>186900</v>
      </c>
      <c r="J204" s="25">
        <f t="shared" si="42"/>
        <v>224300</v>
      </c>
      <c r="K204" s="25">
        <f t="shared" si="42"/>
        <v>373800</v>
      </c>
      <c r="L204" s="25">
        <f t="shared" si="42"/>
        <v>560600</v>
      </c>
      <c r="Q204" s="20">
        <v>195</v>
      </c>
      <c r="R204" s="27">
        <f t="shared" si="44"/>
        <v>1</v>
      </c>
      <c r="S204" s="22" t="s">
        <v>5</v>
      </c>
      <c r="T204" s="19">
        <f t="shared" si="43"/>
        <v>74800</v>
      </c>
      <c r="Y204" s="20">
        <v>195</v>
      </c>
      <c r="Z204" s="12">
        <v>9476</v>
      </c>
      <c r="AA204" s="21">
        <f t="shared" ref="AA204:AD219" si="46">ROUND(AA$5*$Z203/1000,0)</f>
        <v>74</v>
      </c>
      <c r="AB204" s="21">
        <f t="shared" si="46"/>
        <v>37</v>
      </c>
      <c r="AC204" s="21">
        <f t="shared" si="46"/>
        <v>37</v>
      </c>
      <c r="AD204" s="21">
        <f t="shared" si="46"/>
        <v>556</v>
      </c>
      <c r="AF204" s="20">
        <v>195</v>
      </c>
      <c r="AG204" s="27">
        <f t="shared" si="45"/>
        <v>1</v>
      </c>
      <c r="AH204" s="22" t="s">
        <v>5</v>
      </c>
      <c r="AI204" s="23">
        <v>1</v>
      </c>
      <c r="AJ204" s="24">
        <f>ROUND(VLOOKUP($AF204,填表!$Y$9:$AD$249,MATCH(AJ$9,填表!$Y$9:$AD$9,0),0)*HLOOKUP($AH204,$D$5:$L$6,2,0),0)</f>
        <v>30</v>
      </c>
      <c r="AK204" s="23">
        <v>5</v>
      </c>
      <c r="AL204" s="24">
        <f>ROUND(VLOOKUP($AF204,填表!$Y$9:$AD$249,MATCH(AL$9,填表!$Y$9:$AD$9,0),0)*HLOOKUP($AH204,$D$5:$L$6,2,0),0)</f>
        <v>15</v>
      </c>
      <c r="AM204" s="23">
        <v>6</v>
      </c>
      <c r="AN204" s="24">
        <f>ROUND(VLOOKUP($AF204,填表!$Y$9:$AD$249,MATCH(AN$9,填表!$Y$9:$AD$9,0),0)*HLOOKUP($AH204,$D$5:$L$6,2,0),0)</f>
        <v>15</v>
      </c>
      <c r="AO204" s="23">
        <v>7</v>
      </c>
      <c r="AP204" s="24">
        <f>ROUND(VLOOKUP($AF204,填表!$Y$9:$AD$249,MATCH(AP$9,填表!$Y$9:$AD$9,0),0)*HLOOKUP($AH204,$D$5:$L$6,2,0),0)</f>
        <v>222</v>
      </c>
    </row>
    <row r="205" spans="3:42" ht="16.5" x14ac:dyDescent="0.15">
      <c r="C205" s="25">
        <v>196</v>
      </c>
      <c r="D205" s="26">
        <v>186875</v>
      </c>
      <c r="E205" s="25">
        <f t="shared" si="42"/>
        <v>74800</v>
      </c>
      <c r="F205" s="25">
        <f t="shared" si="42"/>
        <v>93400</v>
      </c>
      <c r="G205" s="25">
        <f t="shared" si="42"/>
        <v>130800</v>
      </c>
      <c r="H205" s="25">
        <f t="shared" si="42"/>
        <v>158800</v>
      </c>
      <c r="I205" s="25">
        <f t="shared" si="42"/>
        <v>186900</v>
      </c>
      <c r="J205" s="25">
        <f t="shared" si="42"/>
        <v>224300</v>
      </c>
      <c r="K205" s="25">
        <f t="shared" si="42"/>
        <v>373800</v>
      </c>
      <c r="L205" s="25">
        <f t="shared" si="42"/>
        <v>560600</v>
      </c>
      <c r="Q205" s="20">
        <v>196</v>
      </c>
      <c r="R205" s="27">
        <f t="shared" si="44"/>
        <v>1</v>
      </c>
      <c r="S205" s="22" t="s">
        <v>5</v>
      </c>
      <c r="T205" s="19">
        <f t="shared" si="43"/>
        <v>74800</v>
      </c>
      <c r="Y205" s="20">
        <v>196</v>
      </c>
      <c r="Z205" s="12">
        <v>9476</v>
      </c>
      <c r="AA205" s="21">
        <f t="shared" si="46"/>
        <v>76</v>
      </c>
      <c r="AB205" s="21">
        <f t="shared" si="46"/>
        <v>38</v>
      </c>
      <c r="AC205" s="21">
        <f t="shared" si="46"/>
        <v>38</v>
      </c>
      <c r="AD205" s="21">
        <f t="shared" si="46"/>
        <v>569</v>
      </c>
      <c r="AF205" s="20">
        <v>196</v>
      </c>
      <c r="AG205" s="27">
        <f t="shared" si="45"/>
        <v>1</v>
      </c>
      <c r="AH205" s="22" t="s">
        <v>5</v>
      </c>
      <c r="AI205" s="23">
        <v>1</v>
      </c>
      <c r="AJ205" s="24">
        <f>ROUND(VLOOKUP($AF205,填表!$Y$9:$AD$249,MATCH(AJ$9,填表!$Y$9:$AD$9,0),0)*HLOOKUP($AH205,$D$5:$L$6,2,0),0)</f>
        <v>30</v>
      </c>
      <c r="AK205" s="23">
        <v>5</v>
      </c>
      <c r="AL205" s="24">
        <f>ROUND(VLOOKUP($AF205,填表!$Y$9:$AD$249,MATCH(AL$9,填表!$Y$9:$AD$9,0),0)*HLOOKUP($AH205,$D$5:$L$6,2,0),0)</f>
        <v>15</v>
      </c>
      <c r="AM205" s="23">
        <v>6</v>
      </c>
      <c r="AN205" s="24">
        <f>ROUND(VLOOKUP($AF205,填表!$Y$9:$AD$249,MATCH(AN$9,填表!$Y$9:$AD$9,0),0)*HLOOKUP($AH205,$D$5:$L$6,2,0),0)</f>
        <v>15</v>
      </c>
      <c r="AO205" s="23">
        <v>7</v>
      </c>
      <c r="AP205" s="24">
        <f>ROUND(VLOOKUP($AF205,填表!$Y$9:$AD$249,MATCH(AP$9,填表!$Y$9:$AD$9,0),0)*HLOOKUP($AH205,$D$5:$L$6,2,0),0)</f>
        <v>228</v>
      </c>
    </row>
    <row r="206" spans="3:42" ht="16.5" x14ac:dyDescent="0.15">
      <c r="C206" s="25">
        <v>197</v>
      </c>
      <c r="D206" s="26">
        <v>191875</v>
      </c>
      <c r="E206" s="25">
        <f t="shared" si="42"/>
        <v>76800</v>
      </c>
      <c r="F206" s="25">
        <f t="shared" si="42"/>
        <v>95900</v>
      </c>
      <c r="G206" s="25">
        <f t="shared" si="42"/>
        <v>134300</v>
      </c>
      <c r="H206" s="25">
        <f t="shared" si="42"/>
        <v>163100</v>
      </c>
      <c r="I206" s="25">
        <f t="shared" si="42"/>
        <v>191900</v>
      </c>
      <c r="J206" s="25">
        <f t="shared" si="42"/>
        <v>230300</v>
      </c>
      <c r="K206" s="25">
        <f t="shared" si="42"/>
        <v>383800</v>
      </c>
      <c r="L206" s="25">
        <f t="shared" si="42"/>
        <v>575600</v>
      </c>
      <c r="Q206" s="20">
        <v>197</v>
      </c>
      <c r="R206" s="27">
        <f t="shared" si="44"/>
        <v>1</v>
      </c>
      <c r="S206" s="22" t="s">
        <v>5</v>
      </c>
      <c r="T206" s="19">
        <f t="shared" si="43"/>
        <v>76800</v>
      </c>
      <c r="Y206" s="20">
        <v>197</v>
      </c>
      <c r="Z206" s="12">
        <v>9684</v>
      </c>
      <c r="AA206" s="21">
        <f t="shared" si="46"/>
        <v>76</v>
      </c>
      <c r="AB206" s="21">
        <f t="shared" si="46"/>
        <v>38</v>
      </c>
      <c r="AC206" s="21">
        <f t="shared" si="46"/>
        <v>38</v>
      </c>
      <c r="AD206" s="21">
        <f t="shared" si="46"/>
        <v>569</v>
      </c>
      <c r="AF206" s="20">
        <v>197</v>
      </c>
      <c r="AG206" s="27">
        <f t="shared" si="45"/>
        <v>1</v>
      </c>
      <c r="AH206" s="22" t="s">
        <v>5</v>
      </c>
      <c r="AI206" s="23">
        <v>1</v>
      </c>
      <c r="AJ206" s="24">
        <f>ROUND(VLOOKUP($AF206,填表!$Y$9:$AD$249,MATCH(AJ$9,填表!$Y$9:$AD$9,0),0)*HLOOKUP($AH206,$D$5:$L$6,2,0),0)</f>
        <v>30</v>
      </c>
      <c r="AK206" s="23">
        <v>5</v>
      </c>
      <c r="AL206" s="24">
        <f>ROUND(VLOOKUP($AF206,填表!$Y$9:$AD$249,MATCH(AL$9,填表!$Y$9:$AD$9,0),0)*HLOOKUP($AH206,$D$5:$L$6,2,0),0)</f>
        <v>15</v>
      </c>
      <c r="AM206" s="23">
        <v>6</v>
      </c>
      <c r="AN206" s="24">
        <f>ROUND(VLOOKUP($AF206,填表!$Y$9:$AD$249,MATCH(AN$9,填表!$Y$9:$AD$9,0),0)*HLOOKUP($AH206,$D$5:$L$6,2,0),0)</f>
        <v>15</v>
      </c>
      <c r="AO206" s="23">
        <v>7</v>
      </c>
      <c r="AP206" s="24">
        <f>ROUND(VLOOKUP($AF206,填表!$Y$9:$AD$249,MATCH(AP$9,填表!$Y$9:$AD$9,0),0)*HLOOKUP($AH206,$D$5:$L$6,2,0),0)</f>
        <v>228</v>
      </c>
    </row>
    <row r="207" spans="3:42" ht="16.5" x14ac:dyDescent="0.15">
      <c r="C207" s="25">
        <v>198</v>
      </c>
      <c r="D207" s="26">
        <v>191875</v>
      </c>
      <c r="E207" s="25">
        <f t="shared" si="42"/>
        <v>76800</v>
      </c>
      <c r="F207" s="25">
        <f t="shared" si="42"/>
        <v>95900</v>
      </c>
      <c r="G207" s="25">
        <f t="shared" si="42"/>
        <v>134300</v>
      </c>
      <c r="H207" s="25">
        <f t="shared" si="42"/>
        <v>163100</v>
      </c>
      <c r="I207" s="25">
        <f t="shared" si="42"/>
        <v>191900</v>
      </c>
      <c r="J207" s="25">
        <f t="shared" si="42"/>
        <v>230300</v>
      </c>
      <c r="K207" s="25">
        <f t="shared" si="42"/>
        <v>383800</v>
      </c>
      <c r="L207" s="25">
        <f t="shared" si="42"/>
        <v>575600</v>
      </c>
      <c r="Q207" s="20">
        <v>198</v>
      </c>
      <c r="R207" s="27">
        <f t="shared" si="44"/>
        <v>1</v>
      </c>
      <c r="S207" s="22" t="s">
        <v>5</v>
      </c>
      <c r="T207" s="19">
        <f t="shared" si="43"/>
        <v>76800</v>
      </c>
      <c r="Y207" s="20">
        <v>198</v>
      </c>
      <c r="Z207" s="12">
        <v>9684</v>
      </c>
      <c r="AA207" s="21">
        <f t="shared" si="46"/>
        <v>77</v>
      </c>
      <c r="AB207" s="21">
        <f t="shared" si="46"/>
        <v>39</v>
      </c>
      <c r="AC207" s="21">
        <f t="shared" si="46"/>
        <v>39</v>
      </c>
      <c r="AD207" s="21">
        <f t="shared" si="46"/>
        <v>581</v>
      </c>
      <c r="AF207" s="20">
        <v>198</v>
      </c>
      <c r="AG207" s="27">
        <f t="shared" si="45"/>
        <v>1</v>
      </c>
      <c r="AH207" s="22" t="s">
        <v>5</v>
      </c>
      <c r="AI207" s="23">
        <v>1</v>
      </c>
      <c r="AJ207" s="24">
        <f>ROUND(VLOOKUP($AF207,填表!$Y$9:$AD$249,MATCH(AJ$9,填表!$Y$9:$AD$9,0),0)*HLOOKUP($AH207,$D$5:$L$6,2,0),0)</f>
        <v>31</v>
      </c>
      <c r="AK207" s="23">
        <v>5</v>
      </c>
      <c r="AL207" s="24">
        <f>ROUND(VLOOKUP($AF207,填表!$Y$9:$AD$249,MATCH(AL$9,填表!$Y$9:$AD$9,0),0)*HLOOKUP($AH207,$D$5:$L$6,2,0),0)</f>
        <v>16</v>
      </c>
      <c r="AM207" s="23">
        <v>6</v>
      </c>
      <c r="AN207" s="24">
        <f>ROUND(VLOOKUP($AF207,填表!$Y$9:$AD$249,MATCH(AN$9,填表!$Y$9:$AD$9,0),0)*HLOOKUP($AH207,$D$5:$L$6,2,0),0)</f>
        <v>16</v>
      </c>
      <c r="AO207" s="23">
        <v>7</v>
      </c>
      <c r="AP207" s="24">
        <f>ROUND(VLOOKUP($AF207,填表!$Y$9:$AD$249,MATCH(AP$9,填表!$Y$9:$AD$9,0),0)*HLOOKUP($AH207,$D$5:$L$6,2,0),0)</f>
        <v>232</v>
      </c>
    </row>
    <row r="208" spans="3:42" ht="16.5" x14ac:dyDescent="0.15">
      <c r="C208" s="25">
        <v>199</v>
      </c>
      <c r="D208" s="26">
        <v>197500</v>
      </c>
      <c r="E208" s="25">
        <f t="shared" si="42"/>
        <v>79000</v>
      </c>
      <c r="F208" s="25">
        <f t="shared" si="42"/>
        <v>98800</v>
      </c>
      <c r="G208" s="25">
        <f t="shared" si="42"/>
        <v>138300</v>
      </c>
      <c r="H208" s="25">
        <f t="shared" si="42"/>
        <v>167900</v>
      </c>
      <c r="I208" s="25">
        <f t="shared" si="42"/>
        <v>197500</v>
      </c>
      <c r="J208" s="25">
        <f t="shared" si="42"/>
        <v>237000</v>
      </c>
      <c r="K208" s="25">
        <f t="shared" si="42"/>
        <v>395000</v>
      </c>
      <c r="L208" s="25">
        <f t="shared" si="42"/>
        <v>592500</v>
      </c>
      <c r="Q208" s="20">
        <v>199</v>
      </c>
      <c r="R208" s="27">
        <f t="shared" si="44"/>
        <v>1</v>
      </c>
      <c r="S208" s="22" t="s">
        <v>5</v>
      </c>
      <c r="T208" s="19">
        <f t="shared" si="43"/>
        <v>79000</v>
      </c>
      <c r="Y208" s="20">
        <v>199</v>
      </c>
      <c r="Z208" s="12">
        <v>9892</v>
      </c>
      <c r="AA208" s="21">
        <f t="shared" si="46"/>
        <v>77</v>
      </c>
      <c r="AB208" s="21">
        <f t="shared" si="46"/>
        <v>39</v>
      </c>
      <c r="AC208" s="21">
        <f t="shared" si="46"/>
        <v>39</v>
      </c>
      <c r="AD208" s="21">
        <f t="shared" si="46"/>
        <v>581</v>
      </c>
      <c r="AF208" s="20">
        <v>199</v>
      </c>
      <c r="AG208" s="27">
        <f t="shared" si="45"/>
        <v>1</v>
      </c>
      <c r="AH208" s="22" t="s">
        <v>5</v>
      </c>
      <c r="AI208" s="23">
        <v>1</v>
      </c>
      <c r="AJ208" s="24">
        <f>ROUND(VLOOKUP($AF208,填表!$Y$9:$AD$249,MATCH(AJ$9,填表!$Y$9:$AD$9,0),0)*HLOOKUP($AH208,$D$5:$L$6,2,0),0)</f>
        <v>31</v>
      </c>
      <c r="AK208" s="23">
        <v>5</v>
      </c>
      <c r="AL208" s="24">
        <f>ROUND(VLOOKUP($AF208,填表!$Y$9:$AD$249,MATCH(AL$9,填表!$Y$9:$AD$9,0),0)*HLOOKUP($AH208,$D$5:$L$6,2,0),0)</f>
        <v>16</v>
      </c>
      <c r="AM208" s="23">
        <v>6</v>
      </c>
      <c r="AN208" s="24">
        <f>ROUND(VLOOKUP($AF208,填表!$Y$9:$AD$249,MATCH(AN$9,填表!$Y$9:$AD$9,0),0)*HLOOKUP($AH208,$D$5:$L$6,2,0),0)</f>
        <v>16</v>
      </c>
      <c r="AO208" s="23">
        <v>7</v>
      </c>
      <c r="AP208" s="24">
        <f>ROUND(VLOOKUP($AF208,填表!$Y$9:$AD$249,MATCH(AP$9,填表!$Y$9:$AD$9,0),0)*HLOOKUP($AH208,$D$5:$L$6,2,0),0)</f>
        <v>232</v>
      </c>
    </row>
    <row r="209" spans="3:42" ht="16.5" x14ac:dyDescent="0.15">
      <c r="C209" s="25">
        <v>200</v>
      </c>
      <c r="D209" s="26">
        <v>197500</v>
      </c>
      <c r="E209" s="25">
        <f t="shared" si="42"/>
        <v>79000</v>
      </c>
      <c r="F209" s="25">
        <f t="shared" si="42"/>
        <v>98800</v>
      </c>
      <c r="G209" s="25">
        <f t="shared" si="42"/>
        <v>138300</v>
      </c>
      <c r="H209" s="25">
        <f t="shared" si="42"/>
        <v>167900</v>
      </c>
      <c r="I209" s="25">
        <f t="shared" si="42"/>
        <v>197500</v>
      </c>
      <c r="J209" s="25">
        <f t="shared" si="42"/>
        <v>237000</v>
      </c>
      <c r="K209" s="25">
        <f t="shared" si="42"/>
        <v>395000</v>
      </c>
      <c r="L209" s="25">
        <f t="shared" si="42"/>
        <v>592500</v>
      </c>
      <c r="Q209" s="20">
        <v>200</v>
      </c>
      <c r="R209" s="27">
        <f t="shared" si="44"/>
        <v>1</v>
      </c>
      <c r="S209" s="22" t="s">
        <v>5</v>
      </c>
      <c r="T209" s="19">
        <f t="shared" si="43"/>
        <v>79000</v>
      </c>
      <c r="Y209" s="20">
        <v>200</v>
      </c>
      <c r="Z209" s="12">
        <v>9892</v>
      </c>
      <c r="AA209" s="21">
        <f t="shared" si="46"/>
        <v>79</v>
      </c>
      <c r="AB209" s="21">
        <f t="shared" si="46"/>
        <v>40</v>
      </c>
      <c r="AC209" s="21">
        <f t="shared" si="46"/>
        <v>40</v>
      </c>
      <c r="AD209" s="21">
        <f t="shared" si="46"/>
        <v>594</v>
      </c>
      <c r="AF209" s="20">
        <v>200</v>
      </c>
      <c r="AG209" s="27">
        <f t="shared" si="45"/>
        <v>1</v>
      </c>
      <c r="AH209" s="22" t="s">
        <v>5</v>
      </c>
      <c r="AI209" s="23">
        <v>1</v>
      </c>
      <c r="AJ209" s="24">
        <f>ROUND(VLOOKUP($AF209,填表!$Y$9:$AD$249,MATCH(AJ$9,填表!$Y$9:$AD$9,0),0)*HLOOKUP($AH209,$D$5:$L$6,2,0),0)</f>
        <v>32</v>
      </c>
      <c r="AK209" s="23">
        <v>5</v>
      </c>
      <c r="AL209" s="24">
        <f>ROUND(VLOOKUP($AF209,填表!$Y$9:$AD$249,MATCH(AL$9,填表!$Y$9:$AD$9,0),0)*HLOOKUP($AH209,$D$5:$L$6,2,0),0)</f>
        <v>16</v>
      </c>
      <c r="AM209" s="23">
        <v>6</v>
      </c>
      <c r="AN209" s="24">
        <f>ROUND(VLOOKUP($AF209,填表!$Y$9:$AD$249,MATCH(AN$9,填表!$Y$9:$AD$9,0),0)*HLOOKUP($AH209,$D$5:$L$6,2,0),0)</f>
        <v>16</v>
      </c>
      <c r="AO209" s="23">
        <v>7</v>
      </c>
      <c r="AP209" s="24">
        <f>ROUND(VLOOKUP($AF209,填表!$Y$9:$AD$249,MATCH(AP$9,填表!$Y$9:$AD$9,0),0)*HLOOKUP($AH209,$D$5:$L$6,2,0),0)</f>
        <v>238</v>
      </c>
    </row>
    <row r="210" spans="3:42" ht="16.5" x14ac:dyDescent="0.15">
      <c r="C210" s="25">
        <v>201</v>
      </c>
      <c r="D210" s="26">
        <v>203125</v>
      </c>
      <c r="E210" s="25">
        <f t="shared" ref="E210:L219" si="47">ROUND($D210*E$6,INDEX($O$10:$O$14,MATCH($D210*E$6,$N$10:$N$14,1))*-1)</f>
        <v>81300</v>
      </c>
      <c r="F210" s="25">
        <f t="shared" si="47"/>
        <v>101600</v>
      </c>
      <c r="G210" s="25">
        <f t="shared" si="47"/>
        <v>142200</v>
      </c>
      <c r="H210" s="25">
        <f t="shared" si="47"/>
        <v>172700</v>
      </c>
      <c r="I210" s="25">
        <f t="shared" si="47"/>
        <v>203100</v>
      </c>
      <c r="J210" s="25">
        <f t="shared" si="47"/>
        <v>243800</v>
      </c>
      <c r="K210" s="25">
        <f t="shared" si="47"/>
        <v>406300</v>
      </c>
      <c r="L210" s="25">
        <f t="shared" si="47"/>
        <v>609400</v>
      </c>
      <c r="Q210" s="20">
        <v>201</v>
      </c>
      <c r="R210" s="27">
        <f t="shared" si="44"/>
        <v>1</v>
      </c>
      <c r="S210" s="22" t="s">
        <v>5</v>
      </c>
      <c r="T210" s="19">
        <f t="shared" si="43"/>
        <v>81300</v>
      </c>
      <c r="Y210" s="20">
        <v>201</v>
      </c>
      <c r="Z210" s="12">
        <v>10100</v>
      </c>
      <c r="AA210" s="21">
        <f t="shared" si="46"/>
        <v>79</v>
      </c>
      <c r="AB210" s="21">
        <f t="shared" si="46"/>
        <v>40</v>
      </c>
      <c r="AC210" s="21">
        <f t="shared" si="46"/>
        <v>40</v>
      </c>
      <c r="AD210" s="21">
        <f t="shared" si="46"/>
        <v>594</v>
      </c>
      <c r="AF210" s="20">
        <v>201</v>
      </c>
      <c r="AG210" s="27">
        <f t="shared" si="45"/>
        <v>1</v>
      </c>
      <c r="AH210" s="22" t="s">
        <v>5</v>
      </c>
      <c r="AI210" s="23">
        <v>1</v>
      </c>
      <c r="AJ210" s="24">
        <f>ROUND(VLOOKUP($AF210,填表!$Y$9:$AD$249,MATCH(AJ$9,填表!$Y$9:$AD$9,0),0)*HLOOKUP($AH210,$D$5:$L$6,2,0),0)</f>
        <v>32</v>
      </c>
      <c r="AK210" s="23">
        <v>5</v>
      </c>
      <c r="AL210" s="24">
        <f>ROUND(VLOOKUP($AF210,填表!$Y$9:$AD$249,MATCH(AL$9,填表!$Y$9:$AD$9,0),0)*HLOOKUP($AH210,$D$5:$L$6,2,0),0)</f>
        <v>16</v>
      </c>
      <c r="AM210" s="23">
        <v>6</v>
      </c>
      <c r="AN210" s="24">
        <f>ROUND(VLOOKUP($AF210,填表!$Y$9:$AD$249,MATCH(AN$9,填表!$Y$9:$AD$9,0),0)*HLOOKUP($AH210,$D$5:$L$6,2,0),0)</f>
        <v>16</v>
      </c>
      <c r="AO210" s="23">
        <v>7</v>
      </c>
      <c r="AP210" s="24">
        <f>ROUND(VLOOKUP($AF210,填表!$Y$9:$AD$249,MATCH(AP$9,填表!$Y$9:$AD$9,0),0)*HLOOKUP($AH210,$D$5:$L$6,2,0),0)</f>
        <v>238</v>
      </c>
    </row>
    <row r="211" spans="3:42" ht="16.5" x14ac:dyDescent="0.15">
      <c r="C211" s="25">
        <v>202</v>
      </c>
      <c r="D211" s="26">
        <v>203125</v>
      </c>
      <c r="E211" s="25">
        <f t="shared" si="47"/>
        <v>81300</v>
      </c>
      <c r="F211" s="25">
        <f t="shared" si="47"/>
        <v>101600</v>
      </c>
      <c r="G211" s="25">
        <f t="shared" si="47"/>
        <v>142200</v>
      </c>
      <c r="H211" s="25">
        <f t="shared" si="47"/>
        <v>172700</v>
      </c>
      <c r="I211" s="25">
        <f t="shared" si="47"/>
        <v>203100</v>
      </c>
      <c r="J211" s="25">
        <f t="shared" si="47"/>
        <v>243800</v>
      </c>
      <c r="K211" s="25">
        <f t="shared" si="47"/>
        <v>406300</v>
      </c>
      <c r="L211" s="25">
        <f t="shared" si="47"/>
        <v>609400</v>
      </c>
      <c r="Q211" s="20">
        <v>202</v>
      </c>
      <c r="R211" s="27">
        <f t="shared" si="44"/>
        <v>1</v>
      </c>
      <c r="S211" s="22" t="s">
        <v>5</v>
      </c>
      <c r="T211" s="19">
        <f t="shared" si="43"/>
        <v>81300</v>
      </c>
      <c r="Y211" s="20">
        <v>202</v>
      </c>
      <c r="Z211" s="12">
        <v>10100</v>
      </c>
      <c r="AA211" s="21">
        <f t="shared" si="46"/>
        <v>81</v>
      </c>
      <c r="AB211" s="21">
        <f t="shared" si="46"/>
        <v>40</v>
      </c>
      <c r="AC211" s="21">
        <f t="shared" si="46"/>
        <v>40</v>
      </c>
      <c r="AD211" s="21">
        <f t="shared" si="46"/>
        <v>606</v>
      </c>
      <c r="AF211" s="20">
        <v>202</v>
      </c>
      <c r="AG211" s="27">
        <f t="shared" si="45"/>
        <v>1</v>
      </c>
      <c r="AH211" s="22" t="s">
        <v>5</v>
      </c>
      <c r="AI211" s="23">
        <v>1</v>
      </c>
      <c r="AJ211" s="24">
        <f>ROUND(VLOOKUP($AF211,填表!$Y$9:$AD$249,MATCH(AJ$9,填表!$Y$9:$AD$9,0),0)*HLOOKUP($AH211,$D$5:$L$6,2,0),0)</f>
        <v>32</v>
      </c>
      <c r="AK211" s="23">
        <v>5</v>
      </c>
      <c r="AL211" s="24">
        <f>ROUND(VLOOKUP($AF211,填表!$Y$9:$AD$249,MATCH(AL$9,填表!$Y$9:$AD$9,0),0)*HLOOKUP($AH211,$D$5:$L$6,2,0),0)</f>
        <v>16</v>
      </c>
      <c r="AM211" s="23">
        <v>6</v>
      </c>
      <c r="AN211" s="24">
        <f>ROUND(VLOOKUP($AF211,填表!$Y$9:$AD$249,MATCH(AN$9,填表!$Y$9:$AD$9,0),0)*HLOOKUP($AH211,$D$5:$L$6,2,0),0)</f>
        <v>16</v>
      </c>
      <c r="AO211" s="23">
        <v>7</v>
      </c>
      <c r="AP211" s="24">
        <f>ROUND(VLOOKUP($AF211,填表!$Y$9:$AD$249,MATCH(AP$9,填表!$Y$9:$AD$9,0),0)*HLOOKUP($AH211,$D$5:$L$6,2,0),0)</f>
        <v>242</v>
      </c>
    </row>
    <row r="212" spans="3:42" ht="16.5" x14ac:dyDescent="0.15">
      <c r="C212" s="25">
        <v>203</v>
      </c>
      <c r="D212" s="26">
        <v>209375</v>
      </c>
      <c r="E212" s="25">
        <f t="shared" si="47"/>
        <v>83800</v>
      </c>
      <c r="F212" s="25">
        <f t="shared" si="47"/>
        <v>104700</v>
      </c>
      <c r="G212" s="25">
        <f t="shared" si="47"/>
        <v>146600</v>
      </c>
      <c r="H212" s="25">
        <f t="shared" si="47"/>
        <v>178000</v>
      </c>
      <c r="I212" s="25">
        <f t="shared" si="47"/>
        <v>209400</v>
      </c>
      <c r="J212" s="25">
        <f t="shared" si="47"/>
        <v>251300</v>
      </c>
      <c r="K212" s="25">
        <f t="shared" si="47"/>
        <v>418800</v>
      </c>
      <c r="L212" s="25">
        <f t="shared" si="47"/>
        <v>628100</v>
      </c>
      <c r="Q212" s="20">
        <v>203</v>
      </c>
      <c r="R212" s="27">
        <f t="shared" si="44"/>
        <v>1</v>
      </c>
      <c r="S212" s="22" t="s">
        <v>5</v>
      </c>
      <c r="T212" s="19">
        <f t="shared" si="43"/>
        <v>83800</v>
      </c>
      <c r="Y212" s="20">
        <v>203</v>
      </c>
      <c r="Z212" s="12">
        <v>10345</v>
      </c>
      <c r="AA212" s="21">
        <f t="shared" si="46"/>
        <v>81</v>
      </c>
      <c r="AB212" s="21">
        <f t="shared" si="46"/>
        <v>40</v>
      </c>
      <c r="AC212" s="21">
        <f t="shared" si="46"/>
        <v>40</v>
      </c>
      <c r="AD212" s="21">
        <f t="shared" si="46"/>
        <v>606</v>
      </c>
      <c r="AF212" s="20">
        <v>203</v>
      </c>
      <c r="AG212" s="27">
        <f t="shared" si="45"/>
        <v>1</v>
      </c>
      <c r="AH212" s="22" t="s">
        <v>5</v>
      </c>
      <c r="AI212" s="23">
        <v>1</v>
      </c>
      <c r="AJ212" s="24">
        <f>ROUND(VLOOKUP($AF212,填表!$Y$9:$AD$249,MATCH(AJ$9,填表!$Y$9:$AD$9,0),0)*HLOOKUP($AH212,$D$5:$L$6,2,0),0)</f>
        <v>32</v>
      </c>
      <c r="AK212" s="23">
        <v>5</v>
      </c>
      <c r="AL212" s="24">
        <f>ROUND(VLOOKUP($AF212,填表!$Y$9:$AD$249,MATCH(AL$9,填表!$Y$9:$AD$9,0),0)*HLOOKUP($AH212,$D$5:$L$6,2,0),0)</f>
        <v>16</v>
      </c>
      <c r="AM212" s="23">
        <v>6</v>
      </c>
      <c r="AN212" s="24">
        <f>ROUND(VLOOKUP($AF212,填表!$Y$9:$AD$249,MATCH(AN$9,填表!$Y$9:$AD$9,0),0)*HLOOKUP($AH212,$D$5:$L$6,2,0),0)</f>
        <v>16</v>
      </c>
      <c r="AO212" s="23">
        <v>7</v>
      </c>
      <c r="AP212" s="24">
        <f>ROUND(VLOOKUP($AF212,填表!$Y$9:$AD$249,MATCH(AP$9,填表!$Y$9:$AD$9,0),0)*HLOOKUP($AH212,$D$5:$L$6,2,0),0)</f>
        <v>242</v>
      </c>
    </row>
    <row r="213" spans="3:42" ht="16.5" x14ac:dyDescent="0.15">
      <c r="C213" s="25">
        <v>204</v>
      </c>
      <c r="D213" s="26">
        <v>209375</v>
      </c>
      <c r="E213" s="25">
        <f t="shared" si="47"/>
        <v>83800</v>
      </c>
      <c r="F213" s="25">
        <f t="shared" si="47"/>
        <v>104700</v>
      </c>
      <c r="G213" s="25">
        <f t="shared" si="47"/>
        <v>146600</v>
      </c>
      <c r="H213" s="25">
        <f t="shared" si="47"/>
        <v>178000</v>
      </c>
      <c r="I213" s="25">
        <f t="shared" si="47"/>
        <v>209400</v>
      </c>
      <c r="J213" s="25">
        <f t="shared" si="47"/>
        <v>251300</v>
      </c>
      <c r="K213" s="25">
        <f t="shared" si="47"/>
        <v>418800</v>
      </c>
      <c r="L213" s="25">
        <f t="shared" si="47"/>
        <v>628100</v>
      </c>
      <c r="Q213" s="20">
        <v>204</v>
      </c>
      <c r="R213" s="27">
        <f t="shared" si="44"/>
        <v>1</v>
      </c>
      <c r="S213" s="22" t="s">
        <v>5</v>
      </c>
      <c r="T213" s="19">
        <f t="shared" si="43"/>
        <v>83800</v>
      </c>
      <c r="Y213" s="20">
        <v>204</v>
      </c>
      <c r="Z213" s="12">
        <v>10345</v>
      </c>
      <c r="AA213" s="21">
        <f t="shared" si="46"/>
        <v>83</v>
      </c>
      <c r="AB213" s="21">
        <f t="shared" si="46"/>
        <v>41</v>
      </c>
      <c r="AC213" s="21">
        <f t="shared" si="46"/>
        <v>41</v>
      </c>
      <c r="AD213" s="21">
        <f t="shared" si="46"/>
        <v>621</v>
      </c>
      <c r="AF213" s="20">
        <v>204</v>
      </c>
      <c r="AG213" s="27">
        <f t="shared" si="45"/>
        <v>1</v>
      </c>
      <c r="AH213" s="22" t="s">
        <v>5</v>
      </c>
      <c r="AI213" s="23">
        <v>1</v>
      </c>
      <c r="AJ213" s="24">
        <f>ROUND(VLOOKUP($AF213,填表!$Y$9:$AD$249,MATCH(AJ$9,填表!$Y$9:$AD$9,0),0)*HLOOKUP($AH213,$D$5:$L$6,2,0),0)</f>
        <v>33</v>
      </c>
      <c r="AK213" s="23">
        <v>5</v>
      </c>
      <c r="AL213" s="24">
        <f>ROUND(VLOOKUP($AF213,填表!$Y$9:$AD$249,MATCH(AL$9,填表!$Y$9:$AD$9,0),0)*HLOOKUP($AH213,$D$5:$L$6,2,0),0)</f>
        <v>16</v>
      </c>
      <c r="AM213" s="23">
        <v>6</v>
      </c>
      <c r="AN213" s="24">
        <f>ROUND(VLOOKUP($AF213,填表!$Y$9:$AD$249,MATCH(AN$9,填表!$Y$9:$AD$9,0),0)*HLOOKUP($AH213,$D$5:$L$6,2,0),0)</f>
        <v>16</v>
      </c>
      <c r="AO213" s="23">
        <v>7</v>
      </c>
      <c r="AP213" s="24">
        <f>ROUND(VLOOKUP($AF213,填表!$Y$9:$AD$249,MATCH(AP$9,填表!$Y$9:$AD$9,0),0)*HLOOKUP($AH213,$D$5:$L$6,2,0),0)</f>
        <v>248</v>
      </c>
    </row>
    <row r="214" spans="3:42" ht="16.5" x14ac:dyDescent="0.15">
      <c r="C214" s="25">
        <v>205</v>
      </c>
      <c r="D214" s="26">
        <v>216250</v>
      </c>
      <c r="E214" s="25">
        <f t="shared" si="47"/>
        <v>86500</v>
      </c>
      <c r="F214" s="25">
        <f t="shared" si="47"/>
        <v>108100</v>
      </c>
      <c r="G214" s="25">
        <f t="shared" si="47"/>
        <v>151400</v>
      </c>
      <c r="H214" s="25">
        <f t="shared" si="47"/>
        <v>183800</v>
      </c>
      <c r="I214" s="25">
        <f t="shared" si="47"/>
        <v>216300</v>
      </c>
      <c r="J214" s="25">
        <f t="shared" si="47"/>
        <v>259500</v>
      </c>
      <c r="K214" s="25">
        <f t="shared" si="47"/>
        <v>432500</v>
      </c>
      <c r="L214" s="25">
        <f t="shared" si="47"/>
        <v>648800</v>
      </c>
      <c r="Q214" s="20">
        <v>205</v>
      </c>
      <c r="R214" s="27">
        <f t="shared" si="44"/>
        <v>1</v>
      </c>
      <c r="S214" s="22" t="s">
        <v>5</v>
      </c>
      <c r="T214" s="19">
        <f t="shared" si="43"/>
        <v>86500</v>
      </c>
      <c r="Y214" s="20">
        <v>205</v>
      </c>
      <c r="Z214" s="12">
        <v>10590</v>
      </c>
      <c r="AA214" s="21">
        <f t="shared" si="46"/>
        <v>83</v>
      </c>
      <c r="AB214" s="21">
        <f t="shared" si="46"/>
        <v>41</v>
      </c>
      <c r="AC214" s="21">
        <f t="shared" si="46"/>
        <v>41</v>
      </c>
      <c r="AD214" s="21">
        <f t="shared" si="46"/>
        <v>621</v>
      </c>
      <c r="AF214" s="20">
        <v>205</v>
      </c>
      <c r="AG214" s="27">
        <f t="shared" si="45"/>
        <v>1</v>
      </c>
      <c r="AH214" s="22" t="s">
        <v>5</v>
      </c>
      <c r="AI214" s="23">
        <v>1</v>
      </c>
      <c r="AJ214" s="24">
        <f>ROUND(VLOOKUP($AF214,填表!$Y$9:$AD$249,MATCH(AJ$9,填表!$Y$9:$AD$9,0),0)*HLOOKUP($AH214,$D$5:$L$6,2,0),0)</f>
        <v>33</v>
      </c>
      <c r="AK214" s="23">
        <v>5</v>
      </c>
      <c r="AL214" s="24">
        <f>ROUND(VLOOKUP($AF214,填表!$Y$9:$AD$249,MATCH(AL$9,填表!$Y$9:$AD$9,0),0)*HLOOKUP($AH214,$D$5:$L$6,2,0),0)</f>
        <v>16</v>
      </c>
      <c r="AM214" s="23">
        <v>6</v>
      </c>
      <c r="AN214" s="24">
        <f>ROUND(VLOOKUP($AF214,填表!$Y$9:$AD$249,MATCH(AN$9,填表!$Y$9:$AD$9,0),0)*HLOOKUP($AH214,$D$5:$L$6,2,0),0)</f>
        <v>16</v>
      </c>
      <c r="AO214" s="23">
        <v>7</v>
      </c>
      <c r="AP214" s="24">
        <f>ROUND(VLOOKUP($AF214,填表!$Y$9:$AD$249,MATCH(AP$9,填表!$Y$9:$AD$9,0),0)*HLOOKUP($AH214,$D$5:$L$6,2,0),0)</f>
        <v>248</v>
      </c>
    </row>
    <row r="215" spans="3:42" ht="16.5" x14ac:dyDescent="0.15">
      <c r="C215" s="25">
        <v>206</v>
      </c>
      <c r="D215" s="26">
        <v>216250</v>
      </c>
      <c r="E215" s="25">
        <f t="shared" si="47"/>
        <v>86500</v>
      </c>
      <c r="F215" s="25">
        <f t="shared" si="47"/>
        <v>108100</v>
      </c>
      <c r="G215" s="25">
        <f t="shared" si="47"/>
        <v>151400</v>
      </c>
      <c r="H215" s="25">
        <f t="shared" si="47"/>
        <v>183800</v>
      </c>
      <c r="I215" s="25">
        <f t="shared" si="47"/>
        <v>216300</v>
      </c>
      <c r="J215" s="25">
        <f t="shared" si="47"/>
        <v>259500</v>
      </c>
      <c r="K215" s="25">
        <f t="shared" si="47"/>
        <v>432500</v>
      </c>
      <c r="L215" s="25">
        <f t="shared" si="47"/>
        <v>648800</v>
      </c>
      <c r="Q215" s="20">
        <v>206</v>
      </c>
      <c r="R215" s="27">
        <f t="shared" si="44"/>
        <v>1</v>
      </c>
      <c r="S215" s="22" t="s">
        <v>5</v>
      </c>
      <c r="T215" s="19">
        <f t="shared" si="43"/>
        <v>86500</v>
      </c>
      <c r="Y215" s="20">
        <v>206</v>
      </c>
      <c r="Z215" s="12">
        <v>10590</v>
      </c>
      <c r="AA215" s="21">
        <f t="shared" si="46"/>
        <v>85</v>
      </c>
      <c r="AB215" s="21">
        <f t="shared" si="46"/>
        <v>42</v>
      </c>
      <c r="AC215" s="21">
        <f t="shared" si="46"/>
        <v>42</v>
      </c>
      <c r="AD215" s="21">
        <f t="shared" si="46"/>
        <v>635</v>
      </c>
      <c r="AF215" s="20">
        <v>206</v>
      </c>
      <c r="AG215" s="27">
        <f t="shared" si="45"/>
        <v>1</v>
      </c>
      <c r="AH215" s="22" t="s">
        <v>5</v>
      </c>
      <c r="AI215" s="23">
        <v>1</v>
      </c>
      <c r="AJ215" s="24">
        <f>ROUND(VLOOKUP($AF215,填表!$Y$9:$AD$249,MATCH(AJ$9,填表!$Y$9:$AD$9,0),0)*HLOOKUP($AH215,$D$5:$L$6,2,0),0)</f>
        <v>34</v>
      </c>
      <c r="AK215" s="23">
        <v>5</v>
      </c>
      <c r="AL215" s="24">
        <f>ROUND(VLOOKUP($AF215,填表!$Y$9:$AD$249,MATCH(AL$9,填表!$Y$9:$AD$9,0),0)*HLOOKUP($AH215,$D$5:$L$6,2,0),0)</f>
        <v>17</v>
      </c>
      <c r="AM215" s="23">
        <v>6</v>
      </c>
      <c r="AN215" s="24">
        <f>ROUND(VLOOKUP($AF215,填表!$Y$9:$AD$249,MATCH(AN$9,填表!$Y$9:$AD$9,0),0)*HLOOKUP($AH215,$D$5:$L$6,2,0),0)</f>
        <v>17</v>
      </c>
      <c r="AO215" s="23">
        <v>7</v>
      </c>
      <c r="AP215" s="24">
        <f>ROUND(VLOOKUP($AF215,填表!$Y$9:$AD$249,MATCH(AP$9,填表!$Y$9:$AD$9,0),0)*HLOOKUP($AH215,$D$5:$L$6,2,0),0)</f>
        <v>254</v>
      </c>
    </row>
    <row r="216" spans="3:42" ht="16.5" x14ac:dyDescent="0.15">
      <c r="C216" s="25">
        <v>207</v>
      </c>
      <c r="D216" s="26">
        <v>222500</v>
      </c>
      <c r="E216" s="25">
        <f t="shared" si="47"/>
        <v>89000</v>
      </c>
      <c r="F216" s="25">
        <f t="shared" si="47"/>
        <v>111300</v>
      </c>
      <c r="G216" s="25">
        <f t="shared" si="47"/>
        <v>155800</v>
      </c>
      <c r="H216" s="25">
        <f t="shared" si="47"/>
        <v>189100</v>
      </c>
      <c r="I216" s="25">
        <f t="shared" si="47"/>
        <v>222500</v>
      </c>
      <c r="J216" s="25">
        <f t="shared" si="47"/>
        <v>267000</v>
      </c>
      <c r="K216" s="25">
        <f t="shared" si="47"/>
        <v>445000</v>
      </c>
      <c r="L216" s="25">
        <f t="shared" si="47"/>
        <v>667500</v>
      </c>
      <c r="Q216" s="20">
        <v>207</v>
      </c>
      <c r="R216" s="27">
        <f t="shared" si="44"/>
        <v>1</v>
      </c>
      <c r="S216" s="22" t="s">
        <v>5</v>
      </c>
      <c r="T216" s="19">
        <f t="shared" si="43"/>
        <v>89000</v>
      </c>
      <c r="Y216" s="20">
        <v>207</v>
      </c>
      <c r="Z216" s="12">
        <v>10835</v>
      </c>
      <c r="AA216" s="21">
        <f t="shared" si="46"/>
        <v>85</v>
      </c>
      <c r="AB216" s="21">
        <f t="shared" si="46"/>
        <v>42</v>
      </c>
      <c r="AC216" s="21">
        <f t="shared" si="46"/>
        <v>42</v>
      </c>
      <c r="AD216" s="21">
        <f t="shared" si="46"/>
        <v>635</v>
      </c>
      <c r="AF216" s="20">
        <v>207</v>
      </c>
      <c r="AG216" s="27">
        <f t="shared" si="45"/>
        <v>1</v>
      </c>
      <c r="AH216" s="22" t="s">
        <v>5</v>
      </c>
      <c r="AI216" s="23">
        <v>1</v>
      </c>
      <c r="AJ216" s="24">
        <f>ROUND(VLOOKUP($AF216,填表!$Y$9:$AD$249,MATCH(AJ$9,填表!$Y$9:$AD$9,0),0)*HLOOKUP($AH216,$D$5:$L$6,2,0),0)</f>
        <v>34</v>
      </c>
      <c r="AK216" s="23">
        <v>5</v>
      </c>
      <c r="AL216" s="24">
        <f>ROUND(VLOOKUP($AF216,填表!$Y$9:$AD$249,MATCH(AL$9,填表!$Y$9:$AD$9,0),0)*HLOOKUP($AH216,$D$5:$L$6,2,0),0)</f>
        <v>17</v>
      </c>
      <c r="AM216" s="23">
        <v>6</v>
      </c>
      <c r="AN216" s="24">
        <f>ROUND(VLOOKUP($AF216,填表!$Y$9:$AD$249,MATCH(AN$9,填表!$Y$9:$AD$9,0),0)*HLOOKUP($AH216,$D$5:$L$6,2,0),0)</f>
        <v>17</v>
      </c>
      <c r="AO216" s="23">
        <v>7</v>
      </c>
      <c r="AP216" s="24">
        <f>ROUND(VLOOKUP($AF216,填表!$Y$9:$AD$249,MATCH(AP$9,填表!$Y$9:$AD$9,0),0)*HLOOKUP($AH216,$D$5:$L$6,2,0),0)</f>
        <v>254</v>
      </c>
    </row>
    <row r="217" spans="3:42" ht="16.5" x14ac:dyDescent="0.15">
      <c r="C217" s="25">
        <v>208</v>
      </c>
      <c r="D217" s="26">
        <v>222500</v>
      </c>
      <c r="E217" s="25">
        <f t="shared" si="47"/>
        <v>89000</v>
      </c>
      <c r="F217" s="25">
        <f t="shared" si="47"/>
        <v>111300</v>
      </c>
      <c r="G217" s="25">
        <f t="shared" si="47"/>
        <v>155800</v>
      </c>
      <c r="H217" s="25">
        <f t="shared" si="47"/>
        <v>189100</v>
      </c>
      <c r="I217" s="25">
        <f t="shared" si="47"/>
        <v>222500</v>
      </c>
      <c r="J217" s="25">
        <f t="shared" si="47"/>
        <v>267000</v>
      </c>
      <c r="K217" s="25">
        <f t="shared" si="47"/>
        <v>445000</v>
      </c>
      <c r="L217" s="25">
        <f t="shared" si="47"/>
        <v>667500</v>
      </c>
      <c r="Q217" s="20">
        <v>208</v>
      </c>
      <c r="R217" s="27">
        <f t="shared" si="44"/>
        <v>1</v>
      </c>
      <c r="S217" s="22" t="s">
        <v>5</v>
      </c>
      <c r="T217" s="19">
        <f t="shared" si="43"/>
        <v>89000</v>
      </c>
      <c r="Y217" s="20">
        <v>208</v>
      </c>
      <c r="Z217" s="12">
        <v>10835</v>
      </c>
      <c r="AA217" s="21">
        <f t="shared" si="46"/>
        <v>87</v>
      </c>
      <c r="AB217" s="21">
        <f t="shared" si="46"/>
        <v>43</v>
      </c>
      <c r="AC217" s="21">
        <f t="shared" si="46"/>
        <v>43</v>
      </c>
      <c r="AD217" s="21">
        <f t="shared" si="46"/>
        <v>650</v>
      </c>
      <c r="AF217" s="20">
        <v>208</v>
      </c>
      <c r="AG217" s="27">
        <f t="shared" si="45"/>
        <v>1</v>
      </c>
      <c r="AH217" s="22" t="s">
        <v>5</v>
      </c>
      <c r="AI217" s="23">
        <v>1</v>
      </c>
      <c r="AJ217" s="24">
        <f>ROUND(VLOOKUP($AF217,填表!$Y$9:$AD$249,MATCH(AJ$9,填表!$Y$9:$AD$9,0),0)*HLOOKUP($AH217,$D$5:$L$6,2,0),0)</f>
        <v>35</v>
      </c>
      <c r="AK217" s="23">
        <v>5</v>
      </c>
      <c r="AL217" s="24">
        <f>ROUND(VLOOKUP($AF217,填表!$Y$9:$AD$249,MATCH(AL$9,填表!$Y$9:$AD$9,0),0)*HLOOKUP($AH217,$D$5:$L$6,2,0),0)</f>
        <v>17</v>
      </c>
      <c r="AM217" s="23">
        <v>6</v>
      </c>
      <c r="AN217" s="24">
        <f>ROUND(VLOOKUP($AF217,填表!$Y$9:$AD$249,MATCH(AN$9,填表!$Y$9:$AD$9,0),0)*HLOOKUP($AH217,$D$5:$L$6,2,0),0)</f>
        <v>17</v>
      </c>
      <c r="AO217" s="23">
        <v>7</v>
      </c>
      <c r="AP217" s="24">
        <f>ROUND(VLOOKUP($AF217,填表!$Y$9:$AD$249,MATCH(AP$9,填表!$Y$9:$AD$9,0),0)*HLOOKUP($AH217,$D$5:$L$6,2,0),0)</f>
        <v>260</v>
      </c>
    </row>
    <row r="218" spans="3:42" ht="16.5" x14ac:dyDescent="0.15">
      <c r="C218" s="25">
        <v>209</v>
      </c>
      <c r="D218" s="26">
        <v>229375</v>
      </c>
      <c r="E218" s="25">
        <f t="shared" si="47"/>
        <v>91800</v>
      </c>
      <c r="F218" s="25">
        <f t="shared" si="47"/>
        <v>114700</v>
      </c>
      <c r="G218" s="25">
        <f t="shared" si="47"/>
        <v>160600</v>
      </c>
      <c r="H218" s="25">
        <f t="shared" si="47"/>
        <v>195000</v>
      </c>
      <c r="I218" s="25">
        <f t="shared" si="47"/>
        <v>229400</v>
      </c>
      <c r="J218" s="25">
        <f t="shared" si="47"/>
        <v>275300</v>
      </c>
      <c r="K218" s="25">
        <f t="shared" si="47"/>
        <v>458800</v>
      </c>
      <c r="L218" s="25">
        <f t="shared" si="47"/>
        <v>688100</v>
      </c>
      <c r="Q218" s="20">
        <v>209</v>
      </c>
      <c r="R218" s="27">
        <f t="shared" si="44"/>
        <v>1</v>
      </c>
      <c r="S218" s="22" t="s">
        <v>5</v>
      </c>
      <c r="T218" s="19">
        <f t="shared" si="43"/>
        <v>91800</v>
      </c>
      <c r="Y218" s="20">
        <v>209</v>
      </c>
      <c r="Z218" s="12">
        <v>11080</v>
      </c>
      <c r="AA218" s="21">
        <f t="shared" si="46"/>
        <v>87</v>
      </c>
      <c r="AB218" s="21">
        <f t="shared" si="46"/>
        <v>43</v>
      </c>
      <c r="AC218" s="21">
        <f t="shared" si="46"/>
        <v>43</v>
      </c>
      <c r="AD218" s="21">
        <f t="shared" si="46"/>
        <v>650</v>
      </c>
      <c r="AF218" s="20">
        <v>209</v>
      </c>
      <c r="AG218" s="27">
        <f t="shared" si="45"/>
        <v>1</v>
      </c>
      <c r="AH218" s="22" t="s">
        <v>5</v>
      </c>
      <c r="AI218" s="23">
        <v>1</v>
      </c>
      <c r="AJ218" s="24">
        <f>ROUND(VLOOKUP($AF218,填表!$Y$9:$AD$249,MATCH(AJ$9,填表!$Y$9:$AD$9,0),0)*HLOOKUP($AH218,$D$5:$L$6,2,0),0)</f>
        <v>35</v>
      </c>
      <c r="AK218" s="23">
        <v>5</v>
      </c>
      <c r="AL218" s="24">
        <f>ROUND(VLOOKUP($AF218,填表!$Y$9:$AD$249,MATCH(AL$9,填表!$Y$9:$AD$9,0),0)*HLOOKUP($AH218,$D$5:$L$6,2,0),0)</f>
        <v>17</v>
      </c>
      <c r="AM218" s="23">
        <v>6</v>
      </c>
      <c r="AN218" s="24">
        <f>ROUND(VLOOKUP($AF218,填表!$Y$9:$AD$249,MATCH(AN$9,填表!$Y$9:$AD$9,0),0)*HLOOKUP($AH218,$D$5:$L$6,2,0),0)</f>
        <v>17</v>
      </c>
      <c r="AO218" s="23">
        <v>7</v>
      </c>
      <c r="AP218" s="24">
        <f>ROUND(VLOOKUP($AF218,填表!$Y$9:$AD$249,MATCH(AP$9,填表!$Y$9:$AD$9,0),0)*HLOOKUP($AH218,$D$5:$L$6,2,0),0)</f>
        <v>260</v>
      </c>
    </row>
    <row r="219" spans="3:42" ht="16.5" x14ac:dyDescent="0.15">
      <c r="C219" s="25">
        <v>210</v>
      </c>
      <c r="D219" s="26">
        <v>229375</v>
      </c>
      <c r="E219" s="25">
        <f t="shared" si="47"/>
        <v>91800</v>
      </c>
      <c r="F219" s="25">
        <f t="shared" si="47"/>
        <v>114700</v>
      </c>
      <c r="G219" s="25">
        <f t="shared" si="47"/>
        <v>160600</v>
      </c>
      <c r="H219" s="25">
        <f t="shared" si="47"/>
        <v>195000</v>
      </c>
      <c r="I219" s="25">
        <f t="shared" si="47"/>
        <v>229400</v>
      </c>
      <c r="J219" s="25">
        <f t="shared" si="47"/>
        <v>275300</v>
      </c>
      <c r="K219" s="25">
        <f t="shared" si="47"/>
        <v>458800</v>
      </c>
      <c r="L219" s="25">
        <f t="shared" si="47"/>
        <v>688100</v>
      </c>
      <c r="Q219" s="20">
        <v>210</v>
      </c>
      <c r="R219" s="27">
        <f t="shared" si="44"/>
        <v>1</v>
      </c>
      <c r="S219" s="22" t="s">
        <v>5</v>
      </c>
      <c r="T219" s="19">
        <f t="shared" si="43"/>
        <v>91800</v>
      </c>
      <c r="Y219" s="20">
        <v>210</v>
      </c>
      <c r="Z219" s="12">
        <v>11080</v>
      </c>
      <c r="AA219" s="21">
        <f t="shared" si="46"/>
        <v>89</v>
      </c>
      <c r="AB219" s="21">
        <f t="shared" si="46"/>
        <v>44</v>
      </c>
      <c r="AC219" s="21">
        <f t="shared" si="46"/>
        <v>44</v>
      </c>
      <c r="AD219" s="21">
        <f t="shared" si="46"/>
        <v>665</v>
      </c>
      <c r="AF219" s="20">
        <v>210</v>
      </c>
      <c r="AG219" s="27">
        <f t="shared" si="45"/>
        <v>1</v>
      </c>
      <c r="AH219" s="22" t="s">
        <v>5</v>
      </c>
      <c r="AI219" s="23">
        <v>1</v>
      </c>
      <c r="AJ219" s="24">
        <f>ROUND(VLOOKUP($AF219,填表!$Y$9:$AD$249,MATCH(AJ$9,填表!$Y$9:$AD$9,0),0)*HLOOKUP($AH219,$D$5:$L$6,2,0),0)</f>
        <v>36</v>
      </c>
      <c r="AK219" s="23">
        <v>5</v>
      </c>
      <c r="AL219" s="24">
        <f>ROUND(VLOOKUP($AF219,填表!$Y$9:$AD$249,MATCH(AL$9,填表!$Y$9:$AD$9,0),0)*HLOOKUP($AH219,$D$5:$L$6,2,0),0)</f>
        <v>18</v>
      </c>
      <c r="AM219" s="23">
        <v>6</v>
      </c>
      <c r="AN219" s="24">
        <f>ROUND(VLOOKUP($AF219,填表!$Y$9:$AD$249,MATCH(AN$9,填表!$Y$9:$AD$9,0),0)*HLOOKUP($AH219,$D$5:$L$6,2,0),0)</f>
        <v>18</v>
      </c>
      <c r="AO219" s="23">
        <v>7</v>
      </c>
      <c r="AP219" s="24">
        <f>ROUND(VLOOKUP($AF219,填表!$Y$9:$AD$249,MATCH(AP$9,填表!$Y$9:$AD$9,0),0)*HLOOKUP($AH219,$D$5:$L$6,2,0),0)</f>
        <v>266</v>
      </c>
    </row>
    <row r="220" spans="3:42" ht="16.5" x14ac:dyDescent="0.15">
      <c r="C220" s="25">
        <v>211</v>
      </c>
      <c r="D220" s="26">
        <v>236250</v>
      </c>
      <c r="E220" s="25">
        <f t="shared" ref="E220:L229" si="48">ROUND($D220*E$6,INDEX($O$10:$O$14,MATCH($D220*E$6,$N$10:$N$14,1))*-1)</f>
        <v>94500</v>
      </c>
      <c r="F220" s="25">
        <f t="shared" si="48"/>
        <v>118100</v>
      </c>
      <c r="G220" s="25">
        <f t="shared" si="48"/>
        <v>165400</v>
      </c>
      <c r="H220" s="25">
        <f t="shared" si="48"/>
        <v>200800</v>
      </c>
      <c r="I220" s="25">
        <f t="shared" si="48"/>
        <v>236300</v>
      </c>
      <c r="J220" s="25">
        <f t="shared" si="48"/>
        <v>283500</v>
      </c>
      <c r="K220" s="25">
        <f t="shared" si="48"/>
        <v>472500</v>
      </c>
      <c r="L220" s="25">
        <f t="shared" si="48"/>
        <v>708800</v>
      </c>
      <c r="Q220" s="20">
        <v>211</v>
      </c>
      <c r="R220" s="27">
        <f t="shared" si="44"/>
        <v>1</v>
      </c>
      <c r="S220" s="22" t="s">
        <v>5</v>
      </c>
      <c r="T220" s="19">
        <f t="shared" si="43"/>
        <v>94500</v>
      </c>
      <c r="Y220" s="20">
        <v>211</v>
      </c>
      <c r="Z220" s="12">
        <v>11325</v>
      </c>
      <c r="AA220" s="21">
        <f t="shared" ref="AA220:AD235" si="49">ROUND(AA$5*$Z219/1000,0)</f>
        <v>89</v>
      </c>
      <c r="AB220" s="21">
        <f t="shared" si="49"/>
        <v>44</v>
      </c>
      <c r="AC220" s="21">
        <f t="shared" si="49"/>
        <v>44</v>
      </c>
      <c r="AD220" s="21">
        <f t="shared" si="49"/>
        <v>665</v>
      </c>
      <c r="AF220" s="20">
        <v>211</v>
      </c>
      <c r="AG220" s="27">
        <f t="shared" si="45"/>
        <v>1</v>
      </c>
      <c r="AH220" s="22" t="s">
        <v>5</v>
      </c>
      <c r="AI220" s="23">
        <v>1</v>
      </c>
      <c r="AJ220" s="24">
        <f>ROUND(VLOOKUP($AF220,填表!$Y$9:$AD$249,MATCH(AJ$9,填表!$Y$9:$AD$9,0),0)*HLOOKUP($AH220,$D$5:$L$6,2,0),0)</f>
        <v>36</v>
      </c>
      <c r="AK220" s="23">
        <v>5</v>
      </c>
      <c r="AL220" s="24">
        <f>ROUND(VLOOKUP($AF220,填表!$Y$9:$AD$249,MATCH(AL$9,填表!$Y$9:$AD$9,0),0)*HLOOKUP($AH220,$D$5:$L$6,2,0),0)</f>
        <v>18</v>
      </c>
      <c r="AM220" s="23">
        <v>6</v>
      </c>
      <c r="AN220" s="24">
        <f>ROUND(VLOOKUP($AF220,填表!$Y$9:$AD$249,MATCH(AN$9,填表!$Y$9:$AD$9,0),0)*HLOOKUP($AH220,$D$5:$L$6,2,0),0)</f>
        <v>18</v>
      </c>
      <c r="AO220" s="23">
        <v>7</v>
      </c>
      <c r="AP220" s="24">
        <f>ROUND(VLOOKUP($AF220,填表!$Y$9:$AD$249,MATCH(AP$9,填表!$Y$9:$AD$9,0),0)*HLOOKUP($AH220,$D$5:$L$6,2,0),0)</f>
        <v>266</v>
      </c>
    </row>
    <row r="221" spans="3:42" ht="16.5" x14ac:dyDescent="0.15">
      <c r="C221" s="25">
        <v>212</v>
      </c>
      <c r="D221" s="26">
        <v>236250</v>
      </c>
      <c r="E221" s="25">
        <f t="shared" si="48"/>
        <v>94500</v>
      </c>
      <c r="F221" s="25">
        <f t="shared" si="48"/>
        <v>118100</v>
      </c>
      <c r="G221" s="25">
        <f t="shared" si="48"/>
        <v>165400</v>
      </c>
      <c r="H221" s="25">
        <f t="shared" si="48"/>
        <v>200800</v>
      </c>
      <c r="I221" s="25">
        <f t="shared" si="48"/>
        <v>236300</v>
      </c>
      <c r="J221" s="25">
        <f t="shared" si="48"/>
        <v>283500</v>
      </c>
      <c r="K221" s="25">
        <f t="shared" si="48"/>
        <v>472500</v>
      </c>
      <c r="L221" s="25">
        <f t="shared" si="48"/>
        <v>708800</v>
      </c>
      <c r="Q221" s="20">
        <v>212</v>
      </c>
      <c r="R221" s="27">
        <f t="shared" si="44"/>
        <v>1</v>
      </c>
      <c r="S221" s="22" t="s">
        <v>5</v>
      </c>
      <c r="T221" s="19">
        <f t="shared" si="43"/>
        <v>94500</v>
      </c>
      <c r="Y221" s="20">
        <v>212</v>
      </c>
      <c r="Z221" s="12">
        <v>11325</v>
      </c>
      <c r="AA221" s="21">
        <f t="shared" si="49"/>
        <v>91</v>
      </c>
      <c r="AB221" s="21">
        <f t="shared" si="49"/>
        <v>45</v>
      </c>
      <c r="AC221" s="21">
        <f t="shared" si="49"/>
        <v>45</v>
      </c>
      <c r="AD221" s="21">
        <f t="shared" si="49"/>
        <v>680</v>
      </c>
      <c r="AF221" s="20">
        <v>212</v>
      </c>
      <c r="AG221" s="27">
        <f t="shared" si="45"/>
        <v>1</v>
      </c>
      <c r="AH221" s="22" t="s">
        <v>5</v>
      </c>
      <c r="AI221" s="23">
        <v>1</v>
      </c>
      <c r="AJ221" s="24">
        <f>ROUND(VLOOKUP($AF221,填表!$Y$9:$AD$249,MATCH(AJ$9,填表!$Y$9:$AD$9,0),0)*HLOOKUP($AH221,$D$5:$L$6,2,0),0)</f>
        <v>36</v>
      </c>
      <c r="AK221" s="23">
        <v>5</v>
      </c>
      <c r="AL221" s="24">
        <f>ROUND(VLOOKUP($AF221,填表!$Y$9:$AD$249,MATCH(AL$9,填表!$Y$9:$AD$9,0),0)*HLOOKUP($AH221,$D$5:$L$6,2,0),0)</f>
        <v>18</v>
      </c>
      <c r="AM221" s="23">
        <v>6</v>
      </c>
      <c r="AN221" s="24">
        <f>ROUND(VLOOKUP($AF221,填表!$Y$9:$AD$249,MATCH(AN$9,填表!$Y$9:$AD$9,0),0)*HLOOKUP($AH221,$D$5:$L$6,2,0),0)</f>
        <v>18</v>
      </c>
      <c r="AO221" s="23">
        <v>7</v>
      </c>
      <c r="AP221" s="24">
        <f>ROUND(VLOOKUP($AF221,填表!$Y$9:$AD$249,MATCH(AP$9,填表!$Y$9:$AD$9,0),0)*HLOOKUP($AH221,$D$5:$L$6,2,0),0)</f>
        <v>272</v>
      </c>
    </row>
    <row r="222" spans="3:42" ht="16.5" x14ac:dyDescent="0.15">
      <c r="C222" s="25">
        <v>213</v>
      </c>
      <c r="D222" s="26">
        <v>242500</v>
      </c>
      <c r="E222" s="25">
        <f t="shared" si="48"/>
        <v>97000</v>
      </c>
      <c r="F222" s="25">
        <f t="shared" si="48"/>
        <v>121300</v>
      </c>
      <c r="G222" s="25">
        <f t="shared" si="48"/>
        <v>169800</v>
      </c>
      <c r="H222" s="25">
        <f t="shared" si="48"/>
        <v>206100</v>
      </c>
      <c r="I222" s="25">
        <f t="shared" si="48"/>
        <v>242500</v>
      </c>
      <c r="J222" s="25">
        <f t="shared" si="48"/>
        <v>291000</v>
      </c>
      <c r="K222" s="25">
        <f t="shared" si="48"/>
        <v>485000</v>
      </c>
      <c r="L222" s="25">
        <f t="shared" si="48"/>
        <v>727500</v>
      </c>
      <c r="Q222" s="20">
        <v>213</v>
      </c>
      <c r="R222" s="27">
        <f t="shared" si="44"/>
        <v>1</v>
      </c>
      <c r="S222" s="22" t="s">
        <v>5</v>
      </c>
      <c r="T222" s="19">
        <f t="shared" si="43"/>
        <v>97000</v>
      </c>
      <c r="Y222" s="20">
        <v>213</v>
      </c>
      <c r="Z222" s="12">
        <v>11570</v>
      </c>
      <c r="AA222" s="21">
        <f t="shared" si="49"/>
        <v>91</v>
      </c>
      <c r="AB222" s="21">
        <f t="shared" si="49"/>
        <v>45</v>
      </c>
      <c r="AC222" s="21">
        <f t="shared" si="49"/>
        <v>45</v>
      </c>
      <c r="AD222" s="21">
        <f t="shared" si="49"/>
        <v>680</v>
      </c>
      <c r="AF222" s="20">
        <v>213</v>
      </c>
      <c r="AG222" s="27">
        <f t="shared" si="45"/>
        <v>1</v>
      </c>
      <c r="AH222" s="22" t="s">
        <v>5</v>
      </c>
      <c r="AI222" s="23">
        <v>1</v>
      </c>
      <c r="AJ222" s="24">
        <f>ROUND(VLOOKUP($AF222,填表!$Y$9:$AD$249,MATCH(AJ$9,填表!$Y$9:$AD$9,0),0)*HLOOKUP($AH222,$D$5:$L$6,2,0),0)</f>
        <v>36</v>
      </c>
      <c r="AK222" s="23">
        <v>5</v>
      </c>
      <c r="AL222" s="24">
        <f>ROUND(VLOOKUP($AF222,填表!$Y$9:$AD$249,MATCH(AL$9,填表!$Y$9:$AD$9,0),0)*HLOOKUP($AH222,$D$5:$L$6,2,0),0)</f>
        <v>18</v>
      </c>
      <c r="AM222" s="23">
        <v>6</v>
      </c>
      <c r="AN222" s="24">
        <f>ROUND(VLOOKUP($AF222,填表!$Y$9:$AD$249,MATCH(AN$9,填表!$Y$9:$AD$9,0),0)*HLOOKUP($AH222,$D$5:$L$6,2,0),0)</f>
        <v>18</v>
      </c>
      <c r="AO222" s="23">
        <v>7</v>
      </c>
      <c r="AP222" s="24">
        <f>ROUND(VLOOKUP($AF222,填表!$Y$9:$AD$249,MATCH(AP$9,填表!$Y$9:$AD$9,0),0)*HLOOKUP($AH222,$D$5:$L$6,2,0),0)</f>
        <v>272</v>
      </c>
    </row>
    <row r="223" spans="3:42" ht="16.5" x14ac:dyDescent="0.15">
      <c r="C223" s="25">
        <v>214</v>
      </c>
      <c r="D223" s="26">
        <v>242500</v>
      </c>
      <c r="E223" s="25">
        <f t="shared" si="48"/>
        <v>97000</v>
      </c>
      <c r="F223" s="25">
        <f t="shared" si="48"/>
        <v>121300</v>
      </c>
      <c r="G223" s="25">
        <f t="shared" si="48"/>
        <v>169800</v>
      </c>
      <c r="H223" s="25">
        <f t="shared" si="48"/>
        <v>206100</v>
      </c>
      <c r="I223" s="25">
        <f t="shared" si="48"/>
        <v>242500</v>
      </c>
      <c r="J223" s="25">
        <f t="shared" si="48"/>
        <v>291000</v>
      </c>
      <c r="K223" s="25">
        <f t="shared" si="48"/>
        <v>485000</v>
      </c>
      <c r="L223" s="25">
        <f t="shared" si="48"/>
        <v>727500</v>
      </c>
      <c r="Q223" s="20">
        <v>214</v>
      </c>
      <c r="R223" s="27">
        <f t="shared" si="44"/>
        <v>1</v>
      </c>
      <c r="S223" s="22" t="s">
        <v>5</v>
      </c>
      <c r="T223" s="19">
        <f t="shared" si="43"/>
        <v>97000</v>
      </c>
      <c r="Y223" s="20">
        <v>214</v>
      </c>
      <c r="Z223" s="12">
        <v>11570</v>
      </c>
      <c r="AA223" s="21">
        <f t="shared" si="49"/>
        <v>93</v>
      </c>
      <c r="AB223" s="21">
        <f t="shared" si="49"/>
        <v>46</v>
      </c>
      <c r="AC223" s="21">
        <f t="shared" si="49"/>
        <v>46</v>
      </c>
      <c r="AD223" s="21">
        <f t="shared" si="49"/>
        <v>694</v>
      </c>
      <c r="AF223" s="20">
        <v>214</v>
      </c>
      <c r="AG223" s="27">
        <f t="shared" si="45"/>
        <v>1</v>
      </c>
      <c r="AH223" s="22" t="s">
        <v>5</v>
      </c>
      <c r="AI223" s="23">
        <v>1</v>
      </c>
      <c r="AJ223" s="24">
        <f>ROUND(VLOOKUP($AF223,填表!$Y$9:$AD$249,MATCH(AJ$9,填表!$Y$9:$AD$9,0),0)*HLOOKUP($AH223,$D$5:$L$6,2,0),0)</f>
        <v>37</v>
      </c>
      <c r="AK223" s="23">
        <v>5</v>
      </c>
      <c r="AL223" s="24">
        <f>ROUND(VLOOKUP($AF223,填表!$Y$9:$AD$249,MATCH(AL$9,填表!$Y$9:$AD$9,0),0)*HLOOKUP($AH223,$D$5:$L$6,2,0),0)</f>
        <v>18</v>
      </c>
      <c r="AM223" s="23">
        <v>6</v>
      </c>
      <c r="AN223" s="24">
        <f>ROUND(VLOOKUP($AF223,填表!$Y$9:$AD$249,MATCH(AN$9,填表!$Y$9:$AD$9,0),0)*HLOOKUP($AH223,$D$5:$L$6,2,0),0)</f>
        <v>18</v>
      </c>
      <c r="AO223" s="23">
        <v>7</v>
      </c>
      <c r="AP223" s="24">
        <f>ROUND(VLOOKUP($AF223,填表!$Y$9:$AD$249,MATCH(AP$9,填表!$Y$9:$AD$9,0),0)*HLOOKUP($AH223,$D$5:$L$6,2,0),0)</f>
        <v>278</v>
      </c>
    </row>
    <row r="224" spans="3:42" ht="16.5" x14ac:dyDescent="0.15">
      <c r="C224" s="25">
        <v>215</v>
      </c>
      <c r="D224" s="26">
        <v>249375</v>
      </c>
      <c r="E224" s="25">
        <f t="shared" si="48"/>
        <v>99800</v>
      </c>
      <c r="F224" s="25">
        <f t="shared" si="48"/>
        <v>124700</v>
      </c>
      <c r="G224" s="25">
        <f t="shared" si="48"/>
        <v>174600</v>
      </c>
      <c r="H224" s="25">
        <f t="shared" si="48"/>
        <v>212000</v>
      </c>
      <c r="I224" s="25">
        <f t="shared" si="48"/>
        <v>249400</v>
      </c>
      <c r="J224" s="25">
        <f t="shared" si="48"/>
        <v>299300</v>
      </c>
      <c r="K224" s="25">
        <f t="shared" si="48"/>
        <v>498800</v>
      </c>
      <c r="L224" s="25">
        <f t="shared" si="48"/>
        <v>748100</v>
      </c>
      <c r="Q224" s="20">
        <v>215</v>
      </c>
      <c r="R224" s="27">
        <f t="shared" si="44"/>
        <v>1</v>
      </c>
      <c r="S224" s="22" t="s">
        <v>5</v>
      </c>
      <c r="T224" s="19">
        <f t="shared" si="43"/>
        <v>99800</v>
      </c>
      <c r="Y224" s="20">
        <v>215</v>
      </c>
      <c r="Z224" s="12">
        <v>11815</v>
      </c>
      <c r="AA224" s="21">
        <f t="shared" si="49"/>
        <v>93</v>
      </c>
      <c r="AB224" s="21">
        <f t="shared" si="49"/>
        <v>46</v>
      </c>
      <c r="AC224" s="21">
        <f t="shared" si="49"/>
        <v>46</v>
      </c>
      <c r="AD224" s="21">
        <f t="shared" si="49"/>
        <v>694</v>
      </c>
      <c r="AF224" s="20">
        <v>215</v>
      </c>
      <c r="AG224" s="27">
        <f t="shared" si="45"/>
        <v>1</v>
      </c>
      <c r="AH224" s="22" t="s">
        <v>5</v>
      </c>
      <c r="AI224" s="23">
        <v>1</v>
      </c>
      <c r="AJ224" s="24">
        <f>ROUND(VLOOKUP($AF224,填表!$Y$9:$AD$249,MATCH(AJ$9,填表!$Y$9:$AD$9,0),0)*HLOOKUP($AH224,$D$5:$L$6,2,0),0)</f>
        <v>37</v>
      </c>
      <c r="AK224" s="23">
        <v>5</v>
      </c>
      <c r="AL224" s="24">
        <f>ROUND(VLOOKUP($AF224,填表!$Y$9:$AD$249,MATCH(AL$9,填表!$Y$9:$AD$9,0),0)*HLOOKUP($AH224,$D$5:$L$6,2,0),0)</f>
        <v>18</v>
      </c>
      <c r="AM224" s="23">
        <v>6</v>
      </c>
      <c r="AN224" s="24">
        <f>ROUND(VLOOKUP($AF224,填表!$Y$9:$AD$249,MATCH(AN$9,填表!$Y$9:$AD$9,0),0)*HLOOKUP($AH224,$D$5:$L$6,2,0),0)</f>
        <v>18</v>
      </c>
      <c r="AO224" s="23">
        <v>7</v>
      </c>
      <c r="AP224" s="24">
        <f>ROUND(VLOOKUP($AF224,填表!$Y$9:$AD$249,MATCH(AP$9,填表!$Y$9:$AD$9,0),0)*HLOOKUP($AH224,$D$5:$L$6,2,0),0)</f>
        <v>278</v>
      </c>
    </row>
    <row r="225" spans="3:42" ht="16.5" x14ac:dyDescent="0.15">
      <c r="C225" s="25">
        <v>216</v>
      </c>
      <c r="D225" s="26">
        <v>249375</v>
      </c>
      <c r="E225" s="25">
        <f t="shared" si="48"/>
        <v>99800</v>
      </c>
      <c r="F225" s="25">
        <f t="shared" si="48"/>
        <v>124700</v>
      </c>
      <c r="G225" s="25">
        <f t="shared" si="48"/>
        <v>174600</v>
      </c>
      <c r="H225" s="25">
        <f t="shared" si="48"/>
        <v>212000</v>
      </c>
      <c r="I225" s="25">
        <f t="shared" si="48"/>
        <v>249400</v>
      </c>
      <c r="J225" s="25">
        <f t="shared" si="48"/>
        <v>299300</v>
      </c>
      <c r="K225" s="25">
        <f t="shared" si="48"/>
        <v>498800</v>
      </c>
      <c r="L225" s="25">
        <f t="shared" si="48"/>
        <v>748100</v>
      </c>
      <c r="Q225" s="20">
        <v>216</v>
      </c>
      <c r="R225" s="27">
        <f t="shared" si="44"/>
        <v>1</v>
      </c>
      <c r="S225" s="22" t="s">
        <v>5</v>
      </c>
      <c r="T225" s="19">
        <f t="shared" si="43"/>
        <v>99800</v>
      </c>
      <c r="Y225" s="20">
        <v>216</v>
      </c>
      <c r="Z225" s="12">
        <v>11815</v>
      </c>
      <c r="AA225" s="21">
        <f t="shared" si="49"/>
        <v>95</v>
      </c>
      <c r="AB225" s="21">
        <f t="shared" si="49"/>
        <v>47</v>
      </c>
      <c r="AC225" s="21">
        <f t="shared" si="49"/>
        <v>47</v>
      </c>
      <c r="AD225" s="21">
        <f t="shared" si="49"/>
        <v>709</v>
      </c>
      <c r="AF225" s="20">
        <v>216</v>
      </c>
      <c r="AG225" s="27">
        <f t="shared" si="45"/>
        <v>1</v>
      </c>
      <c r="AH225" s="22" t="s">
        <v>5</v>
      </c>
      <c r="AI225" s="23">
        <v>1</v>
      </c>
      <c r="AJ225" s="24">
        <f>ROUND(VLOOKUP($AF225,填表!$Y$9:$AD$249,MATCH(AJ$9,填表!$Y$9:$AD$9,0),0)*HLOOKUP($AH225,$D$5:$L$6,2,0),0)</f>
        <v>38</v>
      </c>
      <c r="AK225" s="23">
        <v>5</v>
      </c>
      <c r="AL225" s="24">
        <f>ROUND(VLOOKUP($AF225,填表!$Y$9:$AD$249,MATCH(AL$9,填表!$Y$9:$AD$9,0),0)*HLOOKUP($AH225,$D$5:$L$6,2,0),0)</f>
        <v>19</v>
      </c>
      <c r="AM225" s="23">
        <v>6</v>
      </c>
      <c r="AN225" s="24">
        <f>ROUND(VLOOKUP($AF225,填表!$Y$9:$AD$249,MATCH(AN$9,填表!$Y$9:$AD$9,0),0)*HLOOKUP($AH225,$D$5:$L$6,2,0),0)</f>
        <v>19</v>
      </c>
      <c r="AO225" s="23">
        <v>7</v>
      </c>
      <c r="AP225" s="24">
        <f>ROUND(VLOOKUP($AF225,填表!$Y$9:$AD$249,MATCH(AP$9,填表!$Y$9:$AD$9,0),0)*HLOOKUP($AH225,$D$5:$L$6,2,0),0)</f>
        <v>284</v>
      </c>
    </row>
    <row r="226" spans="3:42" ht="16.5" x14ac:dyDescent="0.15">
      <c r="C226" s="25">
        <v>217</v>
      </c>
      <c r="D226" s="26">
        <v>255625</v>
      </c>
      <c r="E226" s="25">
        <f t="shared" si="48"/>
        <v>102300</v>
      </c>
      <c r="F226" s="25">
        <f t="shared" si="48"/>
        <v>127800</v>
      </c>
      <c r="G226" s="25">
        <f t="shared" si="48"/>
        <v>178900</v>
      </c>
      <c r="H226" s="25">
        <f t="shared" si="48"/>
        <v>217300</v>
      </c>
      <c r="I226" s="25">
        <f t="shared" si="48"/>
        <v>255600</v>
      </c>
      <c r="J226" s="25">
        <f t="shared" si="48"/>
        <v>306800</v>
      </c>
      <c r="K226" s="25">
        <f t="shared" si="48"/>
        <v>511300</v>
      </c>
      <c r="L226" s="25">
        <f t="shared" si="48"/>
        <v>766900</v>
      </c>
      <c r="Q226" s="20">
        <v>217</v>
      </c>
      <c r="R226" s="27">
        <f t="shared" si="44"/>
        <v>1</v>
      </c>
      <c r="S226" s="22" t="s">
        <v>5</v>
      </c>
      <c r="T226" s="19">
        <f t="shared" si="43"/>
        <v>102300</v>
      </c>
      <c r="Y226" s="20">
        <v>217</v>
      </c>
      <c r="Z226" s="12">
        <v>12060</v>
      </c>
      <c r="AA226" s="21">
        <f t="shared" si="49"/>
        <v>95</v>
      </c>
      <c r="AB226" s="21">
        <f t="shared" si="49"/>
        <v>47</v>
      </c>
      <c r="AC226" s="21">
        <f t="shared" si="49"/>
        <v>47</v>
      </c>
      <c r="AD226" s="21">
        <f t="shared" si="49"/>
        <v>709</v>
      </c>
      <c r="AF226" s="20">
        <v>217</v>
      </c>
      <c r="AG226" s="27">
        <f t="shared" si="45"/>
        <v>1</v>
      </c>
      <c r="AH226" s="22" t="s">
        <v>5</v>
      </c>
      <c r="AI226" s="23">
        <v>1</v>
      </c>
      <c r="AJ226" s="24">
        <f>ROUND(VLOOKUP($AF226,填表!$Y$9:$AD$249,MATCH(AJ$9,填表!$Y$9:$AD$9,0),0)*HLOOKUP($AH226,$D$5:$L$6,2,0),0)</f>
        <v>38</v>
      </c>
      <c r="AK226" s="23">
        <v>5</v>
      </c>
      <c r="AL226" s="24">
        <f>ROUND(VLOOKUP($AF226,填表!$Y$9:$AD$249,MATCH(AL$9,填表!$Y$9:$AD$9,0),0)*HLOOKUP($AH226,$D$5:$L$6,2,0),0)</f>
        <v>19</v>
      </c>
      <c r="AM226" s="23">
        <v>6</v>
      </c>
      <c r="AN226" s="24">
        <f>ROUND(VLOOKUP($AF226,填表!$Y$9:$AD$249,MATCH(AN$9,填表!$Y$9:$AD$9,0),0)*HLOOKUP($AH226,$D$5:$L$6,2,0),0)</f>
        <v>19</v>
      </c>
      <c r="AO226" s="23">
        <v>7</v>
      </c>
      <c r="AP226" s="24">
        <f>ROUND(VLOOKUP($AF226,填表!$Y$9:$AD$249,MATCH(AP$9,填表!$Y$9:$AD$9,0),0)*HLOOKUP($AH226,$D$5:$L$6,2,0),0)</f>
        <v>284</v>
      </c>
    </row>
    <row r="227" spans="3:42" ht="16.5" x14ac:dyDescent="0.15">
      <c r="C227" s="25">
        <v>218</v>
      </c>
      <c r="D227" s="26">
        <v>255625</v>
      </c>
      <c r="E227" s="25">
        <f t="shared" si="48"/>
        <v>102300</v>
      </c>
      <c r="F227" s="25">
        <f t="shared" si="48"/>
        <v>127800</v>
      </c>
      <c r="G227" s="25">
        <f t="shared" si="48"/>
        <v>178900</v>
      </c>
      <c r="H227" s="25">
        <f t="shared" si="48"/>
        <v>217300</v>
      </c>
      <c r="I227" s="25">
        <f t="shared" si="48"/>
        <v>255600</v>
      </c>
      <c r="J227" s="25">
        <f t="shared" si="48"/>
        <v>306800</v>
      </c>
      <c r="K227" s="25">
        <f t="shared" si="48"/>
        <v>511300</v>
      </c>
      <c r="L227" s="25">
        <f t="shared" si="48"/>
        <v>766900</v>
      </c>
      <c r="Q227" s="20">
        <v>218</v>
      </c>
      <c r="R227" s="27">
        <f t="shared" si="44"/>
        <v>1</v>
      </c>
      <c r="S227" s="22" t="s">
        <v>5</v>
      </c>
      <c r="T227" s="19">
        <f t="shared" si="43"/>
        <v>102300</v>
      </c>
      <c r="Y227" s="20">
        <v>218</v>
      </c>
      <c r="Z227" s="12">
        <v>12060</v>
      </c>
      <c r="AA227" s="21">
        <f t="shared" si="49"/>
        <v>96</v>
      </c>
      <c r="AB227" s="21">
        <f t="shared" si="49"/>
        <v>48</v>
      </c>
      <c r="AC227" s="21">
        <f t="shared" si="49"/>
        <v>48</v>
      </c>
      <c r="AD227" s="21">
        <f t="shared" si="49"/>
        <v>724</v>
      </c>
      <c r="AF227" s="20">
        <v>218</v>
      </c>
      <c r="AG227" s="27">
        <f t="shared" si="45"/>
        <v>1</v>
      </c>
      <c r="AH227" s="22" t="s">
        <v>5</v>
      </c>
      <c r="AI227" s="23">
        <v>1</v>
      </c>
      <c r="AJ227" s="24">
        <f>ROUND(VLOOKUP($AF227,填表!$Y$9:$AD$249,MATCH(AJ$9,填表!$Y$9:$AD$9,0),0)*HLOOKUP($AH227,$D$5:$L$6,2,0),0)</f>
        <v>38</v>
      </c>
      <c r="AK227" s="23">
        <v>5</v>
      </c>
      <c r="AL227" s="24">
        <f>ROUND(VLOOKUP($AF227,填表!$Y$9:$AD$249,MATCH(AL$9,填表!$Y$9:$AD$9,0),0)*HLOOKUP($AH227,$D$5:$L$6,2,0),0)</f>
        <v>19</v>
      </c>
      <c r="AM227" s="23">
        <v>6</v>
      </c>
      <c r="AN227" s="24">
        <f>ROUND(VLOOKUP($AF227,填表!$Y$9:$AD$249,MATCH(AN$9,填表!$Y$9:$AD$9,0),0)*HLOOKUP($AH227,$D$5:$L$6,2,0),0)</f>
        <v>19</v>
      </c>
      <c r="AO227" s="23">
        <v>7</v>
      </c>
      <c r="AP227" s="24">
        <f>ROUND(VLOOKUP($AF227,填表!$Y$9:$AD$249,MATCH(AP$9,填表!$Y$9:$AD$9,0),0)*HLOOKUP($AH227,$D$5:$L$6,2,0),0)</f>
        <v>290</v>
      </c>
    </row>
    <row r="228" spans="3:42" ht="16.5" x14ac:dyDescent="0.15">
      <c r="C228" s="25">
        <v>219</v>
      </c>
      <c r="D228" s="26">
        <v>262500</v>
      </c>
      <c r="E228" s="25">
        <f t="shared" si="48"/>
        <v>105000</v>
      </c>
      <c r="F228" s="25">
        <f t="shared" si="48"/>
        <v>131300</v>
      </c>
      <c r="G228" s="25">
        <f t="shared" si="48"/>
        <v>183800</v>
      </c>
      <c r="H228" s="25">
        <f t="shared" si="48"/>
        <v>223100</v>
      </c>
      <c r="I228" s="25">
        <f t="shared" si="48"/>
        <v>262500</v>
      </c>
      <c r="J228" s="25">
        <f t="shared" si="48"/>
        <v>315000</v>
      </c>
      <c r="K228" s="25">
        <f t="shared" si="48"/>
        <v>525000</v>
      </c>
      <c r="L228" s="25">
        <f t="shared" si="48"/>
        <v>787500</v>
      </c>
      <c r="Q228" s="20">
        <v>219</v>
      </c>
      <c r="R228" s="27">
        <f t="shared" si="44"/>
        <v>1</v>
      </c>
      <c r="S228" s="22" t="s">
        <v>5</v>
      </c>
      <c r="T228" s="19">
        <f t="shared" si="43"/>
        <v>105000</v>
      </c>
      <c r="Y228" s="20">
        <v>219</v>
      </c>
      <c r="Z228" s="12">
        <v>12305</v>
      </c>
      <c r="AA228" s="21">
        <f t="shared" si="49"/>
        <v>96</v>
      </c>
      <c r="AB228" s="21">
        <f t="shared" si="49"/>
        <v>48</v>
      </c>
      <c r="AC228" s="21">
        <f t="shared" si="49"/>
        <v>48</v>
      </c>
      <c r="AD228" s="21">
        <f t="shared" si="49"/>
        <v>724</v>
      </c>
      <c r="AF228" s="20">
        <v>219</v>
      </c>
      <c r="AG228" s="27">
        <f t="shared" si="45"/>
        <v>1</v>
      </c>
      <c r="AH228" s="22" t="s">
        <v>5</v>
      </c>
      <c r="AI228" s="23">
        <v>1</v>
      </c>
      <c r="AJ228" s="24">
        <f>ROUND(VLOOKUP($AF228,填表!$Y$9:$AD$249,MATCH(AJ$9,填表!$Y$9:$AD$9,0),0)*HLOOKUP($AH228,$D$5:$L$6,2,0),0)</f>
        <v>38</v>
      </c>
      <c r="AK228" s="23">
        <v>5</v>
      </c>
      <c r="AL228" s="24">
        <f>ROUND(VLOOKUP($AF228,填表!$Y$9:$AD$249,MATCH(AL$9,填表!$Y$9:$AD$9,0),0)*HLOOKUP($AH228,$D$5:$L$6,2,0),0)</f>
        <v>19</v>
      </c>
      <c r="AM228" s="23">
        <v>6</v>
      </c>
      <c r="AN228" s="24">
        <f>ROUND(VLOOKUP($AF228,填表!$Y$9:$AD$249,MATCH(AN$9,填表!$Y$9:$AD$9,0),0)*HLOOKUP($AH228,$D$5:$L$6,2,0),0)</f>
        <v>19</v>
      </c>
      <c r="AO228" s="23">
        <v>7</v>
      </c>
      <c r="AP228" s="24">
        <f>ROUND(VLOOKUP($AF228,填表!$Y$9:$AD$249,MATCH(AP$9,填表!$Y$9:$AD$9,0),0)*HLOOKUP($AH228,$D$5:$L$6,2,0),0)</f>
        <v>290</v>
      </c>
    </row>
    <row r="229" spans="3:42" ht="16.5" x14ac:dyDescent="0.15">
      <c r="C229" s="25">
        <v>220</v>
      </c>
      <c r="D229" s="26">
        <v>262500</v>
      </c>
      <c r="E229" s="25">
        <f t="shared" si="48"/>
        <v>105000</v>
      </c>
      <c r="F229" s="25">
        <f t="shared" si="48"/>
        <v>131300</v>
      </c>
      <c r="G229" s="25">
        <f t="shared" si="48"/>
        <v>183800</v>
      </c>
      <c r="H229" s="25">
        <f t="shared" si="48"/>
        <v>223100</v>
      </c>
      <c r="I229" s="25">
        <f t="shared" si="48"/>
        <v>262500</v>
      </c>
      <c r="J229" s="25">
        <f t="shared" si="48"/>
        <v>315000</v>
      </c>
      <c r="K229" s="25">
        <f t="shared" si="48"/>
        <v>525000</v>
      </c>
      <c r="L229" s="25">
        <f t="shared" si="48"/>
        <v>787500</v>
      </c>
      <c r="Q229" s="20">
        <v>220</v>
      </c>
      <c r="R229" s="27">
        <f t="shared" si="44"/>
        <v>1</v>
      </c>
      <c r="S229" s="22" t="s">
        <v>5</v>
      </c>
      <c r="T229" s="19">
        <f t="shared" si="43"/>
        <v>105000</v>
      </c>
      <c r="Y229" s="20">
        <v>220</v>
      </c>
      <c r="Z229" s="12">
        <v>12305</v>
      </c>
      <c r="AA229" s="21">
        <f t="shared" si="49"/>
        <v>98</v>
      </c>
      <c r="AB229" s="21">
        <f t="shared" si="49"/>
        <v>49</v>
      </c>
      <c r="AC229" s="21">
        <f t="shared" si="49"/>
        <v>49</v>
      </c>
      <c r="AD229" s="21">
        <f t="shared" si="49"/>
        <v>738</v>
      </c>
      <c r="AF229" s="20">
        <v>220</v>
      </c>
      <c r="AG229" s="27">
        <f t="shared" si="45"/>
        <v>1</v>
      </c>
      <c r="AH229" s="22" t="s">
        <v>5</v>
      </c>
      <c r="AI229" s="23">
        <v>1</v>
      </c>
      <c r="AJ229" s="24">
        <f>ROUND(VLOOKUP($AF229,填表!$Y$9:$AD$249,MATCH(AJ$9,填表!$Y$9:$AD$9,0),0)*HLOOKUP($AH229,$D$5:$L$6,2,0),0)</f>
        <v>39</v>
      </c>
      <c r="AK229" s="23">
        <v>5</v>
      </c>
      <c r="AL229" s="24">
        <f>ROUND(VLOOKUP($AF229,填表!$Y$9:$AD$249,MATCH(AL$9,填表!$Y$9:$AD$9,0),0)*HLOOKUP($AH229,$D$5:$L$6,2,0),0)</f>
        <v>20</v>
      </c>
      <c r="AM229" s="23">
        <v>6</v>
      </c>
      <c r="AN229" s="24">
        <f>ROUND(VLOOKUP($AF229,填表!$Y$9:$AD$249,MATCH(AN$9,填表!$Y$9:$AD$9,0),0)*HLOOKUP($AH229,$D$5:$L$6,2,0),0)</f>
        <v>20</v>
      </c>
      <c r="AO229" s="23">
        <v>7</v>
      </c>
      <c r="AP229" s="24">
        <f>ROUND(VLOOKUP($AF229,填表!$Y$9:$AD$249,MATCH(AP$9,填表!$Y$9:$AD$9,0),0)*HLOOKUP($AH229,$D$5:$L$6,2,0),0)</f>
        <v>295</v>
      </c>
    </row>
    <row r="230" spans="3:42" ht="16.5" x14ac:dyDescent="0.15">
      <c r="C230" s="25">
        <v>221</v>
      </c>
      <c r="D230" s="26">
        <v>269375</v>
      </c>
      <c r="E230" s="25">
        <f t="shared" ref="E230:L239" si="50">ROUND($D230*E$6,INDEX($O$10:$O$14,MATCH($D230*E$6,$N$10:$N$14,1))*-1)</f>
        <v>107800</v>
      </c>
      <c r="F230" s="25">
        <f t="shared" si="50"/>
        <v>134700</v>
      </c>
      <c r="G230" s="25">
        <f t="shared" si="50"/>
        <v>188600</v>
      </c>
      <c r="H230" s="25">
        <f t="shared" si="50"/>
        <v>229000</v>
      </c>
      <c r="I230" s="25">
        <f t="shared" si="50"/>
        <v>269400</v>
      </c>
      <c r="J230" s="25">
        <f t="shared" si="50"/>
        <v>323300</v>
      </c>
      <c r="K230" s="25">
        <f t="shared" si="50"/>
        <v>538800</v>
      </c>
      <c r="L230" s="25">
        <f t="shared" si="50"/>
        <v>808100</v>
      </c>
      <c r="Q230" s="20">
        <v>221</v>
      </c>
      <c r="R230" s="27">
        <f t="shared" si="44"/>
        <v>1</v>
      </c>
      <c r="S230" s="22" t="s">
        <v>5</v>
      </c>
      <c r="T230" s="19">
        <f t="shared" si="43"/>
        <v>107800</v>
      </c>
      <c r="Y230" s="20">
        <v>221</v>
      </c>
      <c r="Z230" s="12">
        <v>12550</v>
      </c>
      <c r="AA230" s="21">
        <f t="shared" si="49"/>
        <v>98</v>
      </c>
      <c r="AB230" s="21">
        <f t="shared" si="49"/>
        <v>49</v>
      </c>
      <c r="AC230" s="21">
        <f t="shared" si="49"/>
        <v>49</v>
      </c>
      <c r="AD230" s="21">
        <f t="shared" si="49"/>
        <v>738</v>
      </c>
      <c r="AF230" s="20">
        <v>221</v>
      </c>
      <c r="AG230" s="27">
        <f t="shared" si="45"/>
        <v>1</v>
      </c>
      <c r="AH230" s="22" t="s">
        <v>5</v>
      </c>
      <c r="AI230" s="23">
        <v>1</v>
      </c>
      <c r="AJ230" s="24">
        <f>ROUND(VLOOKUP($AF230,填表!$Y$9:$AD$249,MATCH(AJ$9,填表!$Y$9:$AD$9,0),0)*HLOOKUP($AH230,$D$5:$L$6,2,0),0)</f>
        <v>39</v>
      </c>
      <c r="AK230" s="23">
        <v>5</v>
      </c>
      <c r="AL230" s="24">
        <f>ROUND(VLOOKUP($AF230,填表!$Y$9:$AD$249,MATCH(AL$9,填表!$Y$9:$AD$9,0),0)*HLOOKUP($AH230,$D$5:$L$6,2,0),0)</f>
        <v>20</v>
      </c>
      <c r="AM230" s="23">
        <v>6</v>
      </c>
      <c r="AN230" s="24">
        <f>ROUND(VLOOKUP($AF230,填表!$Y$9:$AD$249,MATCH(AN$9,填表!$Y$9:$AD$9,0),0)*HLOOKUP($AH230,$D$5:$L$6,2,0),0)</f>
        <v>20</v>
      </c>
      <c r="AO230" s="23">
        <v>7</v>
      </c>
      <c r="AP230" s="24">
        <f>ROUND(VLOOKUP($AF230,填表!$Y$9:$AD$249,MATCH(AP$9,填表!$Y$9:$AD$9,0),0)*HLOOKUP($AH230,$D$5:$L$6,2,0),0)</f>
        <v>295</v>
      </c>
    </row>
    <row r="231" spans="3:42" ht="16.5" x14ac:dyDescent="0.15">
      <c r="C231" s="25">
        <v>222</v>
      </c>
      <c r="D231" s="26">
        <v>269375</v>
      </c>
      <c r="E231" s="25">
        <f t="shared" si="50"/>
        <v>107800</v>
      </c>
      <c r="F231" s="25">
        <f t="shared" si="50"/>
        <v>134700</v>
      </c>
      <c r="G231" s="25">
        <f t="shared" si="50"/>
        <v>188600</v>
      </c>
      <c r="H231" s="25">
        <f t="shared" si="50"/>
        <v>229000</v>
      </c>
      <c r="I231" s="25">
        <f t="shared" si="50"/>
        <v>269400</v>
      </c>
      <c r="J231" s="25">
        <f t="shared" si="50"/>
        <v>323300</v>
      </c>
      <c r="K231" s="25">
        <f t="shared" si="50"/>
        <v>538800</v>
      </c>
      <c r="L231" s="25">
        <f t="shared" si="50"/>
        <v>808100</v>
      </c>
      <c r="Q231" s="20">
        <v>222</v>
      </c>
      <c r="R231" s="27">
        <f t="shared" si="44"/>
        <v>1</v>
      </c>
      <c r="S231" s="22" t="s">
        <v>5</v>
      </c>
      <c r="T231" s="19">
        <f t="shared" si="43"/>
        <v>107800</v>
      </c>
      <c r="Y231" s="20">
        <v>222</v>
      </c>
      <c r="Z231" s="12">
        <v>12550</v>
      </c>
      <c r="AA231" s="21">
        <f t="shared" si="49"/>
        <v>100</v>
      </c>
      <c r="AB231" s="21">
        <f t="shared" si="49"/>
        <v>50</v>
      </c>
      <c r="AC231" s="21">
        <f t="shared" si="49"/>
        <v>50</v>
      </c>
      <c r="AD231" s="21">
        <f t="shared" si="49"/>
        <v>753</v>
      </c>
      <c r="AF231" s="20">
        <v>222</v>
      </c>
      <c r="AG231" s="27">
        <f t="shared" si="45"/>
        <v>1</v>
      </c>
      <c r="AH231" s="22" t="s">
        <v>5</v>
      </c>
      <c r="AI231" s="23">
        <v>1</v>
      </c>
      <c r="AJ231" s="24">
        <f>ROUND(VLOOKUP($AF231,填表!$Y$9:$AD$249,MATCH(AJ$9,填表!$Y$9:$AD$9,0),0)*HLOOKUP($AH231,$D$5:$L$6,2,0),0)</f>
        <v>40</v>
      </c>
      <c r="AK231" s="23">
        <v>5</v>
      </c>
      <c r="AL231" s="24">
        <f>ROUND(VLOOKUP($AF231,填表!$Y$9:$AD$249,MATCH(AL$9,填表!$Y$9:$AD$9,0),0)*HLOOKUP($AH231,$D$5:$L$6,2,0),0)</f>
        <v>20</v>
      </c>
      <c r="AM231" s="23">
        <v>6</v>
      </c>
      <c r="AN231" s="24">
        <f>ROUND(VLOOKUP($AF231,填表!$Y$9:$AD$249,MATCH(AN$9,填表!$Y$9:$AD$9,0),0)*HLOOKUP($AH231,$D$5:$L$6,2,0),0)</f>
        <v>20</v>
      </c>
      <c r="AO231" s="23">
        <v>7</v>
      </c>
      <c r="AP231" s="24">
        <f>ROUND(VLOOKUP($AF231,填表!$Y$9:$AD$249,MATCH(AP$9,填表!$Y$9:$AD$9,0),0)*HLOOKUP($AH231,$D$5:$L$6,2,0),0)</f>
        <v>301</v>
      </c>
    </row>
    <row r="232" spans="3:42" ht="16.5" x14ac:dyDescent="0.15">
      <c r="C232" s="25">
        <v>223</v>
      </c>
      <c r="D232" s="26">
        <v>276875</v>
      </c>
      <c r="E232" s="25">
        <f t="shared" si="50"/>
        <v>110800</v>
      </c>
      <c r="F232" s="25">
        <f t="shared" si="50"/>
        <v>138400</v>
      </c>
      <c r="G232" s="25">
        <f t="shared" si="50"/>
        <v>193800</v>
      </c>
      <c r="H232" s="25">
        <f t="shared" si="50"/>
        <v>235300</v>
      </c>
      <c r="I232" s="25">
        <f t="shared" si="50"/>
        <v>276900</v>
      </c>
      <c r="J232" s="25">
        <f t="shared" si="50"/>
        <v>332300</v>
      </c>
      <c r="K232" s="25">
        <f t="shared" si="50"/>
        <v>553800</v>
      </c>
      <c r="L232" s="25">
        <f t="shared" si="50"/>
        <v>830600</v>
      </c>
      <c r="Q232" s="20">
        <v>223</v>
      </c>
      <c r="R232" s="27">
        <f t="shared" si="44"/>
        <v>1</v>
      </c>
      <c r="S232" s="22" t="s">
        <v>5</v>
      </c>
      <c r="T232" s="19">
        <f t="shared" si="43"/>
        <v>110800</v>
      </c>
      <c r="Y232" s="20">
        <v>223</v>
      </c>
      <c r="Z232" s="12">
        <v>12835</v>
      </c>
      <c r="AA232" s="21">
        <f t="shared" si="49"/>
        <v>100</v>
      </c>
      <c r="AB232" s="21">
        <f t="shared" si="49"/>
        <v>50</v>
      </c>
      <c r="AC232" s="21">
        <f t="shared" si="49"/>
        <v>50</v>
      </c>
      <c r="AD232" s="21">
        <f t="shared" si="49"/>
        <v>753</v>
      </c>
      <c r="AF232" s="20">
        <v>223</v>
      </c>
      <c r="AG232" s="27">
        <f t="shared" si="45"/>
        <v>1</v>
      </c>
      <c r="AH232" s="22" t="s">
        <v>5</v>
      </c>
      <c r="AI232" s="23">
        <v>1</v>
      </c>
      <c r="AJ232" s="24">
        <f>ROUND(VLOOKUP($AF232,填表!$Y$9:$AD$249,MATCH(AJ$9,填表!$Y$9:$AD$9,0),0)*HLOOKUP($AH232,$D$5:$L$6,2,0),0)</f>
        <v>40</v>
      </c>
      <c r="AK232" s="23">
        <v>5</v>
      </c>
      <c r="AL232" s="24">
        <f>ROUND(VLOOKUP($AF232,填表!$Y$9:$AD$249,MATCH(AL$9,填表!$Y$9:$AD$9,0),0)*HLOOKUP($AH232,$D$5:$L$6,2,0),0)</f>
        <v>20</v>
      </c>
      <c r="AM232" s="23">
        <v>6</v>
      </c>
      <c r="AN232" s="24">
        <f>ROUND(VLOOKUP($AF232,填表!$Y$9:$AD$249,MATCH(AN$9,填表!$Y$9:$AD$9,0),0)*HLOOKUP($AH232,$D$5:$L$6,2,0),0)</f>
        <v>20</v>
      </c>
      <c r="AO232" s="23">
        <v>7</v>
      </c>
      <c r="AP232" s="24">
        <f>ROUND(VLOOKUP($AF232,填表!$Y$9:$AD$249,MATCH(AP$9,填表!$Y$9:$AD$9,0),0)*HLOOKUP($AH232,$D$5:$L$6,2,0),0)</f>
        <v>301</v>
      </c>
    </row>
    <row r="233" spans="3:42" ht="16.5" x14ac:dyDescent="0.15">
      <c r="C233" s="25">
        <v>224</v>
      </c>
      <c r="D233" s="26">
        <v>276875</v>
      </c>
      <c r="E233" s="25">
        <f t="shared" si="50"/>
        <v>110800</v>
      </c>
      <c r="F233" s="25">
        <f t="shared" si="50"/>
        <v>138400</v>
      </c>
      <c r="G233" s="25">
        <f t="shared" si="50"/>
        <v>193800</v>
      </c>
      <c r="H233" s="25">
        <f t="shared" si="50"/>
        <v>235300</v>
      </c>
      <c r="I233" s="25">
        <f t="shared" si="50"/>
        <v>276900</v>
      </c>
      <c r="J233" s="25">
        <f t="shared" si="50"/>
        <v>332300</v>
      </c>
      <c r="K233" s="25">
        <f t="shared" si="50"/>
        <v>553800</v>
      </c>
      <c r="L233" s="25">
        <f t="shared" si="50"/>
        <v>830600</v>
      </c>
      <c r="Q233" s="20">
        <v>224</v>
      </c>
      <c r="R233" s="27">
        <f t="shared" si="44"/>
        <v>1</v>
      </c>
      <c r="S233" s="22" t="s">
        <v>5</v>
      </c>
      <c r="T233" s="19">
        <f t="shared" si="43"/>
        <v>110800</v>
      </c>
      <c r="Y233" s="20">
        <v>224</v>
      </c>
      <c r="Z233" s="12">
        <v>12835</v>
      </c>
      <c r="AA233" s="21">
        <f t="shared" si="49"/>
        <v>103</v>
      </c>
      <c r="AB233" s="21">
        <f t="shared" si="49"/>
        <v>51</v>
      </c>
      <c r="AC233" s="21">
        <f t="shared" si="49"/>
        <v>51</v>
      </c>
      <c r="AD233" s="21">
        <f t="shared" si="49"/>
        <v>770</v>
      </c>
      <c r="AF233" s="20">
        <v>224</v>
      </c>
      <c r="AG233" s="27">
        <f t="shared" si="45"/>
        <v>1</v>
      </c>
      <c r="AH233" s="22" t="s">
        <v>5</v>
      </c>
      <c r="AI233" s="23">
        <v>1</v>
      </c>
      <c r="AJ233" s="24">
        <f>ROUND(VLOOKUP($AF233,填表!$Y$9:$AD$249,MATCH(AJ$9,填表!$Y$9:$AD$9,0),0)*HLOOKUP($AH233,$D$5:$L$6,2,0),0)</f>
        <v>41</v>
      </c>
      <c r="AK233" s="23">
        <v>5</v>
      </c>
      <c r="AL233" s="24">
        <f>ROUND(VLOOKUP($AF233,填表!$Y$9:$AD$249,MATCH(AL$9,填表!$Y$9:$AD$9,0),0)*HLOOKUP($AH233,$D$5:$L$6,2,0),0)</f>
        <v>20</v>
      </c>
      <c r="AM233" s="23">
        <v>6</v>
      </c>
      <c r="AN233" s="24">
        <f>ROUND(VLOOKUP($AF233,填表!$Y$9:$AD$249,MATCH(AN$9,填表!$Y$9:$AD$9,0),0)*HLOOKUP($AH233,$D$5:$L$6,2,0),0)</f>
        <v>20</v>
      </c>
      <c r="AO233" s="23">
        <v>7</v>
      </c>
      <c r="AP233" s="24">
        <f>ROUND(VLOOKUP($AF233,填表!$Y$9:$AD$249,MATCH(AP$9,填表!$Y$9:$AD$9,0),0)*HLOOKUP($AH233,$D$5:$L$6,2,0),0)</f>
        <v>308</v>
      </c>
    </row>
    <row r="234" spans="3:42" ht="16.5" x14ac:dyDescent="0.15">
      <c r="C234" s="25">
        <v>225</v>
      </c>
      <c r="D234" s="26">
        <v>285000</v>
      </c>
      <c r="E234" s="25">
        <f t="shared" si="50"/>
        <v>114000</v>
      </c>
      <c r="F234" s="25">
        <f t="shared" si="50"/>
        <v>142500</v>
      </c>
      <c r="G234" s="25">
        <f t="shared" si="50"/>
        <v>199500</v>
      </c>
      <c r="H234" s="25">
        <f t="shared" si="50"/>
        <v>242300</v>
      </c>
      <c r="I234" s="25">
        <f t="shared" si="50"/>
        <v>285000</v>
      </c>
      <c r="J234" s="25">
        <f t="shared" si="50"/>
        <v>342000</v>
      </c>
      <c r="K234" s="25">
        <f t="shared" si="50"/>
        <v>570000</v>
      </c>
      <c r="L234" s="25">
        <f t="shared" si="50"/>
        <v>855000</v>
      </c>
      <c r="Q234" s="20">
        <v>225</v>
      </c>
      <c r="R234" s="27">
        <f t="shared" si="44"/>
        <v>1</v>
      </c>
      <c r="S234" s="22" t="s">
        <v>5</v>
      </c>
      <c r="T234" s="19">
        <f t="shared" si="43"/>
        <v>114000</v>
      </c>
      <c r="Y234" s="20">
        <v>225</v>
      </c>
      <c r="Z234" s="12">
        <v>13120</v>
      </c>
      <c r="AA234" s="21">
        <f t="shared" si="49"/>
        <v>103</v>
      </c>
      <c r="AB234" s="21">
        <f t="shared" si="49"/>
        <v>51</v>
      </c>
      <c r="AC234" s="21">
        <f t="shared" si="49"/>
        <v>51</v>
      </c>
      <c r="AD234" s="21">
        <f t="shared" si="49"/>
        <v>770</v>
      </c>
      <c r="AF234" s="20">
        <v>225</v>
      </c>
      <c r="AG234" s="27">
        <f t="shared" si="45"/>
        <v>1</v>
      </c>
      <c r="AH234" s="22" t="s">
        <v>5</v>
      </c>
      <c r="AI234" s="23">
        <v>1</v>
      </c>
      <c r="AJ234" s="24">
        <f>ROUND(VLOOKUP($AF234,填表!$Y$9:$AD$249,MATCH(AJ$9,填表!$Y$9:$AD$9,0),0)*HLOOKUP($AH234,$D$5:$L$6,2,0),0)</f>
        <v>41</v>
      </c>
      <c r="AK234" s="23">
        <v>5</v>
      </c>
      <c r="AL234" s="24">
        <f>ROUND(VLOOKUP($AF234,填表!$Y$9:$AD$249,MATCH(AL$9,填表!$Y$9:$AD$9,0),0)*HLOOKUP($AH234,$D$5:$L$6,2,0),0)</f>
        <v>20</v>
      </c>
      <c r="AM234" s="23">
        <v>6</v>
      </c>
      <c r="AN234" s="24">
        <f>ROUND(VLOOKUP($AF234,填表!$Y$9:$AD$249,MATCH(AN$9,填表!$Y$9:$AD$9,0),0)*HLOOKUP($AH234,$D$5:$L$6,2,0),0)</f>
        <v>20</v>
      </c>
      <c r="AO234" s="23">
        <v>7</v>
      </c>
      <c r="AP234" s="24">
        <f>ROUND(VLOOKUP($AF234,填表!$Y$9:$AD$249,MATCH(AP$9,填表!$Y$9:$AD$9,0),0)*HLOOKUP($AH234,$D$5:$L$6,2,0),0)</f>
        <v>308</v>
      </c>
    </row>
    <row r="235" spans="3:42" ht="16.5" x14ac:dyDescent="0.15">
      <c r="C235" s="25">
        <v>226</v>
      </c>
      <c r="D235" s="26">
        <v>285000</v>
      </c>
      <c r="E235" s="25">
        <f t="shared" si="50"/>
        <v>114000</v>
      </c>
      <c r="F235" s="25">
        <f t="shared" si="50"/>
        <v>142500</v>
      </c>
      <c r="G235" s="25">
        <f t="shared" si="50"/>
        <v>199500</v>
      </c>
      <c r="H235" s="25">
        <f t="shared" si="50"/>
        <v>242300</v>
      </c>
      <c r="I235" s="25">
        <f t="shared" si="50"/>
        <v>285000</v>
      </c>
      <c r="J235" s="25">
        <f t="shared" si="50"/>
        <v>342000</v>
      </c>
      <c r="K235" s="25">
        <f t="shared" si="50"/>
        <v>570000</v>
      </c>
      <c r="L235" s="25">
        <f t="shared" si="50"/>
        <v>855000</v>
      </c>
      <c r="Q235" s="20">
        <v>226</v>
      </c>
      <c r="R235" s="27">
        <f t="shared" si="44"/>
        <v>1</v>
      </c>
      <c r="S235" s="22" t="s">
        <v>5</v>
      </c>
      <c r="T235" s="19">
        <f t="shared" si="43"/>
        <v>114000</v>
      </c>
      <c r="Y235" s="20">
        <v>226</v>
      </c>
      <c r="Z235" s="12">
        <v>13120</v>
      </c>
      <c r="AA235" s="21">
        <f t="shared" si="49"/>
        <v>105</v>
      </c>
      <c r="AB235" s="21">
        <f t="shared" si="49"/>
        <v>52</v>
      </c>
      <c r="AC235" s="21">
        <f t="shared" si="49"/>
        <v>52</v>
      </c>
      <c r="AD235" s="21">
        <f t="shared" si="49"/>
        <v>787</v>
      </c>
      <c r="AF235" s="20">
        <v>226</v>
      </c>
      <c r="AG235" s="27">
        <f t="shared" si="45"/>
        <v>1</v>
      </c>
      <c r="AH235" s="22" t="s">
        <v>5</v>
      </c>
      <c r="AI235" s="23">
        <v>1</v>
      </c>
      <c r="AJ235" s="24">
        <f>ROUND(VLOOKUP($AF235,填表!$Y$9:$AD$249,MATCH(AJ$9,填表!$Y$9:$AD$9,0),0)*HLOOKUP($AH235,$D$5:$L$6,2,0),0)</f>
        <v>42</v>
      </c>
      <c r="AK235" s="23">
        <v>5</v>
      </c>
      <c r="AL235" s="24">
        <f>ROUND(VLOOKUP($AF235,填表!$Y$9:$AD$249,MATCH(AL$9,填表!$Y$9:$AD$9,0),0)*HLOOKUP($AH235,$D$5:$L$6,2,0),0)</f>
        <v>21</v>
      </c>
      <c r="AM235" s="23">
        <v>6</v>
      </c>
      <c r="AN235" s="24">
        <f>ROUND(VLOOKUP($AF235,填表!$Y$9:$AD$249,MATCH(AN$9,填表!$Y$9:$AD$9,0),0)*HLOOKUP($AH235,$D$5:$L$6,2,0),0)</f>
        <v>21</v>
      </c>
      <c r="AO235" s="23">
        <v>7</v>
      </c>
      <c r="AP235" s="24">
        <f>ROUND(VLOOKUP($AF235,填表!$Y$9:$AD$249,MATCH(AP$9,填表!$Y$9:$AD$9,0),0)*HLOOKUP($AH235,$D$5:$L$6,2,0),0)</f>
        <v>315</v>
      </c>
    </row>
    <row r="236" spans="3:42" ht="16.5" x14ac:dyDescent="0.15">
      <c r="C236" s="25">
        <v>227</v>
      </c>
      <c r="D236" s="26">
        <v>293125</v>
      </c>
      <c r="E236" s="25">
        <f t="shared" si="50"/>
        <v>117300</v>
      </c>
      <c r="F236" s="25">
        <f t="shared" si="50"/>
        <v>146600</v>
      </c>
      <c r="G236" s="25">
        <f t="shared" si="50"/>
        <v>205200</v>
      </c>
      <c r="H236" s="25">
        <f t="shared" si="50"/>
        <v>249200</v>
      </c>
      <c r="I236" s="25">
        <f t="shared" si="50"/>
        <v>293100</v>
      </c>
      <c r="J236" s="25">
        <f t="shared" si="50"/>
        <v>351800</v>
      </c>
      <c r="K236" s="25">
        <f t="shared" si="50"/>
        <v>586300</v>
      </c>
      <c r="L236" s="25">
        <f t="shared" si="50"/>
        <v>879400</v>
      </c>
      <c r="Q236" s="20">
        <v>227</v>
      </c>
      <c r="R236" s="27">
        <f t="shared" si="44"/>
        <v>1</v>
      </c>
      <c r="S236" s="22" t="s">
        <v>5</v>
      </c>
      <c r="T236" s="19">
        <f t="shared" si="43"/>
        <v>117300</v>
      </c>
      <c r="Y236" s="20">
        <v>227</v>
      </c>
      <c r="Z236" s="12">
        <v>13405</v>
      </c>
      <c r="AA236" s="21">
        <f t="shared" ref="AA236:AD249" si="51">ROUND(AA$5*$Z235/1000,0)</f>
        <v>105</v>
      </c>
      <c r="AB236" s="21">
        <f t="shared" si="51"/>
        <v>52</v>
      </c>
      <c r="AC236" s="21">
        <f t="shared" si="51"/>
        <v>52</v>
      </c>
      <c r="AD236" s="21">
        <f t="shared" si="51"/>
        <v>787</v>
      </c>
      <c r="AF236" s="20">
        <v>227</v>
      </c>
      <c r="AG236" s="27">
        <f t="shared" si="45"/>
        <v>1</v>
      </c>
      <c r="AH236" s="22" t="s">
        <v>5</v>
      </c>
      <c r="AI236" s="23">
        <v>1</v>
      </c>
      <c r="AJ236" s="24">
        <f>ROUND(VLOOKUP($AF236,填表!$Y$9:$AD$249,MATCH(AJ$9,填表!$Y$9:$AD$9,0),0)*HLOOKUP($AH236,$D$5:$L$6,2,0),0)</f>
        <v>42</v>
      </c>
      <c r="AK236" s="23">
        <v>5</v>
      </c>
      <c r="AL236" s="24">
        <f>ROUND(VLOOKUP($AF236,填表!$Y$9:$AD$249,MATCH(AL$9,填表!$Y$9:$AD$9,0),0)*HLOOKUP($AH236,$D$5:$L$6,2,0),0)</f>
        <v>21</v>
      </c>
      <c r="AM236" s="23">
        <v>6</v>
      </c>
      <c r="AN236" s="24">
        <f>ROUND(VLOOKUP($AF236,填表!$Y$9:$AD$249,MATCH(AN$9,填表!$Y$9:$AD$9,0),0)*HLOOKUP($AH236,$D$5:$L$6,2,0),0)</f>
        <v>21</v>
      </c>
      <c r="AO236" s="23">
        <v>7</v>
      </c>
      <c r="AP236" s="24">
        <f>ROUND(VLOOKUP($AF236,填表!$Y$9:$AD$249,MATCH(AP$9,填表!$Y$9:$AD$9,0),0)*HLOOKUP($AH236,$D$5:$L$6,2,0),0)</f>
        <v>315</v>
      </c>
    </row>
    <row r="237" spans="3:42" ht="16.5" x14ac:dyDescent="0.15">
      <c r="C237" s="25">
        <v>228</v>
      </c>
      <c r="D237" s="26">
        <v>293125</v>
      </c>
      <c r="E237" s="25">
        <f t="shared" si="50"/>
        <v>117300</v>
      </c>
      <c r="F237" s="25">
        <f t="shared" si="50"/>
        <v>146600</v>
      </c>
      <c r="G237" s="25">
        <f t="shared" si="50"/>
        <v>205200</v>
      </c>
      <c r="H237" s="25">
        <f t="shared" si="50"/>
        <v>249200</v>
      </c>
      <c r="I237" s="25">
        <f t="shared" si="50"/>
        <v>293100</v>
      </c>
      <c r="J237" s="25">
        <f t="shared" si="50"/>
        <v>351800</v>
      </c>
      <c r="K237" s="25">
        <f t="shared" si="50"/>
        <v>586300</v>
      </c>
      <c r="L237" s="25">
        <f t="shared" si="50"/>
        <v>879400</v>
      </c>
      <c r="Q237" s="20">
        <v>228</v>
      </c>
      <c r="R237" s="27">
        <f t="shared" si="44"/>
        <v>1</v>
      </c>
      <c r="S237" s="22" t="s">
        <v>5</v>
      </c>
      <c r="T237" s="19">
        <f t="shared" si="43"/>
        <v>117300</v>
      </c>
      <c r="Y237" s="20">
        <v>228</v>
      </c>
      <c r="Z237" s="12">
        <v>13405</v>
      </c>
      <c r="AA237" s="21">
        <f t="shared" si="51"/>
        <v>107</v>
      </c>
      <c r="AB237" s="21">
        <f t="shared" si="51"/>
        <v>54</v>
      </c>
      <c r="AC237" s="21">
        <f t="shared" si="51"/>
        <v>54</v>
      </c>
      <c r="AD237" s="21">
        <f t="shared" si="51"/>
        <v>804</v>
      </c>
      <c r="AF237" s="20">
        <v>228</v>
      </c>
      <c r="AG237" s="27">
        <f t="shared" si="45"/>
        <v>1</v>
      </c>
      <c r="AH237" s="22" t="s">
        <v>5</v>
      </c>
      <c r="AI237" s="23">
        <v>1</v>
      </c>
      <c r="AJ237" s="24">
        <f>ROUND(VLOOKUP($AF237,填表!$Y$9:$AD$249,MATCH(AJ$9,填表!$Y$9:$AD$9,0),0)*HLOOKUP($AH237,$D$5:$L$6,2,0),0)</f>
        <v>43</v>
      </c>
      <c r="AK237" s="23">
        <v>5</v>
      </c>
      <c r="AL237" s="24">
        <f>ROUND(VLOOKUP($AF237,填表!$Y$9:$AD$249,MATCH(AL$9,填表!$Y$9:$AD$9,0),0)*HLOOKUP($AH237,$D$5:$L$6,2,0),0)</f>
        <v>22</v>
      </c>
      <c r="AM237" s="23">
        <v>6</v>
      </c>
      <c r="AN237" s="24">
        <f>ROUND(VLOOKUP($AF237,填表!$Y$9:$AD$249,MATCH(AN$9,填表!$Y$9:$AD$9,0),0)*HLOOKUP($AH237,$D$5:$L$6,2,0),0)</f>
        <v>22</v>
      </c>
      <c r="AO237" s="23">
        <v>7</v>
      </c>
      <c r="AP237" s="24">
        <f>ROUND(VLOOKUP($AF237,填表!$Y$9:$AD$249,MATCH(AP$9,填表!$Y$9:$AD$9,0),0)*HLOOKUP($AH237,$D$5:$L$6,2,0),0)</f>
        <v>322</v>
      </c>
    </row>
    <row r="238" spans="3:42" ht="16.5" x14ac:dyDescent="0.15">
      <c r="C238" s="25">
        <v>229</v>
      </c>
      <c r="D238" s="26">
        <v>301250</v>
      </c>
      <c r="E238" s="25">
        <f t="shared" si="50"/>
        <v>120500</v>
      </c>
      <c r="F238" s="25">
        <f t="shared" si="50"/>
        <v>150600</v>
      </c>
      <c r="G238" s="25">
        <f t="shared" si="50"/>
        <v>210900</v>
      </c>
      <c r="H238" s="25">
        <f t="shared" si="50"/>
        <v>256100</v>
      </c>
      <c r="I238" s="25">
        <f t="shared" si="50"/>
        <v>301300</v>
      </c>
      <c r="J238" s="25">
        <f t="shared" si="50"/>
        <v>361500</v>
      </c>
      <c r="K238" s="25">
        <f t="shared" si="50"/>
        <v>602500</v>
      </c>
      <c r="L238" s="25">
        <f t="shared" si="50"/>
        <v>903800</v>
      </c>
      <c r="Q238" s="20">
        <v>229</v>
      </c>
      <c r="R238" s="27">
        <f t="shared" si="44"/>
        <v>1</v>
      </c>
      <c r="S238" s="22" t="s">
        <v>5</v>
      </c>
      <c r="T238" s="19">
        <f t="shared" si="43"/>
        <v>120500</v>
      </c>
      <c r="Y238" s="20">
        <v>229</v>
      </c>
      <c r="Z238" s="12">
        <v>13690</v>
      </c>
      <c r="AA238" s="21">
        <f t="shared" si="51"/>
        <v>107</v>
      </c>
      <c r="AB238" s="21">
        <f t="shared" si="51"/>
        <v>54</v>
      </c>
      <c r="AC238" s="21">
        <f t="shared" si="51"/>
        <v>54</v>
      </c>
      <c r="AD238" s="21">
        <f t="shared" si="51"/>
        <v>804</v>
      </c>
      <c r="AF238" s="20">
        <v>229</v>
      </c>
      <c r="AG238" s="27">
        <f t="shared" si="45"/>
        <v>1</v>
      </c>
      <c r="AH238" s="22" t="s">
        <v>5</v>
      </c>
      <c r="AI238" s="23">
        <v>1</v>
      </c>
      <c r="AJ238" s="24">
        <f>ROUND(VLOOKUP($AF238,填表!$Y$9:$AD$249,MATCH(AJ$9,填表!$Y$9:$AD$9,0),0)*HLOOKUP($AH238,$D$5:$L$6,2,0),0)</f>
        <v>43</v>
      </c>
      <c r="AK238" s="23">
        <v>5</v>
      </c>
      <c r="AL238" s="24">
        <f>ROUND(VLOOKUP($AF238,填表!$Y$9:$AD$249,MATCH(AL$9,填表!$Y$9:$AD$9,0),0)*HLOOKUP($AH238,$D$5:$L$6,2,0),0)</f>
        <v>22</v>
      </c>
      <c r="AM238" s="23">
        <v>6</v>
      </c>
      <c r="AN238" s="24">
        <f>ROUND(VLOOKUP($AF238,填表!$Y$9:$AD$249,MATCH(AN$9,填表!$Y$9:$AD$9,0),0)*HLOOKUP($AH238,$D$5:$L$6,2,0),0)</f>
        <v>22</v>
      </c>
      <c r="AO238" s="23">
        <v>7</v>
      </c>
      <c r="AP238" s="24">
        <f>ROUND(VLOOKUP($AF238,填表!$Y$9:$AD$249,MATCH(AP$9,填表!$Y$9:$AD$9,0),0)*HLOOKUP($AH238,$D$5:$L$6,2,0),0)</f>
        <v>322</v>
      </c>
    </row>
    <row r="239" spans="3:42" ht="16.5" x14ac:dyDescent="0.15">
      <c r="C239" s="25">
        <v>230</v>
      </c>
      <c r="D239" s="26">
        <v>301250</v>
      </c>
      <c r="E239" s="25">
        <f t="shared" si="50"/>
        <v>120500</v>
      </c>
      <c r="F239" s="25">
        <f t="shared" si="50"/>
        <v>150600</v>
      </c>
      <c r="G239" s="25">
        <f t="shared" si="50"/>
        <v>210900</v>
      </c>
      <c r="H239" s="25">
        <f t="shared" si="50"/>
        <v>256100</v>
      </c>
      <c r="I239" s="25">
        <f t="shared" si="50"/>
        <v>301300</v>
      </c>
      <c r="J239" s="25">
        <f t="shared" si="50"/>
        <v>361500</v>
      </c>
      <c r="K239" s="25">
        <f t="shared" si="50"/>
        <v>602500</v>
      </c>
      <c r="L239" s="25">
        <f t="shared" si="50"/>
        <v>903800</v>
      </c>
      <c r="Q239" s="20">
        <v>230</v>
      </c>
      <c r="R239" s="27">
        <f t="shared" si="44"/>
        <v>1</v>
      </c>
      <c r="S239" s="22" t="s">
        <v>5</v>
      </c>
      <c r="T239" s="19">
        <f t="shared" si="43"/>
        <v>120500</v>
      </c>
      <c r="Y239" s="20">
        <v>230</v>
      </c>
      <c r="Z239" s="12">
        <v>13690</v>
      </c>
      <c r="AA239" s="21">
        <f t="shared" si="51"/>
        <v>110</v>
      </c>
      <c r="AB239" s="21">
        <f t="shared" si="51"/>
        <v>55</v>
      </c>
      <c r="AC239" s="21">
        <f t="shared" si="51"/>
        <v>55</v>
      </c>
      <c r="AD239" s="21">
        <f t="shared" si="51"/>
        <v>821</v>
      </c>
      <c r="AF239" s="20">
        <v>230</v>
      </c>
      <c r="AG239" s="27">
        <f t="shared" si="45"/>
        <v>1</v>
      </c>
      <c r="AH239" s="22" t="s">
        <v>5</v>
      </c>
      <c r="AI239" s="23">
        <v>1</v>
      </c>
      <c r="AJ239" s="24">
        <f>ROUND(VLOOKUP($AF239,填表!$Y$9:$AD$249,MATCH(AJ$9,填表!$Y$9:$AD$9,0),0)*HLOOKUP($AH239,$D$5:$L$6,2,0),0)</f>
        <v>44</v>
      </c>
      <c r="AK239" s="23">
        <v>5</v>
      </c>
      <c r="AL239" s="24">
        <f>ROUND(VLOOKUP($AF239,填表!$Y$9:$AD$249,MATCH(AL$9,填表!$Y$9:$AD$9,0),0)*HLOOKUP($AH239,$D$5:$L$6,2,0),0)</f>
        <v>22</v>
      </c>
      <c r="AM239" s="23">
        <v>6</v>
      </c>
      <c r="AN239" s="24">
        <f>ROUND(VLOOKUP($AF239,填表!$Y$9:$AD$249,MATCH(AN$9,填表!$Y$9:$AD$9,0),0)*HLOOKUP($AH239,$D$5:$L$6,2,0),0)</f>
        <v>22</v>
      </c>
      <c r="AO239" s="23">
        <v>7</v>
      </c>
      <c r="AP239" s="24">
        <f>ROUND(VLOOKUP($AF239,填表!$Y$9:$AD$249,MATCH(AP$9,填表!$Y$9:$AD$9,0),0)*HLOOKUP($AH239,$D$5:$L$6,2,0),0)</f>
        <v>328</v>
      </c>
    </row>
    <row r="240" spans="3:42" ht="16.5" x14ac:dyDescent="0.15">
      <c r="C240" s="25">
        <v>231</v>
      </c>
      <c r="D240" s="26">
        <v>309375</v>
      </c>
      <c r="E240" s="25">
        <f t="shared" ref="E240:L249" si="52">ROUND($D240*E$6,INDEX($O$10:$O$14,MATCH($D240*E$6,$N$10:$N$14,1))*-1)</f>
        <v>123800</v>
      </c>
      <c r="F240" s="25">
        <f t="shared" si="52"/>
        <v>154700</v>
      </c>
      <c r="G240" s="25">
        <f t="shared" si="52"/>
        <v>216600</v>
      </c>
      <c r="H240" s="25">
        <f t="shared" si="52"/>
        <v>263000</v>
      </c>
      <c r="I240" s="25">
        <f t="shared" si="52"/>
        <v>309400</v>
      </c>
      <c r="J240" s="25">
        <f t="shared" si="52"/>
        <v>371300</v>
      </c>
      <c r="K240" s="25">
        <f t="shared" si="52"/>
        <v>618800</v>
      </c>
      <c r="L240" s="25">
        <f t="shared" si="52"/>
        <v>928100</v>
      </c>
      <c r="Q240" s="20">
        <v>231</v>
      </c>
      <c r="R240" s="27">
        <f t="shared" si="44"/>
        <v>1</v>
      </c>
      <c r="S240" s="22" t="s">
        <v>5</v>
      </c>
      <c r="T240" s="19">
        <f t="shared" si="43"/>
        <v>123800</v>
      </c>
      <c r="Y240" s="20">
        <v>231</v>
      </c>
      <c r="Z240" s="12">
        <v>13975</v>
      </c>
      <c r="AA240" s="21">
        <f t="shared" si="51"/>
        <v>110</v>
      </c>
      <c r="AB240" s="21">
        <f t="shared" si="51"/>
        <v>55</v>
      </c>
      <c r="AC240" s="21">
        <f t="shared" si="51"/>
        <v>55</v>
      </c>
      <c r="AD240" s="21">
        <f t="shared" si="51"/>
        <v>821</v>
      </c>
      <c r="AF240" s="20">
        <v>231</v>
      </c>
      <c r="AG240" s="27">
        <f t="shared" si="45"/>
        <v>1</v>
      </c>
      <c r="AH240" s="22" t="s">
        <v>5</v>
      </c>
      <c r="AI240" s="23">
        <v>1</v>
      </c>
      <c r="AJ240" s="24">
        <f>ROUND(VLOOKUP($AF240,填表!$Y$9:$AD$249,MATCH(AJ$9,填表!$Y$9:$AD$9,0),0)*HLOOKUP($AH240,$D$5:$L$6,2,0),0)</f>
        <v>44</v>
      </c>
      <c r="AK240" s="23">
        <v>5</v>
      </c>
      <c r="AL240" s="24">
        <f>ROUND(VLOOKUP($AF240,填表!$Y$9:$AD$249,MATCH(AL$9,填表!$Y$9:$AD$9,0),0)*HLOOKUP($AH240,$D$5:$L$6,2,0),0)</f>
        <v>22</v>
      </c>
      <c r="AM240" s="23">
        <v>6</v>
      </c>
      <c r="AN240" s="24">
        <f>ROUND(VLOOKUP($AF240,填表!$Y$9:$AD$249,MATCH(AN$9,填表!$Y$9:$AD$9,0),0)*HLOOKUP($AH240,$D$5:$L$6,2,0),0)</f>
        <v>22</v>
      </c>
      <c r="AO240" s="23">
        <v>7</v>
      </c>
      <c r="AP240" s="24">
        <f>ROUND(VLOOKUP($AF240,填表!$Y$9:$AD$249,MATCH(AP$9,填表!$Y$9:$AD$9,0),0)*HLOOKUP($AH240,$D$5:$L$6,2,0),0)</f>
        <v>328</v>
      </c>
    </row>
    <row r="241" spans="3:42" ht="16.5" x14ac:dyDescent="0.15">
      <c r="C241" s="25">
        <v>232</v>
      </c>
      <c r="D241" s="26">
        <v>309375</v>
      </c>
      <c r="E241" s="25">
        <f t="shared" si="52"/>
        <v>123800</v>
      </c>
      <c r="F241" s="25">
        <f t="shared" si="52"/>
        <v>154700</v>
      </c>
      <c r="G241" s="25">
        <f t="shared" si="52"/>
        <v>216600</v>
      </c>
      <c r="H241" s="25">
        <f t="shared" si="52"/>
        <v>263000</v>
      </c>
      <c r="I241" s="25">
        <f t="shared" si="52"/>
        <v>309400</v>
      </c>
      <c r="J241" s="25">
        <f t="shared" si="52"/>
        <v>371300</v>
      </c>
      <c r="K241" s="25">
        <f t="shared" si="52"/>
        <v>618800</v>
      </c>
      <c r="L241" s="25">
        <f t="shared" si="52"/>
        <v>928100</v>
      </c>
      <c r="Q241" s="20">
        <v>232</v>
      </c>
      <c r="R241" s="27">
        <f t="shared" si="44"/>
        <v>1</v>
      </c>
      <c r="S241" s="22" t="s">
        <v>5</v>
      </c>
      <c r="T241" s="19">
        <f t="shared" si="43"/>
        <v>123800</v>
      </c>
      <c r="Y241" s="20">
        <v>232</v>
      </c>
      <c r="Z241" s="12">
        <v>13975</v>
      </c>
      <c r="AA241" s="21">
        <f t="shared" si="51"/>
        <v>112</v>
      </c>
      <c r="AB241" s="21">
        <f t="shared" si="51"/>
        <v>56</v>
      </c>
      <c r="AC241" s="21">
        <f t="shared" si="51"/>
        <v>56</v>
      </c>
      <c r="AD241" s="21">
        <f t="shared" si="51"/>
        <v>839</v>
      </c>
      <c r="AF241" s="20">
        <v>232</v>
      </c>
      <c r="AG241" s="27">
        <f t="shared" si="45"/>
        <v>1</v>
      </c>
      <c r="AH241" s="22" t="s">
        <v>5</v>
      </c>
      <c r="AI241" s="23">
        <v>1</v>
      </c>
      <c r="AJ241" s="24">
        <f>ROUND(VLOOKUP($AF241,填表!$Y$9:$AD$249,MATCH(AJ$9,填表!$Y$9:$AD$9,0),0)*HLOOKUP($AH241,$D$5:$L$6,2,0),0)</f>
        <v>45</v>
      </c>
      <c r="AK241" s="23">
        <v>5</v>
      </c>
      <c r="AL241" s="24">
        <f>ROUND(VLOOKUP($AF241,填表!$Y$9:$AD$249,MATCH(AL$9,填表!$Y$9:$AD$9,0),0)*HLOOKUP($AH241,$D$5:$L$6,2,0),0)</f>
        <v>22</v>
      </c>
      <c r="AM241" s="23">
        <v>6</v>
      </c>
      <c r="AN241" s="24">
        <f>ROUND(VLOOKUP($AF241,填表!$Y$9:$AD$249,MATCH(AN$9,填表!$Y$9:$AD$9,0),0)*HLOOKUP($AH241,$D$5:$L$6,2,0),0)</f>
        <v>22</v>
      </c>
      <c r="AO241" s="23">
        <v>7</v>
      </c>
      <c r="AP241" s="24">
        <f>ROUND(VLOOKUP($AF241,填表!$Y$9:$AD$249,MATCH(AP$9,填表!$Y$9:$AD$9,0),0)*HLOOKUP($AH241,$D$5:$L$6,2,0),0)</f>
        <v>336</v>
      </c>
    </row>
    <row r="242" spans="3:42" ht="16.5" x14ac:dyDescent="0.15">
      <c r="C242" s="25">
        <v>233</v>
      </c>
      <c r="D242" s="26">
        <v>316875</v>
      </c>
      <c r="E242" s="25">
        <f t="shared" si="52"/>
        <v>126800</v>
      </c>
      <c r="F242" s="25">
        <f t="shared" si="52"/>
        <v>158400</v>
      </c>
      <c r="G242" s="25">
        <f t="shared" si="52"/>
        <v>221800</v>
      </c>
      <c r="H242" s="25">
        <f t="shared" si="52"/>
        <v>269300</v>
      </c>
      <c r="I242" s="25">
        <f t="shared" si="52"/>
        <v>316900</v>
      </c>
      <c r="J242" s="25">
        <f t="shared" si="52"/>
        <v>380300</v>
      </c>
      <c r="K242" s="25">
        <f t="shared" si="52"/>
        <v>633800</v>
      </c>
      <c r="L242" s="25">
        <f t="shared" si="52"/>
        <v>950600</v>
      </c>
      <c r="Q242" s="20">
        <v>233</v>
      </c>
      <c r="R242" s="27">
        <f t="shared" si="44"/>
        <v>1</v>
      </c>
      <c r="S242" s="22" t="s">
        <v>5</v>
      </c>
      <c r="T242" s="19">
        <f t="shared" si="43"/>
        <v>126800</v>
      </c>
      <c r="Y242" s="20">
        <v>233</v>
      </c>
      <c r="Z242" s="12">
        <v>14260</v>
      </c>
      <c r="AA242" s="21">
        <f t="shared" si="51"/>
        <v>112</v>
      </c>
      <c r="AB242" s="21">
        <f t="shared" si="51"/>
        <v>56</v>
      </c>
      <c r="AC242" s="21">
        <f t="shared" si="51"/>
        <v>56</v>
      </c>
      <c r="AD242" s="21">
        <f t="shared" si="51"/>
        <v>839</v>
      </c>
      <c r="AF242" s="20">
        <v>233</v>
      </c>
      <c r="AG242" s="27">
        <f t="shared" si="45"/>
        <v>1</v>
      </c>
      <c r="AH242" s="22" t="s">
        <v>5</v>
      </c>
      <c r="AI242" s="23">
        <v>1</v>
      </c>
      <c r="AJ242" s="24">
        <f>ROUND(VLOOKUP($AF242,填表!$Y$9:$AD$249,MATCH(AJ$9,填表!$Y$9:$AD$9,0),0)*HLOOKUP($AH242,$D$5:$L$6,2,0),0)</f>
        <v>45</v>
      </c>
      <c r="AK242" s="23">
        <v>5</v>
      </c>
      <c r="AL242" s="24">
        <f>ROUND(VLOOKUP($AF242,填表!$Y$9:$AD$249,MATCH(AL$9,填表!$Y$9:$AD$9,0),0)*HLOOKUP($AH242,$D$5:$L$6,2,0),0)</f>
        <v>22</v>
      </c>
      <c r="AM242" s="23">
        <v>6</v>
      </c>
      <c r="AN242" s="24">
        <f>ROUND(VLOOKUP($AF242,填表!$Y$9:$AD$249,MATCH(AN$9,填表!$Y$9:$AD$9,0),0)*HLOOKUP($AH242,$D$5:$L$6,2,0),0)</f>
        <v>22</v>
      </c>
      <c r="AO242" s="23">
        <v>7</v>
      </c>
      <c r="AP242" s="24">
        <f>ROUND(VLOOKUP($AF242,填表!$Y$9:$AD$249,MATCH(AP$9,填表!$Y$9:$AD$9,0),0)*HLOOKUP($AH242,$D$5:$L$6,2,0),0)</f>
        <v>336</v>
      </c>
    </row>
    <row r="243" spans="3:42" ht="16.5" x14ac:dyDescent="0.15">
      <c r="C243" s="25">
        <v>234</v>
      </c>
      <c r="D243" s="26">
        <v>316875</v>
      </c>
      <c r="E243" s="25">
        <f t="shared" si="52"/>
        <v>126800</v>
      </c>
      <c r="F243" s="25">
        <f t="shared" si="52"/>
        <v>158400</v>
      </c>
      <c r="G243" s="25">
        <f t="shared" si="52"/>
        <v>221800</v>
      </c>
      <c r="H243" s="25">
        <f t="shared" si="52"/>
        <v>269300</v>
      </c>
      <c r="I243" s="25">
        <f t="shared" si="52"/>
        <v>316900</v>
      </c>
      <c r="J243" s="25">
        <f t="shared" si="52"/>
        <v>380300</v>
      </c>
      <c r="K243" s="25">
        <f t="shared" si="52"/>
        <v>633800</v>
      </c>
      <c r="L243" s="25">
        <f t="shared" si="52"/>
        <v>950600</v>
      </c>
      <c r="Q243" s="20">
        <v>234</v>
      </c>
      <c r="R243" s="27">
        <f t="shared" si="44"/>
        <v>1</v>
      </c>
      <c r="S243" s="22" t="s">
        <v>5</v>
      </c>
      <c r="T243" s="19">
        <f t="shared" si="43"/>
        <v>126800</v>
      </c>
      <c r="Y243" s="20">
        <v>234</v>
      </c>
      <c r="Z243" s="12">
        <v>14260</v>
      </c>
      <c r="AA243" s="21">
        <f t="shared" si="51"/>
        <v>114</v>
      </c>
      <c r="AB243" s="21">
        <f t="shared" si="51"/>
        <v>57</v>
      </c>
      <c r="AC243" s="21">
        <f t="shared" si="51"/>
        <v>57</v>
      </c>
      <c r="AD243" s="21">
        <f t="shared" si="51"/>
        <v>856</v>
      </c>
      <c r="AF243" s="20">
        <v>234</v>
      </c>
      <c r="AG243" s="27">
        <f t="shared" si="45"/>
        <v>1</v>
      </c>
      <c r="AH243" s="22" t="s">
        <v>5</v>
      </c>
      <c r="AI243" s="23">
        <v>1</v>
      </c>
      <c r="AJ243" s="24">
        <f>ROUND(VLOOKUP($AF243,填表!$Y$9:$AD$249,MATCH(AJ$9,填表!$Y$9:$AD$9,0),0)*HLOOKUP($AH243,$D$5:$L$6,2,0),0)</f>
        <v>46</v>
      </c>
      <c r="AK243" s="23">
        <v>5</v>
      </c>
      <c r="AL243" s="24">
        <f>ROUND(VLOOKUP($AF243,填表!$Y$9:$AD$249,MATCH(AL$9,填表!$Y$9:$AD$9,0),0)*HLOOKUP($AH243,$D$5:$L$6,2,0),0)</f>
        <v>23</v>
      </c>
      <c r="AM243" s="23">
        <v>6</v>
      </c>
      <c r="AN243" s="24">
        <f>ROUND(VLOOKUP($AF243,填表!$Y$9:$AD$249,MATCH(AN$9,填表!$Y$9:$AD$9,0),0)*HLOOKUP($AH243,$D$5:$L$6,2,0),0)</f>
        <v>23</v>
      </c>
      <c r="AO243" s="23">
        <v>7</v>
      </c>
      <c r="AP243" s="24">
        <f>ROUND(VLOOKUP($AF243,填表!$Y$9:$AD$249,MATCH(AP$9,填表!$Y$9:$AD$9,0),0)*HLOOKUP($AH243,$D$5:$L$6,2,0),0)</f>
        <v>342</v>
      </c>
    </row>
    <row r="244" spans="3:42" ht="16.5" x14ac:dyDescent="0.15">
      <c r="C244" s="25">
        <v>235</v>
      </c>
      <c r="D244" s="26">
        <v>325000</v>
      </c>
      <c r="E244" s="25">
        <f t="shared" si="52"/>
        <v>130000</v>
      </c>
      <c r="F244" s="25">
        <f t="shared" si="52"/>
        <v>162500</v>
      </c>
      <c r="G244" s="25">
        <f t="shared" si="52"/>
        <v>227500</v>
      </c>
      <c r="H244" s="25">
        <f t="shared" si="52"/>
        <v>276300</v>
      </c>
      <c r="I244" s="25">
        <f t="shared" si="52"/>
        <v>325000</v>
      </c>
      <c r="J244" s="25">
        <f t="shared" si="52"/>
        <v>390000</v>
      </c>
      <c r="K244" s="25">
        <f t="shared" si="52"/>
        <v>650000</v>
      </c>
      <c r="L244" s="25">
        <f t="shared" si="52"/>
        <v>975000</v>
      </c>
      <c r="Q244" s="20">
        <v>235</v>
      </c>
      <c r="R244" s="27">
        <f t="shared" si="44"/>
        <v>1</v>
      </c>
      <c r="S244" s="22" t="s">
        <v>5</v>
      </c>
      <c r="T244" s="19">
        <f t="shared" si="43"/>
        <v>130000</v>
      </c>
      <c r="Y244" s="20">
        <v>235</v>
      </c>
      <c r="Z244" s="12">
        <v>14545</v>
      </c>
      <c r="AA244" s="21">
        <f t="shared" si="51"/>
        <v>114</v>
      </c>
      <c r="AB244" s="21">
        <f t="shared" si="51"/>
        <v>57</v>
      </c>
      <c r="AC244" s="21">
        <f t="shared" si="51"/>
        <v>57</v>
      </c>
      <c r="AD244" s="21">
        <f t="shared" si="51"/>
        <v>856</v>
      </c>
      <c r="AF244" s="20">
        <v>235</v>
      </c>
      <c r="AG244" s="27">
        <f t="shared" si="45"/>
        <v>1</v>
      </c>
      <c r="AH244" s="22" t="s">
        <v>5</v>
      </c>
      <c r="AI244" s="23">
        <v>1</v>
      </c>
      <c r="AJ244" s="24">
        <f>ROUND(VLOOKUP($AF244,填表!$Y$9:$AD$249,MATCH(AJ$9,填表!$Y$9:$AD$9,0),0)*HLOOKUP($AH244,$D$5:$L$6,2,0),0)</f>
        <v>46</v>
      </c>
      <c r="AK244" s="23">
        <v>5</v>
      </c>
      <c r="AL244" s="24">
        <f>ROUND(VLOOKUP($AF244,填表!$Y$9:$AD$249,MATCH(AL$9,填表!$Y$9:$AD$9,0),0)*HLOOKUP($AH244,$D$5:$L$6,2,0),0)</f>
        <v>23</v>
      </c>
      <c r="AM244" s="23">
        <v>6</v>
      </c>
      <c r="AN244" s="24">
        <f>ROUND(VLOOKUP($AF244,填表!$Y$9:$AD$249,MATCH(AN$9,填表!$Y$9:$AD$9,0),0)*HLOOKUP($AH244,$D$5:$L$6,2,0),0)</f>
        <v>23</v>
      </c>
      <c r="AO244" s="23">
        <v>7</v>
      </c>
      <c r="AP244" s="24">
        <f>ROUND(VLOOKUP($AF244,填表!$Y$9:$AD$249,MATCH(AP$9,填表!$Y$9:$AD$9,0),0)*HLOOKUP($AH244,$D$5:$L$6,2,0),0)</f>
        <v>342</v>
      </c>
    </row>
    <row r="245" spans="3:42" ht="16.5" x14ac:dyDescent="0.15">
      <c r="C245" s="25">
        <v>236</v>
      </c>
      <c r="D245" s="26">
        <v>325000</v>
      </c>
      <c r="E245" s="25">
        <f t="shared" si="52"/>
        <v>130000</v>
      </c>
      <c r="F245" s="25">
        <f t="shared" si="52"/>
        <v>162500</v>
      </c>
      <c r="G245" s="25">
        <f t="shared" si="52"/>
        <v>227500</v>
      </c>
      <c r="H245" s="25">
        <f t="shared" si="52"/>
        <v>276300</v>
      </c>
      <c r="I245" s="25">
        <f t="shared" si="52"/>
        <v>325000</v>
      </c>
      <c r="J245" s="25">
        <f t="shared" si="52"/>
        <v>390000</v>
      </c>
      <c r="K245" s="25">
        <f t="shared" si="52"/>
        <v>650000</v>
      </c>
      <c r="L245" s="25">
        <f t="shared" si="52"/>
        <v>975000</v>
      </c>
      <c r="Q245" s="20">
        <v>236</v>
      </c>
      <c r="R245" s="27">
        <f t="shared" si="44"/>
        <v>1</v>
      </c>
      <c r="S245" s="22" t="s">
        <v>5</v>
      </c>
      <c r="T245" s="19">
        <f t="shared" si="43"/>
        <v>130000</v>
      </c>
      <c r="Y245" s="20">
        <v>236</v>
      </c>
      <c r="Z245" s="12">
        <v>14545</v>
      </c>
      <c r="AA245" s="21">
        <f t="shared" si="51"/>
        <v>116</v>
      </c>
      <c r="AB245" s="21">
        <f t="shared" si="51"/>
        <v>58</v>
      </c>
      <c r="AC245" s="21">
        <f t="shared" si="51"/>
        <v>58</v>
      </c>
      <c r="AD245" s="21">
        <f t="shared" si="51"/>
        <v>873</v>
      </c>
      <c r="AF245" s="20">
        <v>236</v>
      </c>
      <c r="AG245" s="27">
        <f t="shared" si="45"/>
        <v>1</v>
      </c>
      <c r="AH245" s="22" t="s">
        <v>5</v>
      </c>
      <c r="AI245" s="23">
        <v>1</v>
      </c>
      <c r="AJ245" s="24">
        <f>ROUND(VLOOKUP($AF245,填表!$Y$9:$AD$249,MATCH(AJ$9,填表!$Y$9:$AD$9,0),0)*HLOOKUP($AH245,$D$5:$L$6,2,0),0)</f>
        <v>46</v>
      </c>
      <c r="AK245" s="23">
        <v>5</v>
      </c>
      <c r="AL245" s="24">
        <f>ROUND(VLOOKUP($AF245,填表!$Y$9:$AD$249,MATCH(AL$9,填表!$Y$9:$AD$9,0),0)*HLOOKUP($AH245,$D$5:$L$6,2,0),0)</f>
        <v>23</v>
      </c>
      <c r="AM245" s="23">
        <v>6</v>
      </c>
      <c r="AN245" s="24">
        <f>ROUND(VLOOKUP($AF245,填表!$Y$9:$AD$249,MATCH(AN$9,填表!$Y$9:$AD$9,0),0)*HLOOKUP($AH245,$D$5:$L$6,2,0),0)</f>
        <v>23</v>
      </c>
      <c r="AO245" s="23">
        <v>7</v>
      </c>
      <c r="AP245" s="24">
        <f>ROUND(VLOOKUP($AF245,填表!$Y$9:$AD$249,MATCH(AP$9,填表!$Y$9:$AD$9,0),0)*HLOOKUP($AH245,$D$5:$L$6,2,0),0)</f>
        <v>349</v>
      </c>
    </row>
    <row r="246" spans="3:42" ht="16.5" x14ac:dyDescent="0.15">
      <c r="C246" s="25">
        <v>237</v>
      </c>
      <c r="D246" s="26">
        <v>333125</v>
      </c>
      <c r="E246" s="25">
        <f t="shared" si="52"/>
        <v>133300</v>
      </c>
      <c r="F246" s="25">
        <f t="shared" si="52"/>
        <v>166600</v>
      </c>
      <c r="G246" s="25">
        <f t="shared" si="52"/>
        <v>233200</v>
      </c>
      <c r="H246" s="25">
        <f t="shared" si="52"/>
        <v>283200</v>
      </c>
      <c r="I246" s="25">
        <f t="shared" si="52"/>
        <v>333100</v>
      </c>
      <c r="J246" s="25">
        <f t="shared" si="52"/>
        <v>399800</v>
      </c>
      <c r="K246" s="25">
        <f t="shared" si="52"/>
        <v>666300</v>
      </c>
      <c r="L246" s="25">
        <f t="shared" si="52"/>
        <v>999400</v>
      </c>
      <c r="Q246" s="20">
        <v>237</v>
      </c>
      <c r="R246" s="27">
        <f t="shared" si="44"/>
        <v>1</v>
      </c>
      <c r="S246" s="22" t="s">
        <v>5</v>
      </c>
      <c r="T246" s="19">
        <f t="shared" si="43"/>
        <v>133300</v>
      </c>
      <c r="Y246" s="20">
        <v>237</v>
      </c>
      <c r="Z246" s="12">
        <v>14830</v>
      </c>
      <c r="AA246" s="21">
        <f t="shared" si="51"/>
        <v>116</v>
      </c>
      <c r="AB246" s="21">
        <f t="shared" si="51"/>
        <v>58</v>
      </c>
      <c r="AC246" s="21">
        <f t="shared" si="51"/>
        <v>58</v>
      </c>
      <c r="AD246" s="21">
        <f t="shared" si="51"/>
        <v>873</v>
      </c>
      <c r="AF246" s="20">
        <v>237</v>
      </c>
      <c r="AG246" s="27">
        <f t="shared" si="45"/>
        <v>1</v>
      </c>
      <c r="AH246" s="22" t="s">
        <v>5</v>
      </c>
      <c r="AI246" s="23">
        <v>1</v>
      </c>
      <c r="AJ246" s="24">
        <f>ROUND(VLOOKUP($AF246,填表!$Y$9:$AD$249,MATCH(AJ$9,填表!$Y$9:$AD$9,0),0)*HLOOKUP($AH246,$D$5:$L$6,2,0),0)</f>
        <v>46</v>
      </c>
      <c r="AK246" s="23">
        <v>5</v>
      </c>
      <c r="AL246" s="24">
        <f>ROUND(VLOOKUP($AF246,填表!$Y$9:$AD$249,MATCH(AL$9,填表!$Y$9:$AD$9,0),0)*HLOOKUP($AH246,$D$5:$L$6,2,0),0)</f>
        <v>23</v>
      </c>
      <c r="AM246" s="23">
        <v>6</v>
      </c>
      <c r="AN246" s="24">
        <f>ROUND(VLOOKUP($AF246,填表!$Y$9:$AD$249,MATCH(AN$9,填表!$Y$9:$AD$9,0),0)*HLOOKUP($AH246,$D$5:$L$6,2,0),0)</f>
        <v>23</v>
      </c>
      <c r="AO246" s="23">
        <v>7</v>
      </c>
      <c r="AP246" s="24">
        <f>ROUND(VLOOKUP($AF246,填表!$Y$9:$AD$249,MATCH(AP$9,填表!$Y$9:$AD$9,0),0)*HLOOKUP($AH246,$D$5:$L$6,2,0),0)</f>
        <v>349</v>
      </c>
    </row>
    <row r="247" spans="3:42" ht="16.5" x14ac:dyDescent="0.15">
      <c r="C247" s="25">
        <v>238</v>
      </c>
      <c r="D247" s="26">
        <v>333125</v>
      </c>
      <c r="E247" s="25">
        <f t="shared" si="52"/>
        <v>133300</v>
      </c>
      <c r="F247" s="25">
        <f t="shared" si="52"/>
        <v>166600</v>
      </c>
      <c r="G247" s="25">
        <f t="shared" si="52"/>
        <v>233200</v>
      </c>
      <c r="H247" s="25">
        <f t="shared" si="52"/>
        <v>283200</v>
      </c>
      <c r="I247" s="25">
        <f t="shared" si="52"/>
        <v>333100</v>
      </c>
      <c r="J247" s="25">
        <f t="shared" si="52"/>
        <v>399800</v>
      </c>
      <c r="K247" s="25">
        <f t="shared" si="52"/>
        <v>666300</v>
      </c>
      <c r="L247" s="25">
        <f t="shared" si="52"/>
        <v>999400</v>
      </c>
      <c r="Q247" s="20">
        <v>238</v>
      </c>
      <c r="R247" s="27">
        <f t="shared" si="44"/>
        <v>1</v>
      </c>
      <c r="S247" s="22" t="s">
        <v>5</v>
      </c>
      <c r="T247" s="19">
        <f t="shared" si="43"/>
        <v>133300</v>
      </c>
      <c r="Y247" s="20">
        <v>238</v>
      </c>
      <c r="Z247" s="12">
        <v>14830</v>
      </c>
      <c r="AA247" s="21">
        <f t="shared" si="51"/>
        <v>119</v>
      </c>
      <c r="AB247" s="21">
        <f t="shared" si="51"/>
        <v>59</v>
      </c>
      <c r="AC247" s="21">
        <f t="shared" si="51"/>
        <v>59</v>
      </c>
      <c r="AD247" s="21">
        <f t="shared" si="51"/>
        <v>890</v>
      </c>
      <c r="AF247" s="20">
        <v>238</v>
      </c>
      <c r="AG247" s="27">
        <f t="shared" si="45"/>
        <v>1</v>
      </c>
      <c r="AH247" s="22" t="s">
        <v>5</v>
      </c>
      <c r="AI247" s="23">
        <v>1</v>
      </c>
      <c r="AJ247" s="24">
        <f>ROUND(VLOOKUP($AF247,填表!$Y$9:$AD$249,MATCH(AJ$9,填表!$Y$9:$AD$9,0),0)*HLOOKUP($AH247,$D$5:$L$6,2,0),0)</f>
        <v>48</v>
      </c>
      <c r="AK247" s="23">
        <v>5</v>
      </c>
      <c r="AL247" s="24">
        <f>ROUND(VLOOKUP($AF247,填表!$Y$9:$AD$249,MATCH(AL$9,填表!$Y$9:$AD$9,0),0)*HLOOKUP($AH247,$D$5:$L$6,2,0),0)</f>
        <v>24</v>
      </c>
      <c r="AM247" s="23">
        <v>6</v>
      </c>
      <c r="AN247" s="24">
        <f>ROUND(VLOOKUP($AF247,填表!$Y$9:$AD$249,MATCH(AN$9,填表!$Y$9:$AD$9,0),0)*HLOOKUP($AH247,$D$5:$L$6,2,0),0)</f>
        <v>24</v>
      </c>
      <c r="AO247" s="23">
        <v>7</v>
      </c>
      <c r="AP247" s="24">
        <f>ROUND(VLOOKUP($AF247,填表!$Y$9:$AD$249,MATCH(AP$9,填表!$Y$9:$AD$9,0),0)*HLOOKUP($AH247,$D$5:$L$6,2,0),0)</f>
        <v>356</v>
      </c>
    </row>
    <row r="248" spans="3:42" ht="16.5" x14ac:dyDescent="0.15">
      <c r="C248" s="25">
        <v>239</v>
      </c>
      <c r="D248" s="26">
        <v>341250</v>
      </c>
      <c r="E248" s="25">
        <f t="shared" si="52"/>
        <v>136500</v>
      </c>
      <c r="F248" s="25">
        <f t="shared" si="52"/>
        <v>170600</v>
      </c>
      <c r="G248" s="25">
        <f t="shared" si="52"/>
        <v>238900</v>
      </c>
      <c r="H248" s="25">
        <f t="shared" si="52"/>
        <v>290100</v>
      </c>
      <c r="I248" s="25">
        <f t="shared" si="52"/>
        <v>341300</v>
      </c>
      <c r="J248" s="25">
        <f t="shared" si="52"/>
        <v>409500</v>
      </c>
      <c r="K248" s="25">
        <f t="shared" si="52"/>
        <v>682500</v>
      </c>
      <c r="L248" s="25">
        <f t="shared" si="52"/>
        <v>1023800</v>
      </c>
      <c r="Q248" s="20">
        <v>239</v>
      </c>
      <c r="R248" s="27">
        <f t="shared" si="44"/>
        <v>1</v>
      </c>
      <c r="S248" s="22" t="s">
        <v>5</v>
      </c>
      <c r="T248" s="19">
        <f t="shared" si="43"/>
        <v>136500</v>
      </c>
      <c r="Y248" s="20">
        <v>239</v>
      </c>
      <c r="Z248" s="12">
        <v>15115</v>
      </c>
      <c r="AA248" s="21">
        <f t="shared" si="51"/>
        <v>119</v>
      </c>
      <c r="AB248" s="21">
        <f t="shared" si="51"/>
        <v>59</v>
      </c>
      <c r="AC248" s="21">
        <f t="shared" si="51"/>
        <v>59</v>
      </c>
      <c r="AD248" s="21">
        <f t="shared" si="51"/>
        <v>890</v>
      </c>
      <c r="AF248" s="20">
        <v>239</v>
      </c>
      <c r="AG248" s="27">
        <f t="shared" si="45"/>
        <v>1</v>
      </c>
      <c r="AH248" s="22" t="s">
        <v>5</v>
      </c>
      <c r="AI248" s="23">
        <v>1</v>
      </c>
      <c r="AJ248" s="24">
        <f>ROUND(VLOOKUP($AF248,填表!$Y$9:$AD$249,MATCH(AJ$9,填表!$Y$9:$AD$9,0),0)*HLOOKUP($AH248,$D$5:$L$6,2,0),0)</f>
        <v>48</v>
      </c>
      <c r="AK248" s="23">
        <v>5</v>
      </c>
      <c r="AL248" s="24">
        <f>ROUND(VLOOKUP($AF248,填表!$Y$9:$AD$249,MATCH(AL$9,填表!$Y$9:$AD$9,0),0)*HLOOKUP($AH248,$D$5:$L$6,2,0),0)</f>
        <v>24</v>
      </c>
      <c r="AM248" s="23">
        <v>6</v>
      </c>
      <c r="AN248" s="24">
        <f>ROUND(VLOOKUP($AF248,填表!$Y$9:$AD$249,MATCH(AN$9,填表!$Y$9:$AD$9,0),0)*HLOOKUP($AH248,$D$5:$L$6,2,0),0)</f>
        <v>24</v>
      </c>
      <c r="AO248" s="23">
        <v>7</v>
      </c>
      <c r="AP248" s="24">
        <f>ROUND(VLOOKUP($AF248,填表!$Y$9:$AD$249,MATCH(AP$9,填表!$Y$9:$AD$9,0),0)*HLOOKUP($AH248,$D$5:$L$6,2,0),0)</f>
        <v>356</v>
      </c>
    </row>
    <row r="249" spans="3:42" ht="16.5" x14ac:dyDescent="0.15">
      <c r="C249" s="25">
        <v>240</v>
      </c>
      <c r="D249" s="26">
        <v>341250</v>
      </c>
      <c r="E249" s="25">
        <f t="shared" si="52"/>
        <v>136500</v>
      </c>
      <c r="F249" s="25">
        <f t="shared" si="52"/>
        <v>170600</v>
      </c>
      <c r="G249" s="25">
        <f t="shared" si="52"/>
        <v>238900</v>
      </c>
      <c r="H249" s="25">
        <f t="shared" si="52"/>
        <v>290100</v>
      </c>
      <c r="I249" s="25">
        <f t="shared" si="52"/>
        <v>341300</v>
      </c>
      <c r="J249" s="25">
        <f t="shared" si="52"/>
        <v>409500</v>
      </c>
      <c r="K249" s="25">
        <f t="shared" si="52"/>
        <v>682500</v>
      </c>
      <c r="L249" s="25">
        <f t="shared" si="52"/>
        <v>1023800</v>
      </c>
      <c r="Q249" s="20">
        <v>240</v>
      </c>
      <c r="R249" s="27">
        <f t="shared" si="44"/>
        <v>1</v>
      </c>
      <c r="S249" s="22" t="s">
        <v>5</v>
      </c>
      <c r="T249" s="19">
        <f t="shared" si="43"/>
        <v>136500</v>
      </c>
      <c r="Y249" s="20">
        <v>240</v>
      </c>
      <c r="Z249" s="12">
        <v>15115</v>
      </c>
      <c r="AA249" s="21">
        <f t="shared" si="51"/>
        <v>121</v>
      </c>
      <c r="AB249" s="21">
        <f t="shared" si="51"/>
        <v>60</v>
      </c>
      <c r="AC249" s="21">
        <f t="shared" si="51"/>
        <v>60</v>
      </c>
      <c r="AD249" s="21">
        <f t="shared" si="51"/>
        <v>907</v>
      </c>
      <c r="AF249" s="20">
        <v>240</v>
      </c>
      <c r="AG249" s="27">
        <f t="shared" si="45"/>
        <v>1</v>
      </c>
      <c r="AH249" s="22" t="s">
        <v>5</v>
      </c>
      <c r="AI249" s="23">
        <v>1</v>
      </c>
      <c r="AJ249" s="24">
        <f>ROUND(VLOOKUP($AF249,填表!$Y$9:$AD$249,MATCH(AJ$9,填表!$Y$9:$AD$9,0),0)*HLOOKUP($AH249,$D$5:$L$6,2,0),0)</f>
        <v>48</v>
      </c>
      <c r="AK249" s="23">
        <v>5</v>
      </c>
      <c r="AL249" s="24">
        <f>ROUND(VLOOKUP($AF249,填表!$Y$9:$AD$249,MATCH(AL$9,填表!$Y$9:$AD$9,0),0)*HLOOKUP($AH249,$D$5:$L$6,2,0),0)</f>
        <v>24</v>
      </c>
      <c r="AM249" s="23">
        <v>6</v>
      </c>
      <c r="AN249" s="24">
        <f>ROUND(VLOOKUP($AF249,填表!$Y$9:$AD$249,MATCH(AN$9,填表!$Y$9:$AD$9,0),0)*HLOOKUP($AH249,$D$5:$L$6,2,0),0)</f>
        <v>24</v>
      </c>
      <c r="AO249" s="23">
        <v>7</v>
      </c>
      <c r="AP249" s="24">
        <f>ROUND(VLOOKUP($AF249,填表!$Y$9:$AD$249,MATCH(AP$9,填表!$Y$9:$AD$9,0),0)*HLOOKUP($AH249,$D$5:$L$6,2,0),0)</f>
        <v>363</v>
      </c>
    </row>
    <row r="250" spans="3:42" ht="16.5" x14ac:dyDescent="0.15">
      <c r="Q250" s="20">
        <v>1</v>
      </c>
      <c r="R250" s="28">
        <f t="shared" si="44"/>
        <v>2</v>
      </c>
      <c r="S250" s="22" t="s">
        <v>6</v>
      </c>
      <c r="T250" s="19">
        <f t="shared" si="43"/>
        <v>100</v>
      </c>
      <c r="AF250" s="20">
        <v>1</v>
      </c>
      <c r="AG250" s="28">
        <f t="shared" si="45"/>
        <v>2</v>
      </c>
      <c r="AH250" s="22" t="s">
        <v>6</v>
      </c>
      <c r="AI250" s="23">
        <v>1</v>
      </c>
      <c r="AJ250" s="24">
        <f>ROUND(VLOOKUP($AF250,填表!$Y$9:$AD$249,MATCH(AJ$9,填表!$Y$9:$AD$9,0),0)*HLOOKUP($AH250,$D$5:$L$6,2,0),0)</f>
        <v>80</v>
      </c>
      <c r="AK250" s="23">
        <v>5</v>
      </c>
      <c r="AL250" s="24">
        <f>ROUND(VLOOKUP($AF250,填表!$Y$9:$AD$249,MATCH(AL$9,填表!$Y$9:$AD$9,0),0)*HLOOKUP($AH250,$D$5:$L$6,2,0),0)</f>
        <v>40</v>
      </c>
      <c r="AM250" s="23">
        <v>6</v>
      </c>
      <c r="AN250" s="24">
        <f>ROUND(VLOOKUP($AF250,填表!$Y$9:$AD$249,MATCH(AN$9,填表!$Y$9:$AD$9,0),0)*HLOOKUP($AH250,$D$5:$L$6,2,0),0)</f>
        <v>40</v>
      </c>
      <c r="AO250" s="23">
        <v>7</v>
      </c>
      <c r="AP250" s="24">
        <f>ROUND(VLOOKUP($AF250,填表!$Y$9:$AD$249,MATCH(AP$9,填表!$Y$9:$AD$9,0),0)*HLOOKUP($AH250,$D$5:$L$6,2,0),0)</f>
        <v>600</v>
      </c>
    </row>
    <row r="251" spans="3:42" ht="16.5" x14ac:dyDescent="0.15">
      <c r="Q251" s="20">
        <v>2</v>
      </c>
      <c r="R251" s="28">
        <f t="shared" si="44"/>
        <v>2</v>
      </c>
      <c r="S251" s="22" t="s">
        <v>6</v>
      </c>
      <c r="T251" s="19">
        <f t="shared" si="43"/>
        <v>200</v>
      </c>
      <c r="AF251" s="20">
        <v>2</v>
      </c>
      <c r="AG251" s="28">
        <f t="shared" si="45"/>
        <v>2</v>
      </c>
      <c r="AH251" s="22" t="s">
        <v>6</v>
      </c>
      <c r="AI251" s="23">
        <v>1</v>
      </c>
      <c r="AJ251" s="24">
        <f>ROUND(VLOOKUP($AF251,填表!$Y$9:$AD$249,MATCH(AJ$9,填表!$Y$9:$AD$9,0),0)*HLOOKUP($AH251,$D$5:$L$6,2,0),0)</f>
        <v>4</v>
      </c>
      <c r="AK251" s="23">
        <v>5</v>
      </c>
      <c r="AL251" s="24">
        <f>ROUND(VLOOKUP($AF251,填表!$Y$9:$AD$249,MATCH(AL$9,填表!$Y$9:$AD$9,0),0)*HLOOKUP($AH251,$D$5:$L$6,2,0),0)</f>
        <v>2</v>
      </c>
      <c r="AM251" s="23">
        <v>6</v>
      </c>
      <c r="AN251" s="24">
        <f>ROUND(VLOOKUP($AF251,填表!$Y$9:$AD$249,MATCH(AN$9,填表!$Y$9:$AD$9,0),0)*HLOOKUP($AH251,$D$5:$L$6,2,0),0)</f>
        <v>2</v>
      </c>
      <c r="AO251" s="23">
        <v>7</v>
      </c>
      <c r="AP251" s="24">
        <f>ROUND(VLOOKUP($AF251,填表!$Y$9:$AD$249,MATCH(AP$9,填表!$Y$9:$AD$9,0),0)*HLOOKUP($AH251,$D$5:$L$6,2,0),0)</f>
        <v>30</v>
      </c>
    </row>
    <row r="252" spans="3:42" ht="16.5" x14ac:dyDescent="0.15">
      <c r="Q252" s="20">
        <v>3</v>
      </c>
      <c r="R252" s="28">
        <f t="shared" si="44"/>
        <v>2</v>
      </c>
      <c r="S252" s="22" t="s">
        <v>6</v>
      </c>
      <c r="T252" s="19">
        <f t="shared" si="43"/>
        <v>300</v>
      </c>
      <c r="AF252" s="20">
        <v>3</v>
      </c>
      <c r="AG252" s="28">
        <f t="shared" si="45"/>
        <v>2</v>
      </c>
      <c r="AH252" s="22" t="s">
        <v>6</v>
      </c>
      <c r="AI252" s="23">
        <v>1</v>
      </c>
      <c r="AJ252" s="24">
        <f>ROUND(VLOOKUP($AF252,填表!$Y$9:$AD$249,MATCH(AJ$9,填表!$Y$9:$AD$9,0),0)*HLOOKUP($AH252,$D$5:$L$6,2,0),0)</f>
        <v>4</v>
      </c>
      <c r="AK252" s="23">
        <v>5</v>
      </c>
      <c r="AL252" s="24">
        <f>ROUND(VLOOKUP($AF252,填表!$Y$9:$AD$249,MATCH(AL$9,填表!$Y$9:$AD$9,0),0)*HLOOKUP($AH252,$D$5:$L$6,2,0),0)</f>
        <v>2</v>
      </c>
      <c r="AM252" s="23">
        <v>6</v>
      </c>
      <c r="AN252" s="24">
        <f>ROUND(VLOOKUP($AF252,填表!$Y$9:$AD$249,MATCH(AN$9,填表!$Y$9:$AD$9,0),0)*HLOOKUP($AH252,$D$5:$L$6,2,0),0)</f>
        <v>2</v>
      </c>
      <c r="AO252" s="23">
        <v>7</v>
      </c>
      <c r="AP252" s="24">
        <f>ROUND(VLOOKUP($AF252,填表!$Y$9:$AD$249,MATCH(AP$9,填表!$Y$9:$AD$9,0),0)*HLOOKUP($AH252,$D$5:$L$6,2,0),0)</f>
        <v>30</v>
      </c>
    </row>
    <row r="253" spans="3:42" ht="16.5" x14ac:dyDescent="0.15">
      <c r="Q253" s="20">
        <v>4</v>
      </c>
      <c r="R253" s="28">
        <f t="shared" si="44"/>
        <v>2</v>
      </c>
      <c r="S253" s="22" t="s">
        <v>6</v>
      </c>
      <c r="T253" s="19">
        <f t="shared" si="43"/>
        <v>400</v>
      </c>
      <c r="AF253" s="20">
        <v>4</v>
      </c>
      <c r="AG253" s="28">
        <f t="shared" si="45"/>
        <v>2</v>
      </c>
      <c r="AH253" s="22" t="s">
        <v>6</v>
      </c>
      <c r="AI253" s="23">
        <v>1</v>
      </c>
      <c r="AJ253" s="24">
        <f>ROUND(VLOOKUP($AF253,填表!$Y$9:$AD$249,MATCH(AJ$9,填表!$Y$9:$AD$9,0),0)*HLOOKUP($AH253,$D$5:$L$6,2,0),0)</f>
        <v>4</v>
      </c>
      <c r="AK253" s="23">
        <v>5</v>
      </c>
      <c r="AL253" s="24">
        <f>ROUND(VLOOKUP($AF253,填表!$Y$9:$AD$249,MATCH(AL$9,填表!$Y$9:$AD$9,0),0)*HLOOKUP($AH253,$D$5:$L$6,2,0),0)</f>
        <v>2</v>
      </c>
      <c r="AM253" s="23">
        <v>6</v>
      </c>
      <c r="AN253" s="24">
        <f>ROUND(VLOOKUP($AF253,填表!$Y$9:$AD$249,MATCH(AN$9,填表!$Y$9:$AD$9,0),0)*HLOOKUP($AH253,$D$5:$L$6,2,0),0)</f>
        <v>2</v>
      </c>
      <c r="AO253" s="23">
        <v>7</v>
      </c>
      <c r="AP253" s="24">
        <f>ROUND(VLOOKUP($AF253,填表!$Y$9:$AD$249,MATCH(AP$9,填表!$Y$9:$AD$9,0),0)*HLOOKUP($AH253,$D$5:$L$6,2,0),0)</f>
        <v>31</v>
      </c>
    </row>
    <row r="254" spans="3:42" ht="16.5" x14ac:dyDescent="0.15">
      <c r="Q254" s="20">
        <v>5</v>
      </c>
      <c r="R254" s="28">
        <f t="shared" si="44"/>
        <v>2</v>
      </c>
      <c r="S254" s="22" t="s">
        <v>6</v>
      </c>
      <c r="T254" s="19">
        <f t="shared" si="43"/>
        <v>500</v>
      </c>
      <c r="AF254" s="20">
        <v>5</v>
      </c>
      <c r="AG254" s="28">
        <f t="shared" si="45"/>
        <v>2</v>
      </c>
      <c r="AH254" s="22" t="s">
        <v>6</v>
      </c>
      <c r="AI254" s="23">
        <v>1</v>
      </c>
      <c r="AJ254" s="24">
        <f>ROUND(VLOOKUP($AF254,填表!$Y$9:$AD$249,MATCH(AJ$9,填表!$Y$9:$AD$9,0),0)*HLOOKUP($AH254,$D$5:$L$6,2,0),0)</f>
        <v>4</v>
      </c>
      <c r="AK254" s="23">
        <v>5</v>
      </c>
      <c r="AL254" s="24">
        <f>ROUND(VLOOKUP($AF254,填表!$Y$9:$AD$249,MATCH(AL$9,填表!$Y$9:$AD$9,0),0)*HLOOKUP($AH254,$D$5:$L$6,2,0),0)</f>
        <v>2</v>
      </c>
      <c r="AM254" s="23">
        <v>6</v>
      </c>
      <c r="AN254" s="24">
        <f>ROUND(VLOOKUP($AF254,填表!$Y$9:$AD$249,MATCH(AN$9,填表!$Y$9:$AD$9,0),0)*HLOOKUP($AH254,$D$5:$L$6,2,0),0)</f>
        <v>2</v>
      </c>
      <c r="AO254" s="23">
        <v>7</v>
      </c>
      <c r="AP254" s="24">
        <f>ROUND(VLOOKUP($AF254,填表!$Y$9:$AD$249,MATCH(AP$9,填表!$Y$9:$AD$9,0),0)*HLOOKUP($AH254,$D$5:$L$6,2,0),0)</f>
        <v>31</v>
      </c>
    </row>
    <row r="255" spans="3:42" ht="16.5" x14ac:dyDescent="0.15">
      <c r="Q255" s="20">
        <v>6</v>
      </c>
      <c r="R255" s="28">
        <f t="shared" si="44"/>
        <v>2</v>
      </c>
      <c r="S255" s="22" t="s">
        <v>6</v>
      </c>
      <c r="T255" s="19">
        <f t="shared" si="43"/>
        <v>600</v>
      </c>
      <c r="AF255" s="20">
        <v>6</v>
      </c>
      <c r="AG255" s="28">
        <f t="shared" si="45"/>
        <v>2</v>
      </c>
      <c r="AH255" s="22" t="s">
        <v>6</v>
      </c>
      <c r="AI255" s="23">
        <v>1</v>
      </c>
      <c r="AJ255" s="24">
        <f>ROUND(VLOOKUP($AF255,填表!$Y$9:$AD$249,MATCH(AJ$9,填表!$Y$9:$AD$9,0),0)*HLOOKUP($AH255,$D$5:$L$6,2,0),0)</f>
        <v>4</v>
      </c>
      <c r="AK255" s="23">
        <v>5</v>
      </c>
      <c r="AL255" s="24">
        <f>ROUND(VLOOKUP($AF255,填表!$Y$9:$AD$249,MATCH(AL$9,填表!$Y$9:$AD$9,0),0)*HLOOKUP($AH255,$D$5:$L$6,2,0),0)</f>
        <v>2</v>
      </c>
      <c r="AM255" s="23">
        <v>6</v>
      </c>
      <c r="AN255" s="24">
        <f>ROUND(VLOOKUP($AF255,填表!$Y$9:$AD$249,MATCH(AN$9,填表!$Y$9:$AD$9,0),0)*HLOOKUP($AH255,$D$5:$L$6,2,0),0)</f>
        <v>2</v>
      </c>
      <c r="AO255" s="23">
        <v>7</v>
      </c>
      <c r="AP255" s="24">
        <f>ROUND(VLOOKUP($AF255,填表!$Y$9:$AD$249,MATCH(AP$9,填表!$Y$9:$AD$9,0),0)*HLOOKUP($AH255,$D$5:$L$6,2,0),0)</f>
        <v>31</v>
      </c>
    </row>
    <row r="256" spans="3:42" ht="16.5" x14ac:dyDescent="0.15">
      <c r="Q256" s="20">
        <v>7</v>
      </c>
      <c r="R256" s="28">
        <f t="shared" si="44"/>
        <v>2</v>
      </c>
      <c r="S256" s="22" t="s">
        <v>6</v>
      </c>
      <c r="T256" s="19">
        <f t="shared" si="43"/>
        <v>700</v>
      </c>
      <c r="AF256" s="20">
        <v>7</v>
      </c>
      <c r="AG256" s="28">
        <f t="shared" si="45"/>
        <v>2</v>
      </c>
      <c r="AH256" s="22" t="s">
        <v>6</v>
      </c>
      <c r="AI256" s="23">
        <v>1</v>
      </c>
      <c r="AJ256" s="24">
        <f>ROUND(VLOOKUP($AF256,填表!$Y$9:$AD$249,MATCH(AJ$9,填表!$Y$9:$AD$9,0),0)*HLOOKUP($AH256,$D$5:$L$6,2,0),0)</f>
        <v>4</v>
      </c>
      <c r="AK256" s="23">
        <v>5</v>
      </c>
      <c r="AL256" s="24">
        <f>ROUND(VLOOKUP($AF256,填表!$Y$9:$AD$249,MATCH(AL$9,填表!$Y$9:$AD$9,0),0)*HLOOKUP($AH256,$D$5:$L$6,2,0),0)</f>
        <v>2</v>
      </c>
      <c r="AM256" s="23">
        <v>6</v>
      </c>
      <c r="AN256" s="24">
        <f>ROUND(VLOOKUP($AF256,填表!$Y$9:$AD$249,MATCH(AN$9,填表!$Y$9:$AD$9,0),0)*HLOOKUP($AH256,$D$5:$L$6,2,0),0)</f>
        <v>2</v>
      </c>
      <c r="AO256" s="23">
        <v>7</v>
      </c>
      <c r="AP256" s="24">
        <f>ROUND(VLOOKUP($AF256,填表!$Y$9:$AD$249,MATCH(AP$9,填表!$Y$9:$AD$9,0),0)*HLOOKUP($AH256,$D$5:$L$6,2,0),0)</f>
        <v>31</v>
      </c>
    </row>
    <row r="257" spans="17:42" ht="16.5" x14ac:dyDescent="0.15">
      <c r="Q257" s="20">
        <v>8</v>
      </c>
      <c r="R257" s="28">
        <f t="shared" si="44"/>
        <v>2</v>
      </c>
      <c r="S257" s="22" t="s">
        <v>6</v>
      </c>
      <c r="T257" s="19">
        <f t="shared" si="43"/>
        <v>800</v>
      </c>
      <c r="AF257" s="20">
        <v>8</v>
      </c>
      <c r="AG257" s="28">
        <f t="shared" si="45"/>
        <v>2</v>
      </c>
      <c r="AH257" s="22" t="s">
        <v>6</v>
      </c>
      <c r="AI257" s="23">
        <v>1</v>
      </c>
      <c r="AJ257" s="24">
        <f>ROUND(VLOOKUP($AF257,填表!$Y$9:$AD$249,MATCH(AJ$9,填表!$Y$9:$AD$9,0),0)*HLOOKUP($AH257,$D$5:$L$6,2,0),0)</f>
        <v>4</v>
      </c>
      <c r="AK257" s="23">
        <v>5</v>
      </c>
      <c r="AL257" s="24">
        <f>ROUND(VLOOKUP($AF257,填表!$Y$9:$AD$249,MATCH(AL$9,填表!$Y$9:$AD$9,0),0)*HLOOKUP($AH257,$D$5:$L$6,2,0),0)</f>
        <v>2</v>
      </c>
      <c r="AM257" s="23">
        <v>6</v>
      </c>
      <c r="AN257" s="24">
        <f>ROUND(VLOOKUP($AF257,填表!$Y$9:$AD$249,MATCH(AN$9,填表!$Y$9:$AD$9,0),0)*HLOOKUP($AH257,$D$5:$L$6,2,0),0)</f>
        <v>2</v>
      </c>
      <c r="AO257" s="23">
        <v>7</v>
      </c>
      <c r="AP257" s="24">
        <f>ROUND(VLOOKUP($AF257,填表!$Y$9:$AD$249,MATCH(AP$9,填表!$Y$9:$AD$9,0),0)*HLOOKUP($AH257,$D$5:$L$6,2,0),0)</f>
        <v>31</v>
      </c>
    </row>
    <row r="258" spans="17:42" ht="16.5" x14ac:dyDescent="0.15">
      <c r="Q258" s="20">
        <v>9</v>
      </c>
      <c r="R258" s="28">
        <f t="shared" si="44"/>
        <v>2</v>
      </c>
      <c r="S258" s="22" t="s">
        <v>6</v>
      </c>
      <c r="T258" s="19">
        <f t="shared" si="43"/>
        <v>900</v>
      </c>
      <c r="AF258" s="20">
        <v>9</v>
      </c>
      <c r="AG258" s="28">
        <f t="shared" si="45"/>
        <v>2</v>
      </c>
      <c r="AH258" s="22" t="s">
        <v>6</v>
      </c>
      <c r="AI258" s="23">
        <v>1</v>
      </c>
      <c r="AJ258" s="24">
        <f>ROUND(VLOOKUP($AF258,填表!$Y$9:$AD$249,MATCH(AJ$9,填表!$Y$9:$AD$9,0),0)*HLOOKUP($AH258,$D$5:$L$6,2,0),0)</f>
        <v>4</v>
      </c>
      <c r="AK258" s="23">
        <v>5</v>
      </c>
      <c r="AL258" s="24">
        <f>ROUND(VLOOKUP($AF258,填表!$Y$9:$AD$249,MATCH(AL$9,填表!$Y$9:$AD$9,0),0)*HLOOKUP($AH258,$D$5:$L$6,2,0),0)</f>
        <v>2</v>
      </c>
      <c r="AM258" s="23">
        <v>6</v>
      </c>
      <c r="AN258" s="24">
        <f>ROUND(VLOOKUP($AF258,填表!$Y$9:$AD$249,MATCH(AN$9,填表!$Y$9:$AD$9,0),0)*HLOOKUP($AH258,$D$5:$L$6,2,0),0)</f>
        <v>2</v>
      </c>
      <c r="AO258" s="23">
        <v>7</v>
      </c>
      <c r="AP258" s="24">
        <f>ROUND(VLOOKUP($AF258,填表!$Y$9:$AD$249,MATCH(AP$9,填表!$Y$9:$AD$9,0),0)*HLOOKUP($AH258,$D$5:$L$6,2,0),0)</f>
        <v>31</v>
      </c>
    </row>
    <row r="259" spans="17:42" ht="16.5" x14ac:dyDescent="0.15">
      <c r="Q259" s="20">
        <v>10</v>
      </c>
      <c r="R259" s="28">
        <f t="shared" si="44"/>
        <v>2</v>
      </c>
      <c r="S259" s="22" t="s">
        <v>6</v>
      </c>
      <c r="T259" s="19">
        <f t="shared" si="43"/>
        <v>1000</v>
      </c>
      <c r="AF259" s="20">
        <v>10</v>
      </c>
      <c r="AG259" s="28">
        <f t="shared" si="45"/>
        <v>2</v>
      </c>
      <c r="AH259" s="22" t="s">
        <v>6</v>
      </c>
      <c r="AI259" s="23">
        <v>1</v>
      </c>
      <c r="AJ259" s="24">
        <f>ROUND(VLOOKUP($AF259,填表!$Y$9:$AD$249,MATCH(AJ$9,填表!$Y$9:$AD$9,0),0)*HLOOKUP($AH259,$D$5:$L$6,2,0),0)</f>
        <v>4</v>
      </c>
      <c r="AK259" s="23">
        <v>5</v>
      </c>
      <c r="AL259" s="24">
        <f>ROUND(VLOOKUP($AF259,填表!$Y$9:$AD$249,MATCH(AL$9,填表!$Y$9:$AD$9,0),0)*HLOOKUP($AH259,$D$5:$L$6,2,0),0)</f>
        <v>2</v>
      </c>
      <c r="AM259" s="23">
        <v>6</v>
      </c>
      <c r="AN259" s="24">
        <f>ROUND(VLOOKUP($AF259,填表!$Y$9:$AD$249,MATCH(AN$9,填表!$Y$9:$AD$9,0),0)*HLOOKUP($AH259,$D$5:$L$6,2,0),0)</f>
        <v>2</v>
      </c>
      <c r="AO259" s="23">
        <v>7</v>
      </c>
      <c r="AP259" s="24">
        <f>ROUND(VLOOKUP($AF259,填表!$Y$9:$AD$249,MATCH(AP$9,填表!$Y$9:$AD$9,0),0)*HLOOKUP($AH259,$D$5:$L$6,2,0),0)</f>
        <v>31</v>
      </c>
    </row>
    <row r="260" spans="17:42" ht="16.5" x14ac:dyDescent="0.15">
      <c r="Q260" s="20">
        <v>11</v>
      </c>
      <c r="R260" s="28">
        <f t="shared" si="44"/>
        <v>2</v>
      </c>
      <c r="S260" s="22" t="s">
        <v>6</v>
      </c>
      <c r="T260" s="19">
        <f t="shared" si="43"/>
        <v>1300</v>
      </c>
      <c r="AF260" s="20">
        <v>11</v>
      </c>
      <c r="AG260" s="28">
        <f t="shared" si="45"/>
        <v>2</v>
      </c>
      <c r="AH260" s="22" t="s">
        <v>6</v>
      </c>
      <c r="AI260" s="23">
        <v>1</v>
      </c>
      <c r="AJ260" s="24">
        <f>ROUND(VLOOKUP($AF260,填表!$Y$9:$AD$249,MATCH(AJ$9,填表!$Y$9:$AD$9,0),0)*HLOOKUP($AH260,$D$5:$L$6,2,0),0)</f>
        <v>4</v>
      </c>
      <c r="AK260" s="23">
        <v>5</v>
      </c>
      <c r="AL260" s="24">
        <f>ROUND(VLOOKUP($AF260,填表!$Y$9:$AD$249,MATCH(AL$9,填表!$Y$9:$AD$9,0),0)*HLOOKUP($AH260,$D$5:$L$6,2,0),0)</f>
        <v>2</v>
      </c>
      <c r="AM260" s="23">
        <v>6</v>
      </c>
      <c r="AN260" s="24">
        <f>ROUND(VLOOKUP($AF260,填表!$Y$9:$AD$249,MATCH(AN$9,填表!$Y$9:$AD$9,0),0)*HLOOKUP($AH260,$D$5:$L$6,2,0),0)</f>
        <v>2</v>
      </c>
      <c r="AO260" s="23">
        <v>7</v>
      </c>
      <c r="AP260" s="24">
        <f>ROUND(VLOOKUP($AF260,填表!$Y$9:$AD$249,MATCH(AP$9,填表!$Y$9:$AD$9,0),0)*HLOOKUP($AH260,$D$5:$L$6,2,0),0)</f>
        <v>31</v>
      </c>
    </row>
    <row r="261" spans="17:42" ht="16.5" x14ac:dyDescent="0.15">
      <c r="Q261" s="20">
        <v>12</v>
      </c>
      <c r="R261" s="28">
        <f t="shared" si="44"/>
        <v>2</v>
      </c>
      <c r="S261" s="22" t="s">
        <v>6</v>
      </c>
      <c r="T261" s="19">
        <f t="shared" si="43"/>
        <v>1500</v>
      </c>
      <c r="AF261" s="20">
        <v>12</v>
      </c>
      <c r="AG261" s="28">
        <f t="shared" si="45"/>
        <v>2</v>
      </c>
      <c r="AH261" s="22" t="s">
        <v>6</v>
      </c>
      <c r="AI261" s="23">
        <v>1</v>
      </c>
      <c r="AJ261" s="24">
        <f>ROUND(VLOOKUP($AF261,填表!$Y$9:$AD$249,MATCH(AJ$9,填表!$Y$9:$AD$9,0),0)*HLOOKUP($AH261,$D$5:$L$6,2,0),0)</f>
        <v>4</v>
      </c>
      <c r="AK261" s="23">
        <v>5</v>
      </c>
      <c r="AL261" s="24">
        <f>ROUND(VLOOKUP($AF261,填表!$Y$9:$AD$249,MATCH(AL$9,填表!$Y$9:$AD$9,0),0)*HLOOKUP($AH261,$D$5:$L$6,2,0),0)</f>
        <v>2</v>
      </c>
      <c r="AM261" s="23">
        <v>6</v>
      </c>
      <c r="AN261" s="24">
        <f>ROUND(VLOOKUP($AF261,填表!$Y$9:$AD$249,MATCH(AN$9,填表!$Y$9:$AD$9,0),0)*HLOOKUP($AH261,$D$5:$L$6,2,0),0)</f>
        <v>2</v>
      </c>
      <c r="AO261" s="23">
        <v>7</v>
      </c>
      <c r="AP261" s="24">
        <f>ROUND(VLOOKUP($AF261,填表!$Y$9:$AD$249,MATCH(AP$9,填表!$Y$9:$AD$9,0),0)*HLOOKUP($AH261,$D$5:$L$6,2,0),0)</f>
        <v>32</v>
      </c>
    </row>
    <row r="262" spans="17:42" ht="16.5" x14ac:dyDescent="0.15">
      <c r="Q262" s="20">
        <v>13</v>
      </c>
      <c r="R262" s="28">
        <f t="shared" si="44"/>
        <v>2</v>
      </c>
      <c r="S262" s="22" t="s">
        <v>6</v>
      </c>
      <c r="T262" s="19">
        <f t="shared" si="43"/>
        <v>1800</v>
      </c>
      <c r="AF262" s="20">
        <v>13</v>
      </c>
      <c r="AG262" s="28">
        <f t="shared" si="45"/>
        <v>2</v>
      </c>
      <c r="AH262" s="22" t="s">
        <v>6</v>
      </c>
      <c r="AI262" s="23">
        <v>1</v>
      </c>
      <c r="AJ262" s="24">
        <f>ROUND(VLOOKUP($AF262,填表!$Y$9:$AD$249,MATCH(AJ$9,填表!$Y$9:$AD$9,0),0)*HLOOKUP($AH262,$D$5:$L$6,2,0),0)</f>
        <v>4</v>
      </c>
      <c r="AK262" s="23">
        <v>5</v>
      </c>
      <c r="AL262" s="24">
        <f>ROUND(VLOOKUP($AF262,填表!$Y$9:$AD$249,MATCH(AL$9,填表!$Y$9:$AD$9,0),0)*HLOOKUP($AH262,$D$5:$L$6,2,0),0)</f>
        <v>2</v>
      </c>
      <c r="AM262" s="23">
        <v>6</v>
      </c>
      <c r="AN262" s="24">
        <f>ROUND(VLOOKUP($AF262,填表!$Y$9:$AD$249,MATCH(AN$9,填表!$Y$9:$AD$9,0),0)*HLOOKUP($AH262,$D$5:$L$6,2,0),0)</f>
        <v>2</v>
      </c>
      <c r="AO262" s="23">
        <v>7</v>
      </c>
      <c r="AP262" s="24">
        <f>ROUND(VLOOKUP($AF262,填表!$Y$9:$AD$249,MATCH(AP$9,填表!$Y$9:$AD$9,0),0)*HLOOKUP($AH262,$D$5:$L$6,2,0),0)</f>
        <v>32</v>
      </c>
    </row>
    <row r="263" spans="17:42" ht="16.5" x14ac:dyDescent="0.15">
      <c r="Q263" s="20">
        <v>14</v>
      </c>
      <c r="R263" s="28">
        <f t="shared" si="44"/>
        <v>2</v>
      </c>
      <c r="S263" s="22" t="s">
        <v>6</v>
      </c>
      <c r="T263" s="19">
        <f t="shared" si="43"/>
        <v>2000</v>
      </c>
      <c r="AF263" s="20">
        <v>14</v>
      </c>
      <c r="AG263" s="28">
        <f t="shared" si="45"/>
        <v>2</v>
      </c>
      <c r="AH263" s="22" t="s">
        <v>6</v>
      </c>
      <c r="AI263" s="23">
        <v>1</v>
      </c>
      <c r="AJ263" s="24">
        <f>ROUND(VLOOKUP($AF263,填表!$Y$9:$AD$249,MATCH(AJ$9,填表!$Y$9:$AD$9,0),0)*HLOOKUP($AH263,$D$5:$L$6,2,0),0)</f>
        <v>4</v>
      </c>
      <c r="AK263" s="23">
        <v>5</v>
      </c>
      <c r="AL263" s="24">
        <f>ROUND(VLOOKUP($AF263,填表!$Y$9:$AD$249,MATCH(AL$9,填表!$Y$9:$AD$9,0),0)*HLOOKUP($AH263,$D$5:$L$6,2,0),0)</f>
        <v>2</v>
      </c>
      <c r="AM263" s="23">
        <v>6</v>
      </c>
      <c r="AN263" s="24">
        <f>ROUND(VLOOKUP($AF263,填表!$Y$9:$AD$249,MATCH(AN$9,填表!$Y$9:$AD$9,0),0)*HLOOKUP($AH263,$D$5:$L$6,2,0),0)</f>
        <v>2</v>
      </c>
      <c r="AO263" s="23">
        <v>7</v>
      </c>
      <c r="AP263" s="24">
        <f>ROUND(VLOOKUP($AF263,填表!$Y$9:$AD$249,MATCH(AP$9,填表!$Y$9:$AD$9,0),0)*HLOOKUP($AH263,$D$5:$L$6,2,0),0)</f>
        <v>32</v>
      </c>
    </row>
    <row r="264" spans="17:42" ht="16.5" x14ac:dyDescent="0.15">
      <c r="Q264" s="20">
        <v>15</v>
      </c>
      <c r="R264" s="28">
        <f t="shared" si="44"/>
        <v>2</v>
      </c>
      <c r="S264" s="22" t="s">
        <v>6</v>
      </c>
      <c r="T264" s="19">
        <f t="shared" si="43"/>
        <v>2300</v>
      </c>
      <c r="AF264" s="20">
        <v>15</v>
      </c>
      <c r="AG264" s="28">
        <f t="shared" si="45"/>
        <v>2</v>
      </c>
      <c r="AH264" s="22" t="s">
        <v>6</v>
      </c>
      <c r="AI264" s="23">
        <v>1</v>
      </c>
      <c r="AJ264" s="24">
        <f>ROUND(VLOOKUP($AF264,填表!$Y$9:$AD$249,MATCH(AJ$9,填表!$Y$9:$AD$9,0),0)*HLOOKUP($AH264,$D$5:$L$6,2,0),0)</f>
        <v>4</v>
      </c>
      <c r="AK264" s="23">
        <v>5</v>
      </c>
      <c r="AL264" s="24">
        <f>ROUND(VLOOKUP($AF264,填表!$Y$9:$AD$249,MATCH(AL$9,填表!$Y$9:$AD$9,0),0)*HLOOKUP($AH264,$D$5:$L$6,2,0),0)</f>
        <v>2</v>
      </c>
      <c r="AM264" s="23">
        <v>6</v>
      </c>
      <c r="AN264" s="24">
        <f>ROUND(VLOOKUP($AF264,填表!$Y$9:$AD$249,MATCH(AN$9,填表!$Y$9:$AD$9,0),0)*HLOOKUP($AH264,$D$5:$L$6,2,0),0)</f>
        <v>2</v>
      </c>
      <c r="AO264" s="23">
        <v>7</v>
      </c>
      <c r="AP264" s="24">
        <f>ROUND(VLOOKUP($AF264,填表!$Y$9:$AD$249,MATCH(AP$9,填表!$Y$9:$AD$9,0),0)*HLOOKUP($AH264,$D$5:$L$6,2,0),0)</f>
        <v>32</v>
      </c>
    </row>
    <row r="265" spans="17:42" ht="16.5" x14ac:dyDescent="0.15">
      <c r="Q265" s="20">
        <v>16</v>
      </c>
      <c r="R265" s="28">
        <f t="shared" si="44"/>
        <v>2</v>
      </c>
      <c r="S265" s="22" t="s">
        <v>6</v>
      </c>
      <c r="T265" s="19">
        <f t="shared" si="43"/>
        <v>2500</v>
      </c>
      <c r="AF265" s="20">
        <v>16</v>
      </c>
      <c r="AG265" s="28">
        <f t="shared" si="45"/>
        <v>2</v>
      </c>
      <c r="AH265" s="22" t="s">
        <v>6</v>
      </c>
      <c r="AI265" s="23">
        <v>1</v>
      </c>
      <c r="AJ265" s="24">
        <f>ROUND(VLOOKUP($AF265,填表!$Y$9:$AD$249,MATCH(AJ$9,填表!$Y$9:$AD$9,0),0)*HLOOKUP($AH265,$D$5:$L$6,2,0),0)</f>
        <v>5</v>
      </c>
      <c r="AK265" s="23">
        <v>5</v>
      </c>
      <c r="AL265" s="24">
        <f>ROUND(VLOOKUP($AF265,填表!$Y$9:$AD$249,MATCH(AL$9,填表!$Y$9:$AD$9,0),0)*HLOOKUP($AH265,$D$5:$L$6,2,0),0)</f>
        <v>2</v>
      </c>
      <c r="AM265" s="23">
        <v>6</v>
      </c>
      <c r="AN265" s="24">
        <f>ROUND(VLOOKUP($AF265,填表!$Y$9:$AD$249,MATCH(AN$9,填表!$Y$9:$AD$9,0),0)*HLOOKUP($AH265,$D$5:$L$6,2,0),0)</f>
        <v>2</v>
      </c>
      <c r="AO265" s="23">
        <v>7</v>
      </c>
      <c r="AP265" s="24">
        <f>ROUND(VLOOKUP($AF265,填表!$Y$9:$AD$249,MATCH(AP$9,填表!$Y$9:$AD$9,0),0)*HLOOKUP($AH265,$D$5:$L$6,2,0),0)</f>
        <v>32</v>
      </c>
    </row>
    <row r="266" spans="17:42" ht="16.5" x14ac:dyDescent="0.15">
      <c r="Q266" s="20">
        <v>17</v>
      </c>
      <c r="R266" s="28">
        <f t="shared" si="44"/>
        <v>2</v>
      </c>
      <c r="S266" s="22" t="s">
        <v>6</v>
      </c>
      <c r="T266" s="19">
        <f t="shared" ref="T266:T329" si="53">VLOOKUP(Q266,$C$9:$L$249,MATCH(S266,$C$9:$L$9,0),0)</f>
        <v>2800</v>
      </c>
      <c r="AF266" s="20">
        <v>17</v>
      </c>
      <c r="AG266" s="28">
        <f t="shared" si="45"/>
        <v>2</v>
      </c>
      <c r="AH266" s="22" t="s">
        <v>6</v>
      </c>
      <c r="AI266" s="23">
        <v>1</v>
      </c>
      <c r="AJ266" s="24">
        <f>ROUND(VLOOKUP($AF266,填表!$Y$9:$AD$249,MATCH(AJ$9,填表!$Y$9:$AD$9,0),0)*HLOOKUP($AH266,$D$5:$L$6,2,0),0)</f>
        <v>5</v>
      </c>
      <c r="AK266" s="23">
        <v>5</v>
      </c>
      <c r="AL266" s="24">
        <f>ROUND(VLOOKUP($AF266,填表!$Y$9:$AD$249,MATCH(AL$9,填表!$Y$9:$AD$9,0),0)*HLOOKUP($AH266,$D$5:$L$6,2,0),0)</f>
        <v>2</v>
      </c>
      <c r="AM266" s="23">
        <v>6</v>
      </c>
      <c r="AN266" s="24">
        <f>ROUND(VLOOKUP($AF266,填表!$Y$9:$AD$249,MATCH(AN$9,填表!$Y$9:$AD$9,0),0)*HLOOKUP($AH266,$D$5:$L$6,2,0),0)</f>
        <v>2</v>
      </c>
      <c r="AO266" s="23">
        <v>7</v>
      </c>
      <c r="AP266" s="24">
        <f>ROUND(VLOOKUP($AF266,填表!$Y$9:$AD$249,MATCH(AP$9,填表!$Y$9:$AD$9,0),0)*HLOOKUP($AH266,$D$5:$L$6,2,0),0)</f>
        <v>32</v>
      </c>
    </row>
    <row r="267" spans="17:42" ht="16.5" x14ac:dyDescent="0.15">
      <c r="Q267" s="20">
        <v>18</v>
      </c>
      <c r="R267" s="28">
        <f t="shared" ref="R267:R330" si="54">IF(Q267&gt;Q266,R266,R266+1)</f>
        <v>2</v>
      </c>
      <c r="S267" s="22" t="s">
        <v>6</v>
      </c>
      <c r="T267" s="19">
        <f t="shared" si="53"/>
        <v>3000</v>
      </c>
      <c r="AF267" s="20">
        <v>18</v>
      </c>
      <c r="AG267" s="28">
        <f t="shared" ref="AG267:AG330" si="55">IF(AF267&gt;AF266,AG266,AG266+1)</f>
        <v>2</v>
      </c>
      <c r="AH267" s="22" t="s">
        <v>6</v>
      </c>
      <c r="AI267" s="23">
        <v>1</v>
      </c>
      <c r="AJ267" s="24">
        <f>ROUND(VLOOKUP($AF267,填表!$Y$9:$AD$249,MATCH(AJ$9,填表!$Y$9:$AD$9,0),0)*HLOOKUP($AH267,$D$5:$L$6,2,0),0)</f>
        <v>5</v>
      </c>
      <c r="AK267" s="23">
        <v>5</v>
      </c>
      <c r="AL267" s="24">
        <f>ROUND(VLOOKUP($AF267,填表!$Y$9:$AD$249,MATCH(AL$9,填表!$Y$9:$AD$9,0),0)*HLOOKUP($AH267,$D$5:$L$6,2,0),0)</f>
        <v>2</v>
      </c>
      <c r="AM267" s="23">
        <v>6</v>
      </c>
      <c r="AN267" s="24">
        <f>ROUND(VLOOKUP($AF267,填表!$Y$9:$AD$249,MATCH(AN$9,填表!$Y$9:$AD$9,0),0)*HLOOKUP($AH267,$D$5:$L$6,2,0),0)</f>
        <v>2</v>
      </c>
      <c r="AO267" s="23">
        <v>7</v>
      </c>
      <c r="AP267" s="24">
        <f>ROUND(VLOOKUP($AF267,填表!$Y$9:$AD$249,MATCH(AP$9,填表!$Y$9:$AD$9,0),0)*HLOOKUP($AH267,$D$5:$L$6,2,0),0)</f>
        <v>33</v>
      </c>
    </row>
    <row r="268" spans="17:42" ht="16.5" x14ac:dyDescent="0.15">
      <c r="Q268" s="20">
        <v>19</v>
      </c>
      <c r="R268" s="28">
        <f t="shared" si="54"/>
        <v>2</v>
      </c>
      <c r="S268" s="22" t="s">
        <v>6</v>
      </c>
      <c r="T268" s="19">
        <f t="shared" si="53"/>
        <v>3300</v>
      </c>
      <c r="AF268" s="20">
        <v>19</v>
      </c>
      <c r="AG268" s="28">
        <f t="shared" si="55"/>
        <v>2</v>
      </c>
      <c r="AH268" s="22" t="s">
        <v>6</v>
      </c>
      <c r="AI268" s="23">
        <v>1</v>
      </c>
      <c r="AJ268" s="24">
        <f>ROUND(VLOOKUP($AF268,填表!$Y$9:$AD$249,MATCH(AJ$9,填表!$Y$9:$AD$9,0),0)*HLOOKUP($AH268,$D$5:$L$6,2,0),0)</f>
        <v>5</v>
      </c>
      <c r="AK268" s="23">
        <v>5</v>
      </c>
      <c r="AL268" s="24">
        <f>ROUND(VLOOKUP($AF268,填表!$Y$9:$AD$249,MATCH(AL$9,填表!$Y$9:$AD$9,0),0)*HLOOKUP($AH268,$D$5:$L$6,2,0),0)</f>
        <v>2</v>
      </c>
      <c r="AM268" s="23">
        <v>6</v>
      </c>
      <c r="AN268" s="24">
        <f>ROUND(VLOOKUP($AF268,填表!$Y$9:$AD$249,MATCH(AN$9,填表!$Y$9:$AD$9,0),0)*HLOOKUP($AH268,$D$5:$L$6,2,0),0)</f>
        <v>2</v>
      </c>
      <c r="AO268" s="23">
        <v>7</v>
      </c>
      <c r="AP268" s="24">
        <f>ROUND(VLOOKUP($AF268,填表!$Y$9:$AD$249,MATCH(AP$9,填表!$Y$9:$AD$9,0),0)*HLOOKUP($AH268,$D$5:$L$6,2,0),0)</f>
        <v>33</v>
      </c>
    </row>
    <row r="269" spans="17:42" ht="16.5" x14ac:dyDescent="0.15">
      <c r="Q269" s="20">
        <v>20</v>
      </c>
      <c r="R269" s="28">
        <f t="shared" si="54"/>
        <v>2</v>
      </c>
      <c r="S269" s="22" t="s">
        <v>6</v>
      </c>
      <c r="T269" s="19">
        <f t="shared" si="53"/>
        <v>3300</v>
      </c>
      <c r="AF269" s="20">
        <v>20</v>
      </c>
      <c r="AG269" s="28">
        <f t="shared" si="55"/>
        <v>2</v>
      </c>
      <c r="AH269" s="22" t="s">
        <v>6</v>
      </c>
      <c r="AI269" s="23">
        <v>1</v>
      </c>
      <c r="AJ269" s="24">
        <f>ROUND(VLOOKUP($AF269,填表!$Y$9:$AD$249,MATCH(AJ$9,填表!$Y$9:$AD$9,0),0)*HLOOKUP($AH269,$D$5:$L$6,2,0),0)</f>
        <v>5</v>
      </c>
      <c r="AK269" s="23">
        <v>5</v>
      </c>
      <c r="AL269" s="24">
        <f>ROUND(VLOOKUP($AF269,填表!$Y$9:$AD$249,MATCH(AL$9,填表!$Y$9:$AD$9,0),0)*HLOOKUP($AH269,$D$5:$L$6,2,0),0)</f>
        <v>2</v>
      </c>
      <c r="AM269" s="23">
        <v>6</v>
      </c>
      <c r="AN269" s="24">
        <f>ROUND(VLOOKUP($AF269,填表!$Y$9:$AD$249,MATCH(AN$9,填表!$Y$9:$AD$9,0),0)*HLOOKUP($AH269,$D$5:$L$6,2,0),0)</f>
        <v>2</v>
      </c>
      <c r="AO269" s="23">
        <v>7</v>
      </c>
      <c r="AP269" s="24">
        <f>ROUND(VLOOKUP($AF269,填表!$Y$9:$AD$249,MATCH(AP$9,填表!$Y$9:$AD$9,0),0)*HLOOKUP($AH269,$D$5:$L$6,2,0),0)</f>
        <v>33</v>
      </c>
    </row>
    <row r="270" spans="17:42" ht="16.5" x14ac:dyDescent="0.15">
      <c r="Q270" s="20">
        <v>21</v>
      </c>
      <c r="R270" s="28">
        <f t="shared" si="54"/>
        <v>2</v>
      </c>
      <c r="S270" s="22" t="s">
        <v>6</v>
      </c>
      <c r="T270" s="19">
        <f t="shared" si="53"/>
        <v>3400</v>
      </c>
      <c r="AF270" s="20">
        <v>21</v>
      </c>
      <c r="AG270" s="28">
        <f t="shared" si="55"/>
        <v>2</v>
      </c>
      <c r="AH270" s="22" t="s">
        <v>6</v>
      </c>
      <c r="AI270" s="23">
        <v>1</v>
      </c>
      <c r="AJ270" s="24">
        <f>ROUND(VLOOKUP($AF270,填表!$Y$9:$AD$249,MATCH(AJ$9,填表!$Y$9:$AD$9,0),0)*HLOOKUP($AH270,$D$5:$L$6,2,0),0)</f>
        <v>5</v>
      </c>
      <c r="AK270" s="23">
        <v>5</v>
      </c>
      <c r="AL270" s="24">
        <f>ROUND(VLOOKUP($AF270,填表!$Y$9:$AD$249,MATCH(AL$9,填表!$Y$9:$AD$9,0),0)*HLOOKUP($AH270,$D$5:$L$6,2,0),0)</f>
        <v>2</v>
      </c>
      <c r="AM270" s="23">
        <v>6</v>
      </c>
      <c r="AN270" s="24">
        <f>ROUND(VLOOKUP($AF270,填表!$Y$9:$AD$249,MATCH(AN$9,填表!$Y$9:$AD$9,0),0)*HLOOKUP($AH270,$D$5:$L$6,2,0),0)</f>
        <v>2</v>
      </c>
      <c r="AO270" s="23">
        <v>7</v>
      </c>
      <c r="AP270" s="24">
        <f>ROUND(VLOOKUP($AF270,填表!$Y$9:$AD$249,MATCH(AP$9,填表!$Y$9:$AD$9,0),0)*HLOOKUP($AH270,$D$5:$L$6,2,0),0)</f>
        <v>33</v>
      </c>
    </row>
    <row r="271" spans="17:42" ht="16.5" x14ac:dyDescent="0.15">
      <c r="Q271" s="20">
        <v>22</v>
      </c>
      <c r="R271" s="28">
        <f t="shared" si="54"/>
        <v>2</v>
      </c>
      <c r="S271" s="22" t="s">
        <v>6</v>
      </c>
      <c r="T271" s="19">
        <f t="shared" si="53"/>
        <v>3400</v>
      </c>
      <c r="AF271" s="20">
        <v>22</v>
      </c>
      <c r="AG271" s="28">
        <f t="shared" si="55"/>
        <v>2</v>
      </c>
      <c r="AH271" s="22" t="s">
        <v>6</v>
      </c>
      <c r="AI271" s="23">
        <v>1</v>
      </c>
      <c r="AJ271" s="24">
        <f>ROUND(VLOOKUP($AF271,填表!$Y$9:$AD$249,MATCH(AJ$9,填表!$Y$9:$AD$9,0),0)*HLOOKUP($AH271,$D$5:$L$6,2,0),0)</f>
        <v>5</v>
      </c>
      <c r="AK271" s="23">
        <v>5</v>
      </c>
      <c r="AL271" s="24">
        <f>ROUND(VLOOKUP($AF271,填表!$Y$9:$AD$249,MATCH(AL$9,填表!$Y$9:$AD$9,0),0)*HLOOKUP($AH271,$D$5:$L$6,2,0),0)</f>
        <v>2</v>
      </c>
      <c r="AM271" s="23">
        <v>6</v>
      </c>
      <c r="AN271" s="24">
        <f>ROUND(VLOOKUP($AF271,填表!$Y$9:$AD$249,MATCH(AN$9,填表!$Y$9:$AD$9,0),0)*HLOOKUP($AH271,$D$5:$L$6,2,0),0)</f>
        <v>2</v>
      </c>
      <c r="AO271" s="23">
        <v>7</v>
      </c>
      <c r="AP271" s="24">
        <f>ROUND(VLOOKUP($AF271,填表!$Y$9:$AD$249,MATCH(AP$9,填表!$Y$9:$AD$9,0),0)*HLOOKUP($AH271,$D$5:$L$6,2,0),0)</f>
        <v>33</v>
      </c>
    </row>
    <row r="272" spans="17:42" ht="16.5" x14ac:dyDescent="0.15">
      <c r="Q272" s="20">
        <v>23</v>
      </c>
      <c r="R272" s="28">
        <f t="shared" si="54"/>
        <v>2</v>
      </c>
      <c r="S272" s="22" t="s">
        <v>6</v>
      </c>
      <c r="T272" s="19">
        <f t="shared" si="53"/>
        <v>3400</v>
      </c>
      <c r="AF272" s="20">
        <v>23</v>
      </c>
      <c r="AG272" s="28">
        <f t="shared" si="55"/>
        <v>2</v>
      </c>
      <c r="AH272" s="22" t="s">
        <v>6</v>
      </c>
      <c r="AI272" s="23">
        <v>1</v>
      </c>
      <c r="AJ272" s="24">
        <f>ROUND(VLOOKUP($AF272,填表!$Y$9:$AD$249,MATCH(AJ$9,填表!$Y$9:$AD$9,0),0)*HLOOKUP($AH272,$D$5:$L$6,2,0),0)</f>
        <v>5</v>
      </c>
      <c r="AK272" s="23">
        <v>5</v>
      </c>
      <c r="AL272" s="24">
        <f>ROUND(VLOOKUP($AF272,填表!$Y$9:$AD$249,MATCH(AL$9,填表!$Y$9:$AD$9,0),0)*HLOOKUP($AH272,$D$5:$L$6,2,0),0)</f>
        <v>2</v>
      </c>
      <c r="AM272" s="23">
        <v>6</v>
      </c>
      <c r="AN272" s="24">
        <f>ROUND(VLOOKUP($AF272,填表!$Y$9:$AD$249,MATCH(AN$9,填表!$Y$9:$AD$9,0),0)*HLOOKUP($AH272,$D$5:$L$6,2,0),0)</f>
        <v>2</v>
      </c>
      <c r="AO272" s="23">
        <v>7</v>
      </c>
      <c r="AP272" s="24">
        <f>ROUND(VLOOKUP($AF272,填表!$Y$9:$AD$249,MATCH(AP$9,填表!$Y$9:$AD$9,0),0)*HLOOKUP($AH272,$D$5:$L$6,2,0),0)</f>
        <v>33</v>
      </c>
    </row>
    <row r="273" spans="17:42" ht="16.5" x14ac:dyDescent="0.15">
      <c r="Q273" s="20">
        <v>24</v>
      </c>
      <c r="R273" s="28">
        <f t="shared" si="54"/>
        <v>2</v>
      </c>
      <c r="S273" s="22" t="s">
        <v>6</v>
      </c>
      <c r="T273" s="19">
        <f t="shared" si="53"/>
        <v>3400</v>
      </c>
      <c r="AF273" s="20">
        <v>24</v>
      </c>
      <c r="AG273" s="28">
        <f t="shared" si="55"/>
        <v>2</v>
      </c>
      <c r="AH273" s="22" t="s">
        <v>6</v>
      </c>
      <c r="AI273" s="23">
        <v>1</v>
      </c>
      <c r="AJ273" s="24">
        <f>ROUND(VLOOKUP($AF273,填表!$Y$9:$AD$249,MATCH(AJ$9,填表!$Y$9:$AD$9,0),0)*HLOOKUP($AH273,$D$5:$L$6,2,0),0)</f>
        <v>5</v>
      </c>
      <c r="AK273" s="23">
        <v>5</v>
      </c>
      <c r="AL273" s="24">
        <f>ROUND(VLOOKUP($AF273,填表!$Y$9:$AD$249,MATCH(AL$9,填表!$Y$9:$AD$9,0),0)*HLOOKUP($AH273,$D$5:$L$6,2,0),0)</f>
        <v>2</v>
      </c>
      <c r="AM273" s="23">
        <v>6</v>
      </c>
      <c r="AN273" s="24">
        <f>ROUND(VLOOKUP($AF273,填表!$Y$9:$AD$249,MATCH(AN$9,填表!$Y$9:$AD$9,0),0)*HLOOKUP($AH273,$D$5:$L$6,2,0),0)</f>
        <v>2</v>
      </c>
      <c r="AO273" s="23">
        <v>7</v>
      </c>
      <c r="AP273" s="24">
        <f>ROUND(VLOOKUP($AF273,填表!$Y$9:$AD$249,MATCH(AP$9,填表!$Y$9:$AD$9,0),0)*HLOOKUP($AH273,$D$5:$L$6,2,0),0)</f>
        <v>34</v>
      </c>
    </row>
    <row r="274" spans="17:42" ht="16.5" x14ac:dyDescent="0.15">
      <c r="Q274" s="20">
        <v>25</v>
      </c>
      <c r="R274" s="28">
        <f t="shared" si="54"/>
        <v>2</v>
      </c>
      <c r="S274" s="22" t="s">
        <v>6</v>
      </c>
      <c r="T274" s="19">
        <f t="shared" si="53"/>
        <v>3400</v>
      </c>
      <c r="AF274" s="20">
        <v>25</v>
      </c>
      <c r="AG274" s="28">
        <f t="shared" si="55"/>
        <v>2</v>
      </c>
      <c r="AH274" s="22" t="s">
        <v>6</v>
      </c>
      <c r="AI274" s="23">
        <v>1</v>
      </c>
      <c r="AJ274" s="24">
        <f>ROUND(VLOOKUP($AF274,填表!$Y$9:$AD$249,MATCH(AJ$9,填表!$Y$9:$AD$9,0),0)*HLOOKUP($AH274,$D$5:$L$6,2,0),0)</f>
        <v>5</v>
      </c>
      <c r="AK274" s="23">
        <v>5</v>
      </c>
      <c r="AL274" s="24">
        <f>ROUND(VLOOKUP($AF274,填表!$Y$9:$AD$249,MATCH(AL$9,填表!$Y$9:$AD$9,0),0)*HLOOKUP($AH274,$D$5:$L$6,2,0),0)</f>
        <v>2</v>
      </c>
      <c r="AM274" s="23">
        <v>6</v>
      </c>
      <c r="AN274" s="24">
        <f>ROUND(VLOOKUP($AF274,填表!$Y$9:$AD$249,MATCH(AN$9,填表!$Y$9:$AD$9,0),0)*HLOOKUP($AH274,$D$5:$L$6,2,0),0)</f>
        <v>2</v>
      </c>
      <c r="AO274" s="23">
        <v>7</v>
      </c>
      <c r="AP274" s="24">
        <f>ROUND(VLOOKUP($AF274,填表!$Y$9:$AD$249,MATCH(AP$9,填表!$Y$9:$AD$9,0),0)*HLOOKUP($AH274,$D$5:$L$6,2,0),0)</f>
        <v>34</v>
      </c>
    </row>
    <row r="275" spans="17:42" ht="16.5" x14ac:dyDescent="0.15">
      <c r="Q275" s="20">
        <v>26</v>
      </c>
      <c r="R275" s="28">
        <f t="shared" si="54"/>
        <v>2</v>
      </c>
      <c r="S275" s="22" t="s">
        <v>6</v>
      </c>
      <c r="T275" s="19">
        <f t="shared" si="53"/>
        <v>3400</v>
      </c>
      <c r="AF275" s="20">
        <v>26</v>
      </c>
      <c r="AG275" s="28">
        <f t="shared" si="55"/>
        <v>2</v>
      </c>
      <c r="AH275" s="22" t="s">
        <v>6</v>
      </c>
      <c r="AI275" s="23">
        <v>1</v>
      </c>
      <c r="AJ275" s="24">
        <f>ROUND(VLOOKUP($AF275,填表!$Y$9:$AD$249,MATCH(AJ$9,填表!$Y$9:$AD$9,0),0)*HLOOKUP($AH275,$D$5:$L$6,2,0),0)</f>
        <v>5</v>
      </c>
      <c r="AK275" s="23">
        <v>5</v>
      </c>
      <c r="AL275" s="24">
        <f>ROUND(VLOOKUP($AF275,填表!$Y$9:$AD$249,MATCH(AL$9,填表!$Y$9:$AD$9,0),0)*HLOOKUP($AH275,$D$5:$L$6,2,0),0)</f>
        <v>3</v>
      </c>
      <c r="AM275" s="23">
        <v>6</v>
      </c>
      <c r="AN275" s="24">
        <f>ROUND(VLOOKUP($AF275,填表!$Y$9:$AD$249,MATCH(AN$9,填表!$Y$9:$AD$9,0),0)*HLOOKUP($AH275,$D$5:$L$6,2,0),0)</f>
        <v>3</v>
      </c>
      <c r="AO275" s="23">
        <v>7</v>
      </c>
      <c r="AP275" s="24">
        <f>ROUND(VLOOKUP($AF275,填表!$Y$9:$AD$249,MATCH(AP$9,填表!$Y$9:$AD$9,0),0)*HLOOKUP($AH275,$D$5:$L$6,2,0),0)</f>
        <v>34</v>
      </c>
    </row>
    <row r="276" spans="17:42" ht="16.5" x14ac:dyDescent="0.15">
      <c r="Q276" s="20">
        <v>27</v>
      </c>
      <c r="R276" s="28">
        <f t="shared" si="54"/>
        <v>2</v>
      </c>
      <c r="S276" s="22" t="s">
        <v>6</v>
      </c>
      <c r="T276" s="19">
        <f t="shared" si="53"/>
        <v>3400</v>
      </c>
      <c r="AF276" s="20">
        <v>27</v>
      </c>
      <c r="AG276" s="28">
        <f t="shared" si="55"/>
        <v>2</v>
      </c>
      <c r="AH276" s="22" t="s">
        <v>6</v>
      </c>
      <c r="AI276" s="23">
        <v>1</v>
      </c>
      <c r="AJ276" s="24">
        <f>ROUND(VLOOKUP($AF276,填表!$Y$9:$AD$249,MATCH(AJ$9,填表!$Y$9:$AD$9,0),0)*HLOOKUP($AH276,$D$5:$L$6,2,0),0)</f>
        <v>5</v>
      </c>
      <c r="AK276" s="23">
        <v>5</v>
      </c>
      <c r="AL276" s="24">
        <f>ROUND(VLOOKUP($AF276,填表!$Y$9:$AD$249,MATCH(AL$9,填表!$Y$9:$AD$9,0),0)*HLOOKUP($AH276,$D$5:$L$6,2,0),0)</f>
        <v>3</v>
      </c>
      <c r="AM276" s="23">
        <v>6</v>
      </c>
      <c r="AN276" s="24">
        <f>ROUND(VLOOKUP($AF276,填表!$Y$9:$AD$249,MATCH(AN$9,填表!$Y$9:$AD$9,0),0)*HLOOKUP($AH276,$D$5:$L$6,2,0),0)</f>
        <v>3</v>
      </c>
      <c r="AO276" s="23">
        <v>7</v>
      </c>
      <c r="AP276" s="24">
        <f>ROUND(VLOOKUP($AF276,填表!$Y$9:$AD$249,MATCH(AP$9,填表!$Y$9:$AD$9,0),0)*HLOOKUP($AH276,$D$5:$L$6,2,0),0)</f>
        <v>34</v>
      </c>
    </row>
    <row r="277" spans="17:42" ht="16.5" x14ac:dyDescent="0.15">
      <c r="Q277" s="20">
        <v>28</v>
      </c>
      <c r="R277" s="28">
        <f t="shared" si="54"/>
        <v>2</v>
      </c>
      <c r="S277" s="22" t="s">
        <v>6</v>
      </c>
      <c r="T277" s="19">
        <f t="shared" si="53"/>
        <v>3400</v>
      </c>
      <c r="AF277" s="20">
        <v>28</v>
      </c>
      <c r="AG277" s="28">
        <f t="shared" si="55"/>
        <v>2</v>
      </c>
      <c r="AH277" s="22" t="s">
        <v>6</v>
      </c>
      <c r="AI277" s="23">
        <v>1</v>
      </c>
      <c r="AJ277" s="24">
        <f>ROUND(VLOOKUP($AF277,填表!$Y$9:$AD$249,MATCH(AJ$9,填表!$Y$9:$AD$9,0),0)*HLOOKUP($AH277,$D$5:$L$6,2,0),0)</f>
        <v>5</v>
      </c>
      <c r="AK277" s="23">
        <v>5</v>
      </c>
      <c r="AL277" s="24">
        <f>ROUND(VLOOKUP($AF277,填表!$Y$9:$AD$249,MATCH(AL$9,填表!$Y$9:$AD$9,0),0)*HLOOKUP($AH277,$D$5:$L$6,2,0),0)</f>
        <v>3</v>
      </c>
      <c r="AM277" s="23">
        <v>6</v>
      </c>
      <c r="AN277" s="24">
        <f>ROUND(VLOOKUP($AF277,填表!$Y$9:$AD$249,MATCH(AN$9,填表!$Y$9:$AD$9,0),0)*HLOOKUP($AH277,$D$5:$L$6,2,0),0)</f>
        <v>3</v>
      </c>
      <c r="AO277" s="23">
        <v>7</v>
      </c>
      <c r="AP277" s="24">
        <f>ROUND(VLOOKUP($AF277,填表!$Y$9:$AD$249,MATCH(AP$9,填表!$Y$9:$AD$9,0),0)*HLOOKUP($AH277,$D$5:$L$6,2,0),0)</f>
        <v>35</v>
      </c>
    </row>
    <row r="278" spans="17:42" ht="16.5" x14ac:dyDescent="0.15">
      <c r="Q278" s="20">
        <v>29</v>
      </c>
      <c r="R278" s="28">
        <f t="shared" si="54"/>
        <v>2</v>
      </c>
      <c r="S278" s="22" t="s">
        <v>6</v>
      </c>
      <c r="T278" s="19">
        <f t="shared" si="53"/>
        <v>3400</v>
      </c>
      <c r="AF278" s="20">
        <v>29</v>
      </c>
      <c r="AG278" s="28">
        <f t="shared" si="55"/>
        <v>2</v>
      </c>
      <c r="AH278" s="22" t="s">
        <v>6</v>
      </c>
      <c r="AI278" s="23">
        <v>1</v>
      </c>
      <c r="AJ278" s="24">
        <f>ROUND(VLOOKUP($AF278,填表!$Y$9:$AD$249,MATCH(AJ$9,填表!$Y$9:$AD$9,0),0)*HLOOKUP($AH278,$D$5:$L$6,2,0),0)</f>
        <v>5</v>
      </c>
      <c r="AK278" s="23">
        <v>5</v>
      </c>
      <c r="AL278" s="24">
        <f>ROUND(VLOOKUP($AF278,填表!$Y$9:$AD$249,MATCH(AL$9,填表!$Y$9:$AD$9,0),0)*HLOOKUP($AH278,$D$5:$L$6,2,0),0)</f>
        <v>3</v>
      </c>
      <c r="AM278" s="23">
        <v>6</v>
      </c>
      <c r="AN278" s="24">
        <f>ROUND(VLOOKUP($AF278,填表!$Y$9:$AD$249,MATCH(AN$9,填表!$Y$9:$AD$9,0),0)*HLOOKUP($AH278,$D$5:$L$6,2,0),0)</f>
        <v>3</v>
      </c>
      <c r="AO278" s="23">
        <v>7</v>
      </c>
      <c r="AP278" s="24">
        <f>ROUND(VLOOKUP($AF278,填表!$Y$9:$AD$249,MATCH(AP$9,填表!$Y$9:$AD$9,0),0)*HLOOKUP($AH278,$D$5:$L$6,2,0),0)</f>
        <v>35</v>
      </c>
    </row>
    <row r="279" spans="17:42" ht="16.5" x14ac:dyDescent="0.15">
      <c r="Q279" s="20">
        <v>30</v>
      </c>
      <c r="R279" s="28">
        <f t="shared" si="54"/>
        <v>2</v>
      </c>
      <c r="S279" s="22" t="s">
        <v>6</v>
      </c>
      <c r="T279" s="19">
        <f t="shared" si="53"/>
        <v>3400</v>
      </c>
      <c r="AF279" s="20">
        <v>30</v>
      </c>
      <c r="AG279" s="28">
        <f t="shared" si="55"/>
        <v>2</v>
      </c>
      <c r="AH279" s="22" t="s">
        <v>6</v>
      </c>
      <c r="AI279" s="23">
        <v>1</v>
      </c>
      <c r="AJ279" s="24">
        <f>ROUND(VLOOKUP($AF279,填表!$Y$9:$AD$249,MATCH(AJ$9,填表!$Y$9:$AD$9,0),0)*HLOOKUP($AH279,$D$5:$L$6,2,0),0)</f>
        <v>5</v>
      </c>
      <c r="AK279" s="23">
        <v>5</v>
      </c>
      <c r="AL279" s="24">
        <f>ROUND(VLOOKUP($AF279,填表!$Y$9:$AD$249,MATCH(AL$9,填表!$Y$9:$AD$9,0),0)*HLOOKUP($AH279,$D$5:$L$6,2,0),0)</f>
        <v>3</v>
      </c>
      <c r="AM279" s="23">
        <v>6</v>
      </c>
      <c r="AN279" s="24">
        <f>ROUND(VLOOKUP($AF279,填表!$Y$9:$AD$249,MATCH(AN$9,填表!$Y$9:$AD$9,0),0)*HLOOKUP($AH279,$D$5:$L$6,2,0),0)</f>
        <v>3</v>
      </c>
      <c r="AO279" s="23">
        <v>7</v>
      </c>
      <c r="AP279" s="24">
        <f>ROUND(VLOOKUP($AF279,填表!$Y$9:$AD$249,MATCH(AP$9,填表!$Y$9:$AD$9,0),0)*HLOOKUP($AH279,$D$5:$L$6,2,0),0)</f>
        <v>36</v>
      </c>
    </row>
    <row r="280" spans="17:42" ht="16.5" x14ac:dyDescent="0.15">
      <c r="Q280" s="20">
        <v>31</v>
      </c>
      <c r="R280" s="28">
        <f t="shared" si="54"/>
        <v>2</v>
      </c>
      <c r="S280" s="22" t="s">
        <v>6</v>
      </c>
      <c r="T280" s="19">
        <f t="shared" si="53"/>
        <v>3400</v>
      </c>
      <c r="AF280" s="20">
        <v>31</v>
      </c>
      <c r="AG280" s="28">
        <f t="shared" si="55"/>
        <v>2</v>
      </c>
      <c r="AH280" s="22" t="s">
        <v>6</v>
      </c>
      <c r="AI280" s="23">
        <v>1</v>
      </c>
      <c r="AJ280" s="24">
        <f>ROUND(VLOOKUP($AF280,填表!$Y$9:$AD$249,MATCH(AJ$9,填表!$Y$9:$AD$9,0),0)*HLOOKUP($AH280,$D$5:$L$6,2,0),0)</f>
        <v>5</v>
      </c>
      <c r="AK280" s="23">
        <v>5</v>
      </c>
      <c r="AL280" s="24">
        <f>ROUND(VLOOKUP($AF280,填表!$Y$9:$AD$249,MATCH(AL$9,填表!$Y$9:$AD$9,0),0)*HLOOKUP($AH280,$D$5:$L$6,2,0),0)</f>
        <v>3</v>
      </c>
      <c r="AM280" s="23">
        <v>6</v>
      </c>
      <c r="AN280" s="24">
        <f>ROUND(VLOOKUP($AF280,填表!$Y$9:$AD$249,MATCH(AN$9,填表!$Y$9:$AD$9,0),0)*HLOOKUP($AH280,$D$5:$L$6,2,0),0)</f>
        <v>3</v>
      </c>
      <c r="AO280" s="23">
        <v>7</v>
      </c>
      <c r="AP280" s="24">
        <f>ROUND(VLOOKUP($AF280,填表!$Y$9:$AD$249,MATCH(AP$9,填表!$Y$9:$AD$9,0),0)*HLOOKUP($AH280,$D$5:$L$6,2,0),0)</f>
        <v>36</v>
      </c>
    </row>
    <row r="281" spans="17:42" ht="16.5" x14ac:dyDescent="0.15">
      <c r="Q281" s="20">
        <v>32</v>
      </c>
      <c r="R281" s="28">
        <f t="shared" si="54"/>
        <v>2</v>
      </c>
      <c r="S281" s="22" t="s">
        <v>6</v>
      </c>
      <c r="T281" s="19">
        <f t="shared" si="53"/>
        <v>3400</v>
      </c>
      <c r="AF281" s="20">
        <v>32</v>
      </c>
      <c r="AG281" s="28">
        <f t="shared" si="55"/>
        <v>2</v>
      </c>
      <c r="AH281" s="22" t="s">
        <v>6</v>
      </c>
      <c r="AI281" s="23">
        <v>1</v>
      </c>
      <c r="AJ281" s="24">
        <f>ROUND(VLOOKUP($AF281,填表!$Y$9:$AD$249,MATCH(AJ$9,填表!$Y$9:$AD$9,0),0)*HLOOKUP($AH281,$D$5:$L$6,2,0),0)</f>
        <v>5</v>
      </c>
      <c r="AK281" s="23">
        <v>5</v>
      </c>
      <c r="AL281" s="24">
        <f>ROUND(VLOOKUP($AF281,填表!$Y$9:$AD$249,MATCH(AL$9,填表!$Y$9:$AD$9,0),0)*HLOOKUP($AH281,$D$5:$L$6,2,0),0)</f>
        <v>3</v>
      </c>
      <c r="AM281" s="23">
        <v>6</v>
      </c>
      <c r="AN281" s="24">
        <f>ROUND(VLOOKUP($AF281,填表!$Y$9:$AD$249,MATCH(AN$9,填表!$Y$9:$AD$9,0),0)*HLOOKUP($AH281,$D$5:$L$6,2,0),0)</f>
        <v>3</v>
      </c>
      <c r="AO281" s="23">
        <v>7</v>
      </c>
      <c r="AP281" s="24">
        <f>ROUND(VLOOKUP($AF281,填表!$Y$9:$AD$249,MATCH(AP$9,填表!$Y$9:$AD$9,0),0)*HLOOKUP($AH281,$D$5:$L$6,2,0),0)</f>
        <v>36</v>
      </c>
    </row>
    <row r="282" spans="17:42" ht="16.5" x14ac:dyDescent="0.15">
      <c r="Q282" s="20">
        <v>33</v>
      </c>
      <c r="R282" s="28">
        <f t="shared" si="54"/>
        <v>2</v>
      </c>
      <c r="S282" s="22" t="s">
        <v>6</v>
      </c>
      <c r="T282" s="19">
        <f t="shared" si="53"/>
        <v>3400</v>
      </c>
      <c r="AF282" s="20">
        <v>33</v>
      </c>
      <c r="AG282" s="28">
        <f t="shared" si="55"/>
        <v>2</v>
      </c>
      <c r="AH282" s="22" t="s">
        <v>6</v>
      </c>
      <c r="AI282" s="23">
        <v>1</v>
      </c>
      <c r="AJ282" s="24">
        <f>ROUND(VLOOKUP($AF282,填表!$Y$9:$AD$249,MATCH(AJ$9,填表!$Y$9:$AD$9,0),0)*HLOOKUP($AH282,$D$5:$L$6,2,0),0)</f>
        <v>5</v>
      </c>
      <c r="AK282" s="23">
        <v>5</v>
      </c>
      <c r="AL282" s="24">
        <f>ROUND(VLOOKUP($AF282,填表!$Y$9:$AD$249,MATCH(AL$9,填表!$Y$9:$AD$9,0),0)*HLOOKUP($AH282,$D$5:$L$6,2,0),0)</f>
        <v>3</v>
      </c>
      <c r="AM282" s="23">
        <v>6</v>
      </c>
      <c r="AN282" s="24">
        <f>ROUND(VLOOKUP($AF282,填表!$Y$9:$AD$249,MATCH(AN$9,填表!$Y$9:$AD$9,0),0)*HLOOKUP($AH282,$D$5:$L$6,2,0),0)</f>
        <v>3</v>
      </c>
      <c r="AO282" s="23">
        <v>7</v>
      </c>
      <c r="AP282" s="24">
        <f>ROUND(VLOOKUP($AF282,填表!$Y$9:$AD$249,MATCH(AP$9,填表!$Y$9:$AD$9,0),0)*HLOOKUP($AH282,$D$5:$L$6,2,0),0)</f>
        <v>36</v>
      </c>
    </row>
    <row r="283" spans="17:42" ht="16.5" x14ac:dyDescent="0.15">
      <c r="Q283" s="20">
        <v>34</v>
      </c>
      <c r="R283" s="28">
        <f t="shared" si="54"/>
        <v>2</v>
      </c>
      <c r="S283" s="22" t="s">
        <v>6</v>
      </c>
      <c r="T283" s="19">
        <f t="shared" si="53"/>
        <v>3400</v>
      </c>
      <c r="AF283" s="20">
        <v>34</v>
      </c>
      <c r="AG283" s="28">
        <f t="shared" si="55"/>
        <v>2</v>
      </c>
      <c r="AH283" s="22" t="s">
        <v>6</v>
      </c>
      <c r="AI283" s="23">
        <v>1</v>
      </c>
      <c r="AJ283" s="24">
        <f>ROUND(VLOOKUP($AF283,填表!$Y$9:$AD$249,MATCH(AJ$9,填表!$Y$9:$AD$9,0),0)*HLOOKUP($AH283,$D$5:$L$6,2,0),0)</f>
        <v>5</v>
      </c>
      <c r="AK283" s="23">
        <v>5</v>
      </c>
      <c r="AL283" s="24">
        <f>ROUND(VLOOKUP($AF283,填表!$Y$9:$AD$249,MATCH(AL$9,填表!$Y$9:$AD$9,0),0)*HLOOKUP($AH283,$D$5:$L$6,2,0),0)</f>
        <v>3</v>
      </c>
      <c r="AM283" s="23">
        <v>6</v>
      </c>
      <c r="AN283" s="24">
        <f>ROUND(VLOOKUP($AF283,填表!$Y$9:$AD$249,MATCH(AN$9,填表!$Y$9:$AD$9,0),0)*HLOOKUP($AH283,$D$5:$L$6,2,0),0)</f>
        <v>3</v>
      </c>
      <c r="AO283" s="23">
        <v>7</v>
      </c>
      <c r="AP283" s="24">
        <f>ROUND(VLOOKUP($AF283,填表!$Y$9:$AD$249,MATCH(AP$9,填表!$Y$9:$AD$9,0),0)*HLOOKUP($AH283,$D$5:$L$6,2,0),0)</f>
        <v>37</v>
      </c>
    </row>
    <row r="284" spans="17:42" ht="16.5" x14ac:dyDescent="0.15">
      <c r="Q284" s="20">
        <v>35</v>
      </c>
      <c r="R284" s="28">
        <f t="shared" si="54"/>
        <v>2</v>
      </c>
      <c r="S284" s="22" t="s">
        <v>6</v>
      </c>
      <c r="T284" s="19">
        <f t="shared" si="53"/>
        <v>3800</v>
      </c>
      <c r="AF284" s="20">
        <v>35</v>
      </c>
      <c r="AG284" s="28">
        <f t="shared" si="55"/>
        <v>2</v>
      </c>
      <c r="AH284" s="22" t="s">
        <v>6</v>
      </c>
      <c r="AI284" s="23">
        <v>1</v>
      </c>
      <c r="AJ284" s="24">
        <f>ROUND(VLOOKUP($AF284,填表!$Y$9:$AD$249,MATCH(AJ$9,填表!$Y$9:$AD$9,0),0)*HLOOKUP($AH284,$D$5:$L$6,2,0),0)</f>
        <v>5</v>
      </c>
      <c r="AK284" s="23">
        <v>5</v>
      </c>
      <c r="AL284" s="24">
        <f>ROUND(VLOOKUP($AF284,填表!$Y$9:$AD$249,MATCH(AL$9,填表!$Y$9:$AD$9,0),0)*HLOOKUP($AH284,$D$5:$L$6,2,0),0)</f>
        <v>3</v>
      </c>
      <c r="AM284" s="23">
        <v>6</v>
      </c>
      <c r="AN284" s="24">
        <f>ROUND(VLOOKUP($AF284,填表!$Y$9:$AD$249,MATCH(AN$9,填表!$Y$9:$AD$9,0),0)*HLOOKUP($AH284,$D$5:$L$6,2,0),0)</f>
        <v>3</v>
      </c>
      <c r="AO284" s="23">
        <v>7</v>
      </c>
      <c r="AP284" s="24">
        <f>ROUND(VLOOKUP($AF284,填表!$Y$9:$AD$249,MATCH(AP$9,填表!$Y$9:$AD$9,0),0)*HLOOKUP($AH284,$D$5:$L$6,2,0),0)</f>
        <v>37</v>
      </c>
    </row>
    <row r="285" spans="17:42" ht="16.5" x14ac:dyDescent="0.15">
      <c r="Q285" s="20">
        <v>36</v>
      </c>
      <c r="R285" s="28">
        <f t="shared" si="54"/>
        <v>2</v>
      </c>
      <c r="S285" s="22" t="s">
        <v>6</v>
      </c>
      <c r="T285" s="19">
        <f t="shared" si="53"/>
        <v>3800</v>
      </c>
      <c r="AF285" s="20">
        <v>36</v>
      </c>
      <c r="AG285" s="28">
        <f t="shared" si="55"/>
        <v>2</v>
      </c>
      <c r="AH285" s="22" t="s">
        <v>6</v>
      </c>
      <c r="AI285" s="23">
        <v>1</v>
      </c>
      <c r="AJ285" s="24">
        <f>ROUND(VLOOKUP($AF285,填表!$Y$9:$AD$249,MATCH(AJ$9,填表!$Y$9:$AD$9,0),0)*HLOOKUP($AH285,$D$5:$L$6,2,0),0)</f>
        <v>5</v>
      </c>
      <c r="AK285" s="23">
        <v>5</v>
      </c>
      <c r="AL285" s="24">
        <f>ROUND(VLOOKUP($AF285,填表!$Y$9:$AD$249,MATCH(AL$9,填表!$Y$9:$AD$9,0),0)*HLOOKUP($AH285,$D$5:$L$6,2,0),0)</f>
        <v>3</v>
      </c>
      <c r="AM285" s="23">
        <v>6</v>
      </c>
      <c r="AN285" s="24">
        <f>ROUND(VLOOKUP($AF285,填表!$Y$9:$AD$249,MATCH(AN$9,填表!$Y$9:$AD$9,0),0)*HLOOKUP($AH285,$D$5:$L$6,2,0),0)</f>
        <v>3</v>
      </c>
      <c r="AO285" s="23">
        <v>7</v>
      </c>
      <c r="AP285" s="24">
        <f>ROUND(VLOOKUP($AF285,填表!$Y$9:$AD$249,MATCH(AP$9,填表!$Y$9:$AD$9,0),0)*HLOOKUP($AH285,$D$5:$L$6,2,0),0)</f>
        <v>37</v>
      </c>
    </row>
    <row r="286" spans="17:42" ht="16.5" x14ac:dyDescent="0.15">
      <c r="Q286" s="20">
        <v>37</v>
      </c>
      <c r="R286" s="28">
        <f t="shared" si="54"/>
        <v>2</v>
      </c>
      <c r="S286" s="22" t="s">
        <v>6</v>
      </c>
      <c r="T286" s="19">
        <f t="shared" si="53"/>
        <v>3800</v>
      </c>
      <c r="AF286" s="20">
        <v>37</v>
      </c>
      <c r="AG286" s="28">
        <f t="shared" si="55"/>
        <v>2</v>
      </c>
      <c r="AH286" s="22" t="s">
        <v>6</v>
      </c>
      <c r="AI286" s="23">
        <v>1</v>
      </c>
      <c r="AJ286" s="24">
        <f>ROUND(VLOOKUP($AF286,填表!$Y$9:$AD$249,MATCH(AJ$9,填表!$Y$9:$AD$9,0),0)*HLOOKUP($AH286,$D$5:$L$6,2,0),0)</f>
        <v>5</v>
      </c>
      <c r="AK286" s="23">
        <v>5</v>
      </c>
      <c r="AL286" s="24">
        <f>ROUND(VLOOKUP($AF286,填表!$Y$9:$AD$249,MATCH(AL$9,填表!$Y$9:$AD$9,0),0)*HLOOKUP($AH286,$D$5:$L$6,2,0),0)</f>
        <v>3</v>
      </c>
      <c r="AM286" s="23">
        <v>6</v>
      </c>
      <c r="AN286" s="24">
        <f>ROUND(VLOOKUP($AF286,填表!$Y$9:$AD$249,MATCH(AN$9,填表!$Y$9:$AD$9,0),0)*HLOOKUP($AH286,$D$5:$L$6,2,0),0)</f>
        <v>3</v>
      </c>
      <c r="AO286" s="23">
        <v>7</v>
      </c>
      <c r="AP286" s="24">
        <f>ROUND(VLOOKUP($AF286,填表!$Y$9:$AD$249,MATCH(AP$9,填表!$Y$9:$AD$9,0),0)*HLOOKUP($AH286,$D$5:$L$6,2,0),0)</f>
        <v>37</v>
      </c>
    </row>
    <row r="287" spans="17:42" ht="16.5" x14ac:dyDescent="0.15">
      <c r="Q287" s="20">
        <v>38</v>
      </c>
      <c r="R287" s="28">
        <f t="shared" si="54"/>
        <v>2</v>
      </c>
      <c r="S287" s="22" t="s">
        <v>6</v>
      </c>
      <c r="T287" s="19">
        <f t="shared" si="53"/>
        <v>3800</v>
      </c>
      <c r="AF287" s="20">
        <v>38</v>
      </c>
      <c r="AG287" s="28">
        <f t="shared" si="55"/>
        <v>2</v>
      </c>
      <c r="AH287" s="22" t="s">
        <v>6</v>
      </c>
      <c r="AI287" s="23">
        <v>1</v>
      </c>
      <c r="AJ287" s="24">
        <f>ROUND(VLOOKUP($AF287,填表!$Y$9:$AD$249,MATCH(AJ$9,填表!$Y$9:$AD$9,0),0)*HLOOKUP($AH287,$D$5:$L$6,2,0),0)</f>
        <v>5</v>
      </c>
      <c r="AK287" s="23">
        <v>5</v>
      </c>
      <c r="AL287" s="24">
        <f>ROUND(VLOOKUP($AF287,填表!$Y$9:$AD$249,MATCH(AL$9,填表!$Y$9:$AD$9,0),0)*HLOOKUP($AH287,$D$5:$L$6,2,0),0)</f>
        <v>3</v>
      </c>
      <c r="AM287" s="23">
        <v>6</v>
      </c>
      <c r="AN287" s="24">
        <f>ROUND(VLOOKUP($AF287,填表!$Y$9:$AD$249,MATCH(AN$9,填表!$Y$9:$AD$9,0),0)*HLOOKUP($AH287,$D$5:$L$6,2,0),0)</f>
        <v>3</v>
      </c>
      <c r="AO287" s="23">
        <v>7</v>
      </c>
      <c r="AP287" s="24">
        <f>ROUND(VLOOKUP($AF287,填表!$Y$9:$AD$249,MATCH(AP$9,填表!$Y$9:$AD$9,0),0)*HLOOKUP($AH287,$D$5:$L$6,2,0),0)</f>
        <v>38</v>
      </c>
    </row>
    <row r="288" spans="17:42" ht="16.5" x14ac:dyDescent="0.15">
      <c r="Q288" s="20">
        <v>39</v>
      </c>
      <c r="R288" s="28">
        <f t="shared" si="54"/>
        <v>2</v>
      </c>
      <c r="S288" s="22" t="s">
        <v>6</v>
      </c>
      <c r="T288" s="19">
        <f t="shared" si="53"/>
        <v>3800</v>
      </c>
      <c r="AF288" s="20">
        <v>39</v>
      </c>
      <c r="AG288" s="28">
        <f t="shared" si="55"/>
        <v>2</v>
      </c>
      <c r="AH288" s="22" t="s">
        <v>6</v>
      </c>
      <c r="AI288" s="23">
        <v>1</v>
      </c>
      <c r="AJ288" s="24">
        <f>ROUND(VLOOKUP($AF288,填表!$Y$9:$AD$249,MATCH(AJ$9,填表!$Y$9:$AD$9,0),0)*HLOOKUP($AH288,$D$5:$L$6,2,0),0)</f>
        <v>5</v>
      </c>
      <c r="AK288" s="23">
        <v>5</v>
      </c>
      <c r="AL288" s="24">
        <f>ROUND(VLOOKUP($AF288,填表!$Y$9:$AD$249,MATCH(AL$9,填表!$Y$9:$AD$9,0),0)*HLOOKUP($AH288,$D$5:$L$6,2,0),0)</f>
        <v>3</v>
      </c>
      <c r="AM288" s="23">
        <v>6</v>
      </c>
      <c r="AN288" s="24">
        <f>ROUND(VLOOKUP($AF288,填表!$Y$9:$AD$249,MATCH(AN$9,填表!$Y$9:$AD$9,0),0)*HLOOKUP($AH288,$D$5:$L$6,2,0),0)</f>
        <v>3</v>
      </c>
      <c r="AO288" s="23">
        <v>7</v>
      </c>
      <c r="AP288" s="24">
        <f>ROUND(VLOOKUP($AF288,填表!$Y$9:$AD$249,MATCH(AP$9,填表!$Y$9:$AD$9,0),0)*HLOOKUP($AH288,$D$5:$L$6,2,0),0)</f>
        <v>38</v>
      </c>
    </row>
    <row r="289" spans="17:42" ht="16.5" x14ac:dyDescent="0.15">
      <c r="Q289" s="20">
        <v>40</v>
      </c>
      <c r="R289" s="28">
        <f t="shared" si="54"/>
        <v>2</v>
      </c>
      <c r="S289" s="22" t="s">
        <v>6</v>
      </c>
      <c r="T289" s="19">
        <f t="shared" si="53"/>
        <v>3800</v>
      </c>
      <c r="AF289" s="20">
        <v>40</v>
      </c>
      <c r="AG289" s="28">
        <f t="shared" si="55"/>
        <v>2</v>
      </c>
      <c r="AH289" s="22" t="s">
        <v>6</v>
      </c>
      <c r="AI289" s="23">
        <v>1</v>
      </c>
      <c r="AJ289" s="24">
        <f>ROUND(VLOOKUP($AF289,填表!$Y$9:$AD$249,MATCH(AJ$9,填表!$Y$9:$AD$9,0),0)*HLOOKUP($AH289,$D$5:$L$6,2,0),0)</f>
        <v>5</v>
      </c>
      <c r="AK289" s="23">
        <v>5</v>
      </c>
      <c r="AL289" s="24">
        <f>ROUND(VLOOKUP($AF289,填表!$Y$9:$AD$249,MATCH(AL$9,填表!$Y$9:$AD$9,0),0)*HLOOKUP($AH289,$D$5:$L$6,2,0),0)</f>
        <v>3</v>
      </c>
      <c r="AM289" s="23">
        <v>6</v>
      </c>
      <c r="AN289" s="24">
        <f>ROUND(VLOOKUP($AF289,填表!$Y$9:$AD$249,MATCH(AN$9,填表!$Y$9:$AD$9,0),0)*HLOOKUP($AH289,$D$5:$L$6,2,0),0)</f>
        <v>3</v>
      </c>
      <c r="AO289" s="23">
        <v>7</v>
      </c>
      <c r="AP289" s="24">
        <f>ROUND(VLOOKUP($AF289,填表!$Y$9:$AD$249,MATCH(AP$9,填表!$Y$9:$AD$9,0),0)*HLOOKUP($AH289,$D$5:$L$6,2,0),0)</f>
        <v>39</v>
      </c>
    </row>
    <row r="290" spans="17:42" ht="16.5" x14ac:dyDescent="0.15">
      <c r="Q290" s="20">
        <v>41</v>
      </c>
      <c r="R290" s="28">
        <f t="shared" si="54"/>
        <v>2</v>
      </c>
      <c r="S290" s="22" t="s">
        <v>6</v>
      </c>
      <c r="T290" s="19">
        <f t="shared" si="53"/>
        <v>3800</v>
      </c>
      <c r="AF290" s="20">
        <v>41</v>
      </c>
      <c r="AG290" s="28">
        <f t="shared" si="55"/>
        <v>2</v>
      </c>
      <c r="AH290" s="22" t="s">
        <v>6</v>
      </c>
      <c r="AI290" s="23">
        <v>1</v>
      </c>
      <c r="AJ290" s="24">
        <f>ROUND(VLOOKUP($AF290,填表!$Y$9:$AD$249,MATCH(AJ$9,填表!$Y$9:$AD$9,0),0)*HLOOKUP($AH290,$D$5:$L$6,2,0),0)</f>
        <v>5</v>
      </c>
      <c r="AK290" s="23">
        <v>5</v>
      </c>
      <c r="AL290" s="24">
        <f>ROUND(VLOOKUP($AF290,填表!$Y$9:$AD$249,MATCH(AL$9,填表!$Y$9:$AD$9,0),0)*HLOOKUP($AH290,$D$5:$L$6,2,0),0)</f>
        <v>3</v>
      </c>
      <c r="AM290" s="23">
        <v>6</v>
      </c>
      <c r="AN290" s="24">
        <f>ROUND(VLOOKUP($AF290,填表!$Y$9:$AD$249,MATCH(AN$9,填表!$Y$9:$AD$9,0),0)*HLOOKUP($AH290,$D$5:$L$6,2,0),0)</f>
        <v>3</v>
      </c>
      <c r="AO290" s="23">
        <v>7</v>
      </c>
      <c r="AP290" s="24">
        <f>ROUND(VLOOKUP($AF290,填表!$Y$9:$AD$249,MATCH(AP$9,填表!$Y$9:$AD$9,0),0)*HLOOKUP($AH290,$D$5:$L$6,2,0),0)</f>
        <v>39</v>
      </c>
    </row>
    <row r="291" spans="17:42" ht="16.5" x14ac:dyDescent="0.15">
      <c r="Q291" s="20">
        <v>42</v>
      </c>
      <c r="R291" s="28">
        <f t="shared" si="54"/>
        <v>2</v>
      </c>
      <c r="S291" s="22" t="s">
        <v>6</v>
      </c>
      <c r="T291" s="19">
        <f t="shared" si="53"/>
        <v>3800</v>
      </c>
      <c r="AF291" s="20">
        <v>42</v>
      </c>
      <c r="AG291" s="28">
        <f t="shared" si="55"/>
        <v>2</v>
      </c>
      <c r="AH291" s="22" t="s">
        <v>6</v>
      </c>
      <c r="AI291" s="23">
        <v>1</v>
      </c>
      <c r="AJ291" s="24">
        <f>ROUND(VLOOKUP($AF291,填表!$Y$9:$AD$249,MATCH(AJ$9,填表!$Y$9:$AD$9,0),0)*HLOOKUP($AH291,$D$5:$L$6,2,0),0)</f>
        <v>5</v>
      </c>
      <c r="AK291" s="23">
        <v>5</v>
      </c>
      <c r="AL291" s="24">
        <f>ROUND(VLOOKUP($AF291,填表!$Y$9:$AD$249,MATCH(AL$9,填表!$Y$9:$AD$9,0),0)*HLOOKUP($AH291,$D$5:$L$6,2,0),0)</f>
        <v>3</v>
      </c>
      <c r="AM291" s="23">
        <v>6</v>
      </c>
      <c r="AN291" s="24">
        <f>ROUND(VLOOKUP($AF291,填表!$Y$9:$AD$249,MATCH(AN$9,填表!$Y$9:$AD$9,0),0)*HLOOKUP($AH291,$D$5:$L$6,2,0),0)</f>
        <v>3</v>
      </c>
      <c r="AO291" s="23">
        <v>7</v>
      </c>
      <c r="AP291" s="24">
        <f>ROUND(VLOOKUP($AF291,填表!$Y$9:$AD$249,MATCH(AP$9,填表!$Y$9:$AD$9,0),0)*HLOOKUP($AH291,$D$5:$L$6,2,0),0)</f>
        <v>39</v>
      </c>
    </row>
    <row r="292" spans="17:42" ht="16.5" x14ac:dyDescent="0.15">
      <c r="Q292" s="20">
        <v>43</v>
      </c>
      <c r="R292" s="28">
        <f t="shared" si="54"/>
        <v>2</v>
      </c>
      <c r="S292" s="22" t="s">
        <v>6</v>
      </c>
      <c r="T292" s="19">
        <f t="shared" si="53"/>
        <v>3800</v>
      </c>
      <c r="AF292" s="20">
        <v>43</v>
      </c>
      <c r="AG292" s="28">
        <f t="shared" si="55"/>
        <v>2</v>
      </c>
      <c r="AH292" s="22" t="s">
        <v>6</v>
      </c>
      <c r="AI292" s="23">
        <v>1</v>
      </c>
      <c r="AJ292" s="24">
        <f>ROUND(VLOOKUP($AF292,填表!$Y$9:$AD$249,MATCH(AJ$9,填表!$Y$9:$AD$9,0),0)*HLOOKUP($AH292,$D$5:$L$6,2,0),0)</f>
        <v>5</v>
      </c>
      <c r="AK292" s="23">
        <v>5</v>
      </c>
      <c r="AL292" s="24">
        <f>ROUND(VLOOKUP($AF292,填表!$Y$9:$AD$249,MATCH(AL$9,填表!$Y$9:$AD$9,0),0)*HLOOKUP($AH292,$D$5:$L$6,2,0),0)</f>
        <v>3</v>
      </c>
      <c r="AM292" s="23">
        <v>6</v>
      </c>
      <c r="AN292" s="24">
        <f>ROUND(VLOOKUP($AF292,填表!$Y$9:$AD$249,MATCH(AN$9,填表!$Y$9:$AD$9,0),0)*HLOOKUP($AH292,$D$5:$L$6,2,0),0)</f>
        <v>3</v>
      </c>
      <c r="AO292" s="23">
        <v>7</v>
      </c>
      <c r="AP292" s="24">
        <f>ROUND(VLOOKUP($AF292,填表!$Y$9:$AD$249,MATCH(AP$9,填表!$Y$9:$AD$9,0),0)*HLOOKUP($AH292,$D$5:$L$6,2,0),0)</f>
        <v>39</v>
      </c>
    </row>
    <row r="293" spans="17:42" ht="16.5" x14ac:dyDescent="0.15">
      <c r="Q293" s="20">
        <v>44</v>
      </c>
      <c r="R293" s="28">
        <f t="shared" si="54"/>
        <v>2</v>
      </c>
      <c r="S293" s="22" t="s">
        <v>6</v>
      </c>
      <c r="T293" s="19">
        <f t="shared" si="53"/>
        <v>3800</v>
      </c>
      <c r="AF293" s="20">
        <v>44</v>
      </c>
      <c r="AG293" s="28">
        <f t="shared" si="55"/>
        <v>2</v>
      </c>
      <c r="AH293" s="22" t="s">
        <v>6</v>
      </c>
      <c r="AI293" s="23">
        <v>1</v>
      </c>
      <c r="AJ293" s="24">
        <f>ROUND(VLOOKUP($AF293,填表!$Y$9:$AD$249,MATCH(AJ$9,填表!$Y$9:$AD$9,0),0)*HLOOKUP($AH293,$D$5:$L$6,2,0),0)</f>
        <v>6</v>
      </c>
      <c r="AK293" s="23">
        <v>5</v>
      </c>
      <c r="AL293" s="24">
        <f>ROUND(VLOOKUP($AF293,填表!$Y$9:$AD$249,MATCH(AL$9,填表!$Y$9:$AD$9,0),0)*HLOOKUP($AH293,$D$5:$L$6,2,0),0)</f>
        <v>3</v>
      </c>
      <c r="AM293" s="23">
        <v>6</v>
      </c>
      <c r="AN293" s="24">
        <f>ROUND(VLOOKUP($AF293,填表!$Y$9:$AD$249,MATCH(AN$9,填表!$Y$9:$AD$9,0),0)*HLOOKUP($AH293,$D$5:$L$6,2,0),0)</f>
        <v>3</v>
      </c>
      <c r="AO293" s="23">
        <v>7</v>
      </c>
      <c r="AP293" s="24">
        <f>ROUND(VLOOKUP($AF293,填表!$Y$9:$AD$249,MATCH(AP$9,填表!$Y$9:$AD$9,0),0)*HLOOKUP($AH293,$D$5:$L$6,2,0),0)</f>
        <v>40</v>
      </c>
    </row>
    <row r="294" spans="17:42" ht="16.5" x14ac:dyDescent="0.15">
      <c r="Q294" s="20">
        <v>45</v>
      </c>
      <c r="R294" s="28">
        <f t="shared" si="54"/>
        <v>2</v>
      </c>
      <c r="S294" s="22" t="s">
        <v>6</v>
      </c>
      <c r="T294" s="19">
        <f t="shared" si="53"/>
        <v>4100</v>
      </c>
      <c r="AF294" s="20">
        <v>45</v>
      </c>
      <c r="AG294" s="28">
        <f t="shared" si="55"/>
        <v>2</v>
      </c>
      <c r="AH294" s="22" t="s">
        <v>6</v>
      </c>
      <c r="AI294" s="23">
        <v>1</v>
      </c>
      <c r="AJ294" s="24">
        <f>ROUND(VLOOKUP($AF294,填表!$Y$9:$AD$249,MATCH(AJ$9,填表!$Y$9:$AD$9,0),0)*HLOOKUP($AH294,$D$5:$L$6,2,0),0)</f>
        <v>6</v>
      </c>
      <c r="AK294" s="23">
        <v>5</v>
      </c>
      <c r="AL294" s="24">
        <f>ROUND(VLOOKUP($AF294,填表!$Y$9:$AD$249,MATCH(AL$9,填表!$Y$9:$AD$9,0),0)*HLOOKUP($AH294,$D$5:$L$6,2,0),0)</f>
        <v>3</v>
      </c>
      <c r="AM294" s="23">
        <v>6</v>
      </c>
      <c r="AN294" s="24">
        <f>ROUND(VLOOKUP($AF294,填表!$Y$9:$AD$249,MATCH(AN$9,填表!$Y$9:$AD$9,0),0)*HLOOKUP($AH294,$D$5:$L$6,2,0),0)</f>
        <v>3</v>
      </c>
      <c r="AO294" s="23">
        <v>7</v>
      </c>
      <c r="AP294" s="24">
        <f>ROUND(VLOOKUP($AF294,填表!$Y$9:$AD$249,MATCH(AP$9,填表!$Y$9:$AD$9,0),0)*HLOOKUP($AH294,$D$5:$L$6,2,0),0)</f>
        <v>40</v>
      </c>
    </row>
    <row r="295" spans="17:42" ht="16.5" x14ac:dyDescent="0.15">
      <c r="Q295" s="20">
        <v>46</v>
      </c>
      <c r="R295" s="28">
        <f t="shared" si="54"/>
        <v>2</v>
      </c>
      <c r="S295" s="22" t="s">
        <v>6</v>
      </c>
      <c r="T295" s="19">
        <f t="shared" si="53"/>
        <v>4100</v>
      </c>
      <c r="AF295" s="20">
        <v>46</v>
      </c>
      <c r="AG295" s="28">
        <f t="shared" si="55"/>
        <v>2</v>
      </c>
      <c r="AH295" s="22" t="s">
        <v>6</v>
      </c>
      <c r="AI295" s="23">
        <v>1</v>
      </c>
      <c r="AJ295" s="24">
        <f>ROUND(VLOOKUP($AF295,填表!$Y$9:$AD$249,MATCH(AJ$9,填表!$Y$9:$AD$9,0),0)*HLOOKUP($AH295,$D$5:$L$6,2,0),0)</f>
        <v>6</v>
      </c>
      <c r="AK295" s="23">
        <v>5</v>
      </c>
      <c r="AL295" s="24">
        <f>ROUND(VLOOKUP($AF295,填表!$Y$9:$AD$249,MATCH(AL$9,填表!$Y$9:$AD$9,0),0)*HLOOKUP($AH295,$D$5:$L$6,2,0),0)</f>
        <v>3</v>
      </c>
      <c r="AM295" s="23">
        <v>6</v>
      </c>
      <c r="AN295" s="24">
        <f>ROUND(VLOOKUP($AF295,填表!$Y$9:$AD$249,MATCH(AN$9,填表!$Y$9:$AD$9,0),0)*HLOOKUP($AH295,$D$5:$L$6,2,0),0)</f>
        <v>3</v>
      </c>
      <c r="AO295" s="23">
        <v>7</v>
      </c>
      <c r="AP295" s="24">
        <f>ROUND(VLOOKUP($AF295,填表!$Y$9:$AD$249,MATCH(AP$9,填表!$Y$9:$AD$9,0),0)*HLOOKUP($AH295,$D$5:$L$6,2,0),0)</f>
        <v>41</v>
      </c>
    </row>
    <row r="296" spans="17:42" ht="16.5" x14ac:dyDescent="0.15">
      <c r="Q296" s="20">
        <v>47</v>
      </c>
      <c r="R296" s="28">
        <f t="shared" si="54"/>
        <v>2</v>
      </c>
      <c r="S296" s="22" t="s">
        <v>6</v>
      </c>
      <c r="T296" s="19">
        <f t="shared" si="53"/>
        <v>4100</v>
      </c>
      <c r="AF296" s="20">
        <v>47</v>
      </c>
      <c r="AG296" s="28">
        <f t="shared" si="55"/>
        <v>2</v>
      </c>
      <c r="AH296" s="22" t="s">
        <v>6</v>
      </c>
      <c r="AI296" s="23">
        <v>1</v>
      </c>
      <c r="AJ296" s="24">
        <f>ROUND(VLOOKUP($AF296,填表!$Y$9:$AD$249,MATCH(AJ$9,填表!$Y$9:$AD$9,0),0)*HLOOKUP($AH296,$D$5:$L$6,2,0),0)</f>
        <v>6</v>
      </c>
      <c r="AK296" s="23">
        <v>5</v>
      </c>
      <c r="AL296" s="24">
        <f>ROUND(VLOOKUP($AF296,填表!$Y$9:$AD$249,MATCH(AL$9,填表!$Y$9:$AD$9,0),0)*HLOOKUP($AH296,$D$5:$L$6,2,0),0)</f>
        <v>3</v>
      </c>
      <c r="AM296" s="23">
        <v>6</v>
      </c>
      <c r="AN296" s="24">
        <f>ROUND(VLOOKUP($AF296,填表!$Y$9:$AD$249,MATCH(AN$9,填表!$Y$9:$AD$9,0),0)*HLOOKUP($AH296,$D$5:$L$6,2,0),0)</f>
        <v>3</v>
      </c>
      <c r="AO296" s="23">
        <v>7</v>
      </c>
      <c r="AP296" s="24">
        <f>ROUND(VLOOKUP($AF296,填表!$Y$9:$AD$249,MATCH(AP$9,填表!$Y$9:$AD$9,0),0)*HLOOKUP($AH296,$D$5:$L$6,2,0),0)</f>
        <v>41</v>
      </c>
    </row>
    <row r="297" spans="17:42" ht="16.5" x14ac:dyDescent="0.15">
      <c r="Q297" s="20">
        <v>48</v>
      </c>
      <c r="R297" s="28">
        <f t="shared" si="54"/>
        <v>2</v>
      </c>
      <c r="S297" s="22" t="s">
        <v>6</v>
      </c>
      <c r="T297" s="19">
        <f t="shared" si="53"/>
        <v>4100</v>
      </c>
      <c r="AF297" s="20">
        <v>48</v>
      </c>
      <c r="AG297" s="28">
        <f t="shared" si="55"/>
        <v>2</v>
      </c>
      <c r="AH297" s="22" t="s">
        <v>6</v>
      </c>
      <c r="AI297" s="23">
        <v>1</v>
      </c>
      <c r="AJ297" s="24">
        <f>ROUND(VLOOKUP($AF297,填表!$Y$9:$AD$249,MATCH(AJ$9,填表!$Y$9:$AD$9,0),0)*HLOOKUP($AH297,$D$5:$L$6,2,0),0)</f>
        <v>6</v>
      </c>
      <c r="AK297" s="23">
        <v>5</v>
      </c>
      <c r="AL297" s="24">
        <f>ROUND(VLOOKUP($AF297,填表!$Y$9:$AD$249,MATCH(AL$9,填表!$Y$9:$AD$9,0),0)*HLOOKUP($AH297,$D$5:$L$6,2,0),0)</f>
        <v>3</v>
      </c>
      <c r="AM297" s="23">
        <v>6</v>
      </c>
      <c r="AN297" s="24">
        <f>ROUND(VLOOKUP($AF297,填表!$Y$9:$AD$249,MATCH(AN$9,填表!$Y$9:$AD$9,0),0)*HLOOKUP($AH297,$D$5:$L$6,2,0),0)</f>
        <v>3</v>
      </c>
      <c r="AO297" s="23">
        <v>7</v>
      </c>
      <c r="AP297" s="24">
        <f>ROUND(VLOOKUP($AF297,填表!$Y$9:$AD$249,MATCH(AP$9,填表!$Y$9:$AD$9,0),0)*HLOOKUP($AH297,$D$5:$L$6,2,0),0)</f>
        <v>42</v>
      </c>
    </row>
    <row r="298" spans="17:42" ht="16.5" x14ac:dyDescent="0.15">
      <c r="Q298" s="20">
        <v>49</v>
      </c>
      <c r="R298" s="28">
        <f t="shared" si="54"/>
        <v>2</v>
      </c>
      <c r="S298" s="22" t="s">
        <v>6</v>
      </c>
      <c r="T298" s="19">
        <f t="shared" si="53"/>
        <v>4100</v>
      </c>
      <c r="AF298" s="20">
        <v>49</v>
      </c>
      <c r="AG298" s="28">
        <f t="shared" si="55"/>
        <v>2</v>
      </c>
      <c r="AH298" s="22" t="s">
        <v>6</v>
      </c>
      <c r="AI298" s="23">
        <v>1</v>
      </c>
      <c r="AJ298" s="24">
        <f>ROUND(VLOOKUP($AF298,填表!$Y$9:$AD$249,MATCH(AJ$9,填表!$Y$9:$AD$9,0),0)*HLOOKUP($AH298,$D$5:$L$6,2,0),0)</f>
        <v>6</v>
      </c>
      <c r="AK298" s="23">
        <v>5</v>
      </c>
      <c r="AL298" s="24">
        <f>ROUND(VLOOKUP($AF298,填表!$Y$9:$AD$249,MATCH(AL$9,填表!$Y$9:$AD$9,0),0)*HLOOKUP($AH298,$D$5:$L$6,2,0),0)</f>
        <v>3</v>
      </c>
      <c r="AM298" s="23">
        <v>6</v>
      </c>
      <c r="AN298" s="24">
        <f>ROUND(VLOOKUP($AF298,填表!$Y$9:$AD$249,MATCH(AN$9,填表!$Y$9:$AD$9,0),0)*HLOOKUP($AH298,$D$5:$L$6,2,0),0)</f>
        <v>3</v>
      </c>
      <c r="AO298" s="23">
        <v>7</v>
      </c>
      <c r="AP298" s="24">
        <f>ROUND(VLOOKUP($AF298,填表!$Y$9:$AD$249,MATCH(AP$9,填表!$Y$9:$AD$9,0),0)*HLOOKUP($AH298,$D$5:$L$6,2,0),0)</f>
        <v>42</v>
      </c>
    </row>
    <row r="299" spans="17:42" ht="16.5" x14ac:dyDescent="0.15">
      <c r="Q299" s="20">
        <v>50</v>
      </c>
      <c r="R299" s="28">
        <f t="shared" si="54"/>
        <v>2</v>
      </c>
      <c r="S299" s="22" t="s">
        <v>6</v>
      </c>
      <c r="T299" s="19">
        <f t="shared" si="53"/>
        <v>4100</v>
      </c>
      <c r="AF299" s="20">
        <v>50</v>
      </c>
      <c r="AG299" s="28">
        <f t="shared" si="55"/>
        <v>2</v>
      </c>
      <c r="AH299" s="22" t="s">
        <v>6</v>
      </c>
      <c r="AI299" s="23">
        <v>1</v>
      </c>
      <c r="AJ299" s="24">
        <f>ROUND(VLOOKUP($AF299,填表!$Y$9:$AD$249,MATCH(AJ$9,填表!$Y$9:$AD$9,0),0)*HLOOKUP($AH299,$D$5:$L$6,2,0),0)</f>
        <v>6</v>
      </c>
      <c r="AK299" s="23">
        <v>5</v>
      </c>
      <c r="AL299" s="24">
        <f>ROUND(VLOOKUP($AF299,填表!$Y$9:$AD$249,MATCH(AL$9,填表!$Y$9:$AD$9,0),0)*HLOOKUP($AH299,$D$5:$L$6,2,0),0)</f>
        <v>3</v>
      </c>
      <c r="AM299" s="23">
        <v>6</v>
      </c>
      <c r="AN299" s="24">
        <f>ROUND(VLOOKUP($AF299,填表!$Y$9:$AD$249,MATCH(AN$9,填表!$Y$9:$AD$9,0),0)*HLOOKUP($AH299,$D$5:$L$6,2,0),0)</f>
        <v>3</v>
      </c>
      <c r="AO299" s="23">
        <v>7</v>
      </c>
      <c r="AP299" s="24">
        <f>ROUND(VLOOKUP($AF299,填表!$Y$9:$AD$249,MATCH(AP$9,填表!$Y$9:$AD$9,0),0)*HLOOKUP($AH299,$D$5:$L$6,2,0),0)</f>
        <v>43</v>
      </c>
    </row>
    <row r="300" spans="17:42" ht="16.5" x14ac:dyDescent="0.15">
      <c r="Q300" s="20">
        <v>51</v>
      </c>
      <c r="R300" s="28">
        <f t="shared" si="54"/>
        <v>2</v>
      </c>
      <c r="S300" s="22" t="s">
        <v>6</v>
      </c>
      <c r="T300" s="19">
        <f t="shared" si="53"/>
        <v>4100</v>
      </c>
      <c r="AF300" s="20">
        <v>51</v>
      </c>
      <c r="AG300" s="28">
        <f t="shared" si="55"/>
        <v>2</v>
      </c>
      <c r="AH300" s="22" t="s">
        <v>6</v>
      </c>
      <c r="AI300" s="23">
        <v>1</v>
      </c>
      <c r="AJ300" s="24">
        <f>ROUND(VLOOKUP($AF300,填表!$Y$9:$AD$249,MATCH(AJ$9,填表!$Y$9:$AD$9,0),0)*HLOOKUP($AH300,$D$5:$L$6,2,0),0)</f>
        <v>6</v>
      </c>
      <c r="AK300" s="23">
        <v>5</v>
      </c>
      <c r="AL300" s="24">
        <f>ROUND(VLOOKUP($AF300,填表!$Y$9:$AD$249,MATCH(AL$9,填表!$Y$9:$AD$9,0),0)*HLOOKUP($AH300,$D$5:$L$6,2,0),0)</f>
        <v>3</v>
      </c>
      <c r="AM300" s="23">
        <v>6</v>
      </c>
      <c r="AN300" s="24">
        <f>ROUND(VLOOKUP($AF300,填表!$Y$9:$AD$249,MATCH(AN$9,填表!$Y$9:$AD$9,0),0)*HLOOKUP($AH300,$D$5:$L$6,2,0),0)</f>
        <v>3</v>
      </c>
      <c r="AO300" s="23">
        <v>7</v>
      </c>
      <c r="AP300" s="24">
        <f>ROUND(VLOOKUP($AF300,填表!$Y$9:$AD$249,MATCH(AP$9,填表!$Y$9:$AD$9,0),0)*HLOOKUP($AH300,$D$5:$L$6,2,0),0)</f>
        <v>43</v>
      </c>
    </row>
    <row r="301" spans="17:42" ht="16.5" x14ac:dyDescent="0.15">
      <c r="Q301" s="20">
        <v>52</v>
      </c>
      <c r="R301" s="28">
        <f t="shared" si="54"/>
        <v>2</v>
      </c>
      <c r="S301" s="22" t="s">
        <v>6</v>
      </c>
      <c r="T301" s="19">
        <f t="shared" si="53"/>
        <v>4100</v>
      </c>
      <c r="AF301" s="20">
        <v>52</v>
      </c>
      <c r="AG301" s="28">
        <f t="shared" si="55"/>
        <v>2</v>
      </c>
      <c r="AH301" s="22" t="s">
        <v>6</v>
      </c>
      <c r="AI301" s="23">
        <v>1</v>
      </c>
      <c r="AJ301" s="24">
        <f>ROUND(VLOOKUP($AF301,填表!$Y$9:$AD$249,MATCH(AJ$9,填表!$Y$9:$AD$9,0),0)*HLOOKUP($AH301,$D$5:$L$6,2,0),0)</f>
        <v>6</v>
      </c>
      <c r="AK301" s="23">
        <v>5</v>
      </c>
      <c r="AL301" s="24">
        <f>ROUND(VLOOKUP($AF301,填表!$Y$9:$AD$249,MATCH(AL$9,填表!$Y$9:$AD$9,0),0)*HLOOKUP($AH301,$D$5:$L$6,2,0),0)</f>
        <v>3</v>
      </c>
      <c r="AM301" s="23">
        <v>6</v>
      </c>
      <c r="AN301" s="24">
        <f>ROUND(VLOOKUP($AF301,填表!$Y$9:$AD$249,MATCH(AN$9,填表!$Y$9:$AD$9,0),0)*HLOOKUP($AH301,$D$5:$L$6,2,0),0)</f>
        <v>3</v>
      </c>
      <c r="AO301" s="23">
        <v>7</v>
      </c>
      <c r="AP301" s="24">
        <f>ROUND(VLOOKUP($AF301,填表!$Y$9:$AD$249,MATCH(AP$9,填表!$Y$9:$AD$9,0),0)*HLOOKUP($AH301,$D$5:$L$6,2,0),0)</f>
        <v>44</v>
      </c>
    </row>
    <row r="302" spans="17:42" ht="16.5" x14ac:dyDescent="0.15">
      <c r="Q302" s="20">
        <v>53</v>
      </c>
      <c r="R302" s="28">
        <f t="shared" si="54"/>
        <v>2</v>
      </c>
      <c r="S302" s="22" t="s">
        <v>6</v>
      </c>
      <c r="T302" s="19">
        <f t="shared" si="53"/>
        <v>4400</v>
      </c>
      <c r="AF302" s="20">
        <v>53</v>
      </c>
      <c r="AG302" s="28">
        <f t="shared" si="55"/>
        <v>2</v>
      </c>
      <c r="AH302" s="22" t="s">
        <v>6</v>
      </c>
      <c r="AI302" s="23">
        <v>1</v>
      </c>
      <c r="AJ302" s="24">
        <f>ROUND(VLOOKUP($AF302,填表!$Y$9:$AD$249,MATCH(AJ$9,填表!$Y$9:$AD$9,0),0)*HLOOKUP($AH302,$D$5:$L$6,2,0),0)</f>
        <v>6</v>
      </c>
      <c r="AK302" s="23">
        <v>5</v>
      </c>
      <c r="AL302" s="24">
        <f>ROUND(VLOOKUP($AF302,填表!$Y$9:$AD$249,MATCH(AL$9,填表!$Y$9:$AD$9,0),0)*HLOOKUP($AH302,$D$5:$L$6,2,0),0)</f>
        <v>3</v>
      </c>
      <c r="AM302" s="23">
        <v>6</v>
      </c>
      <c r="AN302" s="24">
        <f>ROUND(VLOOKUP($AF302,填表!$Y$9:$AD$249,MATCH(AN$9,填表!$Y$9:$AD$9,0),0)*HLOOKUP($AH302,$D$5:$L$6,2,0),0)</f>
        <v>3</v>
      </c>
      <c r="AO302" s="23">
        <v>7</v>
      </c>
      <c r="AP302" s="24">
        <f>ROUND(VLOOKUP($AF302,填表!$Y$9:$AD$249,MATCH(AP$9,填表!$Y$9:$AD$9,0),0)*HLOOKUP($AH302,$D$5:$L$6,2,0),0)</f>
        <v>44</v>
      </c>
    </row>
    <row r="303" spans="17:42" ht="16.5" x14ac:dyDescent="0.15">
      <c r="Q303" s="20">
        <v>54</v>
      </c>
      <c r="R303" s="28">
        <f t="shared" si="54"/>
        <v>2</v>
      </c>
      <c r="S303" s="22" t="s">
        <v>6</v>
      </c>
      <c r="T303" s="19">
        <f t="shared" si="53"/>
        <v>4400</v>
      </c>
      <c r="AF303" s="20">
        <v>54</v>
      </c>
      <c r="AG303" s="28">
        <f t="shared" si="55"/>
        <v>2</v>
      </c>
      <c r="AH303" s="22" t="s">
        <v>6</v>
      </c>
      <c r="AI303" s="23">
        <v>1</v>
      </c>
      <c r="AJ303" s="24">
        <f>ROUND(VLOOKUP($AF303,填表!$Y$9:$AD$249,MATCH(AJ$9,填表!$Y$9:$AD$9,0),0)*HLOOKUP($AH303,$D$5:$L$6,2,0),0)</f>
        <v>6</v>
      </c>
      <c r="AK303" s="23">
        <v>5</v>
      </c>
      <c r="AL303" s="24">
        <f>ROUND(VLOOKUP($AF303,填表!$Y$9:$AD$249,MATCH(AL$9,填表!$Y$9:$AD$9,0),0)*HLOOKUP($AH303,$D$5:$L$6,2,0),0)</f>
        <v>3</v>
      </c>
      <c r="AM303" s="23">
        <v>6</v>
      </c>
      <c r="AN303" s="24">
        <f>ROUND(VLOOKUP($AF303,填表!$Y$9:$AD$249,MATCH(AN$9,填表!$Y$9:$AD$9,0),0)*HLOOKUP($AH303,$D$5:$L$6,2,0),0)</f>
        <v>3</v>
      </c>
      <c r="AO303" s="23">
        <v>7</v>
      </c>
      <c r="AP303" s="24">
        <f>ROUND(VLOOKUP($AF303,填表!$Y$9:$AD$249,MATCH(AP$9,填表!$Y$9:$AD$9,0),0)*HLOOKUP($AH303,$D$5:$L$6,2,0),0)</f>
        <v>45</v>
      </c>
    </row>
    <row r="304" spans="17:42" ht="16.5" x14ac:dyDescent="0.15">
      <c r="Q304" s="20">
        <v>55</v>
      </c>
      <c r="R304" s="28">
        <f t="shared" si="54"/>
        <v>2</v>
      </c>
      <c r="S304" s="22" t="s">
        <v>6</v>
      </c>
      <c r="T304" s="19">
        <f t="shared" si="53"/>
        <v>4400</v>
      </c>
      <c r="AF304" s="20">
        <v>55</v>
      </c>
      <c r="AG304" s="28">
        <f t="shared" si="55"/>
        <v>2</v>
      </c>
      <c r="AH304" s="22" t="s">
        <v>6</v>
      </c>
      <c r="AI304" s="23">
        <v>1</v>
      </c>
      <c r="AJ304" s="24">
        <f>ROUND(VLOOKUP($AF304,填表!$Y$9:$AD$249,MATCH(AJ$9,填表!$Y$9:$AD$9,0),0)*HLOOKUP($AH304,$D$5:$L$6,2,0),0)</f>
        <v>6</v>
      </c>
      <c r="AK304" s="23">
        <v>5</v>
      </c>
      <c r="AL304" s="24">
        <f>ROUND(VLOOKUP($AF304,填表!$Y$9:$AD$249,MATCH(AL$9,填表!$Y$9:$AD$9,0),0)*HLOOKUP($AH304,$D$5:$L$6,2,0),0)</f>
        <v>3</v>
      </c>
      <c r="AM304" s="23">
        <v>6</v>
      </c>
      <c r="AN304" s="24">
        <f>ROUND(VLOOKUP($AF304,填表!$Y$9:$AD$249,MATCH(AN$9,填表!$Y$9:$AD$9,0),0)*HLOOKUP($AH304,$D$5:$L$6,2,0),0)</f>
        <v>3</v>
      </c>
      <c r="AO304" s="23">
        <v>7</v>
      </c>
      <c r="AP304" s="24">
        <f>ROUND(VLOOKUP($AF304,填表!$Y$9:$AD$249,MATCH(AP$9,填表!$Y$9:$AD$9,0),0)*HLOOKUP($AH304,$D$5:$L$6,2,0),0)</f>
        <v>45</v>
      </c>
    </row>
    <row r="305" spans="17:42" ht="16.5" x14ac:dyDescent="0.15">
      <c r="Q305" s="20">
        <v>56</v>
      </c>
      <c r="R305" s="28">
        <f t="shared" si="54"/>
        <v>2</v>
      </c>
      <c r="S305" s="22" t="s">
        <v>6</v>
      </c>
      <c r="T305" s="19">
        <f t="shared" si="53"/>
        <v>4400</v>
      </c>
      <c r="AF305" s="20">
        <v>56</v>
      </c>
      <c r="AG305" s="28">
        <f t="shared" si="55"/>
        <v>2</v>
      </c>
      <c r="AH305" s="22" t="s">
        <v>6</v>
      </c>
      <c r="AI305" s="23">
        <v>1</v>
      </c>
      <c r="AJ305" s="24">
        <f>ROUND(VLOOKUP($AF305,填表!$Y$9:$AD$249,MATCH(AJ$9,填表!$Y$9:$AD$9,0),0)*HLOOKUP($AH305,$D$5:$L$6,2,0),0)</f>
        <v>6</v>
      </c>
      <c r="AK305" s="23">
        <v>5</v>
      </c>
      <c r="AL305" s="24">
        <f>ROUND(VLOOKUP($AF305,填表!$Y$9:$AD$249,MATCH(AL$9,填表!$Y$9:$AD$9,0),0)*HLOOKUP($AH305,$D$5:$L$6,2,0),0)</f>
        <v>3</v>
      </c>
      <c r="AM305" s="23">
        <v>6</v>
      </c>
      <c r="AN305" s="24">
        <f>ROUND(VLOOKUP($AF305,填表!$Y$9:$AD$249,MATCH(AN$9,填表!$Y$9:$AD$9,0),0)*HLOOKUP($AH305,$D$5:$L$6,2,0),0)</f>
        <v>3</v>
      </c>
      <c r="AO305" s="23">
        <v>7</v>
      </c>
      <c r="AP305" s="24">
        <f>ROUND(VLOOKUP($AF305,填表!$Y$9:$AD$249,MATCH(AP$9,填表!$Y$9:$AD$9,0),0)*HLOOKUP($AH305,$D$5:$L$6,2,0),0)</f>
        <v>46</v>
      </c>
    </row>
    <row r="306" spans="17:42" ht="16.5" x14ac:dyDescent="0.15">
      <c r="Q306" s="20">
        <v>57</v>
      </c>
      <c r="R306" s="28">
        <f t="shared" si="54"/>
        <v>2</v>
      </c>
      <c r="S306" s="22" t="s">
        <v>6</v>
      </c>
      <c r="T306" s="19">
        <f t="shared" si="53"/>
        <v>4400</v>
      </c>
      <c r="AF306" s="20">
        <v>57</v>
      </c>
      <c r="AG306" s="28">
        <f t="shared" si="55"/>
        <v>2</v>
      </c>
      <c r="AH306" s="22" t="s">
        <v>6</v>
      </c>
      <c r="AI306" s="23">
        <v>1</v>
      </c>
      <c r="AJ306" s="24">
        <f>ROUND(VLOOKUP($AF306,填表!$Y$9:$AD$249,MATCH(AJ$9,填表!$Y$9:$AD$9,0),0)*HLOOKUP($AH306,$D$5:$L$6,2,0),0)</f>
        <v>6</v>
      </c>
      <c r="AK306" s="23">
        <v>5</v>
      </c>
      <c r="AL306" s="24">
        <f>ROUND(VLOOKUP($AF306,填表!$Y$9:$AD$249,MATCH(AL$9,填表!$Y$9:$AD$9,0),0)*HLOOKUP($AH306,$D$5:$L$6,2,0),0)</f>
        <v>3</v>
      </c>
      <c r="AM306" s="23">
        <v>6</v>
      </c>
      <c r="AN306" s="24">
        <f>ROUND(VLOOKUP($AF306,填表!$Y$9:$AD$249,MATCH(AN$9,填表!$Y$9:$AD$9,0),0)*HLOOKUP($AH306,$D$5:$L$6,2,0),0)</f>
        <v>3</v>
      </c>
      <c r="AO306" s="23">
        <v>7</v>
      </c>
      <c r="AP306" s="24">
        <f>ROUND(VLOOKUP($AF306,填表!$Y$9:$AD$249,MATCH(AP$9,填表!$Y$9:$AD$9,0),0)*HLOOKUP($AH306,$D$5:$L$6,2,0),0)</f>
        <v>46</v>
      </c>
    </row>
    <row r="307" spans="17:42" ht="16.5" x14ac:dyDescent="0.15">
      <c r="Q307" s="20">
        <v>58</v>
      </c>
      <c r="R307" s="28">
        <f t="shared" si="54"/>
        <v>2</v>
      </c>
      <c r="S307" s="22" t="s">
        <v>6</v>
      </c>
      <c r="T307" s="19">
        <f t="shared" si="53"/>
        <v>4400</v>
      </c>
      <c r="AF307" s="20">
        <v>58</v>
      </c>
      <c r="AG307" s="28">
        <f t="shared" si="55"/>
        <v>2</v>
      </c>
      <c r="AH307" s="22" t="s">
        <v>6</v>
      </c>
      <c r="AI307" s="23">
        <v>1</v>
      </c>
      <c r="AJ307" s="24">
        <f>ROUND(VLOOKUP($AF307,填表!$Y$9:$AD$249,MATCH(AJ$9,填表!$Y$9:$AD$9,0),0)*HLOOKUP($AH307,$D$5:$L$6,2,0),0)</f>
        <v>7</v>
      </c>
      <c r="AK307" s="23">
        <v>5</v>
      </c>
      <c r="AL307" s="24">
        <f>ROUND(VLOOKUP($AF307,填表!$Y$9:$AD$249,MATCH(AL$9,填表!$Y$9:$AD$9,0),0)*HLOOKUP($AH307,$D$5:$L$6,2,0),0)</f>
        <v>3</v>
      </c>
      <c r="AM307" s="23">
        <v>6</v>
      </c>
      <c r="AN307" s="24">
        <f>ROUND(VLOOKUP($AF307,填表!$Y$9:$AD$249,MATCH(AN$9,填表!$Y$9:$AD$9,0),0)*HLOOKUP($AH307,$D$5:$L$6,2,0),0)</f>
        <v>3</v>
      </c>
      <c r="AO307" s="23">
        <v>7</v>
      </c>
      <c r="AP307" s="24">
        <f>ROUND(VLOOKUP($AF307,填表!$Y$9:$AD$249,MATCH(AP$9,填表!$Y$9:$AD$9,0),0)*HLOOKUP($AH307,$D$5:$L$6,2,0),0)</f>
        <v>47</v>
      </c>
    </row>
    <row r="308" spans="17:42" ht="16.5" x14ac:dyDescent="0.15">
      <c r="Q308" s="20">
        <v>59</v>
      </c>
      <c r="R308" s="28">
        <f t="shared" si="54"/>
        <v>2</v>
      </c>
      <c r="S308" s="22" t="s">
        <v>6</v>
      </c>
      <c r="T308" s="19">
        <f t="shared" si="53"/>
        <v>4400</v>
      </c>
      <c r="AF308" s="20">
        <v>59</v>
      </c>
      <c r="AG308" s="28">
        <f t="shared" si="55"/>
        <v>2</v>
      </c>
      <c r="AH308" s="22" t="s">
        <v>6</v>
      </c>
      <c r="AI308" s="23">
        <v>1</v>
      </c>
      <c r="AJ308" s="24">
        <f>ROUND(VLOOKUP($AF308,填表!$Y$9:$AD$249,MATCH(AJ$9,填表!$Y$9:$AD$9,0),0)*HLOOKUP($AH308,$D$5:$L$6,2,0),0)</f>
        <v>7</v>
      </c>
      <c r="AK308" s="23">
        <v>5</v>
      </c>
      <c r="AL308" s="24">
        <f>ROUND(VLOOKUP($AF308,填表!$Y$9:$AD$249,MATCH(AL$9,填表!$Y$9:$AD$9,0),0)*HLOOKUP($AH308,$D$5:$L$6,2,0),0)</f>
        <v>3</v>
      </c>
      <c r="AM308" s="23">
        <v>6</v>
      </c>
      <c r="AN308" s="24">
        <f>ROUND(VLOOKUP($AF308,填表!$Y$9:$AD$249,MATCH(AN$9,填表!$Y$9:$AD$9,0),0)*HLOOKUP($AH308,$D$5:$L$6,2,0),0)</f>
        <v>3</v>
      </c>
      <c r="AO308" s="23">
        <v>7</v>
      </c>
      <c r="AP308" s="24">
        <f>ROUND(VLOOKUP($AF308,填表!$Y$9:$AD$249,MATCH(AP$9,填表!$Y$9:$AD$9,0),0)*HLOOKUP($AH308,$D$5:$L$6,2,0),0)</f>
        <v>47</v>
      </c>
    </row>
    <row r="309" spans="17:42" ht="16.5" x14ac:dyDescent="0.15">
      <c r="Q309" s="20">
        <v>60</v>
      </c>
      <c r="R309" s="28">
        <f t="shared" si="54"/>
        <v>2</v>
      </c>
      <c r="S309" s="22" t="s">
        <v>6</v>
      </c>
      <c r="T309" s="19">
        <f t="shared" si="53"/>
        <v>4400</v>
      </c>
      <c r="AF309" s="20">
        <v>60</v>
      </c>
      <c r="AG309" s="28">
        <f t="shared" si="55"/>
        <v>2</v>
      </c>
      <c r="AH309" s="22" t="s">
        <v>6</v>
      </c>
      <c r="AI309" s="23">
        <v>1</v>
      </c>
      <c r="AJ309" s="24">
        <f>ROUND(VLOOKUP($AF309,填表!$Y$9:$AD$249,MATCH(AJ$9,填表!$Y$9:$AD$9,0),0)*HLOOKUP($AH309,$D$5:$L$6,2,0),0)</f>
        <v>7</v>
      </c>
      <c r="AK309" s="23">
        <v>5</v>
      </c>
      <c r="AL309" s="24">
        <f>ROUND(VLOOKUP($AF309,填表!$Y$9:$AD$249,MATCH(AL$9,填表!$Y$9:$AD$9,0),0)*HLOOKUP($AH309,$D$5:$L$6,2,0),0)</f>
        <v>3</v>
      </c>
      <c r="AM309" s="23">
        <v>6</v>
      </c>
      <c r="AN309" s="24">
        <f>ROUND(VLOOKUP($AF309,填表!$Y$9:$AD$249,MATCH(AN$9,填表!$Y$9:$AD$9,0),0)*HLOOKUP($AH309,$D$5:$L$6,2,0),0)</f>
        <v>3</v>
      </c>
      <c r="AO309" s="23">
        <v>7</v>
      </c>
      <c r="AP309" s="24">
        <f>ROUND(VLOOKUP($AF309,填表!$Y$9:$AD$249,MATCH(AP$9,填表!$Y$9:$AD$9,0),0)*HLOOKUP($AH309,$D$5:$L$6,2,0),0)</f>
        <v>48</v>
      </c>
    </row>
    <row r="310" spans="17:42" ht="16.5" x14ac:dyDescent="0.15">
      <c r="Q310" s="20">
        <v>61</v>
      </c>
      <c r="R310" s="28">
        <f t="shared" si="54"/>
        <v>2</v>
      </c>
      <c r="S310" s="22" t="s">
        <v>6</v>
      </c>
      <c r="T310" s="19">
        <f t="shared" si="53"/>
        <v>4700</v>
      </c>
      <c r="AF310" s="20">
        <v>61</v>
      </c>
      <c r="AG310" s="28">
        <f t="shared" si="55"/>
        <v>2</v>
      </c>
      <c r="AH310" s="22" t="s">
        <v>6</v>
      </c>
      <c r="AI310" s="23">
        <v>1</v>
      </c>
      <c r="AJ310" s="24">
        <f>ROUND(VLOOKUP($AF310,填表!$Y$9:$AD$249,MATCH(AJ$9,填表!$Y$9:$AD$9,0),0)*HLOOKUP($AH310,$D$5:$L$6,2,0),0)</f>
        <v>7</v>
      </c>
      <c r="AK310" s="23">
        <v>5</v>
      </c>
      <c r="AL310" s="24">
        <f>ROUND(VLOOKUP($AF310,填表!$Y$9:$AD$249,MATCH(AL$9,填表!$Y$9:$AD$9,0),0)*HLOOKUP($AH310,$D$5:$L$6,2,0),0)</f>
        <v>3</v>
      </c>
      <c r="AM310" s="23">
        <v>6</v>
      </c>
      <c r="AN310" s="24">
        <f>ROUND(VLOOKUP($AF310,填表!$Y$9:$AD$249,MATCH(AN$9,填表!$Y$9:$AD$9,0),0)*HLOOKUP($AH310,$D$5:$L$6,2,0),0)</f>
        <v>3</v>
      </c>
      <c r="AO310" s="23">
        <v>7</v>
      </c>
      <c r="AP310" s="24">
        <f>ROUND(VLOOKUP($AF310,填表!$Y$9:$AD$249,MATCH(AP$9,填表!$Y$9:$AD$9,0),0)*HLOOKUP($AH310,$D$5:$L$6,2,0),0)</f>
        <v>48</v>
      </c>
    </row>
    <row r="311" spans="17:42" ht="16.5" x14ac:dyDescent="0.15">
      <c r="Q311" s="20">
        <v>62</v>
      </c>
      <c r="R311" s="28">
        <f t="shared" si="54"/>
        <v>2</v>
      </c>
      <c r="S311" s="22" t="s">
        <v>6</v>
      </c>
      <c r="T311" s="19">
        <f t="shared" si="53"/>
        <v>4700</v>
      </c>
      <c r="AF311" s="20">
        <v>62</v>
      </c>
      <c r="AG311" s="28">
        <f t="shared" si="55"/>
        <v>2</v>
      </c>
      <c r="AH311" s="22" t="s">
        <v>6</v>
      </c>
      <c r="AI311" s="23">
        <v>1</v>
      </c>
      <c r="AJ311" s="24">
        <f>ROUND(VLOOKUP($AF311,填表!$Y$9:$AD$249,MATCH(AJ$9,填表!$Y$9:$AD$9,0),0)*HLOOKUP($AH311,$D$5:$L$6,2,0),0)</f>
        <v>7</v>
      </c>
      <c r="AK311" s="23">
        <v>5</v>
      </c>
      <c r="AL311" s="24">
        <f>ROUND(VLOOKUP($AF311,填表!$Y$9:$AD$249,MATCH(AL$9,填表!$Y$9:$AD$9,0),0)*HLOOKUP($AH311,$D$5:$L$6,2,0),0)</f>
        <v>4</v>
      </c>
      <c r="AM311" s="23">
        <v>6</v>
      </c>
      <c r="AN311" s="24">
        <f>ROUND(VLOOKUP($AF311,填表!$Y$9:$AD$249,MATCH(AN$9,填表!$Y$9:$AD$9,0),0)*HLOOKUP($AH311,$D$5:$L$6,2,0),0)</f>
        <v>4</v>
      </c>
      <c r="AO311" s="23">
        <v>7</v>
      </c>
      <c r="AP311" s="24">
        <f>ROUND(VLOOKUP($AF311,填表!$Y$9:$AD$249,MATCH(AP$9,填表!$Y$9:$AD$9,0),0)*HLOOKUP($AH311,$D$5:$L$6,2,0),0)</f>
        <v>49</v>
      </c>
    </row>
    <row r="312" spans="17:42" ht="16.5" x14ac:dyDescent="0.15">
      <c r="Q312" s="20">
        <v>63</v>
      </c>
      <c r="R312" s="28">
        <f t="shared" si="54"/>
        <v>2</v>
      </c>
      <c r="S312" s="22" t="s">
        <v>6</v>
      </c>
      <c r="T312" s="19">
        <f t="shared" si="53"/>
        <v>4700</v>
      </c>
      <c r="AF312" s="20">
        <v>63</v>
      </c>
      <c r="AG312" s="28">
        <f t="shared" si="55"/>
        <v>2</v>
      </c>
      <c r="AH312" s="22" t="s">
        <v>6</v>
      </c>
      <c r="AI312" s="23">
        <v>1</v>
      </c>
      <c r="AJ312" s="24">
        <f>ROUND(VLOOKUP($AF312,填表!$Y$9:$AD$249,MATCH(AJ$9,填表!$Y$9:$AD$9,0),0)*HLOOKUP($AH312,$D$5:$L$6,2,0),0)</f>
        <v>7</v>
      </c>
      <c r="AK312" s="23">
        <v>5</v>
      </c>
      <c r="AL312" s="24">
        <f>ROUND(VLOOKUP($AF312,填表!$Y$9:$AD$249,MATCH(AL$9,填表!$Y$9:$AD$9,0),0)*HLOOKUP($AH312,$D$5:$L$6,2,0),0)</f>
        <v>4</v>
      </c>
      <c r="AM312" s="23">
        <v>6</v>
      </c>
      <c r="AN312" s="24">
        <f>ROUND(VLOOKUP($AF312,填表!$Y$9:$AD$249,MATCH(AN$9,填表!$Y$9:$AD$9,0),0)*HLOOKUP($AH312,$D$5:$L$6,2,0),0)</f>
        <v>4</v>
      </c>
      <c r="AO312" s="23">
        <v>7</v>
      </c>
      <c r="AP312" s="24">
        <f>ROUND(VLOOKUP($AF312,填表!$Y$9:$AD$249,MATCH(AP$9,填表!$Y$9:$AD$9,0),0)*HLOOKUP($AH312,$D$5:$L$6,2,0),0)</f>
        <v>49</v>
      </c>
    </row>
    <row r="313" spans="17:42" ht="16.5" x14ac:dyDescent="0.15">
      <c r="Q313" s="20">
        <v>64</v>
      </c>
      <c r="R313" s="28">
        <f t="shared" si="54"/>
        <v>2</v>
      </c>
      <c r="S313" s="22" t="s">
        <v>6</v>
      </c>
      <c r="T313" s="19">
        <f t="shared" si="53"/>
        <v>4700</v>
      </c>
      <c r="AF313" s="20">
        <v>64</v>
      </c>
      <c r="AG313" s="28">
        <f t="shared" si="55"/>
        <v>2</v>
      </c>
      <c r="AH313" s="22" t="s">
        <v>6</v>
      </c>
      <c r="AI313" s="23">
        <v>1</v>
      </c>
      <c r="AJ313" s="24">
        <f>ROUND(VLOOKUP($AF313,填表!$Y$9:$AD$249,MATCH(AJ$9,填表!$Y$9:$AD$9,0),0)*HLOOKUP($AH313,$D$5:$L$6,2,0),0)</f>
        <v>7</v>
      </c>
      <c r="AK313" s="23">
        <v>5</v>
      </c>
      <c r="AL313" s="24">
        <f>ROUND(VLOOKUP($AF313,填表!$Y$9:$AD$249,MATCH(AL$9,填表!$Y$9:$AD$9,0),0)*HLOOKUP($AH313,$D$5:$L$6,2,0),0)</f>
        <v>4</v>
      </c>
      <c r="AM313" s="23">
        <v>6</v>
      </c>
      <c r="AN313" s="24">
        <f>ROUND(VLOOKUP($AF313,填表!$Y$9:$AD$249,MATCH(AN$9,填表!$Y$9:$AD$9,0),0)*HLOOKUP($AH313,$D$5:$L$6,2,0),0)</f>
        <v>4</v>
      </c>
      <c r="AO313" s="23">
        <v>7</v>
      </c>
      <c r="AP313" s="24">
        <f>ROUND(VLOOKUP($AF313,填表!$Y$9:$AD$249,MATCH(AP$9,填表!$Y$9:$AD$9,0),0)*HLOOKUP($AH313,$D$5:$L$6,2,0),0)</f>
        <v>51</v>
      </c>
    </row>
    <row r="314" spans="17:42" ht="16.5" x14ac:dyDescent="0.15">
      <c r="Q314" s="20">
        <v>65</v>
      </c>
      <c r="R314" s="28">
        <f t="shared" si="54"/>
        <v>2</v>
      </c>
      <c r="S314" s="22" t="s">
        <v>6</v>
      </c>
      <c r="T314" s="19">
        <f t="shared" si="53"/>
        <v>4700</v>
      </c>
      <c r="AF314" s="20">
        <v>65</v>
      </c>
      <c r="AG314" s="28">
        <f t="shared" si="55"/>
        <v>2</v>
      </c>
      <c r="AH314" s="22" t="s">
        <v>6</v>
      </c>
      <c r="AI314" s="23">
        <v>1</v>
      </c>
      <c r="AJ314" s="24">
        <f>ROUND(VLOOKUP($AF314,填表!$Y$9:$AD$249,MATCH(AJ$9,填表!$Y$9:$AD$9,0),0)*HLOOKUP($AH314,$D$5:$L$6,2,0),0)</f>
        <v>7</v>
      </c>
      <c r="AK314" s="23">
        <v>5</v>
      </c>
      <c r="AL314" s="24">
        <f>ROUND(VLOOKUP($AF314,填表!$Y$9:$AD$249,MATCH(AL$9,填表!$Y$9:$AD$9,0),0)*HLOOKUP($AH314,$D$5:$L$6,2,0),0)</f>
        <v>4</v>
      </c>
      <c r="AM314" s="23">
        <v>6</v>
      </c>
      <c r="AN314" s="24">
        <f>ROUND(VLOOKUP($AF314,填表!$Y$9:$AD$249,MATCH(AN$9,填表!$Y$9:$AD$9,0),0)*HLOOKUP($AH314,$D$5:$L$6,2,0),0)</f>
        <v>4</v>
      </c>
      <c r="AO314" s="23">
        <v>7</v>
      </c>
      <c r="AP314" s="24">
        <f>ROUND(VLOOKUP($AF314,填表!$Y$9:$AD$249,MATCH(AP$9,填表!$Y$9:$AD$9,0),0)*HLOOKUP($AH314,$D$5:$L$6,2,0),0)</f>
        <v>51</v>
      </c>
    </row>
    <row r="315" spans="17:42" ht="16.5" x14ac:dyDescent="0.15">
      <c r="Q315" s="20">
        <v>66</v>
      </c>
      <c r="R315" s="28">
        <f t="shared" si="54"/>
        <v>2</v>
      </c>
      <c r="S315" s="22" t="s">
        <v>6</v>
      </c>
      <c r="T315" s="19">
        <f t="shared" si="53"/>
        <v>4700</v>
      </c>
      <c r="AF315" s="20">
        <v>66</v>
      </c>
      <c r="AG315" s="28">
        <f t="shared" si="55"/>
        <v>2</v>
      </c>
      <c r="AH315" s="22" t="s">
        <v>6</v>
      </c>
      <c r="AI315" s="23">
        <v>1</v>
      </c>
      <c r="AJ315" s="24">
        <f>ROUND(VLOOKUP($AF315,填表!$Y$9:$AD$249,MATCH(AJ$9,填表!$Y$9:$AD$9,0),0)*HLOOKUP($AH315,$D$5:$L$6,2,0),0)</f>
        <v>7</v>
      </c>
      <c r="AK315" s="23">
        <v>5</v>
      </c>
      <c r="AL315" s="24">
        <f>ROUND(VLOOKUP($AF315,填表!$Y$9:$AD$249,MATCH(AL$9,填表!$Y$9:$AD$9,0),0)*HLOOKUP($AH315,$D$5:$L$6,2,0),0)</f>
        <v>4</v>
      </c>
      <c r="AM315" s="23">
        <v>6</v>
      </c>
      <c r="AN315" s="24">
        <f>ROUND(VLOOKUP($AF315,填表!$Y$9:$AD$249,MATCH(AN$9,填表!$Y$9:$AD$9,0),0)*HLOOKUP($AH315,$D$5:$L$6,2,0),0)</f>
        <v>4</v>
      </c>
      <c r="AO315" s="23">
        <v>7</v>
      </c>
      <c r="AP315" s="24">
        <f>ROUND(VLOOKUP($AF315,填表!$Y$9:$AD$249,MATCH(AP$9,填表!$Y$9:$AD$9,0),0)*HLOOKUP($AH315,$D$5:$L$6,2,0),0)</f>
        <v>52</v>
      </c>
    </row>
    <row r="316" spans="17:42" ht="16.5" x14ac:dyDescent="0.15">
      <c r="Q316" s="20">
        <v>67</v>
      </c>
      <c r="R316" s="28">
        <f t="shared" si="54"/>
        <v>2</v>
      </c>
      <c r="S316" s="22" t="s">
        <v>6</v>
      </c>
      <c r="T316" s="19">
        <f t="shared" si="53"/>
        <v>5000</v>
      </c>
      <c r="AF316" s="20">
        <v>67</v>
      </c>
      <c r="AG316" s="28">
        <f t="shared" si="55"/>
        <v>2</v>
      </c>
      <c r="AH316" s="22" t="s">
        <v>6</v>
      </c>
      <c r="AI316" s="23">
        <v>1</v>
      </c>
      <c r="AJ316" s="24">
        <f>ROUND(VLOOKUP($AF316,填表!$Y$9:$AD$249,MATCH(AJ$9,填表!$Y$9:$AD$9,0),0)*HLOOKUP($AH316,$D$5:$L$6,2,0),0)</f>
        <v>7</v>
      </c>
      <c r="AK316" s="23">
        <v>5</v>
      </c>
      <c r="AL316" s="24">
        <f>ROUND(VLOOKUP($AF316,填表!$Y$9:$AD$249,MATCH(AL$9,填表!$Y$9:$AD$9,0),0)*HLOOKUP($AH316,$D$5:$L$6,2,0),0)</f>
        <v>4</v>
      </c>
      <c r="AM316" s="23">
        <v>6</v>
      </c>
      <c r="AN316" s="24">
        <f>ROUND(VLOOKUP($AF316,填表!$Y$9:$AD$249,MATCH(AN$9,填表!$Y$9:$AD$9,0),0)*HLOOKUP($AH316,$D$5:$L$6,2,0),0)</f>
        <v>4</v>
      </c>
      <c r="AO316" s="23">
        <v>7</v>
      </c>
      <c r="AP316" s="24">
        <f>ROUND(VLOOKUP($AF316,填表!$Y$9:$AD$249,MATCH(AP$9,填表!$Y$9:$AD$9,0),0)*HLOOKUP($AH316,$D$5:$L$6,2,0),0)</f>
        <v>52</v>
      </c>
    </row>
    <row r="317" spans="17:42" ht="16.5" x14ac:dyDescent="0.15">
      <c r="Q317" s="20">
        <v>68</v>
      </c>
      <c r="R317" s="28">
        <f t="shared" si="54"/>
        <v>2</v>
      </c>
      <c r="S317" s="22" t="s">
        <v>6</v>
      </c>
      <c r="T317" s="19">
        <f t="shared" si="53"/>
        <v>5000</v>
      </c>
      <c r="AF317" s="20">
        <v>68</v>
      </c>
      <c r="AG317" s="28">
        <f t="shared" si="55"/>
        <v>2</v>
      </c>
      <c r="AH317" s="22" t="s">
        <v>6</v>
      </c>
      <c r="AI317" s="23">
        <v>1</v>
      </c>
      <c r="AJ317" s="24">
        <f>ROUND(VLOOKUP($AF317,填表!$Y$9:$AD$249,MATCH(AJ$9,填表!$Y$9:$AD$9,0),0)*HLOOKUP($AH317,$D$5:$L$6,2,0),0)</f>
        <v>7</v>
      </c>
      <c r="AK317" s="23">
        <v>5</v>
      </c>
      <c r="AL317" s="24">
        <f>ROUND(VLOOKUP($AF317,填表!$Y$9:$AD$249,MATCH(AL$9,填表!$Y$9:$AD$9,0),0)*HLOOKUP($AH317,$D$5:$L$6,2,0),0)</f>
        <v>4</v>
      </c>
      <c r="AM317" s="23">
        <v>6</v>
      </c>
      <c r="AN317" s="24">
        <f>ROUND(VLOOKUP($AF317,填表!$Y$9:$AD$249,MATCH(AN$9,填表!$Y$9:$AD$9,0),0)*HLOOKUP($AH317,$D$5:$L$6,2,0),0)</f>
        <v>4</v>
      </c>
      <c r="AO317" s="23">
        <v>7</v>
      </c>
      <c r="AP317" s="24">
        <f>ROUND(VLOOKUP($AF317,填表!$Y$9:$AD$249,MATCH(AP$9,填表!$Y$9:$AD$9,0),0)*HLOOKUP($AH317,$D$5:$L$6,2,0),0)</f>
        <v>54</v>
      </c>
    </row>
    <row r="318" spans="17:42" ht="16.5" x14ac:dyDescent="0.15">
      <c r="Q318" s="20">
        <v>69</v>
      </c>
      <c r="R318" s="28">
        <f t="shared" si="54"/>
        <v>2</v>
      </c>
      <c r="S318" s="22" t="s">
        <v>6</v>
      </c>
      <c r="T318" s="19">
        <f t="shared" si="53"/>
        <v>5000</v>
      </c>
      <c r="AF318" s="20">
        <v>69</v>
      </c>
      <c r="AG318" s="28">
        <f t="shared" si="55"/>
        <v>2</v>
      </c>
      <c r="AH318" s="22" t="s">
        <v>6</v>
      </c>
      <c r="AI318" s="23">
        <v>1</v>
      </c>
      <c r="AJ318" s="24">
        <f>ROUND(VLOOKUP($AF318,填表!$Y$9:$AD$249,MATCH(AJ$9,填表!$Y$9:$AD$9,0),0)*HLOOKUP($AH318,$D$5:$L$6,2,0),0)</f>
        <v>7</v>
      </c>
      <c r="AK318" s="23">
        <v>5</v>
      </c>
      <c r="AL318" s="24">
        <f>ROUND(VLOOKUP($AF318,填表!$Y$9:$AD$249,MATCH(AL$9,填表!$Y$9:$AD$9,0),0)*HLOOKUP($AH318,$D$5:$L$6,2,0),0)</f>
        <v>4</v>
      </c>
      <c r="AM318" s="23">
        <v>6</v>
      </c>
      <c r="AN318" s="24">
        <f>ROUND(VLOOKUP($AF318,填表!$Y$9:$AD$249,MATCH(AN$9,填表!$Y$9:$AD$9,0),0)*HLOOKUP($AH318,$D$5:$L$6,2,0),0)</f>
        <v>4</v>
      </c>
      <c r="AO318" s="23">
        <v>7</v>
      </c>
      <c r="AP318" s="24">
        <f>ROUND(VLOOKUP($AF318,填表!$Y$9:$AD$249,MATCH(AP$9,填表!$Y$9:$AD$9,0),0)*HLOOKUP($AH318,$D$5:$L$6,2,0),0)</f>
        <v>54</v>
      </c>
    </row>
    <row r="319" spans="17:42" ht="16.5" x14ac:dyDescent="0.15">
      <c r="Q319" s="20">
        <v>70</v>
      </c>
      <c r="R319" s="28">
        <f t="shared" si="54"/>
        <v>2</v>
      </c>
      <c r="S319" s="22" t="s">
        <v>6</v>
      </c>
      <c r="T319" s="19">
        <f t="shared" si="53"/>
        <v>5000</v>
      </c>
      <c r="AF319" s="20">
        <v>70</v>
      </c>
      <c r="AG319" s="28">
        <f t="shared" si="55"/>
        <v>2</v>
      </c>
      <c r="AH319" s="22" t="s">
        <v>6</v>
      </c>
      <c r="AI319" s="23">
        <v>1</v>
      </c>
      <c r="AJ319" s="24">
        <f>ROUND(VLOOKUP($AF319,填表!$Y$9:$AD$249,MATCH(AJ$9,填表!$Y$9:$AD$9,0),0)*HLOOKUP($AH319,$D$5:$L$6,2,0),0)</f>
        <v>8</v>
      </c>
      <c r="AK319" s="23">
        <v>5</v>
      </c>
      <c r="AL319" s="24">
        <f>ROUND(VLOOKUP($AF319,填表!$Y$9:$AD$249,MATCH(AL$9,填表!$Y$9:$AD$9,0),0)*HLOOKUP($AH319,$D$5:$L$6,2,0),0)</f>
        <v>4</v>
      </c>
      <c r="AM319" s="23">
        <v>6</v>
      </c>
      <c r="AN319" s="24">
        <f>ROUND(VLOOKUP($AF319,填表!$Y$9:$AD$249,MATCH(AN$9,填表!$Y$9:$AD$9,0),0)*HLOOKUP($AH319,$D$5:$L$6,2,0),0)</f>
        <v>4</v>
      </c>
      <c r="AO319" s="23">
        <v>7</v>
      </c>
      <c r="AP319" s="24">
        <f>ROUND(VLOOKUP($AF319,填表!$Y$9:$AD$249,MATCH(AP$9,填表!$Y$9:$AD$9,0),0)*HLOOKUP($AH319,$D$5:$L$6,2,0),0)</f>
        <v>55</v>
      </c>
    </row>
    <row r="320" spans="17:42" ht="16.5" x14ac:dyDescent="0.15">
      <c r="Q320" s="20">
        <v>71</v>
      </c>
      <c r="R320" s="28">
        <f t="shared" si="54"/>
        <v>2</v>
      </c>
      <c r="S320" s="22" t="s">
        <v>6</v>
      </c>
      <c r="T320" s="19">
        <f t="shared" si="53"/>
        <v>5500</v>
      </c>
      <c r="AF320" s="20">
        <v>71</v>
      </c>
      <c r="AG320" s="28">
        <f t="shared" si="55"/>
        <v>2</v>
      </c>
      <c r="AH320" s="22" t="s">
        <v>6</v>
      </c>
      <c r="AI320" s="23">
        <v>1</v>
      </c>
      <c r="AJ320" s="24">
        <f>ROUND(VLOOKUP($AF320,填表!$Y$9:$AD$249,MATCH(AJ$9,填表!$Y$9:$AD$9,0),0)*HLOOKUP($AH320,$D$5:$L$6,2,0),0)</f>
        <v>8</v>
      </c>
      <c r="AK320" s="23">
        <v>5</v>
      </c>
      <c r="AL320" s="24">
        <f>ROUND(VLOOKUP($AF320,填表!$Y$9:$AD$249,MATCH(AL$9,填表!$Y$9:$AD$9,0),0)*HLOOKUP($AH320,$D$5:$L$6,2,0),0)</f>
        <v>4</v>
      </c>
      <c r="AM320" s="23">
        <v>6</v>
      </c>
      <c r="AN320" s="24">
        <f>ROUND(VLOOKUP($AF320,填表!$Y$9:$AD$249,MATCH(AN$9,填表!$Y$9:$AD$9,0),0)*HLOOKUP($AH320,$D$5:$L$6,2,0),0)</f>
        <v>4</v>
      </c>
      <c r="AO320" s="23">
        <v>7</v>
      </c>
      <c r="AP320" s="24">
        <f>ROUND(VLOOKUP($AF320,填表!$Y$9:$AD$249,MATCH(AP$9,填表!$Y$9:$AD$9,0),0)*HLOOKUP($AH320,$D$5:$L$6,2,0),0)</f>
        <v>55</v>
      </c>
    </row>
    <row r="321" spans="17:42" ht="16.5" x14ac:dyDescent="0.15">
      <c r="Q321" s="20">
        <v>72</v>
      </c>
      <c r="R321" s="28">
        <f t="shared" si="54"/>
        <v>2</v>
      </c>
      <c r="S321" s="22" t="s">
        <v>6</v>
      </c>
      <c r="T321" s="19">
        <f t="shared" si="53"/>
        <v>6000</v>
      </c>
      <c r="AF321" s="20">
        <v>72</v>
      </c>
      <c r="AG321" s="28">
        <f t="shared" si="55"/>
        <v>2</v>
      </c>
      <c r="AH321" s="22" t="s">
        <v>6</v>
      </c>
      <c r="AI321" s="23">
        <v>1</v>
      </c>
      <c r="AJ321" s="24">
        <f>ROUND(VLOOKUP($AF321,填表!$Y$9:$AD$249,MATCH(AJ$9,填表!$Y$9:$AD$9,0),0)*HLOOKUP($AH321,$D$5:$L$6,2,0),0)</f>
        <v>8</v>
      </c>
      <c r="AK321" s="23">
        <v>5</v>
      </c>
      <c r="AL321" s="24">
        <f>ROUND(VLOOKUP($AF321,填表!$Y$9:$AD$249,MATCH(AL$9,填表!$Y$9:$AD$9,0),0)*HLOOKUP($AH321,$D$5:$L$6,2,0),0)</f>
        <v>4</v>
      </c>
      <c r="AM321" s="23">
        <v>6</v>
      </c>
      <c r="AN321" s="24">
        <f>ROUND(VLOOKUP($AF321,填表!$Y$9:$AD$249,MATCH(AN$9,填表!$Y$9:$AD$9,0),0)*HLOOKUP($AH321,$D$5:$L$6,2,0),0)</f>
        <v>4</v>
      </c>
      <c r="AO321" s="23">
        <v>7</v>
      </c>
      <c r="AP321" s="24">
        <f>ROUND(VLOOKUP($AF321,填表!$Y$9:$AD$249,MATCH(AP$9,填表!$Y$9:$AD$9,0),0)*HLOOKUP($AH321,$D$5:$L$6,2,0),0)</f>
        <v>57</v>
      </c>
    </row>
    <row r="322" spans="17:42" ht="16.5" x14ac:dyDescent="0.15">
      <c r="Q322" s="20">
        <v>73</v>
      </c>
      <c r="R322" s="28">
        <f t="shared" si="54"/>
        <v>2</v>
      </c>
      <c r="S322" s="22" t="s">
        <v>6</v>
      </c>
      <c r="T322" s="19">
        <f t="shared" si="53"/>
        <v>6500</v>
      </c>
      <c r="AF322" s="20">
        <v>73</v>
      </c>
      <c r="AG322" s="28">
        <f t="shared" si="55"/>
        <v>2</v>
      </c>
      <c r="AH322" s="22" t="s">
        <v>6</v>
      </c>
      <c r="AI322" s="23">
        <v>1</v>
      </c>
      <c r="AJ322" s="24">
        <f>ROUND(VLOOKUP($AF322,填表!$Y$9:$AD$249,MATCH(AJ$9,填表!$Y$9:$AD$9,0),0)*HLOOKUP($AH322,$D$5:$L$6,2,0),0)</f>
        <v>8</v>
      </c>
      <c r="AK322" s="23">
        <v>5</v>
      </c>
      <c r="AL322" s="24">
        <f>ROUND(VLOOKUP($AF322,填表!$Y$9:$AD$249,MATCH(AL$9,填表!$Y$9:$AD$9,0),0)*HLOOKUP($AH322,$D$5:$L$6,2,0),0)</f>
        <v>4</v>
      </c>
      <c r="AM322" s="23">
        <v>6</v>
      </c>
      <c r="AN322" s="24">
        <f>ROUND(VLOOKUP($AF322,填表!$Y$9:$AD$249,MATCH(AN$9,填表!$Y$9:$AD$9,0),0)*HLOOKUP($AH322,$D$5:$L$6,2,0),0)</f>
        <v>4</v>
      </c>
      <c r="AO322" s="23">
        <v>7</v>
      </c>
      <c r="AP322" s="24">
        <f>ROUND(VLOOKUP($AF322,填表!$Y$9:$AD$249,MATCH(AP$9,填表!$Y$9:$AD$9,0),0)*HLOOKUP($AH322,$D$5:$L$6,2,0),0)</f>
        <v>57</v>
      </c>
    </row>
    <row r="323" spans="17:42" ht="16.5" x14ac:dyDescent="0.15">
      <c r="Q323" s="20">
        <v>74</v>
      </c>
      <c r="R323" s="28">
        <f t="shared" si="54"/>
        <v>2</v>
      </c>
      <c r="S323" s="22" t="s">
        <v>6</v>
      </c>
      <c r="T323" s="19">
        <f t="shared" si="53"/>
        <v>7000</v>
      </c>
      <c r="AF323" s="20">
        <v>74</v>
      </c>
      <c r="AG323" s="28">
        <f t="shared" si="55"/>
        <v>2</v>
      </c>
      <c r="AH323" s="22" t="s">
        <v>6</v>
      </c>
      <c r="AI323" s="23">
        <v>1</v>
      </c>
      <c r="AJ323" s="24">
        <f>ROUND(VLOOKUP($AF323,填表!$Y$9:$AD$249,MATCH(AJ$9,填表!$Y$9:$AD$9,0),0)*HLOOKUP($AH323,$D$5:$L$6,2,0),0)</f>
        <v>8</v>
      </c>
      <c r="AK323" s="23">
        <v>5</v>
      </c>
      <c r="AL323" s="24">
        <f>ROUND(VLOOKUP($AF323,填表!$Y$9:$AD$249,MATCH(AL$9,填表!$Y$9:$AD$9,0),0)*HLOOKUP($AH323,$D$5:$L$6,2,0),0)</f>
        <v>4</v>
      </c>
      <c r="AM323" s="23">
        <v>6</v>
      </c>
      <c r="AN323" s="24">
        <f>ROUND(VLOOKUP($AF323,填表!$Y$9:$AD$249,MATCH(AN$9,填表!$Y$9:$AD$9,0),0)*HLOOKUP($AH323,$D$5:$L$6,2,0),0)</f>
        <v>4</v>
      </c>
      <c r="AO323" s="23">
        <v>7</v>
      </c>
      <c r="AP323" s="24">
        <f>ROUND(VLOOKUP($AF323,填表!$Y$9:$AD$249,MATCH(AP$9,填表!$Y$9:$AD$9,0),0)*HLOOKUP($AH323,$D$5:$L$6,2,0),0)</f>
        <v>58</v>
      </c>
    </row>
    <row r="324" spans="17:42" ht="16.5" x14ac:dyDescent="0.15">
      <c r="Q324" s="20">
        <v>75</v>
      </c>
      <c r="R324" s="28">
        <f t="shared" si="54"/>
        <v>2</v>
      </c>
      <c r="S324" s="22" t="s">
        <v>6</v>
      </c>
      <c r="T324" s="19">
        <f t="shared" si="53"/>
        <v>7500</v>
      </c>
      <c r="AF324" s="20">
        <v>75</v>
      </c>
      <c r="AG324" s="28">
        <f t="shared" si="55"/>
        <v>2</v>
      </c>
      <c r="AH324" s="22" t="s">
        <v>6</v>
      </c>
      <c r="AI324" s="23">
        <v>1</v>
      </c>
      <c r="AJ324" s="24">
        <f>ROUND(VLOOKUP($AF324,填表!$Y$9:$AD$249,MATCH(AJ$9,填表!$Y$9:$AD$9,0),0)*HLOOKUP($AH324,$D$5:$L$6,2,0),0)</f>
        <v>8</v>
      </c>
      <c r="AK324" s="23">
        <v>5</v>
      </c>
      <c r="AL324" s="24">
        <f>ROUND(VLOOKUP($AF324,填表!$Y$9:$AD$249,MATCH(AL$9,填表!$Y$9:$AD$9,0),0)*HLOOKUP($AH324,$D$5:$L$6,2,0),0)</f>
        <v>4</v>
      </c>
      <c r="AM324" s="23">
        <v>6</v>
      </c>
      <c r="AN324" s="24">
        <f>ROUND(VLOOKUP($AF324,填表!$Y$9:$AD$249,MATCH(AN$9,填表!$Y$9:$AD$9,0),0)*HLOOKUP($AH324,$D$5:$L$6,2,0),0)</f>
        <v>4</v>
      </c>
      <c r="AO324" s="23">
        <v>7</v>
      </c>
      <c r="AP324" s="24">
        <f>ROUND(VLOOKUP($AF324,填表!$Y$9:$AD$249,MATCH(AP$9,填表!$Y$9:$AD$9,0),0)*HLOOKUP($AH324,$D$5:$L$6,2,0),0)</f>
        <v>58</v>
      </c>
    </row>
    <row r="325" spans="17:42" ht="16.5" x14ac:dyDescent="0.15">
      <c r="Q325" s="20">
        <v>76</v>
      </c>
      <c r="R325" s="28">
        <f t="shared" si="54"/>
        <v>2</v>
      </c>
      <c r="S325" s="22" t="s">
        <v>6</v>
      </c>
      <c r="T325" s="19">
        <f t="shared" si="53"/>
        <v>8000</v>
      </c>
      <c r="AF325" s="20">
        <v>76</v>
      </c>
      <c r="AG325" s="28">
        <f t="shared" si="55"/>
        <v>2</v>
      </c>
      <c r="AH325" s="22" t="s">
        <v>6</v>
      </c>
      <c r="AI325" s="23">
        <v>1</v>
      </c>
      <c r="AJ325" s="24">
        <f>ROUND(VLOOKUP($AF325,填表!$Y$9:$AD$249,MATCH(AJ$9,填表!$Y$9:$AD$9,0),0)*HLOOKUP($AH325,$D$5:$L$6,2,0),0)</f>
        <v>8</v>
      </c>
      <c r="AK325" s="23">
        <v>5</v>
      </c>
      <c r="AL325" s="24">
        <f>ROUND(VLOOKUP($AF325,填表!$Y$9:$AD$249,MATCH(AL$9,填表!$Y$9:$AD$9,0),0)*HLOOKUP($AH325,$D$5:$L$6,2,0),0)</f>
        <v>4</v>
      </c>
      <c r="AM325" s="23">
        <v>6</v>
      </c>
      <c r="AN325" s="24">
        <f>ROUND(VLOOKUP($AF325,填表!$Y$9:$AD$249,MATCH(AN$9,填表!$Y$9:$AD$9,0),0)*HLOOKUP($AH325,$D$5:$L$6,2,0),0)</f>
        <v>4</v>
      </c>
      <c r="AO325" s="23">
        <v>7</v>
      </c>
      <c r="AP325" s="24">
        <f>ROUND(VLOOKUP($AF325,填表!$Y$9:$AD$249,MATCH(AP$9,填表!$Y$9:$AD$9,0),0)*HLOOKUP($AH325,$D$5:$L$6,2,0),0)</f>
        <v>59</v>
      </c>
    </row>
    <row r="326" spans="17:42" ht="16.5" x14ac:dyDescent="0.15">
      <c r="Q326" s="20">
        <v>77</v>
      </c>
      <c r="R326" s="28">
        <f t="shared" si="54"/>
        <v>2</v>
      </c>
      <c r="S326" s="22" t="s">
        <v>6</v>
      </c>
      <c r="T326" s="19">
        <f t="shared" si="53"/>
        <v>8500</v>
      </c>
      <c r="AF326" s="20">
        <v>77</v>
      </c>
      <c r="AG326" s="28">
        <f t="shared" si="55"/>
        <v>2</v>
      </c>
      <c r="AH326" s="22" t="s">
        <v>6</v>
      </c>
      <c r="AI326" s="23">
        <v>1</v>
      </c>
      <c r="AJ326" s="24">
        <f>ROUND(VLOOKUP($AF326,填表!$Y$9:$AD$249,MATCH(AJ$9,填表!$Y$9:$AD$9,0),0)*HLOOKUP($AH326,$D$5:$L$6,2,0),0)</f>
        <v>8</v>
      </c>
      <c r="AK326" s="23">
        <v>5</v>
      </c>
      <c r="AL326" s="24">
        <f>ROUND(VLOOKUP($AF326,填表!$Y$9:$AD$249,MATCH(AL$9,填表!$Y$9:$AD$9,0),0)*HLOOKUP($AH326,$D$5:$L$6,2,0),0)</f>
        <v>4</v>
      </c>
      <c r="AM326" s="23">
        <v>6</v>
      </c>
      <c r="AN326" s="24">
        <f>ROUND(VLOOKUP($AF326,填表!$Y$9:$AD$249,MATCH(AN$9,填表!$Y$9:$AD$9,0),0)*HLOOKUP($AH326,$D$5:$L$6,2,0),0)</f>
        <v>4</v>
      </c>
      <c r="AO326" s="23">
        <v>7</v>
      </c>
      <c r="AP326" s="24">
        <f>ROUND(VLOOKUP($AF326,填表!$Y$9:$AD$249,MATCH(AP$9,填表!$Y$9:$AD$9,0),0)*HLOOKUP($AH326,$D$5:$L$6,2,0),0)</f>
        <v>59</v>
      </c>
    </row>
    <row r="327" spans="17:42" ht="16.5" x14ac:dyDescent="0.15">
      <c r="Q327" s="20">
        <v>78</v>
      </c>
      <c r="R327" s="28">
        <f t="shared" si="54"/>
        <v>2</v>
      </c>
      <c r="S327" s="22" t="s">
        <v>6</v>
      </c>
      <c r="T327" s="19">
        <f t="shared" si="53"/>
        <v>9000</v>
      </c>
      <c r="AF327" s="20">
        <v>78</v>
      </c>
      <c r="AG327" s="28">
        <f t="shared" si="55"/>
        <v>2</v>
      </c>
      <c r="AH327" s="22" t="s">
        <v>6</v>
      </c>
      <c r="AI327" s="23">
        <v>1</v>
      </c>
      <c r="AJ327" s="24">
        <f>ROUND(VLOOKUP($AF327,填表!$Y$9:$AD$249,MATCH(AJ$9,填表!$Y$9:$AD$9,0),0)*HLOOKUP($AH327,$D$5:$L$6,2,0),0)</f>
        <v>8</v>
      </c>
      <c r="AK327" s="23">
        <v>5</v>
      </c>
      <c r="AL327" s="24">
        <f>ROUND(VLOOKUP($AF327,填表!$Y$9:$AD$249,MATCH(AL$9,填表!$Y$9:$AD$9,0),0)*HLOOKUP($AH327,$D$5:$L$6,2,0),0)</f>
        <v>4</v>
      </c>
      <c r="AM327" s="23">
        <v>6</v>
      </c>
      <c r="AN327" s="24">
        <f>ROUND(VLOOKUP($AF327,填表!$Y$9:$AD$249,MATCH(AN$9,填表!$Y$9:$AD$9,0),0)*HLOOKUP($AH327,$D$5:$L$6,2,0),0)</f>
        <v>4</v>
      </c>
      <c r="AO327" s="23">
        <v>7</v>
      </c>
      <c r="AP327" s="24">
        <f>ROUND(VLOOKUP($AF327,填表!$Y$9:$AD$249,MATCH(AP$9,填表!$Y$9:$AD$9,0),0)*HLOOKUP($AH327,$D$5:$L$6,2,0),0)</f>
        <v>61</v>
      </c>
    </row>
    <row r="328" spans="17:42" ht="16.5" x14ac:dyDescent="0.15">
      <c r="Q328" s="20">
        <v>79</v>
      </c>
      <c r="R328" s="28">
        <f t="shared" si="54"/>
        <v>2</v>
      </c>
      <c r="S328" s="22" t="s">
        <v>6</v>
      </c>
      <c r="T328" s="19">
        <f t="shared" si="53"/>
        <v>9500</v>
      </c>
      <c r="AF328" s="20">
        <v>79</v>
      </c>
      <c r="AG328" s="28">
        <f t="shared" si="55"/>
        <v>2</v>
      </c>
      <c r="AH328" s="22" t="s">
        <v>6</v>
      </c>
      <c r="AI328" s="23">
        <v>1</v>
      </c>
      <c r="AJ328" s="24">
        <f>ROUND(VLOOKUP($AF328,填表!$Y$9:$AD$249,MATCH(AJ$9,填表!$Y$9:$AD$9,0),0)*HLOOKUP($AH328,$D$5:$L$6,2,0),0)</f>
        <v>8</v>
      </c>
      <c r="AK328" s="23">
        <v>5</v>
      </c>
      <c r="AL328" s="24">
        <f>ROUND(VLOOKUP($AF328,填表!$Y$9:$AD$249,MATCH(AL$9,填表!$Y$9:$AD$9,0),0)*HLOOKUP($AH328,$D$5:$L$6,2,0),0)</f>
        <v>4</v>
      </c>
      <c r="AM328" s="23">
        <v>6</v>
      </c>
      <c r="AN328" s="24">
        <f>ROUND(VLOOKUP($AF328,填表!$Y$9:$AD$249,MATCH(AN$9,填表!$Y$9:$AD$9,0),0)*HLOOKUP($AH328,$D$5:$L$6,2,0),0)</f>
        <v>4</v>
      </c>
      <c r="AO328" s="23">
        <v>7</v>
      </c>
      <c r="AP328" s="24">
        <f>ROUND(VLOOKUP($AF328,填表!$Y$9:$AD$249,MATCH(AP$9,填表!$Y$9:$AD$9,0),0)*HLOOKUP($AH328,$D$5:$L$6,2,0),0)</f>
        <v>61</v>
      </c>
    </row>
    <row r="329" spans="17:42" ht="16.5" x14ac:dyDescent="0.15">
      <c r="Q329" s="20">
        <v>80</v>
      </c>
      <c r="R329" s="28">
        <f t="shared" si="54"/>
        <v>2</v>
      </c>
      <c r="S329" s="22" t="s">
        <v>6</v>
      </c>
      <c r="T329" s="19">
        <f t="shared" si="53"/>
        <v>10000</v>
      </c>
      <c r="AF329" s="20">
        <v>80</v>
      </c>
      <c r="AG329" s="28">
        <f t="shared" si="55"/>
        <v>2</v>
      </c>
      <c r="AH329" s="22" t="s">
        <v>6</v>
      </c>
      <c r="AI329" s="23">
        <v>1</v>
      </c>
      <c r="AJ329" s="24">
        <f>ROUND(VLOOKUP($AF329,填表!$Y$9:$AD$249,MATCH(AJ$9,填表!$Y$9:$AD$9,0),0)*HLOOKUP($AH329,$D$5:$L$6,2,0),0)</f>
        <v>9</v>
      </c>
      <c r="AK329" s="23">
        <v>5</v>
      </c>
      <c r="AL329" s="24">
        <f>ROUND(VLOOKUP($AF329,填表!$Y$9:$AD$249,MATCH(AL$9,填表!$Y$9:$AD$9,0),0)*HLOOKUP($AH329,$D$5:$L$6,2,0),0)</f>
        <v>4</v>
      </c>
      <c r="AM329" s="23">
        <v>6</v>
      </c>
      <c r="AN329" s="24">
        <f>ROUND(VLOOKUP($AF329,填表!$Y$9:$AD$249,MATCH(AN$9,填表!$Y$9:$AD$9,0),0)*HLOOKUP($AH329,$D$5:$L$6,2,0),0)</f>
        <v>4</v>
      </c>
      <c r="AO329" s="23">
        <v>7</v>
      </c>
      <c r="AP329" s="24">
        <f>ROUND(VLOOKUP($AF329,填表!$Y$9:$AD$249,MATCH(AP$9,填表!$Y$9:$AD$9,0),0)*HLOOKUP($AH329,$D$5:$L$6,2,0),0)</f>
        <v>62</v>
      </c>
    </row>
    <row r="330" spans="17:42" ht="16.5" x14ac:dyDescent="0.15">
      <c r="Q330" s="20">
        <v>81</v>
      </c>
      <c r="R330" s="28">
        <f t="shared" si="54"/>
        <v>2</v>
      </c>
      <c r="S330" s="22" t="s">
        <v>6</v>
      </c>
      <c r="T330" s="19">
        <f t="shared" ref="T330:T393" si="56">VLOOKUP(Q330,$C$9:$L$249,MATCH(S330,$C$9:$L$9,0),0)</f>
        <v>10500</v>
      </c>
      <c r="AF330" s="20">
        <v>81</v>
      </c>
      <c r="AG330" s="28">
        <f t="shared" si="55"/>
        <v>2</v>
      </c>
      <c r="AH330" s="22" t="s">
        <v>6</v>
      </c>
      <c r="AI330" s="23">
        <v>1</v>
      </c>
      <c r="AJ330" s="24">
        <f>ROUND(VLOOKUP($AF330,填表!$Y$9:$AD$249,MATCH(AJ$9,填表!$Y$9:$AD$9,0),0)*HLOOKUP($AH330,$D$5:$L$6,2,0),0)</f>
        <v>9</v>
      </c>
      <c r="AK330" s="23">
        <v>5</v>
      </c>
      <c r="AL330" s="24">
        <f>ROUND(VLOOKUP($AF330,填表!$Y$9:$AD$249,MATCH(AL$9,填表!$Y$9:$AD$9,0),0)*HLOOKUP($AH330,$D$5:$L$6,2,0),0)</f>
        <v>4</v>
      </c>
      <c r="AM330" s="23">
        <v>6</v>
      </c>
      <c r="AN330" s="24">
        <f>ROUND(VLOOKUP($AF330,填表!$Y$9:$AD$249,MATCH(AN$9,填表!$Y$9:$AD$9,0),0)*HLOOKUP($AH330,$D$5:$L$6,2,0),0)</f>
        <v>4</v>
      </c>
      <c r="AO330" s="23">
        <v>7</v>
      </c>
      <c r="AP330" s="24">
        <f>ROUND(VLOOKUP($AF330,填表!$Y$9:$AD$249,MATCH(AP$9,填表!$Y$9:$AD$9,0),0)*HLOOKUP($AH330,$D$5:$L$6,2,0),0)</f>
        <v>62</v>
      </c>
    </row>
    <row r="331" spans="17:42" ht="16.5" x14ac:dyDescent="0.15">
      <c r="Q331" s="20">
        <v>82</v>
      </c>
      <c r="R331" s="28">
        <f t="shared" ref="R331:R394" si="57">IF(Q331&gt;Q330,R330,R330+1)</f>
        <v>2</v>
      </c>
      <c r="S331" s="22" t="s">
        <v>6</v>
      </c>
      <c r="T331" s="19">
        <f t="shared" si="56"/>
        <v>11000</v>
      </c>
      <c r="AF331" s="20">
        <v>82</v>
      </c>
      <c r="AG331" s="28">
        <f t="shared" ref="AG331:AG394" si="58">IF(AF331&gt;AF330,AG330,AG330+1)</f>
        <v>2</v>
      </c>
      <c r="AH331" s="22" t="s">
        <v>6</v>
      </c>
      <c r="AI331" s="23">
        <v>1</v>
      </c>
      <c r="AJ331" s="24">
        <f>ROUND(VLOOKUP($AF331,填表!$Y$9:$AD$249,MATCH(AJ$9,填表!$Y$9:$AD$9,0),0)*HLOOKUP($AH331,$D$5:$L$6,2,0),0)</f>
        <v>9</v>
      </c>
      <c r="AK331" s="23">
        <v>5</v>
      </c>
      <c r="AL331" s="24">
        <f>ROUND(VLOOKUP($AF331,填表!$Y$9:$AD$249,MATCH(AL$9,填表!$Y$9:$AD$9,0),0)*HLOOKUP($AH331,$D$5:$L$6,2,0),0)</f>
        <v>4</v>
      </c>
      <c r="AM331" s="23">
        <v>6</v>
      </c>
      <c r="AN331" s="24">
        <f>ROUND(VLOOKUP($AF331,填表!$Y$9:$AD$249,MATCH(AN$9,填表!$Y$9:$AD$9,0),0)*HLOOKUP($AH331,$D$5:$L$6,2,0),0)</f>
        <v>4</v>
      </c>
      <c r="AO331" s="23">
        <v>7</v>
      </c>
      <c r="AP331" s="24">
        <f>ROUND(VLOOKUP($AF331,填表!$Y$9:$AD$249,MATCH(AP$9,填表!$Y$9:$AD$9,0),0)*HLOOKUP($AH331,$D$5:$L$6,2,0),0)</f>
        <v>64</v>
      </c>
    </row>
    <row r="332" spans="17:42" ht="16.5" x14ac:dyDescent="0.15">
      <c r="Q332" s="20">
        <v>83</v>
      </c>
      <c r="R332" s="28">
        <f t="shared" si="57"/>
        <v>2</v>
      </c>
      <c r="S332" s="22" t="s">
        <v>6</v>
      </c>
      <c r="T332" s="19">
        <f t="shared" si="56"/>
        <v>11500</v>
      </c>
      <c r="AF332" s="20">
        <v>83</v>
      </c>
      <c r="AG332" s="28">
        <f t="shared" si="58"/>
        <v>2</v>
      </c>
      <c r="AH332" s="22" t="s">
        <v>6</v>
      </c>
      <c r="AI332" s="23">
        <v>1</v>
      </c>
      <c r="AJ332" s="24">
        <f>ROUND(VLOOKUP($AF332,填表!$Y$9:$AD$249,MATCH(AJ$9,填表!$Y$9:$AD$9,0),0)*HLOOKUP($AH332,$D$5:$L$6,2,0),0)</f>
        <v>9</v>
      </c>
      <c r="AK332" s="23">
        <v>5</v>
      </c>
      <c r="AL332" s="24">
        <f>ROUND(VLOOKUP($AF332,填表!$Y$9:$AD$249,MATCH(AL$9,填表!$Y$9:$AD$9,0),0)*HLOOKUP($AH332,$D$5:$L$6,2,0),0)</f>
        <v>4</v>
      </c>
      <c r="AM332" s="23">
        <v>6</v>
      </c>
      <c r="AN332" s="24">
        <f>ROUND(VLOOKUP($AF332,填表!$Y$9:$AD$249,MATCH(AN$9,填表!$Y$9:$AD$9,0),0)*HLOOKUP($AH332,$D$5:$L$6,2,0),0)</f>
        <v>4</v>
      </c>
      <c r="AO332" s="23">
        <v>7</v>
      </c>
      <c r="AP332" s="24">
        <f>ROUND(VLOOKUP($AF332,填表!$Y$9:$AD$249,MATCH(AP$9,填表!$Y$9:$AD$9,0),0)*HLOOKUP($AH332,$D$5:$L$6,2,0),0)</f>
        <v>64</v>
      </c>
    </row>
    <row r="333" spans="17:42" ht="16.5" x14ac:dyDescent="0.15">
      <c r="Q333" s="20">
        <v>84</v>
      </c>
      <c r="R333" s="28">
        <f t="shared" si="57"/>
        <v>2</v>
      </c>
      <c r="S333" s="22" t="s">
        <v>6</v>
      </c>
      <c r="T333" s="19">
        <f t="shared" si="56"/>
        <v>12000</v>
      </c>
      <c r="AF333" s="20">
        <v>84</v>
      </c>
      <c r="AG333" s="28">
        <f t="shared" si="58"/>
        <v>2</v>
      </c>
      <c r="AH333" s="22" t="s">
        <v>6</v>
      </c>
      <c r="AI333" s="23">
        <v>1</v>
      </c>
      <c r="AJ333" s="24">
        <f>ROUND(VLOOKUP($AF333,填表!$Y$9:$AD$249,MATCH(AJ$9,填表!$Y$9:$AD$9,0),0)*HLOOKUP($AH333,$D$5:$L$6,2,0),0)</f>
        <v>9</v>
      </c>
      <c r="AK333" s="23">
        <v>5</v>
      </c>
      <c r="AL333" s="24">
        <f>ROUND(VLOOKUP($AF333,填表!$Y$9:$AD$249,MATCH(AL$9,填表!$Y$9:$AD$9,0),0)*HLOOKUP($AH333,$D$5:$L$6,2,0),0)</f>
        <v>5</v>
      </c>
      <c r="AM333" s="23">
        <v>6</v>
      </c>
      <c r="AN333" s="24">
        <f>ROUND(VLOOKUP($AF333,填表!$Y$9:$AD$249,MATCH(AN$9,填表!$Y$9:$AD$9,0),0)*HLOOKUP($AH333,$D$5:$L$6,2,0),0)</f>
        <v>5</v>
      </c>
      <c r="AO333" s="23">
        <v>7</v>
      </c>
      <c r="AP333" s="24">
        <f>ROUND(VLOOKUP($AF333,填表!$Y$9:$AD$249,MATCH(AP$9,填表!$Y$9:$AD$9,0),0)*HLOOKUP($AH333,$D$5:$L$6,2,0),0)</f>
        <v>66</v>
      </c>
    </row>
    <row r="334" spans="17:42" ht="16.5" x14ac:dyDescent="0.15">
      <c r="Q334" s="20">
        <v>85</v>
      </c>
      <c r="R334" s="28">
        <f t="shared" si="57"/>
        <v>2</v>
      </c>
      <c r="S334" s="22" t="s">
        <v>6</v>
      </c>
      <c r="T334" s="19">
        <f t="shared" si="56"/>
        <v>12500</v>
      </c>
      <c r="AF334" s="20">
        <v>85</v>
      </c>
      <c r="AG334" s="28">
        <f t="shared" si="58"/>
        <v>2</v>
      </c>
      <c r="AH334" s="22" t="s">
        <v>6</v>
      </c>
      <c r="AI334" s="23">
        <v>1</v>
      </c>
      <c r="AJ334" s="24">
        <f>ROUND(VLOOKUP($AF334,填表!$Y$9:$AD$249,MATCH(AJ$9,填表!$Y$9:$AD$9,0),0)*HLOOKUP($AH334,$D$5:$L$6,2,0),0)</f>
        <v>9</v>
      </c>
      <c r="AK334" s="23">
        <v>5</v>
      </c>
      <c r="AL334" s="24">
        <f>ROUND(VLOOKUP($AF334,填表!$Y$9:$AD$249,MATCH(AL$9,填表!$Y$9:$AD$9,0),0)*HLOOKUP($AH334,$D$5:$L$6,2,0),0)</f>
        <v>5</v>
      </c>
      <c r="AM334" s="23">
        <v>6</v>
      </c>
      <c r="AN334" s="24">
        <f>ROUND(VLOOKUP($AF334,填表!$Y$9:$AD$249,MATCH(AN$9,填表!$Y$9:$AD$9,0),0)*HLOOKUP($AH334,$D$5:$L$6,2,0),0)</f>
        <v>5</v>
      </c>
      <c r="AO334" s="23">
        <v>7</v>
      </c>
      <c r="AP334" s="24">
        <f>ROUND(VLOOKUP($AF334,填表!$Y$9:$AD$249,MATCH(AP$9,填表!$Y$9:$AD$9,0),0)*HLOOKUP($AH334,$D$5:$L$6,2,0),0)</f>
        <v>66</v>
      </c>
    </row>
    <row r="335" spans="17:42" ht="16.5" x14ac:dyDescent="0.15">
      <c r="Q335" s="20">
        <v>86</v>
      </c>
      <c r="R335" s="28">
        <f t="shared" si="57"/>
        <v>2</v>
      </c>
      <c r="S335" s="22" t="s">
        <v>6</v>
      </c>
      <c r="T335" s="19">
        <f t="shared" si="56"/>
        <v>13000</v>
      </c>
      <c r="AF335" s="20">
        <v>86</v>
      </c>
      <c r="AG335" s="28">
        <f t="shared" si="58"/>
        <v>2</v>
      </c>
      <c r="AH335" s="22" t="s">
        <v>6</v>
      </c>
      <c r="AI335" s="23">
        <v>1</v>
      </c>
      <c r="AJ335" s="24">
        <f>ROUND(VLOOKUP($AF335,填表!$Y$9:$AD$249,MATCH(AJ$9,填表!$Y$9:$AD$9,0),0)*HLOOKUP($AH335,$D$5:$L$6,2,0),0)</f>
        <v>9</v>
      </c>
      <c r="AK335" s="23">
        <v>5</v>
      </c>
      <c r="AL335" s="24">
        <f>ROUND(VLOOKUP($AF335,填表!$Y$9:$AD$249,MATCH(AL$9,填表!$Y$9:$AD$9,0),0)*HLOOKUP($AH335,$D$5:$L$6,2,0),0)</f>
        <v>5</v>
      </c>
      <c r="AM335" s="23">
        <v>6</v>
      </c>
      <c r="AN335" s="24">
        <f>ROUND(VLOOKUP($AF335,填表!$Y$9:$AD$249,MATCH(AN$9,填表!$Y$9:$AD$9,0),0)*HLOOKUP($AH335,$D$5:$L$6,2,0),0)</f>
        <v>5</v>
      </c>
      <c r="AO335" s="23">
        <v>7</v>
      </c>
      <c r="AP335" s="24">
        <f>ROUND(VLOOKUP($AF335,填表!$Y$9:$AD$249,MATCH(AP$9,填表!$Y$9:$AD$9,0),0)*HLOOKUP($AH335,$D$5:$L$6,2,0),0)</f>
        <v>68</v>
      </c>
    </row>
    <row r="336" spans="17:42" ht="16.5" x14ac:dyDescent="0.15">
      <c r="Q336" s="20">
        <v>87</v>
      </c>
      <c r="R336" s="28">
        <f t="shared" si="57"/>
        <v>2</v>
      </c>
      <c r="S336" s="22" t="s">
        <v>6</v>
      </c>
      <c r="T336" s="19">
        <f t="shared" si="56"/>
        <v>13500</v>
      </c>
      <c r="AF336" s="20">
        <v>87</v>
      </c>
      <c r="AG336" s="28">
        <f t="shared" si="58"/>
        <v>2</v>
      </c>
      <c r="AH336" s="22" t="s">
        <v>6</v>
      </c>
      <c r="AI336" s="23">
        <v>1</v>
      </c>
      <c r="AJ336" s="24">
        <f>ROUND(VLOOKUP($AF336,填表!$Y$9:$AD$249,MATCH(AJ$9,填表!$Y$9:$AD$9,0),0)*HLOOKUP($AH336,$D$5:$L$6,2,0),0)</f>
        <v>9</v>
      </c>
      <c r="AK336" s="23">
        <v>5</v>
      </c>
      <c r="AL336" s="24">
        <f>ROUND(VLOOKUP($AF336,填表!$Y$9:$AD$249,MATCH(AL$9,填表!$Y$9:$AD$9,0),0)*HLOOKUP($AH336,$D$5:$L$6,2,0),0)</f>
        <v>5</v>
      </c>
      <c r="AM336" s="23">
        <v>6</v>
      </c>
      <c r="AN336" s="24">
        <f>ROUND(VLOOKUP($AF336,填表!$Y$9:$AD$249,MATCH(AN$9,填表!$Y$9:$AD$9,0),0)*HLOOKUP($AH336,$D$5:$L$6,2,0),0)</f>
        <v>5</v>
      </c>
      <c r="AO336" s="23">
        <v>7</v>
      </c>
      <c r="AP336" s="24">
        <f>ROUND(VLOOKUP($AF336,填表!$Y$9:$AD$249,MATCH(AP$9,填表!$Y$9:$AD$9,0),0)*HLOOKUP($AH336,$D$5:$L$6,2,0),0)</f>
        <v>68</v>
      </c>
    </row>
    <row r="337" spans="17:42" ht="16.5" x14ac:dyDescent="0.15">
      <c r="Q337" s="20">
        <v>88</v>
      </c>
      <c r="R337" s="28">
        <f t="shared" si="57"/>
        <v>2</v>
      </c>
      <c r="S337" s="22" t="s">
        <v>6</v>
      </c>
      <c r="T337" s="19">
        <f t="shared" si="56"/>
        <v>14000</v>
      </c>
      <c r="AF337" s="20">
        <v>88</v>
      </c>
      <c r="AG337" s="28">
        <f t="shared" si="58"/>
        <v>2</v>
      </c>
      <c r="AH337" s="22" t="s">
        <v>6</v>
      </c>
      <c r="AI337" s="23">
        <v>1</v>
      </c>
      <c r="AJ337" s="24">
        <f>ROUND(VLOOKUP($AF337,填表!$Y$9:$AD$249,MATCH(AJ$9,填表!$Y$9:$AD$9,0),0)*HLOOKUP($AH337,$D$5:$L$6,2,0),0)</f>
        <v>10</v>
      </c>
      <c r="AK337" s="23">
        <v>5</v>
      </c>
      <c r="AL337" s="24">
        <f>ROUND(VLOOKUP($AF337,填表!$Y$9:$AD$249,MATCH(AL$9,填表!$Y$9:$AD$9,0),0)*HLOOKUP($AH337,$D$5:$L$6,2,0),0)</f>
        <v>5</v>
      </c>
      <c r="AM337" s="23">
        <v>6</v>
      </c>
      <c r="AN337" s="24">
        <f>ROUND(VLOOKUP($AF337,填表!$Y$9:$AD$249,MATCH(AN$9,填表!$Y$9:$AD$9,0),0)*HLOOKUP($AH337,$D$5:$L$6,2,0),0)</f>
        <v>5</v>
      </c>
      <c r="AO337" s="23">
        <v>7</v>
      </c>
      <c r="AP337" s="24">
        <f>ROUND(VLOOKUP($AF337,填表!$Y$9:$AD$249,MATCH(AP$9,填表!$Y$9:$AD$9,0),0)*HLOOKUP($AH337,$D$5:$L$6,2,0),0)</f>
        <v>70</v>
      </c>
    </row>
    <row r="338" spans="17:42" ht="16.5" x14ac:dyDescent="0.15">
      <c r="Q338" s="20">
        <v>89</v>
      </c>
      <c r="R338" s="28">
        <f t="shared" si="57"/>
        <v>2</v>
      </c>
      <c r="S338" s="22" t="s">
        <v>6</v>
      </c>
      <c r="T338" s="19">
        <f t="shared" si="56"/>
        <v>14500</v>
      </c>
      <c r="AF338" s="20">
        <v>89</v>
      </c>
      <c r="AG338" s="28">
        <f t="shared" si="58"/>
        <v>2</v>
      </c>
      <c r="AH338" s="22" t="s">
        <v>6</v>
      </c>
      <c r="AI338" s="23">
        <v>1</v>
      </c>
      <c r="AJ338" s="24">
        <f>ROUND(VLOOKUP($AF338,填表!$Y$9:$AD$249,MATCH(AJ$9,填表!$Y$9:$AD$9,0),0)*HLOOKUP($AH338,$D$5:$L$6,2,0),0)</f>
        <v>10</v>
      </c>
      <c r="AK338" s="23">
        <v>5</v>
      </c>
      <c r="AL338" s="24">
        <f>ROUND(VLOOKUP($AF338,填表!$Y$9:$AD$249,MATCH(AL$9,填表!$Y$9:$AD$9,0),0)*HLOOKUP($AH338,$D$5:$L$6,2,0),0)</f>
        <v>5</v>
      </c>
      <c r="AM338" s="23">
        <v>6</v>
      </c>
      <c r="AN338" s="24">
        <f>ROUND(VLOOKUP($AF338,填表!$Y$9:$AD$249,MATCH(AN$9,填表!$Y$9:$AD$9,0),0)*HLOOKUP($AH338,$D$5:$L$6,2,0),0)</f>
        <v>5</v>
      </c>
      <c r="AO338" s="23">
        <v>7</v>
      </c>
      <c r="AP338" s="24">
        <f>ROUND(VLOOKUP($AF338,填表!$Y$9:$AD$249,MATCH(AP$9,填表!$Y$9:$AD$9,0),0)*HLOOKUP($AH338,$D$5:$L$6,2,0),0)</f>
        <v>70</v>
      </c>
    </row>
    <row r="339" spans="17:42" ht="16.5" x14ac:dyDescent="0.15">
      <c r="Q339" s="20">
        <v>90</v>
      </c>
      <c r="R339" s="28">
        <f t="shared" si="57"/>
        <v>2</v>
      </c>
      <c r="S339" s="22" t="s">
        <v>6</v>
      </c>
      <c r="T339" s="19">
        <f t="shared" si="56"/>
        <v>15000</v>
      </c>
      <c r="AF339" s="20">
        <v>90</v>
      </c>
      <c r="AG339" s="28">
        <f t="shared" si="58"/>
        <v>2</v>
      </c>
      <c r="AH339" s="22" t="s">
        <v>6</v>
      </c>
      <c r="AI339" s="23">
        <v>1</v>
      </c>
      <c r="AJ339" s="24">
        <f>ROUND(VLOOKUP($AF339,填表!$Y$9:$AD$249,MATCH(AJ$9,填表!$Y$9:$AD$9,0),0)*HLOOKUP($AH339,$D$5:$L$6,2,0),0)</f>
        <v>10</v>
      </c>
      <c r="AK339" s="23">
        <v>5</v>
      </c>
      <c r="AL339" s="24">
        <f>ROUND(VLOOKUP($AF339,填表!$Y$9:$AD$249,MATCH(AL$9,填表!$Y$9:$AD$9,0),0)*HLOOKUP($AH339,$D$5:$L$6,2,0),0)</f>
        <v>5</v>
      </c>
      <c r="AM339" s="23">
        <v>6</v>
      </c>
      <c r="AN339" s="24">
        <f>ROUND(VLOOKUP($AF339,填表!$Y$9:$AD$249,MATCH(AN$9,填表!$Y$9:$AD$9,0),0)*HLOOKUP($AH339,$D$5:$L$6,2,0),0)</f>
        <v>5</v>
      </c>
      <c r="AO339" s="23">
        <v>7</v>
      </c>
      <c r="AP339" s="24">
        <f>ROUND(VLOOKUP($AF339,填表!$Y$9:$AD$249,MATCH(AP$9,填表!$Y$9:$AD$9,0),0)*HLOOKUP($AH339,$D$5:$L$6,2,0),0)</f>
        <v>72</v>
      </c>
    </row>
    <row r="340" spans="17:42" ht="16.5" x14ac:dyDescent="0.15">
      <c r="Q340" s="20">
        <v>91</v>
      </c>
      <c r="R340" s="28">
        <f t="shared" si="57"/>
        <v>2</v>
      </c>
      <c r="S340" s="22" t="s">
        <v>6</v>
      </c>
      <c r="T340" s="19">
        <f t="shared" si="56"/>
        <v>15000</v>
      </c>
      <c r="AF340" s="20">
        <v>91</v>
      </c>
      <c r="AG340" s="28">
        <f t="shared" si="58"/>
        <v>2</v>
      </c>
      <c r="AH340" s="22" t="s">
        <v>6</v>
      </c>
      <c r="AI340" s="23">
        <v>1</v>
      </c>
      <c r="AJ340" s="24">
        <f>ROUND(VLOOKUP($AF340,填表!$Y$9:$AD$249,MATCH(AJ$9,填表!$Y$9:$AD$9,0),0)*HLOOKUP($AH340,$D$5:$L$6,2,0),0)</f>
        <v>10</v>
      </c>
      <c r="AK340" s="23">
        <v>5</v>
      </c>
      <c r="AL340" s="24">
        <f>ROUND(VLOOKUP($AF340,填表!$Y$9:$AD$249,MATCH(AL$9,填表!$Y$9:$AD$9,0),0)*HLOOKUP($AH340,$D$5:$L$6,2,0),0)</f>
        <v>5</v>
      </c>
      <c r="AM340" s="23">
        <v>6</v>
      </c>
      <c r="AN340" s="24">
        <f>ROUND(VLOOKUP($AF340,填表!$Y$9:$AD$249,MATCH(AN$9,填表!$Y$9:$AD$9,0),0)*HLOOKUP($AH340,$D$5:$L$6,2,0),0)</f>
        <v>5</v>
      </c>
      <c r="AO340" s="23">
        <v>7</v>
      </c>
      <c r="AP340" s="24">
        <f>ROUND(VLOOKUP($AF340,填表!$Y$9:$AD$249,MATCH(AP$9,填表!$Y$9:$AD$9,0),0)*HLOOKUP($AH340,$D$5:$L$6,2,0),0)</f>
        <v>72</v>
      </c>
    </row>
    <row r="341" spans="17:42" ht="16.5" x14ac:dyDescent="0.15">
      <c r="Q341" s="20">
        <v>92</v>
      </c>
      <c r="R341" s="28">
        <f t="shared" si="57"/>
        <v>2</v>
      </c>
      <c r="S341" s="22" t="s">
        <v>6</v>
      </c>
      <c r="T341" s="19">
        <f t="shared" si="56"/>
        <v>15000</v>
      </c>
      <c r="AF341" s="20">
        <v>92</v>
      </c>
      <c r="AG341" s="28">
        <f t="shared" si="58"/>
        <v>2</v>
      </c>
      <c r="AH341" s="22" t="s">
        <v>6</v>
      </c>
      <c r="AI341" s="23">
        <v>1</v>
      </c>
      <c r="AJ341" s="24">
        <f>ROUND(VLOOKUP($AF341,填表!$Y$9:$AD$249,MATCH(AJ$9,填表!$Y$9:$AD$9,0),0)*HLOOKUP($AH341,$D$5:$L$6,2,0),0)</f>
        <v>10</v>
      </c>
      <c r="AK341" s="23">
        <v>5</v>
      </c>
      <c r="AL341" s="24">
        <f>ROUND(VLOOKUP($AF341,填表!$Y$9:$AD$249,MATCH(AL$9,填表!$Y$9:$AD$9,0),0)*HLOOKUP($AH341,$D$5:$L$6,2,0),0)</f>
        <v>5</v>
      </c>
      <c r="AM341" s="23">
        <v>6</v>
      </c>
      <c r="AN341" s="24">
        <f>ROUND(VLOOKUP($AF341,填表!$Y$9:$AD$249,MATCH(AN$9,填表!$Y$9:$AD$9,0),0)*HLOOKUP($AH341,$D$5:$L$6,2,0),0)</f>
        <v>5</v>
      </c>
      <c r="AO341" s="23">
        <v>7</v>
      </c>
      <c r="AP341" s="24">
        <f>ROUND(VLOOKUP($AF341,填表!$Y$9:$AD$249,MATCH(AP$9,填表!$Y$9:$AD$9,0),0)*HLOOKUP($AH341,$D$5:$L$6,2,0),0)</f>
        <v>74</v>
      </c>
    </row>
    <row r="342" spans="17:42" ht="16.5" x14ac:dyDescent="0.15">
      <c r="Q342" s="20">
        <v>93</v>
      </c>
      <c r="R342" s="28">
        <f t="shared" si="57"/>
        <v>2</v>
      </c>
      <c r="S342" s="22" t="s">
        <v>6</v>
      </c>
      <c r="T342" s="19">
        <f t="shared" si="56"/>
        <v>15000</v>
      </c>
      <c r="AF342" s="20">
        <v>93</v>
      </c>
      <c r="AG342" s="28">
        <f t="shared" si="58"/>
        <v>2</v>
      </c>
      <c r="AH342" s="22" t="s">
        <v>6</v>
      </c>
      <c r="AI342" s="23">
        <v>1</v>
      </c>
      <c r="AJ342" s="24">
        <f>ROUND(VLOOKUP($AF342,填表!$Y$9:$AD$249,MATCH(AJ$9,填表!$Y$9:$AD$9,0),0)*HLOOKUP($AH342,$D$5:$L$6,2,0),0)</f>
        <v>10</v>
      </c>
      <c r="AK342" s="23">
        <v>5</v>
      </c>
      <c r="AL342" s="24">
        <f>ROUND(VLOOKUP($AF342,填表!$Y$9:$AD$249,MATCH(AL$9,填表!$Y$9:$AD$9,0),0)*HLOOKUP($AH342,$D$5:$L$6,2,0),0)</f>
        <v>5</v>
      </c>
      <c r="AM342" s="23">
        <v>6</v>
      </c>
      <c r="AN342" s="24">
        <f>ROUND(VLOOKUP($AF342,填表!$Y$9:$AD$249,MATCH(AN$9,填表!$Y$9:$AD$9,0),0)*HLOOKUP($AH342,$D$5:$L$6,2,0),0)</f>
        <v>5</v>
      </c>
      <c r="AO342" s="23">
        <v>7</v>
      </c>
      <c r="AP342" s="24">
        <f>ROUND(VLOOKUP($AF342,填表!$Y$9:$AD$249,MATCH(AP$9,填表!$Y$9:$AD$9,0),0)*HLOOKUP($AH342,$D$5:$L$6,2,0),0)</f>
        <v>74</v>
      </c>
    </row>
    <row r="343" spans="17:42" ht="16.5" x14ac:dyDescent="0.15">
      <c r="Q343" s="20">
        <v>94</v>
      </c>
      <c r="R343" s="28">
        <f t="shared" si="57"/>
        <v>2</v>
      </c>
      <c r="S343" s="22" t="s">
        <v>6</v>
      </c>
      <c r="T343" s="19">
        <f t="shared" si="56"/>
        <v>15000</v>
      </c>
      <c r="AF343" s="20">
        <v>94</v>
      </c>
      <c r="AG343" s="28">
        <f t="shared" si="58"/>
        <v>2</v>
      </c>
      <c r="AH343" s="22" t="s">
        <v>6</v>
      </c>
      <c r="AI343" s="23">
        <v>1</v>
      </c>
      <c r="AJ343" s="24">
        <f>ROUND(VLOOKUP($AF343,填表!$Y$9:$AD$249,MATCH(AJ$9,填表!$Y$9:$AD$9,0),0)*HLOOKUP($AH343,$D$5:$L$6,2,0),0)</f>
        <v>10</v>
      </c>
      <c r="AK343" s="23">
        <v>5</v>
      </c>
      <c r="AL343" s="24">
        <f>ROUND(VLOOKUP($AF343,填表!$Y$9:$AD$249,MATCH(AL$9,填表!$Y$9:$AD$9,0),0)*HLOOKUP($AH343,$D$5:$L$6,2,0),0)</f>
        <v>5</v>
      </c>
      <c r="AM343" s="23">
        <v>6</v>
      </c>
      <c r="AN343" s="24">
        <f>ROUND(VLOOKUP($AF343,填表!$Y$9:$AD$249,MATCH(AN$9,填表!$Y$9:$AD$9,0),0)*HLOOKUP($AH343,$D$5:$L$6,2,0),0)</f>
        <v>5</v>
      </c>
      <c r="AO343" s="23">
        <v>7</v>
      </c>
      <c r="AP343" s="24">
        <f>ROUND(VLOOKUP($AF343,填表!$Y$9:$AD$249,MATCH(AP$9,填表!$Y$9:$AD$9,0),0)*HLOOKUP($AH343,$D$5:$L$6,2,0),0)</f>
        <v>76</v>
      </c>
    </row>
    <row r="344" spans="17:42" ht="16.5" x14ac:dyDescent="0.15">
      <c r="Q344" s="20">
        <v>95</v>
      </c>
      <c r="R344" s="28">
        <f t="shared" si="57"/>
        <v>2</v>
      </c>
      <c r="S344" s="22" t="s">
        <v>6</v>
      </c>
      <c r="T344" s="19">
        <f t="shared" si="56"/>
        <v>15600</v>
      </c>
      <c r="AF344" s="20">
        <v>95</v>
      </c>
      <c r="AG344" s="28">
        <f t="shared" si="58"/>
        <v>2</v>
      </c>
      <c r="AH344" s="22" t="s">
        <v>6</v>
      </c>
      <c r="AI344" s="23">
        <v>1</v>
      </c>
      <c r="AJ344" s="24">
        <f>ROUND(VLOOKUP($AF344,填表!$Y$9:$AD$249,MATCH(AJ$9,填表!$Y$9:$AD$9,0),0)*HLOOKUP($AH344,$D$5:$L$6,2,0),0)</f>
        <v>10</v>
      </c>
      <c r="AK344" s="23">
        <v>5</v>
      </c>
      <c r="AL344" s="24">
        <f>ROUND(VLOOKUP($AF344,填表!$Y$9:$AD$249,MATCH(AL$9,填表!$Y$9:$AD$9,0),0)*HLOOKUP($AH344,$D$5:$L$6,2,0),0)</f>
        <v>5</v>
      </c>
      <c r="AM344" s="23">
        <v>6</v>
      </c>
      <c r="AN344" s="24">
        <f>ROUND(VLOOKUP($AF344,填表!$Y$9:$AD$249,MATCH(AN$9,填表!$Y$9:$AD$9,0),0)*HLOOKUP($AH344,$D$5:$L$6,2,0),0)</f>
        <v>5</v>
      </c>
      <c r="AO344" s="23">
        <v>7</v>
      </c>
      <c r="AP344" s="24">
        <f>ROUND(VLOOKUP($AF344,填表!$Y$9:$AD$249,MATCH(AP$9,填表!$Y$9:$AD$9,0),0)*HLOOKUP($AH344,$D$5:$L$6,2,0),0)</f>
        <v>76</v>
      </c>
    </row>
    <row r="345" spans="17:42" ht="16.5" x14ac:dyDescent="0.15">
      <c r="Q345" s="20">
        <v>96</v>
      </c>
      <c r="R345" s="28">
        <f t="shared" si="57"/>
        <v>2</v>
      </c>
      <c r="S345" s="22" t="s">
        <v>6</v>
      </c>
      <c r="T345" s="19">
        <f t="shared" si="56"/>
        <v>15600</v>
      </c>
      <c r="AF345" s="20">
        <v>96</v>
      </c>
      <c r="AG345" s="28">
        <f t="shared" si="58"/>
        <v>2</v>
      </c>
      <c r="AH345" s="22" t="s">
        <v>6</v>
      </c>
      <c r="AI345" s="23">
        <v>1</v>
      </c>
      <c r="AJ345" s="24">
        <f>ROUND(VLOOKUP($AF345,填表!$Y$9:$AD$249,MATCH(AJ$9,填表!$Y$9:$AD$9,0),0)*HLOOKUP($AH345,$D$5:$L$6,2,0),0)</f>
        <v>11</v>
      </c>
      <c r="AK345" s="23">
        <v>5</v>
      </c>
      <c r="AL345" s="24">
        <f>ROUND(VLOOKUP($AF345,填表!$Y$9:$AD$249,MATCH(AL$9,填表!$Y$9:$AD$9,0),0)*HLOOKUP($AH345,$D$5:$L$6,2,0),0)</f>
        <v>5</v>
      </c>
      <c r="AM345" s="23">
        <v>6</v>
      </c>
      <c r="AN345" s="24">
        <f>ROUND(VLOOKUP($AF345,填表!$Y$9:$AD$249,MATCH(AN$9,填表!$Y$9:$AD$9,0),0)*HLOOKUP($AH345,$D$5:$L$6,2,0),0)</f>
        <v>5</v>
      </c>
      <c r="AO345" s="23">
        <v>7</v>
      </c>
      <c r="AP345" s="24">
        <f>ROUND(VLOOKUP($AF345,填表!$Y$9:$AD$249,MATCH(AP$9,填表!$Y$9:$AD$9,0),0)*HLOOKUP($AH345,$D$5:$L$6,2,0),0)</f>
        <v>78</v>
      </c>
    </row>
    <row r="346" spans="17:42" ht="16.5" x14ac:dyDescent="0.15">
      <c r="Q346" s="20">
        <v>97</v>
      </c>
      <c r="R346" s="28">
        <f t="shared" si="57"/>
        <v>2</v>
      </c>
      <c r="S346" s="22" t="s">
        <v>6</v>
      </c>
      <c r="T346" s="19">
        <f t="shared" si="56"/>
        <v>15900</v>
      </c>
      <c r="AF346" s="20">
        <v>97</v>
      </c>
      <c r="AG346" s="28">
        <f t="shared" si="58"/>
        <v>2</v>
      </c>
      <c r="AH346" s="22" t="s">
        <v>6</v>
      </c>
      <c r="AI346" s="23">
        <v>1</v>
      </c>
      <c r="AJ346" s="24">
        <f>ROUND(VLOOKUP($AF346,填表!$Y$9:$AD$249,MATCH(AJ$9,填表!$Y$9:$AD$9,0),0)*HLOOKUP($AH346,$D$5:$L$6,2,0),0)</f>
        <v>11</v>
      </c>
      <c r="AK346" s="23">
        <v>5</v>
      </c>
      <c r="AL346" s="24">
        <f>ROUND(VLOOKUP($AF346,填表!$Y$9:$AD$249,MATCH(AL$9,填表!$Y$9:$AD$9,0),0)*HLOOKUP($AH346,$D$5:$L$6,2,0),0)</f>
        <v>5</v>
      </c>
      <c r="AM346" s="23">
        <v>6</v>
      </c>
      <c r="AN346" s="24">
        <f>ROUND(VLOOKUP($AF346,填表!$Y$9:$AD$249,MATCH(AN$9,填表!$Y$9:$AD$9,0),0)*HLOOKUP($AH346,$D$5:$L$6,2,0),0)</f>
        <v>5</v>
      </c>
      <c r="AO346" s="23">
        <v>7</v>
      </c>
      <c r="AP346" s="24">
        <f>ROUND(VLOOKUP($AF346,填表!$Y$9:$AD$249,MATCH(AP$9,填表!$Y$9:$AD$9,0),0)*HLOOKUP($AH346,$D$5:$L$6,2,0),0)</f>
        <v>78</v>
      </c>
    </row>
    <row r="347" spans="17:42" ht="16.5" x14ac:dyDescent="0.15">
      <c r="Q347" s="20">
        <v>98</v>
      </c>
      <c r="R347" s="28">
        <f t="shared" si="57"/>
        <v>2</v>
      </c>
      <c r="S347" s="22" t="s">
        <v>6</v>
      </c>
      <c r="T347" s="19">
        <f t="shared" si="56"/>
        <v>15900</v>
      </c>
      <c r="AF347" s="20">
        <v>98</v>
      </c>
      <c r="AG347" s="28">
        <f t="shared" si="58"/>
        <v>2</v>
      </c>
      <c r="AH347" s="22" t="s">
        <v>6</v>
      </c>
      <c r="AI347" s="23">
        <v>1</v>
      </c>
      <c r="AJ347" s="24">
        <f>ROUND(VLOOKUP($AF347,填表!$Y$9:$AD$249,MATCH(AJ$9,填表!$Y$9:$AD$9,0),0)*HLOOKUP($AH347,$D$5:$L$6,2,0),0)</f>
        <v>11</v>
      </c>
      <c r="AK347" s="23">
        <v>5</v>
      </c>
      <c r="AL347" s="24">
        <f>ROUND(VLOOKUP($AF347,填表!$Y$9:$AD$249,MATCH(AL$9,填表!$Y$9:$AD$9,0),0)*HLOOKUP($AH347,$D$5:$L$6,2,0),0)</f>
        <v>6</v>
      </c>
      <c r="AM347" s="23">
        <v>6</v>
      </c>
      <c r="AN347" s="24">
        <f>ROUND(VLOOKUP($AF347,填表!$Y$9:$AD$249,MATCH(AN$9,填表!$Y$9:$AD$9,0),0)*HLOOKUP($AH347,$D$5:$L$6,2,0),0)</f>
        <v>6</v>
      </c>
      <c r="AO347" s="23">
        <v>7</v>
      </c>
      <c r="AP347" s="24">
        <f>ROUND(VLOOKUP($AF347,填表!$Y$9:$AD$249,MATCH(AP$9,填表!$Y$9:$AD$9,0),0)*HLOOKUP($AH347,$D$5:$L$6,2,0),0)</f>
        <v>80</v>
      </c>
    </row>
    <row r="348" spans="17:42" ht="16.5" x14ac:dyDescent="0.15">
      <c r="Q348" s="20">
        <v>99</v>
      </c>
      <c r="R348" s="28">
        <f t="shared" si="57"/>
        <v>2</v>
      </c>
      <c r="S348" s="22" t="s">
        <v>6</v>
      </c>
      <c r="T348" s="19">
        <f t="shared" si="56"/>
        <v>16600</v>
      </c>
      <c r="AF348" s="20">
        <v>99</v>
      </c>
      <c r="AG348" s="28">
        <f t="shared" si="58"/>
        <v>2</v>
      </c>
      <c r="AH348" s="22" t="s">
        <v>6</v>
      </c>
      <c r="AI348" s="23">
        <v>1</v>
      </c>
      <c r="AJ348" s="24">
        <f>ROUND(VLOOKUP($AF348,填表!$Y$9:$AD$249,MATCH(AJ$9,填表!$Y$9:$AD$9,0),0)*HLOOKUP($AH348,$D$5:$L$6,2,0),0)</f>
        <v>11</v>
      </c>
      <c r="AK348" s="23">
        <v>5</v>
      </c>
      <c r="AL348" s="24">
        <f>ROUND(VLOOKUP($AF348,填表!$Y$9:$AD$249,MATCH(AL$9,填表!$Y$9:$AD$9,0),0)*HLOOKUP($AH348,$D$5:$L$6,2,0),0)</f>
        <v>6</v>
      </c>
      <c r="AM348" s="23">
        <v>6</v>
      </c>
      <c r="AN348" s="24">
        <f>ROUND(VLOOKUP($AF348,填表!$Y$9:$AD$249,MATCH(AN$9,填表!$Y$9:$AD$9,0),0)*HLOOKUP($AH348,$D$5:$L$6,2,0),0)</f>
        <v>6</v>
      </c>
      <c r="AO348" s="23">
        <v>7</v>
      </c>
      <c r="AP348" s="24">
        <f>ROUND(VLOOKUP($AF348,填表!$Y$9:$AD$249,MATCH(AP$9,填表!$Y$9:$AD$9,0),0)*HLOOKUP($AH348,$D$5:$L$6,2,0),0)</f>
        <v>80</v>
      </c>
    </row>
    <row r="349" spans="17:42" ht="16.5" x14ac:dyDescent="0.15">
      <c r="Q349" s="20">
        <v>100</v>
      </c>
      <c r="R349" s="28">
        <f t="shared" si="57"/>
        <v>2</v>
      </c>
      <c r="S349" s="22" t="s">
        <v>6</v>
      </c>
      <c r="T349" s="19">
        <f t="shared" si="56"/>
        <v>16600</v>
      </c>
      <c r="AF349" s="20">
        <v>100</v>
      </c>
      <c r="AG349" s="28">
        <f t="shared" si="58"/>
        <v>2</v>
      </c>
      <c r="AH349" s="22" t="s">
        <v>6</v>
      </c>
      <c r="AI349" s="23">
        <v>1</v>
      </c>
      <c r="AJ349" s="24">
        <f>ROUND(VLOOKUP($AF349,填表!$Y$9:$AD$249,MATCH(AJ$9,填表!$Y$9:$AD$9,0),0)*HLOOKUP($AH349,$D$5:$L$6,2,0),0)</f>
        <v>11</v>
      </c>
      <c r="AK349" s="23">
        <v>5</v>
      </c>
      <c r="AL349" s="24">
        <f>ROUND(VLOOKUP($AF349,填表!$Y$9:$AD$249,MATCH(AL$9,填表!$Y$9:$AD$9,0),0)*HLOOKUP($AH349,$D$5:$L$6,2,0),0)</f>
        <v>6</v>
      </c>
      <c r="AM349" s="23">
        <v>6</v>
      </c>
      <c r="AN349" s="24">
        <f>ROUND(VLOOKUP($AF349,填表!$Y$9:$AD$249,MATCH(AN$9,填表!$Y$9:$AD$9,0),0)*HLOOKUP($AH349,$D$5:$L$6,2,0),0)</f>
        <v>6</v>
      </c>
      <c r="AO349" s="23">
        <v>7</v>
      </c>
      <c r="AP349" s="24">
        <f>ROUND(VLOOKUP($AF349,填表!$Y$9:$AD$249,MATCH(AP$9,填表!$Y$9:$AD$9,0),0)*HLOOKUP($AH349,$D$5:$L$6,2,0),0)</f>
        <v>82</v>
      </c>
    </row>
    <row r="350" spans="17:42" ht="16.5" x14ac:dyDescent="0.15">
      <c r="Q350" s="20">
        <v>101</v>
      </c>
      <c r="R350" s="28">
        <f t="shared" si="57"/>
        <v>2</v>
      </c>
      <c r="S350" s="22" t="s">
        <v>6</v>
      </c>
      <c r="T350" s="19">
        <f t="shared" si="56"/>
        <v>17200</v>
      </c>
      <c r="AF350" s="20">
        <v>101</v>
      </c>
      <c r="AG350" s="28">
        <f t="shared" si="58"/>
        <v>2</v>
      </c>
      <c r="AH350" s="22" t="s">
        <v>6</v>
      </c>
      <c r="AI350" s="23">
        <v>1</v>
      </c>
      <c r="AJ350" s="24">
        <f>ROUND(VLOOKUP($AF350,填表!$Y$9:$AD$249,MATCH(AJ$9,填表!$Y$9:$AD$9,0),0)*HLOOKUP($AH350,$D$5:$L$6,2,0),0)</f>
        <v>11</v>
      </c>
      <c r="AK350" s="23">
        <v>5</v>
      </c>
      <c r="AL350" s="24">
        <f>ROUND(VLOOKUP($AF350,填表!$Y$9:$AD$249,MATCH(AL$9,填表!$Y$9:$AD$9,0),0)*HLOOKUP($AH350,$D$5:$L$6,2,0),0)</f>
        <v>6</v>
      </c>
      <c r="AM350" s="23">
        <v>6</v>
      </c>
      <c r="AN350" s="24">
        <f>ROUND(VLOOKUP($AF350,填表!$Y$9:$AD$249,MATCH(AN$9,填表!$Y$9:$AD$9,0),0)*HLOOKUP($AH350,$D$5:$L$6,2,0),0)</f>
        <v>6</v>
      </c>
      <c r="AO350" s="23">
        <v>7</v>
      </c>
      <c r="AP350" s="24">
        <f>ROUND(VLOOKUP($AF350,填表!$Y$9:$AD$249,MATCH(AP$9,填表!$Y$9:$AD$9,0),0)*HLOOKUP($AH350,$D$5:$L$6,2,0),0)</f>
        <v>82</v>
      </c>
    </row>
    <row r="351" spans="17:42" ht="16.5" x14ac:dyDescent="0.15">
      <c r="Q351" s="20">
        <v>102</v>
      </c>
      <c r="R351" s="28">
        <f t="shared" si="57"/>
        <v>2</v>
      </c>
      <c r="S351" s="22" t="s">
        <v>6</v>
      </c>
      <c r="T351" s="19">
        <f t="shared" si="56"/>
        <v>17200</v>
      </c>
      <c r="AF351" s="20">
        <v>102</v>
      </c>
      <c r="AG351" s="28">
        <f t="shared" si="58"/>
        <v>2</v>
      </c>
      <c r="AH351" s="22" t="s">
        <v>6</v>
      </c>
      <c r="AI351" s="23">
        <v>1</v>
      </c>
      <c r="AJ351" s="24">
        <f>ROUND(VLOOKUP($AF351,填表!$Y$9:$AD$249,MATCH(AJ$9,填表!$Y$9:$AD$9,0),0)*HLOOKUP($AH351,$D$5:$L$6,2,0),0)</f>
        <v>11</v>
      </c>
      <c r="AK351" s="23">
        <v>5</v>
      </c>
      <c r="AL351" s="24">
        <f>ROUND(VLOOKUP($AF351,填表!$Y$9:$AD$249,MATCH(AL$9,填表!$Y$9:$AD$9,0),0)*HLOOKUP($AH351,$D$5:$L$6,2,0),0)</f>
        <v>6</v>
      </c>
      <c r="AM351" s="23">
        <v>6</v>
      </c>
      <c r="AN351" s="24">
        <f>ROUND(VLOOKUP($AF351,填表!$Y$9:$AD$249,MATCH(AN$9,填表!$Y$9:$AD$9,0),0)*HLOOKUP($AH351,$D$5:$L$6,2,0),0)</f>
        <v>6</v>
      </c>
      <c r="AO351" s="23">
        <v>7</v>
      </c>
      <c r="AP351" s="24">
        <f>ROUND(VLOOKUP($AF351,填表!$Y$9:$AD$249,MATCH(AP$9,填表!$Y$9:$AD$9,0),0)*HLOOKUP($AH351,$D$5:$L$6,2,0),0)</f>
        <v>84</v>
      </c>
    </row>
    <row r="352" spans="17:42" ht="16.5" x14ac:dyDescent="0.15">
      <c r="Q352" s="20">
        <v>103</v>
      </c>
      <c r="R352" s="28">
        <f t="shared" si="57"/>
        <v>2</v>
      </c>
      <c r="S352" s="22" t="s">
        <v>6</v>
      </c>
      <c r="T352" s="19">
        <f t="shared" si="56"/>
        <v>17800</v>
      </c>
      <c r="AF352" s="20">
        <v>103</v>
      </c>
      <c r="AG352" s="28">
        <f t="shared" si="58"/>
        <v>2</v>
      </c>
      <c r="AH352" s="22" t="s">
        <v>6</v>
      </c>
      <c r="AI352" s="23">
        <v>1</v>
      </c>
      <c r="AJ352" s="24">
        <f>ROUND(VLOOKUP($AF352,填表!$Y$9:$AD$249,MATCH(AJ$9,填表!$Y$9:$AD$9,0),0)*HLOOKUP($AH352,$D$5:$L$6,2,0),0)</f>
        <v>11</v>
      </c>
      <c r="AK352" s="23">
        <v>5</v>
      </c>
      <c r="AL352" s="24">
        <f>ROUND(VLOOKUP($AF352,填表!$Y$9:$AD$249,MATCH(AL$9,填表!$Y$9:$AD$9,0),0)*HLOOKUP($AH352,$D$5:$L$6,2,0),0)</f>
        <v>6</v>
      </c>
      <c r="AM352" s="23">
        <v>6</v>
      </c>
      <c r="AN352" s="24">
        <f>ROUND(VLOOKUP($AF352,填表!$Y$9:$AD$249,MATCH(AN$9,填表!$Y$9:$AD$9,0),0)*HLOOKUP($AH352,$D$5:$L$6,2,0),0)</f>
        <v>6</v>
      </c>
      <c r="AO352" s="23">
        <v>7</v>
      </c>
      <c r="AP352" s="24">
        <f>ROUND(VLOOKUP($AF352,填表!$Y$9:$AD$249,MATCH(AP$9,填表!$Y$9:$AD$9,0),0)*HLOOKUP($AH352,$D$5:$L$6,2,0),0)</f>
        <v>84</v>
      </c>
    </row>
    <row r="353" spans="17:42" ht="16.5" x14ac:dyDescent="0.15">
      <c r="Q353" s="20">
        <v>104</v>
      </c>
      <c r="R353" s="28">
        <f t="shared" si="57"/>
        <v>2</v>
      </c>
      <c r="S353" s="22" t="s">
        <v>6</v>
      </c>
      <c r="T353" s="19">
        <f t="shared" si="56"/>
        <v>17800</v>
      </c>
      <c r="AF353" s="20">
        <v>104</v>
      </c>
      <c r="AG353" s="28">
        <f t="shared" si="58"/>
        <v>2</v>
      </c>
      <c r="AH353" s="22" t="s">
        <v>6</v>
      </c>
      <c r="AI353" s="23">
        <v>1</v>
      </c>
      <c r="AJ353" s="24">
        <f>ROUND(VLOOKUP($AF353,填表!$Y$9:$AD$249,MATCH(AJ$9,填表!$Y$9:$AD$9,0),0)*HLOOKUP($AH353,$D$5:$L$6,2,0),0)</f>
        <v>12</v>
      </c>
      <c r="AK353" s="23">
        <v>5</v>
      </c>
      <c r="AL353" s="24">
        <f>ROUND(VLOOKUP($AF353,填表!$Y$9:$AD$249,MATCH(AL$9,填表!$Y$9:$AD$9,0),0)*HLOOKUP($AH353,$D$5:$L$6,2,0),0)</f>
        <v>6</v>
      </c>
      <c r="AM353" s="23">
        <v>6</v>
      </c>
      <c r="AN353" s="24">
        <f>ROUND(VLOOKUP($AF353,填表!$Y$9:$AD$249,MATCH(AN$9,填表!$Y$9:$AD$9,0),0)*HLOOKUP($AH353,$D$5:$L$6,2,0),0)</f>
        <v>6</v>
      </c>
      <c r="AO353" s="23">
        <v>7</v>
      </c>
      <c r="AP353" s="24">
        <f>ROUND(VLOOKUP($AF353,填表!$Y$9:$AD$249,MATCH(AP$9,填表!$Y$9:$AD$9,0),0)*HLOOKUP($AH353,$D$5:$L$6,2,0),0)</f>
        <v>87</v>
      </c>
    </row>
    <row r="354" spans="17:42" ht="16.5" x14ac:dyDescent="0.15">
      <c r="Q354" s="20">
        <v>105</v>
      </c>
      <c r="R354" s="28">
        <f t="shared" si="57"/>
        <v>2</v>
      </c>
      <c r="S354" s="22" t="s">
        <v>6</v>
      </c>
      <c r="T354" s="19">
        <f t="shared" si="56"/>
        <v>18800</v>
      </c>
      <c r="AF354" s="20">
        <v>105</v>
      </c>
      <c r="AG354" s="28">
        <f t="shared" si="58"/>
        <v>2</v>
      </c>
      <c r="AH354" s="22" t="s">
        <v>6</v>
      </c>
      <c r="AI354" s="23">
        <v>1</v>
      </c>
      <c r="AJ354" s="24">
        <f>ROUND(VLOOKUP($AF354,填表!$Y$9:$AD$249,MATCH(AJ$9,填表!$Y$9:$AD$9,0),0)*HLOOKUP($AH354,$D$5:$L$6,2,0),0)</f>
        <v>12</v>
      </c>
      <c r="AK354" s="23">
        <v>5</v>
      </c>
      <c r="AL354" s="24">
        <f>ROUND(VLOOKUP($AF354,填表!$Y$9:$AD$249,MATCH(AL$9,填表!$Y$9:$AD$9,0),0)*HLOOKUP($AH354,$D$5:$L$6,2,0),0)</f>
        <v>6</v>
      </c>
      <c r="AM354" s="23">
        <v>6</v>
      </c>
      <c r="AN354" s="24">
        <f>ROUND(VLOOKUP($AF354,填表!$Y$9:$AD$249,MATCH(AN$9,填表!$Y$9:$AD$9,0),0)*HLOOKUP($AH354,$D$5:$L$6,2,0),0)</f>
        <v>6</v>
      </c>
      <c r="AO354" s="23">
        <v>7</v>
      </c>
      <c r="AP354" s="24">
        <f>ROUND(VLOOKUP($AF354,填表!$Y$9:$AD$249,MATCH(AP$9,填表!$Y$9:$AD$9,0),0)*HLOOKUP($AH354,$D$5:$L$6,2,0),0)</f>
        <v>87</v>
      </c>
    </row>
    <row r="355" spans="17:42" ht="16.5" x14ac:dyDescent="0.15">
      <c r="Q355" s="20">
        <v>106</v>
      </c>
      <c r="R355" s="28">
        <f t="shared" si="57"/>
        <v>2</v>
      </c>
      <c r="S355" s="22" t="s">
        <v>6</v>
      </c>
      <c r="T355" s="19">
        <f t="shared" si="56"/>
        <v>18800</v>
      </c>
      <c r="AF355" s="20">
        <v>106</v>
      </c>
      <c r="AG355" s="28">
        <f t="shared" si="58"/>
        <v>2</v>
      </c>
      <c r="AH355" s="22" t="s">
        <v>6</v>
      </c>
      <c r="AI355" s="23">
        <v>1</v>
      </c>
      <c r="AJ355" s="24">
        <f>ROUND(VLOOKUP($AF355,填表!$Y$9:$AD$249,MATCH(AJ$9,填表!$Y$9:$AD$9,0),0)*HLOOKUP($AH355,$D$5:$L$6,2,0),0)</f>
        <v>12</v>
      </c>
      <c r="AK355" s="23">
        <v>5</v>
      </c>
      <c r="AL355" s="24">
        <f>ROUND(VLOOKUP($AF355,填表!$Y$9:$AD$249,MATCH(AL$9,填表!$Y$9:$AD$9,0),0)*HLOOKUP($AH355,$D$5:$L$6,2,0),0)</f>
        <v>6</v>
      </c>
      <c r="AM355" s="23">
        <v>6</v>
      </c>
      <c r="AN355" s="24">
        <f>ROUND(VLOOKUP($AF355,填表!$Y$9:$AD$249,MATCH(AN$9,填表!$Y$9:$AD$9,0),0)*HLOOKUP($AH355,$D$5:$L$6,2,0),0)</f>
        <v>6</v>
      </c>
      <c r="AO355" s="23">
        <v>7</v>
      </c>
      <c r="AP355" s="24">
        <f>ROUND(VLOOKUP($AF355,填表!$Y$9:$AD$249,MATCH(AP$9,填表!$Y$9:$AD$9,0),0)*HLOOKUP($AH355,$D$5:$L$6,2,0),0)</f>
        <v>90</v>
      </c>
    </row>
    <row r="356" spans="17:42" ht="16.5" x14ac:dyDescent="0.15">
      <c r="Q356" s="20">
        <v>107</v>
      </c>
      <c r="R356" s="28">
        <f t="shared" si="57"/>
        <v>2</v>
      </c>
      <c r="S356" s="22" t="s">
        <v>6</v>
      </c>
      <c r="T356" s="19">
        <f t="shared" si="56"/>
        <v>19400</v>
      </c>
      <c r="AF356" s="20">
        <v>107</v>
      </c>
      <c r="AG356" s="28">
        <f t="shared" si="58"/>
        <v>2</v>
      </c>
      <c r="AH356" s="22" t="s">
        <v>6</v>
      </c>
      <c r="AI356" s="23">
        <v>1</v>
      </c>
      <c r="AJ356" s="24">
        <f>ROUND(VLOOKUP($AF356,填表!$Y$9:$AD$249,MATCH(AJ$9,填表!$Y$9:$AD$9,0),0)*HLOOKUP($AH356,$D$5:$L$6,2,0),0)</f>
        <v>12</v>
      </c>
      <c r="AK356" s="23">
        <v>5</v>
      </c>
      <c r="AL356" s="24">
        <f>ROUND(VLOOKUP($AF356,填表!$Y$9:$AD$249,MATCH(AL$9,填表!$Y$9:$AD$9,0),0)*HLOOKUP($AH356,$D$5:$L$6,2,0),0)</f>
        <v>6</v>
      </c>
      <c r="AM356" s="23">
        <v>6</v>
      </c>
      <c r="AN356" s="24">
        <f>ROUND(VLOOKUP($AF356,填表!$Y$9:$AD$249,MATCH(AN$9,填表!$Y$9:$AD$9,0),0)*HLOOKUP($AH356,$D$5:$L$6,2,0),0)</f>
        <v>6</v>
      </c>
      <c r="AO356" s="23">
        <v>7</v>
      </c>
      <c r="AP356" s="24">
        <f>ROUND(VLOOKUP($AF356,填表!$Y$9:$AD$249,MATCH(AP$9,填表!$Y$9:$AD$9,0),0)*HLOOKUP($AH356,$D$5:$L$6,2,0),0)</f>
        <v>90</v>
      </c>
    </row>
    <row r="357" spans="17:42" ht="16.5" x14ac:dyDescent="0.15">
      <c r="Q357" s="20">
        <v>108</v>
      </c>
      <c r="R357" s="28">
        <f t="shared" si="57"/>
        <v>2</v>
      </c>
      <c r="S357" s="22" t="s">
        <v>6</v>
      </c>
      <c r="T357" s="19">
        <f t="shared" si="56"/>
        <v>19400</v>
      </c>
      <c r="AF357" s="20">
        <v>108</v>
      </c>
      <c r="AG357" s="28">
        <f t="shared" si="58"/>
        <v>2</v>
      </c>
      <c r="AH357" s="22" t="s">
        <v>6</v>
      </c>
      <c r="AI357" s="23">
        <v>1</v>
      </c>
      <c r="AJ357" s="24">
        <f>ROUND(VLOOKUP($AF357,填表!$Y$9:$AD$249,MATCH(AJ$9,填表!$Y$9:$AD$9,0),0)*HLOOKUP($AH357,$D$5:$L$6,2,0),0)</f>
        <v>13</v>
      </c>
      <c r="AK357" s="23">
        <v>5</v>
      </c>
      <c r="AL357" s="24">
        <f>ROUND(VLOOKUP($AF357,填表!$Y$9:$AD$249,MATCH(AL$9,填表!$Y$9:$AD$9,0),0)*HLOOKUP($AH357,$D$5:$L$6,2,0),0)</f>
        <v>6</v>
      </c>
      <c r="AM357" s="23">
        <v>6</v>
      </c>
      <c r="AN357" s="24">
        <f>ROUND(VLOOKUP($AF357,填表!$Y$9:$AD$249,MATCH(AN$9,填表!$Y$9:$AD$9,0),0)*HLOOKUP($AH357,$D$5:$L$6,2,0),0)</f>
        <v>6</v>
      </c>
      <c r="AO357" s="23">
        <v>7</v>
      </c>
      <c r="AP357" s="24">
        <f>ROUND(VLOOKUP($AF357,填表!$Y$9:$AD$249,MATCH(AP$9,填表!$Y$9:$AD$9,0),0)*HLOOKUP($AH357,$D$5:$L$6,2,0),0)</f>
        <v>92</v>
      </c>
    </row>
    <row r="358" spans="17:42" ht="16.5" x14ac:dyDescent="0.15">
      <c r="Q358" s="20">
        <v>109</v>
      </c>
      <c r="R358" s="28">
        <f t="shared" si="57"/>
        <v>2</v>
      </c>
      <c r="S358" s="22" t="s">
        <v>6</v>
      </c>
      <c r="T358" s="19">
        <f t="shared" si="56"/>
        <v>20300</v>
      </c>
      <c r="AF358" s="20">
        <v>109</v>
      </c>
      <c r="AG358" s="28">
        <f t="shared" si="58"/>
        <v>2</v>
      </c>
      <c r="AH358" s="22" t="s">
        <v>6</v>
      </c>
      <c r="AI358" s="23">
        <v>1</v>
      </c>
      <c r="AJ358" s="24">
        <f>ROUND(VLOOKUP($AF358,填表!$Y$9:$AD$249,MATCH(AJ$9,填表!$Y$9:$AD$9,0),0)*HLOOKUP($AH358,$D$5:$L$6,2,0),0)</f>
        <v>13</v>
      </c>
      <c r="AK358" s="23">
        <v>5</v>
      </c>
      <c r="AL358" s="24">
        <f>ROUND(VLOOKUP($AF358,填表!$Y$9:$AD$249,MATCH(AL$9,填表!$Y$9:$AD$9,0),0)*HLOOKUP($AH358,$D$5:$L$6,2,0),0)</f>
        <v>6</v>
      </c>
      <c r="AM358" s="23">
        <v>6</v>
      </c>
      <c r="AN358" s="24">
        <f>ROUND(VLOOKUP($AF358,填表!$Y$9:$AD$249,MATCH(AN$9,填表!$Y$9:$AD$9,0),0)*HLOOKUP($AH358,$D$5:$L$6,2,0),0)</f>
        <v>6</v>
      </c>
      <c r="AO358" s="23">
        <v>7</v>
      </c>
      <c r="AP358" s="24">
        <f>ROUND(VLOOKUP($AF358,填表!$Y$9:$AD$249,MATCH(AP$9,填表!$Y$9:$AD$9,0),0)*HLOOKUP($AH358,$D$5:$L$6,2,0),0)</f>
        <v>92</v>
      </c>
    </row>
    <row r="359" spans="17:42" ht="16.5" x14ac:dyDescent="0.15">
      <c r="Q359" s="20">
        <v>110</v>
      </c>
      <c r="R359" s="28">
        <f t="shared" si="57"/>
        <v>2</v>
      </c>
      <c r="S359" s="22" t="s">
        <v>6</v>
      </c>
      <c r="T359" s="19">
        <f t="shared" si="56"/>
        <v>20300</v>
      </c>
      <c r="AF359" s="20">
        <v>110</v>
      </c>
      <c r="AG359" s="28">
        <f t="shared" si="58"/>
        <v>2</v>
      </c>
      <c r="AH359" s="22" t="s">
        <v>6</v>
      </c>
      <c r="AI359" s="23">
        <v>1</v>
      </c>
      <c r="AJ359" s="24">
        <f>ROUND(VLOOKUP($AF359,填表!$Y$9:$AD$249,MATCH(AJ$9,填表!$Y$9:$AD$9,0),0)*HLOOKUP($AH359,$D$5:$L$6,2,0),0)</f>
        <v>13</v>
      </c>
      <c r="AK359" s="23">
        <v>5</v>
      </c>
      <c r="AL359" s="24">
        <f>ROUND(VLOOKUP($AF359,填表!$Y$9:$AD$249,MATCH(AL$9,填表!$Y$9:$AD$9,0),0)*HLOOKUP($AH359,$D$5:$L$6,2,0),0)</f>
        <v>7</v>
      </c>
      <c r="AM359" s="23">
        <v>6</v>
      </c>
      <c r="AN359" s="24">
        <f>ROUND(VLOOKUP($AF359,填表!$Y$9:$AD$249,MATCH(AN$9,填表!$Y$9:$AD$9,0),0)*HLOOKUP($AH359,$D$5:$L$6,2,0),0)</f>
        <v>7</v>
      </c>
      <c r="AO359" s="23">
        <v>7</v>
      </c>
      <c r="AP359" s="24">
        <f>ROUND(VLOOKUP($AF359,填表!$Y$9:$AD$249,MATCH(AP$9,填表!$Y$9:$AD$9,0),0)*HLOOKUP($AH359,$D$5:$L$6,2,0),0)</f>
        <v>95</v>
      </c>
    </row>
    <row r="360" spans="17:42" ht="16.5" x14ac:dyDescent="0.15">
      <c r="Q360" s="20">
        <v>111</v>
      </c>
      <c r="R360" s="28">
        <f t="shared" si="57"/>
        <v>2</v>
      </c>
      <c r="S360" s="22" t="s">
        <v>6</v>
      </c>
      <c r="T360" s="19">
        <f t="shared" si="56"/>
        <v>21300</v>
      </c>
      <c r="AF360" s="20">
        <v>111</v>
      </c>
      <c r="AG360" s="28">
        <f t="shared" si="58"/>
        <v>2</v>
      </c>
      <c r="AH360" s="22" t="s">
        <v>6</v>
      </c>
      <c r="AI360" s="23">
        <v>1</v>
      </c>
      <c r="AJ360" s="24">
        <f>ROUND(VLOOKUP($AF360,填表!$Y$9:$AD$249,MATCH(AJ$9,填表!$Y$9:$AD$9,0),0)*HLOOKUP($AH360,$D$5:$L$6,2,0),0)</f>
        <v>13</v>
      </c>
      <c r="AK360" s="23">
        <v>5</v>
      </c>
      <c r="AL360" s="24">
        <f>ROUND(VLOOKUP($AF360,填表!$Y$9:$AD$249,MATCH(AL$9,填表!$Y$9:$AD$9,0),0)*HLOOKUP($AH360,$D$5:$L$6,2,0),0)</f>
        <v>7</v>
      </c>
      <c r="AM360" s="23">
        <v>6</v>
      </c>
      <c r="AN360" s="24">
        <f>ROUND(VLOOKUP($AF360,填表!$Y$9:$AD$249,MATCH(AN$9,填表!$Y$9:$AD$9,0),0)*HLOOKUP($AH360,$D$5:$L$6,2,0),0)</f>
        <v>7</v>
      </c>
      <c r="AO360" s="23">
        <v>7</v>
      </c>
      <c r="AP360" s="24">
        <f>ROUND(VLOOKUP($AF360,填表!$Y$9:$AD$249,MATCH(AP$9,填表!$Y$9:$AD$9,0),0)*HLOOKUP($AH360,$D$5:$L$6,2,0),0)</f>
        <v>95</v>
      </c>
    </row>
    <row r="361" spans="17:42" ht="16.5" x14ac:dyDescent="0.15">
      <c r="Q361" s="20">
        <v>112</v>
      </c>
      <c r="R361" s="28">
        <f t="shared" si="57"/>
        <v>2</v>
      </c>
      <c r="S361" s="22" t="s">
        <v>6</v>
      </c>
      <c r="T361" s="19">
        <f t="shared" si="56"/>
        <v>21300</v>
      </c>
      <c r="AF361" s="20">
        <v>112</v>
      </c>
      <c r="AG361" s="28">
        <f t="shared" si="58"/>
        <v>2</v>
      </c>
      <c r="AH361" s="22" t="s">
        <v>6</v>
      </c>
      <c r="AI361" s="23">
        <v>1</v>
      </c>
      <c r="AJ361" s="24">
        <f>ROUND(VLOOKUP($AF361,填表!$Y$9:$AD$249,MATCH(AJ$9,填表!$Y$9:$AD$9,0),0)*HLOOKUP($AH361,$D$5:$L$6,2,0),0)</f>
        <v>13</v>
      </c>
      <c r="AK361" s="23">
        <v>5</v>
      </c>
      <c r="AL361" s="24">
        <f>ROUND(VLOOKUP($AF361,填表!$Y$9:$AD$249,MATCH(AL$9,填表!$Y$9:$AD$9,0),0)*HLOOKUP($AH361,$D$5:$L$6,2,0),0)</f>
        <v>7</v>
      </c>
      <c r="AM361" s="23">
        <v>6</v>
      </c>
      <c r="AN361" s="24">
        <f>ROUND(VLOOKUP($AF361,填表!$Y$9:$AD$249,MATCH(AN$9,填表!$Y$9:$AD$9,0),0)*HLOOKUP($AH361,$D$5:$L$6,2,0),0)</f>
        <v>7</v>
      </c>
      <c r="AO361" s="23">
        <v>7</v>
      </c>
      <c r="AP361" s="24">
        <f>ROUND(VLOOKUP($AF361,填表!$Y$9:$AD$249,MATCH(AP$9,填表!$Y$9:$AD$9,0),0)*HLOOKUP($AH361,$D$5:$L$6,2,0),0)</f>
        <v>98</v>
      </c>
    </row>
    <row r="362" spans="17:42" ht="16.5" x14ac:dyDescent="0.15">
      <c r="Q362" s="20">
        <v>113</v>
      </c>
      <c r="R362" s="28">
        <f t="shared" si="57"/>
        <v>2</v>
      </c>
      <c r="S362" s="22" t="s">
        <v>6</v>
      </c>
      <c r="T362" s="19">
        <f t="shared" si="56"/>
        <v>21900</v>
      </c>
      <c r="AF362" s="20">
        <v>113</v>
      </c>
      <c r="AG362" s="28">
        <f t="shared" si="58"/>
        <v>2</v>
      </c>
      <c r="AH362" s="22" t="s">
        <v>6</v>
      </c>
      <c r="AI362" s="23">
        <v>1</v>
      </c>
      <c r="AJ362" s="24">
        <f>ROUND(VLOOKUP($AF362,填表!$Y$9:$AD$249,MATCH(AJ$9,填表!$Y$9:$AD$9,0),0)*HLOOKUP($AH362,$D$5:$L$6,2,0),0)</f>
        <v>13</v>
      </c>
      <c r="AK362" s="23">
        <v>5</v>
      </c>
      <c r="AL362" s="24">
        <f>ROUND(VLOOKUP($AF362,填表!$Y$9:$AD$249,MATCH(AL$9,填表!$Y$9:$AD$9,0),0)*HLOOKUP($AH362,$D$5:$L$6,2,0),0)</f>
        <v>7</v>
      </c>
      <c r="AM362" s="23">
        <v>6</v>
      </c>
      <c r="AN362" s="24">
        <f>ROUND(VLOOKUP($AF362,填表!$Y$9:$AD$249,MATCH(AN$9,填表!$Y$9:$AD$9,0),0)*HLOOKUP($AH362,$D$5:$L$6,2,0),0)</f>
        <v>7</v>
      </c>
      <c r="AO362" s="23">
        <v>7</v>
      </c>
      <c r="AP362" s="24">
        <f>ROUND(VLOOKUP($AF362,填表!$Y$9:$AD$249,MATCH(AP$9,填表!$Y$9:$AD$9,0),0)*HLOOKUP($AH362,$D$5:$L$6,2,0),0)</f>
        <v>98</v>
      </c>
    </row>
    <row r="363" spans="17:42" ht="16.5" x14ac:dyDescent="0.15">
      <c r="Q363" s="20">
        <v>114</v>
      </c>
      <c r="R363" s="28">
        <f t="shared" si="57"/>
        <v>2</v>
      </c>
      <c r="S363" s="22" t="s">
        <v>6</v>
      </c>
      <c r="T363" s="19">
        <f t="shared" si="56"/>
        <v>21900</v>
      </c>
      <c r="AF363" s="20">
        <v>114</v>
      </c>
      <c r="AG363" s="28">
        <f t="shared" si="58"/>
        <v>2</v>
      </c>
      <c r="AH363" s="22" t="s">
        <v>6</v>
      </c>
      <c r="AI363" s="23">
        <v>1</v>
      </c>
      <c r="AJ363" s="24">
        <f>ROUND(VLOOKUP($AF363,填表!$Y$9:$AD$249,MATCH(AJ$9,填表!$Y$9:$AD$9,0),0)*HLOOKUP($AH363,$D$5:$L$6,2,0),0)</f>
        <v>14</v>
      </c>
      <c r="AK363" s="23">
        <v>5</v>
      </c>
      <c r="AL363" s="24">
        <f>ROUND(VLOOKUP($AF363,填表!$Y$9:$AD$249,MATCH(AL$9,填表!$Y$9:$AD$9,0),0)*HLOOKUP($AH363,$D$5:$L$6,2,0),0)</f>
        <v>7</v>
      </c>
      <c r="AM363" s="23">
        <v>6</v>
      </c>
      <c r="AN363" s="24">
        <f>ROUND(VLOOKUP($AF363,填表!$Y$9:$AD$249,MATCH(AN$9,填表!$Y$9:$AD$9,0),0)*HLOOKUP($AH363,$D$5:$L$6,2,0),0)</f>
        <v>7</v>
      </c>
      <c r="AO363" s="23">
        <v>7</v>
      </c>
      <c r="AP363" s="24">
        <f>ROUND(VLOOKUP($AF363,填表!$Y$9:$AD$249,MATCH(AP$9,填表!$Y$9:$AD$9,0),0)*HLOOKUP($AH363,$D$5:$L$6,2,0),0)</f>
        <v>100</v>
      </c>
    </row>
    <row r="364" spans="17:42" ht="16.5" x14ac:dyDescent="0.15">
      <c r="Q364" s="20">
        <v>115</v>
      </c>
      <c r="R364" s="28">
        <f t="shared" si="57"/>
        <v>2</v>
      </c>
      <c r="S364" s="22" t="s">
        <v>6</v>
      </c>
      <c r="T364" s="19">
        <f t="shared" si="56"/>
        <v>22800</v>
      </c>
      <c r="AF364" s="20">
        <v>115</v>
      </c>
      <c r="AG364" s="28">
        <f t="shared" si="58"/>
        <v>2</v>
      </c>
      <c r="AH364" s="22" t="s">
        <v>6</v>
      </c>
      <c r="AI364" s="23">
        <v>1</v>
      </c>
      <c r="AJ364" s="24">
        <f>ROUND(VLOOKUP($AF364,填表!$Y$9:$AD$249,MATCH(AJ$9,填表!$Y$9:$AD$9,0),0)*HLOOKUP($AH364,$D$5:$L$6,2,0),0)</f>
        <v>14</v>
      </c>
      <c r="AK364" s="23">
        <v>5</v>
      </c>
      <c r="AL364" s="24">
        <f>ROUND(VLOOKUP($AF364,填表!$Y$9:$AD$249,MATCH(AL$9,填表!$Y$9:$AD$9,0),0)*HLOOKUP($AH364,$D$5:$L$6,2,0),0)</f>
        <v>7</v>
      </c>
      <c r="AM364" s="23">
        <v>6</v>
      </c>
      <c r="AN364" s="24">
        <f>ROUND(VLOOKUP($AF364,填表!$Y$9:$AD$249,MATCH(AN$9,填表!$Y$9:$AD$9,0),0)*HLOOKUP($AH364,$D$5:$L$6,2,0),0)</f>
        <v>7</v>
      </c>
      <c r="AO364" s="23">
        <v>7</v>
      </c>
      <c r="AP364" s="24">
        <f>ROUND(VLOOKUP($AF364,填表!$Y$9:$AD$249,MATCH(AP$9,填表!$Y$9:$AD$9,0),0)*HLOOKUP($AH364,$D$5:$L$6,2,0),0)</f>
        <v>100</v>
      </c>
    </row>
    <row r="365" spans="17:42" ht="16.5" x14ac:dyDescent="0.15">
      <c r="Q365" s="20">
        <v>116</v>
      </c>
      <c r="R365" s="28">
        <f t="shared" si="57"/>
        <v>2</v>
      </c>
      <c r="S365" s="22" t="s">
        <v>6</v>
      </c>
      <c r="T365" s="19">
        <f t="shared" si="56"/>
        <v>22800</v>
      </c>
      <c r="AF365" s="20">
        <v>116</v>
      </c>
      <c r="AG365" s="28">
        <f t="shared" si="58"/>
        <v>2</v>
      </c>
      <c r="AH365" s="22" t="s">
        <v>6</v>
      </c>
      <c r="AI365" s="23">
        <v>1</v>
      </c>
      <c r="AJ365" s="24">
        <f>ROUND(VLOOKUP($AF365,填表!$Y$9:$AD$249,MATCH(AJ$9,填表!$Y$9:$AD$9,0),0)*HLOOKUP($AH365,$D$5:$L$6,2,0),0)</f>
        <v>14</v>
      </c>
      <c r="AK365" s="23">
        <v>5</v>
      </c>
      <c r="AL365" s="24">
        <f>ROUND(VLOOKUP($AF365,填表!$Y$9:$AD$249,MATCH(AL$9,填表!$Y$9:$AD$9,0),0)*HLOOKUP($AH365,$D$5:$L$6,2,0),0)</f>
        <v>7</v>
      </c>
      <c r="AM365" s="23">
        <v>6</v>
      </c>
      <c r="AN365" s="24">
        <f>ROUND(VLOOKUP($AF365,填表!$Y$9:$AD$249,MATCH(AN$9,填表!$Y$9:$AD$9,0),0)*HLOOKUP($AH365,$D$5:$L$6,2,0),0)</f>
        <v>7</v>
      </c>
      <c r="AO365" s="23">
        <v>7</v>
      </c>
      <c r="AP365" s="24">
        <f>ROUND(VLOOKUP($AF365,填表!$Y$9:$AD$249,MATCH(AP$9,填表!$Y$9:$AD$9,0),0)*HLOOKUP($AH365,$D$5:$L$6,2,0),0)</f>
        <v>103</v>
      </c>
    </row>
    <row r="366" spans="17:42" ht="16.5" x14ac:dyDescent="0.15">
      <c r="Q366" s="20">
        <v>117</v>
      </c>
      <c r="R366" s="28">
        <f t="shared" si="57"/>
        <v>2</v>
      </c>
      <c r="S366" s="22" t="s">
        <v>6</v>
      </c>
      <c r="T366" s="19">
        <f t="shared" si="56"/>
        <v>23400</v>
      </c>
      <c r="AF366" s="20">
        <v>117</v>
      </c>
      <c r="AG366" s="28">
        <f t="shared" si="58"/>
        <v>2</v>
      </c>
      <c r="AH366" s="22" t="s">
        <v>6</v>
      </c>
      <c r="AI366" s="23">
        <v>1</v>
      </c>
      <c r="AJ366" s="24">
        <f>ROUND(VLOOKUP($AF366,填表!$Y$9:$AD$249,MATCH(AJ$9,填表!$Y$9:$AD$9,0),0)*HLOOKUP($AH366,$D$5:$L$6,2,0),0)</f>
        <v>14</v>
      </c>
      <c r="AK366" s="23">
        <v>5</v>
      </c>
      <c r="AL366" s="24">
        <f>ROUND(VLOOKUP($AF366,填表!$Y$9:$AD$249,MATCH(AL$9,填表!$Y$9:$AD$9,0),0)*HLOOKUP($AH366,$D$5:$L$6,2,0),0)</f>
        <v>7</v>
      </c>
      <c r="AM366" s="23">
        <v>6</v>
      </c>
      <c r="AN366" s="24">
        <f>ROUND(VLOOKUP($AF366,填表!$Y$9:$AD$249,MATCH(AN$9,填表!$Y$9:$AD$9,0),0)*HLOOKUP($AH366,$D$5:$L$6,2,0),0)</f>
        <v>7</v>
      </c>
      <c r="AO366" s="23">
        <v>7</v>
      </c>
      <c r="AP366" s="24">
        <f>ROUND(VLOOKUP($AF366,填表!$Y$9:$AD$249,MATCH(AP$9,填表!$Y$9:$AD$9,0),0)*HLOOKUP($AH366,$D$5:$L$6,2,0),0)</f>
        <v>103</v>
      </c>
    </row>
    <row r="367" spans="17:42" ht="16.5" x14ac:dyDescent="0.15">
      <c r="Q367" s="20">
        <v>118</v>
      </c>
      <c r="R367" s="28">
        <f t="shared" si="57"/>
        <v>2</v>
      </c>
      <c r="S367" s="22" t="s">
        <v>6</v>
      </c>
      <c r="T367" s="19">
        <f t="shared" si="56"/>
        <v>23400</v>
      </c>
      <c r="AF367" s="20">
        <v>118</v>
      </c>
      <c r="AG367" s="28">
        <f t="shared" si="58"/>
        <v>2</v>
      </c>
      <c r="AH367" s="22" t="s">
        <v>6</v>
      </c>
      <c r="AI367" s="23">
        <v>1</v>
      </c>
      <c r="AJ367" s="24">
        <f>ROUND(VLOOKUP($AF367,填表!$Y$9:$AD$249,MATCH(AJ$9,填表!$Y$9:$AD$9,0),0)*HLOOKUP($AH367,$D$5:$L$6,2,0),0)</f>
        <v>14</v>
      </c>
      <c r="AK367" s="23">
        <v>5</v>
      </c>
      <c r="AL367" s="24">
        <f>ROUND(VLOOKUP($AF367,填表!$Y$9:$AD$249,MATCH(AL$9,填表!$Y$9:$AD$9,0),0)*HLOOKUP($AH367,$D$5:$L$6,2,0),0)</f>
        <v>7</v>
      </c>
      <c r="AM367" s="23">
        <v>6</v>
      </c>
      <c r="AN367" s="24">
        <f>ROUND(VLOOKUP($AF367,填表!$Y$9:$AD$249,MATCH(AN$9,填表!$Y$9:$AD$9,0),0)*HLOOKUP($AH367,$D$5:$L$6,2,0),0)</f>
        <v>7</v>
      </c>
      <c r="AO367" s="23">
        <v>7</v>
      </c>
      <c r="AP367" s="24">
        <f>ROUND(VLOOKUP($AF367,填表!$Y$9:$AD$249,MATCH(AP$9,填表!$Y$9:$AD$9,0),0)*HLOOKUP($AH367,$D$5:$L$6,2,0),0)</f>
        <v>106</v>
      </c>
    </row>
    <row r="368" spans="17:42" ht="16.5" x14ac:dyDescent="0.15">
      <c r="Q368" s="20">
        <v>119</v>
      </c>
      <c r="R368" s="28">
        <f t="shared" si="57"/>
        <v>2</v>
      </c>
      <c r="S368" s="22" t="s">
        <v>6</v>
      </c>
      <c r="T368" s="19">
        <f t="shared" si="56"/>
        <v>24400</v>
      </c>
      <c r="AF368" s="20">
        <v>119</v>
      </c>
      <c r="AG368" s="28">
        <f t="shared" si="58"/>
        <v>2</v>
      </c>
      <c r="AH368" s="22" t="s">
        <v>6</v>
      </c>
      <c r="AI368" s="23">
        <v>1</v>
      </c>
      <c r="AJ368" s="24">
        <f>ROUND(VLOOKUP($AF368,填表!$Y$9:$AD$249,MATCH(AJ$9,填表!$Y$9:$AD$9,0),0)*HLOOKUP($AH368,$D$5:$L$6,2,0),0)</f>
        <v>14</v>
      </c>
      <c r="AK368" s="23">
        <v>5</v>
      </c>
      <c r="AL368" s="24">
        <f>ROUND(VLOOKUP($AF368,填表!$Y$9:$AD$249,MATCH(AL$9,填表!$Y$9:$AD$9,0),0)*HLOOKUP($AH368,$D$5:$L$6,2,0),0)</f>
        <v>7</v>
      </c>
      <c r="AM368" s="23">
        <v>6</v>
      </c>
      <c r="AN368" s="24">
        <f>ROUND(VLOOKUP($AF368,填表!$Y$9:$AD$249,MATCH(AN$9,填表!$Y$9:$AD$9,0),0)*HLOOKUP($AH368,$D$5:$L$6,2,0),0)</f>
        <v>7</v>
      </c>
      <c r="AO368" s="23">
        <v>7</v>
      </c>
      <c r="AP368" s="24">
        <f>ROUND(VLOOKUP($AF368,填表!$Y$9:$AD$249,MATCH(AP$9,填表!$Y$9:$AD$9,0),0)*HLOOKUP($AH368,$D$5:$L$6,2,0),0)</f>
        <v>106</v>
      </c>
    </row>
    <row r="369" spans="17:42" ht="16.5" x14ac:dyDescent="0.15">
      <c r="Q369" s="20">
        <v>120</v>
      </c>
      <c r="R369" s="28">
        <f t="shared" si="57"/>
        <v>2</v>
      </c>
      <c r="S369" s="22" t="s">
        <v>6</v>
      </c>
      <c r="T369" s="19">
        <f t="shared" si="56"/>
        <v>24400</v>
      </c>
      <c r="AF369" s="20">
        <v>120</v>
      </c>
      <c r="AG369" s="28">
        <f t="shared" si="58"/>
        <v>2</v>
      </c>
      <c r="AH369" s="22" t="s">
        <v>6</v>
      </c>
      <c r="AI369" s="23">
        <v>1</v>
      </c>
      <c r="AJ369" s="24">
        <f>ROUND(VLOOKUP($AF369,填表!$Y$9:$AD$249,MATCH(AJ$9,填表!$Y$9:$AD$9,0),0)*HLOOKUP($AH369,$D$5:$L$6,2,0),0)</f>
        <v>15</v>
      </c>
      <c r="AK369" s="23">
        <v>5</v>
      </c>
      <c r="AL369" s="24">
        <f>ROUND(VLOOKUP($AF369,填表!$Y$9:$AD$249,MATCH(AL$9,填表!$Y$9:$AD$9,0),0)*HLOOKUP($AH369,$D$5:$L$6,2,0),0)</f>
        <v>7</v>
      </c>
      <c r="AM369" s="23">
        <v>6</v>
      </c>
      <c r="AN369" s="24">
        <f>ROUND(VLOOKUP($AF369,填表!$Y$9:$AD$249,MATCH(AN$9,填表!$Y$9:$AD$9,0),0)*HLOOKUP($AH369,$D$5:$L$6,2,0),0)</f>
        <v>7</v>
      </c>
      <c r="AO369" s="23">
        <v>7</v>
      </c>
      <c r="AP369" s="24">
        <f>ROUND(VLOOKUP($AF369,填表!$Y$9:$AD$249,MATCH(AP$9,填表!$Y$9:$AD$9,0),0)*HLOOKUP($AH369,$D$5:$L$6,2,0),0)</f>
        <v>109</v>
      </c>
    </row>
    <row r="370" spans="17:42" ht="16.5" x14ac:dyDescent="0.15">
      <c r="Q370" s="20">
        <v>121</v>
      </c>
      <c r="R370" s="28">
        <f t="shared" si="57"/>
        <v>2</v>
      </c>
      <c r="S370" s="22" t="s">
        <v>6</v>
      </c>
      <c r="T370" s="19">
        <f t="shared" si="56"/>
        <v>25300</v>
      </c>
      <c r="AF370" s="20">
        <v>121</v>
      </c>
      <c r="AG370" s="28">
        <f t="shared" si="58"/>
        <v>2</v>
      </c>
      <c r="AH370" s="22" t="s">
        <v>6</v>
      </c>
      <c r="AI370" s="23">
        <v>1</v>
      </c>
      <c r="AJ370" s="24">
        <f>ROUND(VLOOKUP($AF370,填表!$Y$9:$AD$249,MATCH(AJ$9,填表!$Y$9:$AD$9,0),0)*HLOOKUP($AH370,$D$5:$L$6,2,0),0)</f>
        <v>15</v>
      </c>
      <c r="AK370" s="23">
        <v>5</v>
      </c>
      <c r="AL370" s="24">
        <f>ROUND(VLOOKUP($AF370,填表!$Y$9:$AD$249,MATCH(AL$9,填表!$Y$9:$AD$9,0),0)*HLOOKUP($AH370,$D$5:$L$6,2,0),0)</f>
        <v>7</v>
      </c>
      <c r="AM370" s="23">
        <v>6</v>
      </c>
      <c r="AN370" s="24">
        <f>ROUND(VLOOKUP($AF370,填表!$Y$9:$AD$249,MATCH(AN$9,填表!$Y$9:$AD$9,0),0)*HLOOKUP($AH370,$D$5:$L$6,2,0),0)</f>
        <v>7</v>
      </c>
      <c r="AO370" s="23">
        <v>7</v>
      </c>
      <c r="AP370" s="24">
        <f>ROUND(VLOOKUP($AF370,填表!$Y$9:$AD$249,MATCH(AP$9,填表!$Y$9:$AD$9,0),0)*HLOOKUP($AH370,$D$5:$L$6,2,0),0)</f>
        <v>109</v>
      </c>
    </row>
    <row r="371" spans="17:42" ht="16.5" x14ac:dyDescent="0.15">
      <c r="Q371" s="20">
        <v>122</v>
      </c>
      <c r="R371" s="28">
        <f t="shared" si="57"/>
        <v>2</v>
      </c>
      <c r="S371" s="22" t="s">
        <v>6</v>
      </c>
      <c r="T371" s="19">
        <f t="shared" si="56"/>
        <v>25300</v>
      </c>
      <c r="AF371" s="20">
        <v>122</v>
      </c>
      <c r="AG371" s="28">
        <f t="shared" si="58"/>
        <v>2</v>
      </c>
      <c r="AH371" s="22" t="s">
        <v>6</v>
      </c>
      <c r="AI371" s="23">
        <v>1</v>
      </c>
      <c r="AJ371" s="24">
        <f>ROUND(VLOOKUP($AF371,填表!$Y$9:$AD$249,MATCH(AJ$9,填表!$Y$9:$AD$9,0),0)*HLOOKUP($AH371,$D$5:$L$6,2,0),0)</f>
        <v>15</v>
      </c>
      <c r="AK371" s="23">
        <v>5</v>
      </c>
      <c r="AL371" s="24">
        <f>ROUND(VLOOKUP($AF371,填表!$Y$9:$AD$249,MATCH(AL$9,填表!$Y$9:$AD$9,0),0)*HLOOKUP($AH371,$D$5:$L$6,2,0),0)</f>
        <v>8</v>
      </c>
      <c r="AM371" s="23">
        <v>6</v>
      </c>
      <c r="AN371" s="24">
        <f>ROUND(VLOOKUP($AF371,填表!$Y$9:$AD$249,MATCH(AN$9,填表!$Y$9:$AD$9,0),0)*HLOOKUP($AH371,$D$5:$L$6,2,0),0)</f>
        <v>8</v>
      </c>
      <c r="AO371" s="23">
        <v>7</v>
      </c>
      <c r="AP371" s="24">
        <f>ROUND(VLOOKUP($AF371,填表!$Y$9:$AD$249,MATCH(AP$9,填表!$Y$9:$AD$9,0),0)*HLOOKUP($AH371,$D$5:$L$6,2,0),0)</f>
        <v>111</v>
      </c>
    </row>
    <row r="372" spans="17:42" ht="16.5" x14ac:dyDescent="0.15">
      <c r="Q372" s="20">
        <v>123</v>
      </c>
      <c r="R372" s="28">
        <f t="shared" si="57"/>
        <v>2</v>
      </c>
      <c r="S372" s="22" t="s">
        <v>6</v>
      </c>
      <c r="T372" s="19">
        <f t="shared" si="56"/>
        <v>26300</v>
      </c>
      <c r="AF372" s="20">
        <v>123</v>
      </c>
      <c r="AG372" s="28">
        <f t="shared" si="58"/>
        <v>2</v>
      </c>
      <c r="AH372" s="22" t="s">
        <v>6</v>
      </c>
      <c r="AI372" s="23">
        <v>1</v>
      </c>
      <c r="AJ372" s="24">
        <f>ROUND(VLOOKUP($AF372,填表!$Y$9:$AD$249,MATCH(AJ$9,填表!$Y$9:$AD$9,0),0)*HLOOKUP($AH372,$D$5:$L$6,2,0),0)</f>
        <v>15</v>
      </c>
      <c r="AK372" s="23">
        <v>5</v>
      </c>
      <c r="AL372" s="24">
        <f>ROUND(VLOOKUP($AF372,填表!$Y$9:$AD$249,MATCH(AL$9,填表!$Y$9:$AD$9,0),0)*HLOOKUP($AH372,$D$5:$L$6,2,0),0)</f>
        <v>8</v>
      </c>
      <c r="AM372" s="23">
        <v>6</v>
      </c>
      <c r="AN372" s="24">
        <f>ROUND(VLOOKUP($AF372,填表!$Y$9:$AD$249,MATCH(AN$9,填表!$Y$9:$AD$9,0),0)*HLOOKUP($AH372,$D$5:$L$6,2,0),0)</f>
        <v>8</v>
      </c>
      <c r="AO372" s="23">
        <v>7</v>
      </c>
      <c r="AP372" s="24">
        <f>ROUND(VLOOKUP($AF372,填表!$Y$9:$AD$249,MATCH(AP$9,填表!$Y$9:$AD$9,0),0)*HLOOKUP($AH372,$D$5:$L$6,2,0),0)</f>
        <v>111</v>
      </c>
    </row>
    <row r="373" spans="17:42" ht="16.5" x14ac:dyDescent="0.15">
      <c r="Q373" s="20">
        <v>124</v>
      </c>
      <c r="R373" s="28">
        <f t="shared" si="57"/>
        <v>2</v>
      </c>
      <c r="S373" s="22" t="s">
        <v>6</v>
      </c>
      <c r="T373" s="19">
        <f t="shared" si="56"/>
        <v>26300</v>
      </c>
      <c r="AF373" s="20">
        <v>124</v>
      </c>
      <c r="AG373" s="28">
        <f t="shared" si="58"/>
        <v>2</v>
      </c>
      <c r="AH373" s="22" t="s">
        <v>6</v>
      </c>
      <c r="AI373" s="23">
        <v>1</v>
      </c>
      <c r="AJ373" s="24">
        <f>ROUND(VLOOKUP($AF373,填表!$Y$9:$AD$249,MATCH(AJ$9,填表!$Y$9:$AD$9,0),0)*HLOOKUP($AH373,$D$5:$L$6,2,0),0)</f>
        <v>16</v>
      </c>
      <c r="AK373" s="23">
        <v>5</v>
      </c>
      <c r="AL373" s="24">
        <f>ROUND(VLOOKUP($AF373,填表!$Y$9:$AD$249,MATCH(AL$9,填表!$Y$9:$AD$9,0),0)*HLOOKUP($AH373,$D$5:$L$6,2,0),0)</f>
        <v>8</v>
      </c>
      <c r="AM373" s="23">
        <v>6</v>
      </c>
      <c r="AN373" s="24">
        <f>ROUND(VLOOKUP($AF373,填表!$Y$9:$AD$249,MATCH(AN$9,填表!$Y$9:$AD$9,0),0)*HLOOKUP($AH373,$D$5:$L$6,2,0),0)</f>
        <v>8</v>
      </c>
      <c r="AO373" s="23">
        <v>7</v>
      </c>
      <c r="AP373" s="24">
        <f>ROUND(VLOOKUP($AF373,填表!$Y$9:$AD$249,MATCH(AP$9,填表!$Y$9:$AD$9,0),0)*HLOOKUP($AH373,$D$5:$L$6,2,0),0)</f>
        <v>115</v>
      </c>
    </row>
    <row r="374" spans="17:42" ht="16.5" x14ac:dyDescent="0.15">
      <c r="Q374" s="20">
        <v>125</v>
      </c>
      <c r="R374" s="28">
        <f t="shared" si="57"/>
        <v>2</v>
      </c>
      <c r="S374" s="22" t="s">
        <v>6</v>
      </c>
      <c r="T374" s="19">
        <f t="shared" si="56"/>
        <v>27500</v>
      </c>
      <c r="AF374" s="20">
        <v>125</v>
      </c>
      <c r="AG374" s="28">
        <f t="shared" si="58"/>
        <v>2</v>
      </c>
      <c r="AH374" s="22" t="s">
        <v>6</v>
      </c>
      <c r="AI374" s="23">
        <v>1</v>
      </c>
      <c r="AJ374" s="24">
        <f>ROUND(VLOOKUP($AF374,填表!$Y$9:$AD$249,MATCH(AJ$9,填表!$Y$9:$AD$9,0),0)*HLOOKUP($AH374,$D$5:$L$6,2,0),0)</f>
        <v>16</v>
      </c>
      <c r="AK374" s="23">
        <v>5</v>
      </c>
      <c r="AL374" s="24">
        <f>ROUND(VLOOKUP($AF374,填表!$Y$9:$AD$249,MATCH(AL$9,填表!$Y$9:$AD$9,0),0)*HLOOKUP($AH374,$D$5:$L$6,2,0),0)</f>
        <v>8</v>
      </c>
      <c r="AM374" s="23">
        <v>6</v>
      </c>
      <c r="AN374" s="24">
        <f>ROUND(VLOOKUP($AF374,填表!$Y$9:$AD$249,MATCH(AN$9,填表!$Y$9:$AD$9,0),0)*HLOOKUP($AH374,$D$5:$L$6,2,0),0)</f>
        <v>8</v>
      </c>
      <c r="AO374" s="23">
        <v>7</v>
      </c>
      <c r="AP374" s="24">
        <f>ROUND(VLOOKUP($AF374,填表!$Y$9:$AD$249,MATCH(AP$9,填表!$Y$9:$AD$9,0),0)*HLOOKUP($AH374,$D$5:$L$6,2,0),0)</f>
        <v>115</v>
      </c>
    </row>
    <row r="375" spans="17:42" ht="16.5" x14ac:dyDescent="0.15">
      <c r="Q375" s="20">
        <v>126</v>
      </c>
      <c r="R375" s="28">
        <f t="shared" si="57"/>
        <v>2</v>
      </c>
      <c r="S375" s="22" t="s">
        <v>6</v>
      </c>
      <c r="T375" s="19">
        <f t="shared" si="56"/>
        <v>27500</v>
      </c>
      <c r="AF375" s="20">
        <v>126</v>
      </c>
      <c r="AG375" s="28">
        <f t="shared" si="58"/>
        <v>2</v>
      </c>
      <c r="AH375" s="22" t="s">
        <v>6</v>
      </c>
      <c r="AI375" s="23">
        <v>1</v>
      </c>
      <c r="AJ375" s="24">
        <f>ROUND(VLOOKUP($AF375,填表!$Y$9:$AD$249,MATCH(AJ$9,填表!$Y$9:$AD$9,0),0)*HLOOKUP($AH375,$D$5:$L$6,2,0),0)</f>
        <v>16</v>
      </c>
      <c r="AK375" s="23">
        <v>5</v>
      </c>
      <c r="AL375" s="24">
        <f>ROUND(VLOOKUP($AF375,填表!$Y$9:$AD$249,MATCH(AL$9,填表!$Y$9:$AD$9,0),0)*HLOOKUP($AH375,$D$5:$L$6,2,0),0)</f>
        <v>8</v>
      </c>
      <c r="AM375" s="23">
        <v>6</v>
      </c>
      <c r="AN375" s="24">
        <f>ROUND(VLOOKUP($AF375,填表!$Y$9:$AD$249,MATCH(AN$9,填表!$Y$9:$AD$9,0),0)*HLOOKUP($AH375,$D$5:$L$6,2,0),0)</f>
        <v>8</v>
      </c>
      <c r="AO375" s="23">
        <v>7</v>
      </c>
      <c r="AP375" s="24">
        <f>ROUND(VLOOKUP($AF375,填表!$Y$9:$AD$249,MATCH(AP$9,填表!$Y$9:$AD$9,0),0)*HLOOKUP($AH375,$D$5:$L$6,2,0),0)</f>
        <v>118</v>
      </c>
    </row>
    <row r="376" spans="17:42" ht="16.5" x14ac:dyDescent="0.15">
      <c r="Q376" s="20">
        <v>127</v>
      </c>
      <c r="R376" s="28">
        <f t="shared" si="57"/>
        <v>2</v>
      </c>
      <c r="S376" s="22" t="s">
        <v>6</v>
      </c>
      <c r="T376" s="19">
        <f t="shared" si="56"/>
        <v>28800</v>
      </c>
      <c r="AF376" s="20">
        <v>127</v>
      </c>
      <c r="AG376" s="28">
        <f t="shared" si="58"/>
        <v>2</v>
      </c>
      <c r="AH376" s="22" t="s">
        <v>6</v>
      </c>
      <c r="AI376" s="23">
        <v>1</v>
      </c>
      <c r="AJ376" s="24">
        <f>ROUND(VLOOKUP($AF376,填表!$Y$9:$AD$249,MATCH(AJ$9,填表!$Y$9:$AD$9,0),0)*HLOOKUP($AH376,$D$5:$L$6,2,0),0)</f>
        <v>16</v>
      </c>
      <c r="AK376" s="23">
        <v>5</v>
      </c>
      <c r="AL376" s="24">
        <f>ROUND(VLOOKUP($AF376,填表!$Y$9:$AD$249,MATCH(AL$9,填表!$Y$9:$AD$9,0),0)*HLOOKUP($AH376,$D$5:$L$6,2,0),0)</f>
        <v>8</v>
      </c>
      <c r="AM376" s="23">
        <v>6</v>
      </c>
      <c r="AN376" s="24">
        <f>ROUND(VLOOKUP($AF376,填表!$Y$9:$AD$249,MATCH(AN$9,填表!$Y$9:$AD$9,0),0)*HLOOKUP($AH376,$D$5:$L$6,2,0),0)</f>
        <v>8</v>
      </c>
      <c r="AO376" s="23">
        <v>7</v>
      </c>
      <c r="AP376" s="24">
        <f>ROUND(VLOOKUP($AF376,填表!$Y$9:$AD$249,MATCH(AP$9,填表!$Y$9:$AD$9,0),0)*HLOOKUP($AH376,$D$5:$L$6,2,0),0)</f>
        <v>118</v>
      </c>
    </row>
    <row r="377" spans="17:42" ht="16.5" x14ac:dyDescent="0.15">
      <c r="Q377" s="20">
        <v>128</v>
      </c>
      <c r="R377" s="28">
        <f t="shared" si="57"/>
        <v>2</v>
      </c>
      <c r="S377" s="22" t="s">
        <v>6</v>
      </c>
      <c r="T377" s="19">
        <f t="shared" si="56"/>
        <v>28800</v>
      </c>
      <c r="AF377" s="20">
        <v>128</v>
      </c>
      <c r="AG377" s="28">
        <f t="shared" si="58"/>
        <v>2</v>
      </c>
      <c r="AH377" s="22" t="s">
        <v>6</v>
      </c>
      <c r="AI377" s="23">
        <v>1</v>
      </c>
      <c r="AJ377" s="24">
        <f>ROUND(VLOOKUP($AF377,填表!$Y$9:$AD$249,MATCH(AJ$9,填表!$Y$9:$AD$9,0),0)*HLOOKUP($AH377,$D$5:$L$6,2,0),0)</f>
        <v>16</v>
      </c>
      <c r="AK377" s="23">
        <v>5</v>
      </c>
      <c r="AL377" s="24">
        <f>ROUND(VLOOKUP($AF377,填表!$Y$9:$AD$249,MATCH(AL$9,填表!$Y$9:$AD$9,0),0)*HLOOKUP($AH377,$D$5:$L$6,2,0),0)</f>
        <v>8</v>
      </c>
      <c r="AM377" s="23">
        <v>6</v>
      </c>
      <c r="AN377" s="24">
        <f>ROUND(VLOOKUP($AF377,填表!$Y$9:$AD$249,MATCH(AN$9,填表!$Y$9:$AD$9,0),0)*HLOOKUP($AH377,$D$5:$L$6,2,0),0)</f>
        <v>8</v>
      </c>
      <c r="AO377" s="23">
        <v>7</v>
      </c>
      <c r="AP377" s="24">
        <f>ROUND(VLOOKUP($AF377,填表!$Y$9:$AD$249,MATCH(AP$9,填表!$Y$9:$AD$9,0),0)*HLOOKUP($AH377,$D$5:$L$6,2,0),0)</f>
        <v>122</v>
      </c>
    </row>
    <row r="378" spans="17:42" ht="16.5" x14ac:dyDescent="0.15">
      <c r="Q378" s="20">
        <v>129</v>
      </c>
      <c r="R378" s="28">
        <f t="shared" si="57"/>
        <v>2</v>
      </c>
      <c r="S378" s="22" t="s">
        <v>6</v>
      </c>
      <c r="T378" s="19">
        <f t="shared" si="56"/>
        <v>30000</v>
      </c>
      <c r="AF378" s="20">
        <v>129</v>
      </c>
      <c r="AG378" s="28">
        <f t="shared" si="58"/>
        <v>2</v>
      </c>
      <c r="AH378" s="22" t="s">
        <v>6</v>
      </c>
      <c r="AI378" s="23">
        <v>1</v>
      </c>
      <c r="AJ378" s="24">
        <f>ROUND(VLOOKUP($AF378,填表!$Y$9:$AD$249,MATCH(AJ$9,填表!$Y$9:$AD$9,0),0)*HLOOKUP($AH378,$D$5:$L$6,2,0),0)</f>
        <v>16</v>
      </c>
      <c r="AK378" s="23">
        <v>5</v>
      </c>
      <c r="AL378" s="24">
        <f>ROUND(VLOOKUP($AF378,填表!$Y$9:$AD$249,MATCH(AL$9,填表!$Y$9:$AD$9,0),0)*HLOOKUP($AH378,$D$5:$L$6,2,0),0)</f>
        <v>8</v>
      </c>
      <c r="AM378" s="23">
        <v>6</v>
      </c>
      <c r="AN378" s="24">
        <f>ROUND(VLOOKUP($AF378,填表!$Y$9:$AD$249,MATCH(AN$9,填表!$Y$9:$AD$9,0),0)*HLOOKUP($AH378,$D$5:$L$6,2,0),0)</f>
        <v>8</v>
      </c>
      <c r="AO378" s="23">
        <v>7</v>
      </c>
      <c r="AP378" s="24">
        <f>ROUND(VLOOKUP($AF378,填表!$Y$9:$AD$249,MATCH(AP$9,填表!$Y$9:$AD$9,0),0)*HLOOKUP($AH378,$D$5:$L$6,2,0),0)</f>
        <v>122</v>
      </c>
    </row>
    <row r="379" spans="17:42" ht="16.5" x14ac:dyDescent="0.15">
      <c r="Q379" s="20">
        <v>130</v>
      </c>
      <c r="R379" s="28">
        <f t="shared" si="57"/>
        <v>2</v>
      </c>
      <c r="S379" s="22" t="s">
        <v>6</v>
      </c>
      <c r="T379" s="19">
        <f t="shared" si="56"/>
        <v>30000</v>
      </c>
      <c r="AF379" s="20">
        <v>130</v>
      </c>
      <c r="AG379" s="28">
        <f t="shared" si="58"/>
        <v>2</v>
      </c>
      <c r="AH379" s="22" t="s">
        <v>6</v>
      </c>
      <c r="AI379" s="23">
        <v>1</v>
      </c>
      <c r="AJ379" s="24">
        <f>ROUND(VLOOKUP($AF379,填表!$Y$9:$AD$249,MATCH(AJ$9,填表!$Y$9:$AD$9,0),0)*HLOOKUP($AH379,$D$5:$L$6,2,0),0)</f>
        <v>17</v>
      </c>
      <c r="AK379" s="23">
        <v>5</v>
      </c>
      <c r="AL379" s="24">
        <f>ROUND(VLOOKUP($AF379,填表!$Y$9:$AD$249,MATCH(AL$9,填表!$Y$9:$AD$9,0),0)*HLOOKUP($AH379,$D$5:$L$6,2,0),0)</f>
        <v>9</v>
      </c>
      <c r="AM379" s="23">
        <v>6</v>
      </c>
      <c r="AN379" s="24">
        <f>ROUND(VLOOKUP($AF379,填表!$Y$9:$AD$249,MATCH(AN$9,填表!$Y$9:$AD$9,0),0)*HLOOKUP($AH379,$D$5:$L$6,2,0),0)</f>
        <v>9</v>
      </c>
      <c r="AO379" s="23">
        <v>7</v>
      </c>
      <c r="AP379" s="24">
        <f>ROUND(VLOOKUP($AF379,填表!$Y$9:$AD$249,MATCH(AP$9,填表!$Y$9:$AD$9,0),0)*HLOOKUP($AH379,$D$5:$L$6,2,0),0)</f>
        <v>125</v>
      </c>
    </row>
    <row r="380" spans="17:42" ht="16.5" x14ac:dyDescent="0.15">
      <c r="Q380" s="20">
        <v>131</v>
      </c>
      <c r="R380" s="28">
        <f t="shared" si="57"/>
        <v>2</v>
      </c>
      <c r="S380" s="22" t="s">
        <v>6</v>
      </c>
      <c r="T380" s="19">
        <f t="shared" si="56"/>
        <v>31300</v>
      </c>
      <c r="AF380" s="20">
        <v>131</v>
      </c>
      <c r="AG380" s="28">
        <f t="shared" si="58"/>
        <v>2</v>
      </c>
      <c r="AH380" s="22" t="s">
        <v>6</v>
      </c>
      <c r="AI380" s="23">
        <v>1</v>
      </c>
      <c r="AJ380" s="24">
        <f>ROUND(VLOOKUP($AF380,填表!$Y$9:$AD$249,MATCH(AJ$9,填表!$Y$9:$AD$9,0),0)*HLOOKUP($AH380,$D$5:$L$6,2,0),0)</f>
        <v>17</v>
      </c>
      <c r="AK380" s="23">
        <v>5</v>
      </c>
      <c r="AL380" s="24">
        <f>ROUND(VLOOKUP($AF380,填表!$Y$9:$AD$249,MATCH(AL$9,填表!$Y$9:$AD$9,0),0)*HLOOKUP($AH380,$D$5:$L$6,2,0),0)</f>
        <v>9</v>
      </c>
      <c r="AM380" s="23">
        <v>6</v>
      </c>
      <c r="AN380" s="24">
        <f>ROUND(VLOOKUP($AF380,填表!$Y$9:$AD$249,MATCH(AN$9,填表!$Y$9:$AD$9,0),0)*HLOOKUP($AH380,$D$5:$L$6,2,0),0)</f>
        <v>9</v>
      </c>
      <c r="AO380" s="23">
        <v>7</v>
      </c>
      <c r="AP380" s="24">
        <f>ROUND(VLOOKUP($AF380,填表!$Y$9:$AD$249,MATCH(AP$9,填表!$Y$9:$AD$9,0),0)*HLOOKUP($AH380,$D$5:$L$6,2,0),0)</f>
        <v>125</v>
      </c>
    </row>
    <row r="381" spans="17:42" ht="16.5" x14ac:dyDescent="0.15">
      <c r="Q381" s="20">
        <v>132</v>
      </c>
      <c r="R381" s="28">
        <f t="shared" si="57"/>
        <v>2</v>
      </c>
      <c r="S381" s="22" t="s">
        <v>6</v>
      </c>
      <c r="T381" s="19">
        <f t="shared" si="56"/>
        <v>31300</v>
      </c>
      <c r="AF381" s="20">
        <v>132</v>
      </c>
      <c r="AG381" s="28">
        <f t="shared" si="58"/>
        <v>2</v>
      </c>
      <c r="AH381" s="22" t="s">
        <v>6</v>
      </c>
      <c r="AI381" s="23">
        <v>1</v>
      </c>
      <c r="AJ381" s="24">
        <f>ROUND(VLOOKUP($AF381,填表!$Y$9:$AD$249,MATCH(AJ$9,填表!$Y$9:$AD$9,0),0)*HLOOKUP($AH381,$D$5:$L$6,2,0),0)</f>
        <v>17</v>
      </c>
      <c r="AK381" s="23">
        <v>5</v>
      </c>
      <c r="AL381" s="24">
        <f>ROUND(VLOOKUP($AF381,填表!$Y$9:$AD$249,MATCH(AL$9,填表!$Y$9:$AD$9,0),0)*HLOOKUP($AH381,$D$5:$L$6,2,0),0)</f>
        <v>9</v>
      </c>
      <c r="AM381" s="23">
        <v>6</v>
      </c>
      <c r="AN381" s="24">
        <f>ROUND(VLOOKUP($AF381,填表!$Y$9:$AD$249,MATCH(AN$9,填表!$Y$9:$AD$9,0),0)*HLOOKUP($AH381,$D$5:$L$6,2,0),0)</f>
        <v>9</v>
      </c>
      <c r="AO381" s="23">
        <v>7</v>
      </c>
      <c r="AP381" s="24">
        <f>ROUND(VLOOKUP($AF381,填表!$Y$9:$AD$249,MATCH(AP$9,填表!$Y$9:$AD$9,0),0)*HLOOKUP($AH381,$D$5:$L$6,2,0),0)</f>
        <v>129</v>
      </c>
    </row>
    <row r="382" spans="17:42" ht="16.5" x14ac:dyDescent="0.15">
      <c r="Q382" s="20">
        <v>133</v>
      </c>
      <c r="R382" s="28">
        <f t="shared" si="57"/>
        <v>2</v>
      </c>
      <c r="S382" s="22" t="s">
        <v>6</v>
      </c>
      <c r="T382" s="19">
        <f t="shared" si="56"/>
        <v>32200</v>
      </c>
      <c r="AF382" s="20">
        <v>133</v>
      </c>
      <c r="AG382" s="28">
        <f t="shared" si="58"/>
        <v>2</v>
      </c>
      <c r="AH382" s="22" t="s">
        <v>6</v>
      </c>
      <c r="AI382" s="23">
        <v>1</v>
      </c>
      <c r="AJ382" s="24">
        <f>ROUND(VLOOKUP($AF382,填表!$Y$9:$AD$249,MATCH(AJ$9,填表!$Y$9:$AD$9,0),0)*HLOOKUP($AH382,$D$5:$L$6,2,0),0)</f>
        <v>17</v>
      </c>
      <c r="AK382" s="23">
        <v>5</v>
      </c>
      <c r="AL382" s="24">
        <f>ROUND(VLOOKUP($AF382,填表!$Y$9:$AD$249,MATCH(AL$9,填表!$Y$9:$AD$9,0),0)*HLOOKUP($AH382,$D$5:$L$6,2,0),0)</f>
        <v>9</v>
      </c>
      <c r="AM382" s="23">
        <v>6</v>
      </c>
      <c r="AN382" s="24">
        <f>ROUND(VLOOKUP($AF382,填表!$Y$9:$AD$249,MATCH(AN$9,填表!$Y$9:$AD$9,0),0)*HLOOKUP($AH382,$D$5:$L$6,2,0),0)</f>
        <v>9</v>
      </c>
      <c r="AO382" s="23">
        <v>7</v>
      </c>
      <c r="AP382" s="24">
        <f>ROUND(VLOOKUP($AF382,填表!$Y$9:$AD$249,MATCH(AP$9,填表!$Y$9:$AD$9,0),0)*HLOOKUP($AH382,$D$5:$L$6,2,0),0)</f>
        <v>129</v>
      </c>
    </row>
    <row r="383" spans="17:42" ht="16.5" x14ac:dyDescent="0.15">
      <c r="Q383" s="20">
        <v>134</v>
      </c>
      <c r="R383" s="28">
        <f t="shared" si="57"/>
        <v>2</v>
      </c>
      <c r="S383" s="22" t="s">
        <v>6</v>
      </c>
      <c r="T383" s="19">
        <f t="shared" si="56"/>
        <v>32200</v>
      </c>
      <c r="AF383" s="20">
        <v>134</v>
      </c>
      <c r="AG383" s="28">
        <f t="shared" si="58"/>
        <v>2</v>
      </c>
      <c r="AH383" s="22" t="s">
        <v>6</v>
      </c>
      <c r="AI383" s="23">
        <v>1</v>
      </c>
      <c r="AJ383" s="24">
        <f>ROUND(VLOOKUP($AF383,填表!$Y$9:$AD$249,MATCH(AJ$9,填表!$Y$9:$AD$9,0),0)*HLOOKUP($AH383,$D$5:$L$6,2,0),0)</f>
        <v>18</v>
      </c>
      <c r="AK383" s="23">
        <v>5</v>
      </c>
      <c r="AL383" s="24">
        <f>ROUND(VLOOKUP($AF383,填表!$Y$9:$AD$249,MATCH(AL$9,填表!$Y$9:$AD$9,0),0)*HLOOKUP($AH383,$D$5:$L$6,2,0),0)</f>
        <v>9</v>
      </c>
      <c r="AM383" s="23">
        <v>6</v>
      </c>
      <c r="AN383" s="24">
        <f>ROUND(VLOOKUP($AF383,填表!$Y$9:$AD$249,MATCH(AN$9,填表!$Y$9:$AD$9,0),0)*HLOOKUP($AH383,$D$5:$L$6,2,0),0)</f>
        <v>9</v>
      </c>
      <c r="AO383" s="23">
        <v>7</v>
      </c>
      <c r="AP383" s="24">
        <f>ROUND(VLOOKUP($AF383,填表!$Y$9:$AD$249,MATCH(AP$9,填表!$Y$9:$AD$9,0),0)*HLOOKUP($AH383,$D$5:$L$6,2,0),0)</f>
        <v>132</v>
      </c>
    </row>
    <row r="384" spans="17:42" ht="16.5" x14ac:dyDescent="0.15">
      <c r="Q384" s="20">
        <v>135</v>
      </c>
      <c r="R384" s="28">
        <f t="shared" si="57"/>
        <v>2</v>
      </c>
      <c r="S384" s="22" t="s">
        <v>6</v>
      </c>
      <c r="T384" s="19">
        <f t="shared" si="56"/>
        <v>33400</v>
      </c>
      <c r="AF384" s="20">
        <v>135</v>
      </c>
      <c r="AG384" s="28">
        <f t="shared" si="58"/>
        <v>2</v>
      </c>
      <c r="AH384" s="22" t="s">
        <v>6</v>
      </c>
      <c r="AI384" s="23">
        <v>1</v>
      </c>
      <c r="AJ384" s="24">
        <f>ROUND(VLOOKUP($AF384,填表!$Y$9:$AD$249,MATCH(AJ$9,填表!$Y$9:$AD$9,0),0)*HLOOKUP($AH384,$D$5:$L$6,2,0),0)</f>
        <v>18</v>
      </c>
      <c r="AK384" s="23">
        <v>5</v>
      </c>
      <c r="AL384" s="24">
        <f>ROUND(VLOOKUP($AF384,填表!$Y$9:$AD$249,MATCH(AL$9,填表!$Y$9:$AD$9,0),0)*HLOOKUP($AH384,$D$5:$L$6,2,0),0)</f>
        <v>9</v>
      </c>
      <c r="AM384" s="23">
        <v>6</v>
      </c>
      <c r="AN384" s="24">
        <f>ROUND(VLOOKUP($AF384,填表!$Y$9:$AD$249,MATCH(AN$9,填表!$Y$9:$AD$9,0),0)*HLOOKUP($AH384,$D$5:$L$6,2,0),0)</f>
        <v>9</v>
      </c>
      <c r="AO384" s="23">
        <v>7</v>
      </c>
      <c r="AP384" s="24">
        <f>ROUND(VLOOKUP($AF384,填表!$Y$9:$AD$249,MATCH(AP$9,填表!$Y$9:$AD$9,0),0)*HLOOKUP($AH384,$D$5:$L$6,2,0),0)</f>
        <v>132</v>
      </c>
    </row>
    <row r="385" spans="17:42" ht="16.5" x14ac:dyDescent="0.15">
      <c r="Q385" s="20">
        <v>136</v>
      </c>
      <c r="R385" s="28">
        <f t="shared" si="57"/>
        <v>2</v>
      </c>
      <c r="S385" s="22" t="s">
        <v>6</v>
      </c>
      <c r="T385" s="19">
        <f t="shared" si="56"/>
        <v>33400</v>
      </c>
      <c r="AF385" s="20">
        <v>136</v>
      </c>
      <c r="AG385" s="28">
        <f t="shared" si="58"/>
        <v>2</v>
      </c>
      <c r="AH385" s="22" t="s">
        <v>6</v>
      </c>
      <c r="AI385" s="23">
        <v>1</v>
      </c>
      <c r="AJ385" s="24">
        <f>ROUND(VLOOKUP($AF385,填表!$Y$9:$AD$249,MATCH(AJ$9,填表!$Y$9:$AD$9,0),0)*HLOOKUP($AH385,$D$5:$L$6,2,0),0)</f>
        <v>18</v>
      </c>
      <c r="AK385" s="23">
        <v>5</v>
      </c>
      <c r="AL385" s="24">
        <f>ROUND(VLOOKUP($AF385,填表!$Y$9:$AD$249,MATCH(AL$9,填表!$Y$9:$AD$9,0),0)*HLOOKUP($AH385,$D$5:$L$6,2,0),0)</f>
        <v>9</v>
      </c>
      <c r="AM385" s="23">
        <v>6</v>
      </c>
      <c r="AN385" s="24">
        <f>ROUND(VLOOKUP($AF385,填表!$Y$9:$AD$249,MATCH(AN$9,填表!$Y$9:$AD$9,0),0)*HLOOKUP($AH385,$D$5:$L$6,2,0),0)</f>
        <v>9</v>
      </c>
      <c r="AO385" s="23">
        <v>7</v>
      </c>
      <c r="AP385" s="24">
        <f>ROUND(VLOOKUP($AF385,填表!$Y$9:$AD$249,MATCH(AP$9,填表!$Y$9:$AD$9,0),0)*HLOOKUP($AH385,$D$5:$L$6,2,0),0)</f>
        <v>135</v>
      </c>
    </row>
    <row r="386" spans="17:42" ht="16.5" x14ac:dyDescent="0.15">
      <c r="Q386" s="20">
        <v>137</v>
      </c>
      <c r="R386" s="28">
        <f t="shared" si="57"/>
        <v>2</v>
      </c>
      <c r="S386" s="22" t="s">
        <v>6</v>
      </c>
      <c r="T386" s="19">
        <f t="shared" si="56"/>
        <v>34700</v>
      </c>
      <c r="AF386" s="20">
        <v>137</v>
      </c>
      <c r="AG386" s="28">
        <f t="shared" si="58"/>
        <v>2</v>
      </c>
      <c r="AH386" s="22" t="s">
        <v>6</v>
      </c>
      <c r="AI386" s="23">
        <v>1</v>
      </c>
      <c r="AJ386" s="24">
        <f>ROUND(VLOOKUP($AF386,填表!$Y$9:$AD$249,MATCH(AJ$9,填表!$Y$9:$AD$9,0),0)*HLOOKUP($AH386,$D$5:$L$6,2,0),0)</f>
        <v>18</v>
      </c>
      <c r="AK386" s="23">
        <v>5</v>
      </c>
      <c r="AL386" s="24">
        <f>ROUND(VLOOKUP($AF386,填表!$Y$9:$AD$249,MATCH(AL$9,填表!$Y$9:$AD$9,0),0)*HLOOKUP($AH386,$D$5:$L$6,2,0),0)</f>
        <v>9</v>
      </c>
      <c r="AM386" s="23">
        <v>6</v>
      </c>
      <c r="AN386" s="24">
        <f>ROUND(VLOOKUP($AF386,填表!$Y$9:$AD$249,MATCH(AN$9,填表!$Y$9:$AD$9,0),0)*HLOOKUP($AH386,$D$5:$L$6,2,0),0)</f>
        <v>9</v>
      </c>
      <c r="AO386" s="23">
        <v>7</v>
      </c>
      <c r="AP386" s="24">
        <f>ROUND(VLOOKUP($AF386,填表!$Y$9:$AD$249,MATCH(AP$9,填表!$Y$9:$AD$9,0),0)*HLOOKUP($AH386,$D$5:$L$6,2,0),0)</f>
        <v>135</v>
      </c>
    </row>
    <row r="387" spans="17:42" ht="16.5" x14ac:dyDescent="0.15">
      <c r="Q387" s="20">
        <v>138</v>
      </c>
      <c r="R387" s="28">
        <f t="shared" si="57"/>
        <v>2</v>
      </c>
      <c r="S387" s="22" t="s">
        <v>6</v>
      </c>
      <c r="T387" s="19">
        <f t="shared" si="56"/>
        <v>34700</v>
      </c>
      <c r="AF387" s="20">
        <v>138</v>
      </c>
      <c r="AG387" s="28">
        <f t="shared" si="58"/>
        <v>2</v>
      </c>
      <c r="AH387" s="22" t="s">
        <v>6</v>
      </c>
      <c r="AI387" s="23">
        <v>1</v>
      </c>
      <c r="AJ387" s="24">
        <f>ROUND(VLOOKUP($AF387,填表!$Y$9:$AD$249,MATCH(AJ$9,填表!$Y$9:$AD$9,0),0)*HLOOKUP($AH387,$D$5:$L$6,2,0),0)</f>
        <v>19</v>
      </c>
      <c r="AK387" s="23">
        <v>5</v>
      </c>
      <c r="AL387" s="24">
        <f>ROUND(VLOOKUP($AF387,填表!$Y$9:$AD$249,MATCH(AL$9,填表!$Y$9:$AD$9,0),0)*HLOOKUP($AH387,$D$5:$L$6,2,0),0)</f>
        <v>9</v>
      </c>
      <c r="AM387" s="23">
        <v>6</v>
      </c>
      <c r="AN387" s="24">
        <f>ROUND(VLOOKUP($AF387,填表!$Y$9:$AD$249,MATCH(AN$9,填表!$Y$9:$AD$9,0),0)*HLOOKUP($AH387,$D$5:$L$6,2,0),0)</f>
        <v>9</v>
      </c>
      <c r="AO387" s="23">
        <v>7</v>
      </c>
      <c r="AP387" s="24">
        <f>ROUND(VLOOKUP($AF387,填表!$Y$9:$AD$249,MATCH(AP$9,填表!$Y$9:$AD$9,0),0)*HLOOKUP($AH387,$D$5:$L$6,2,0),0)</f>
        <v>139</v>
      </c>
    </row>
    <row r="388" spans="17:42" ht="16.5" x14ac:dyDescent="0.15">
      <c r="Q388" s="20">
        <v>139</v>
      </c>
      <c r="R388" s="28">
        <f t="shared" si="57"/>
        <v>2</v>
      </c>
      <c r="S388" s="22" t="s">
        <v>6</v>
      </c>
      <c r="T388" s="19">
        <f t="shared" si="56"/>
        <v>35900</v>
      </c>
      <c r="AF388" s="20">
        <v>139</v>
      </c>
      <c r="AG388" s="28">
        <f t="shared" si="58"/>
        <v>2</v>
      </c>
      <c r="AH388" s="22" t="s">
        <v>6</v>
      </c>
      <c r="AI388" s="23">
        <v>1</v>
      </c>
      <c r="AJ388" s="24">
        <f>ROUND(VLOOKUP($AF388,填表!$Y$9:$AD$249,MATCH(AJ$9,填表!$Y$9:$AD$9,0),0)*HLOOKUP($AH388,$D$5:$L$6,2,0),0)</f>
        <v>19</v>
      </c>
      <c r="AK388" s="23">
        <v>5</v>
      </c>
      <c r="AL388" s="24">
        <f>ROUND(VLOOKUP($AF388,填表!$Y$9:$AD$249,MATCH(AL$9,填表!$Y$9:$AD$9,0),0)*HLOOKUP($AH388,$D$5:$L$6,2,0),0)</f>
        <v>9</v>
      </c>
      <c r="AM388" s="23">
        <v>6</v>
      </c>
      <c r="AN388" s="24">
        <f>ROUND(VLOOKUP($AF388,填表!$Y$9:$AD$249,MATCH(AN$9,填表!$Y$9:$AD$9,0),0)*HLOOKUP($AH388,$D$5:$L$6,2,0),0)</f>
        <v>9</v>
      </c>
      <c r="AO388" s="23">
        <v>7</v>
      </c>
      <c r="AP388" s="24">
        <f>ROUND(VLOOKUP($AF388,填表!$Y$9:$AD$249,MATCH(AP$9,填表!$Y$9:$AD$9,0),0)*HLOOKUP($AH388,$D$5:$L$6,2,0),0)</f>
        <v>139</v>
      </c>
    </row>
    <row r="389" spans="17:42" ht="16.5" x14ac:dyDescent="0.15">
      <c r="Q389" s="20">
        <v>140</v>
      </c>
      <c r="R389" s="28">
        <f t="shared" si="57"/>
        <v>2</v>
      </c>
      <c r="S389" s="22" t="s">
        <v>6</v>
      </c>
      <c r="T389" s="19">
        <f t="shared" si="56"/>
        <v>35900</v>
      </c>
      <c r="AF389" s="20">
        <v>140</v>
      </c>
      <c r="AG389" s="28">
        <f t="shared" si="58"/>
        <v>2</v>
      </c>
      <c r="AH389" s="22" t="s">
        <v>6</v>
      </c>
      <c r="AI389" s="23">
        <v>1</v>
      </c>
      <c r="AJ389" s="24">
        <f>ROUND(VLOOKUP($AF389,填表!$Y$9:$AD$249,MATCH(AJ$9,填表!$Y$9:$AD$9,0),0)*HLOOKUP($AH389,$D$5:$L$6,2,0),0)</f>
        <v>19</v>
      </c>
      <c r="AK389" s="23">
        <v>5</v>
      </c>
      <c r="AL389" s="24">
        <f>ROUND(VLOOKUP($AF389,填表!$Y$9:$AD$249,MATCH(AL$9,填表!$Y$9:$AD$9,0),0)*HLOOKUP($AH389,$D$5:$L$6,2,0),0)</f>
        <v>10</v>
      </c>
      <c r="AM389" s="23">
        <v>6</v>
      </c>
      <c r="AN389" s="24">
        <f>ROUND(VLOOKUP($AF389,填表!$Y$9:$AD$249,MATCH(AN$9,填表!$Y$9:$AD$9,0),0)*HLOOKUP($AH389,$D$5:$L$6,2,0),0)</f>
        <v>10</v>
      </c>
      <c r="AO389" s="23">
        <v>7</v>
      </c>
      <c r="AP389" s="24">
        <f>ROUND(VLOOKUP($AF389,填表!$Y$9:$AD$249,MATCH(AP$9,填表!$Y$9:$AD$9,0),0)*HLOOKUP($AH389,$D$5:$L$6,2,0),0)</f>
        <v>142</v>
      </c>
    </row>
    <row r="390" spans="17:42" ht="16.5" x14ac:dyDescent="0.15">
      <c r="Q390" s="20">
        <v>141</v>
      </c>
      <c r="R390" s="28">
        <f t="shared" si="57"/>
        <v>2</v>
      </c>
      <c r="S390" s="22" t="s">
        <v>6</v>
      </c>
      <c r="T390" s="19">
        <f t="shared" si="56"/>
        <v>37200</v>
      </c>
      <c r="AF390" s="20">
        <v>141</v>
      </c>
      <c r="AG390" s="28">
        <f t="shared" si="58"/>
        <v>2</v>
      </c>
      <c r="AH390" s="22" t="s">
        <v>6</v>
      </c>
      <c r="AI390" s="23">
        <v>1</v>
      </c>
      <c r="AJ390" s="24">
        <f>ROUND(VLOOKUP($AF390,填表!$Y$9:$AD$249,MATCH(AJ$9,填表!$Y$9:$AD$9,0),0)*HLOOKUP($AH390,$D$5:$L$6,2,0),0)</f>
        <v>19</v>
      </c>
      <c r="AK390" s="23">
        <v>5</v>
      </c>
      <c r="AL390" s="24">
        <f>ROUND(VLOOKUP($AF390,填表!$Y$9:$AD$249,MATCH(AL$9,填表!$Y$9:$AD$9,0),0)*HLOOKUP($AH390,$D$5:$L$6,2,0),0)</f>
        <v>10</v>
      </c>
      <c r="AM390" s="23">
        <v>6</v>
      </c>
      <c r="AN390" s="24">
        <f>ROUND(VLOOKUP($AF390,填表!$Y$9:$AD$249,MATCH(AN$9,填表!$Y$9:$AD$9,0),0)*HLOOKUP($AH390,$D$5:$L$6,2,0),0)</f>
        <v>10</v>
      </c>
      <c r="AO390" s="23">
        <v>7</v>
      </c>
      <c r="AP390" s="24">
        <f>ROUND(VLOOKUP($AF390,填表!$Y$9:$AD$249,MATCH(AP$9,填表!$Y$9:$AD$9,0),0)*HLOOKUP($AH390,$D$5:$L$6,2,0),0)</f>
        <v>142</v>
      </c>
    </row>
    <row r="391" spans="17:42" ht="16.5" x14ac:dyDescent="0.15">
      <c r="Q391" s="20">
        <v>142</v>
      </c>
      <c r="R391" s="28">
        <f t="shared" si="57"/>
        <v>2</v>
      </c>
      <c r="S391" s="22" t="s">
        <v>6</v>
      </c>
      <c r="T391" s="19">
        <f t="shared" si="56"/>
        <v>37200</v>
      </c>
      <c r="AF391" s="20">
        <v>142</v>
      </c>
      <c r="AG391" s="28">
        <f t="shared" si="58"/>
        <v>2</v>
      </c>
      <c r="AH391" s="22" t="s">
        <v>6</v>
      </c>
      <c r="AI391" s="23">
        <v>1</v>
      </c>
      <c r="AJ391" s="24">
        <f>ROUND(VLOOKUP($AF391,填表!$Y$9:$AD$249,MATCH(AJ$9,填表!$Y$9:$AD$9,0),0)*HLOOKUP($AH391,$D$5:$L$6,2,0),0)</f>
        <v>20</v>
      </c>
      <c r="AK391" s="23">
        <v>5</v>
      </c>
      <c r="AL391" s="24">
        <f>ROUND(VLOOKUP($AF391,填表!$Y$9:$AD$249,MATCH(AL$9,填表!$Y$9:$AD$9,0),0)*HLOOKUP($AH391,$D$5:$L$6,2,0),0)</f>
        <v>10</v>
      </c>
      <c r="AM391" s="23">
        <v>6</v>
      </c>
      <c r="AN391" s="24">
        <f>ROUND(VLOOKUP($AF391,填表!$Y$9:$AD$249,MATCH(AN$9,填表!$Y$9:$AD$9,0),0)*HLOOKUP($AH391,$D$5:$L$6,2,0),0)</f>
        <v>10</v>
      </c>
      <c r="AO391" s="23">
        <v>7</v>
      </c>
      <c r="AP391" s="24">
        <f>ROUND(VLOOKUP($AF391,填表!$Y$9:$AD$249,MATCH(AP$9,填表!$Y$9:$AD$9,0),0)*HLOOKUP($AH391,$D$5:$L$6,2,0),0)</f>
        <v>146</v>
      </c>
    </row>
    <row r="392" spans="17:42" ht="16.5" x14ac:dyDescent="0.15">
      <c r="Q392" s="20">
        <v>143</v>
      </c>
      <c r="R392" s="28">
        <f t="shared" si="57"/>
        <v>2</v>
      </c>
      <c r="S392" s="22" t="s">
        <v>6</v>
      </c>
      <c r="T392" s="19">
        <f t="shared" si="56"/>
        <v>38800</v>
      </c>
      <c r="AF392" s="20">
        <v>143</v>
      </c>
      <c r="AG392" s="28">
        <f t="shared" si="58"/>
        <v>2</v>
      </c>
      <c r="AH392" s="22" t="s">
        <v>6</v>
      </c>
      <c r="AI392" s="23">
        <v>1</v>
      </c>
      <c r="AJ392" s="24">
        <f>ROUND(VLOOKUP($AF392,填表!$Y$9:$AD$249,MATCH(AJ$9,填表!$Y$9:$AD$9,0),0)*HLOOKUP($AH392,$D$5:$L$6,2,0),0)</f>
        <v>20</v>
      </c>
      <c r="AK392" s="23">
        <v>5</v>
      </c>
      <c r="AL392" s="24">
        <f>ROUND(VLOOKUP($AF392,填表!$Y$9:$AD$249,MATCH(AL$9,填表!$Y$9:$AD$9,0),0)*HLOOKUP($AH392,$D$5:$L$6,2,0),0)</f>
        <v>10</v>
      </c>
      <c r="AM392" s="23">
        <v>6</v>
      </c>
      <c r="AN392" s="24">
        <f>ROUND(VLOOKUP($AF392,填表!$Y$9:$AD$249,MATCH(AN$9,填表!$Y$9:$AD$9,0),0)*HLOOKUP($AH392,$D$5:$L$6,2,0),0)</f>
        <v>10</v>
      </c>
      <c r="AO392" s="23">
        <v>7</v>
      </c>
      <c r="AP392" s="24">
        <f>ROUND(VLOOKUP($AF392,填表!$Y$9:$AD$249,MATCH(AP$9,填表!$Y$9:$AD$9,0),0)*HLOOKUP($AH392,$D$5:$L$6,2,0),0)</f>
        <v>146</v>
      </c>
    </row>
    <row r="393" spans="17:42" ht="16.5" x14ac:dyDescent="0.15">
      <c r="Q393" s="20">
        <v>144</v>
      </c>
      <c r="R393" s="28">
        <f t="shared" si="57"/>
        <v>2</v>
      </c>
      <c r="S393" s="22" t="s">
        <v>6</v>
      </c>
      <c r="T393" s="19">
        <f t="shared" si="56"/>
        <v>38800</v>
      </c>
      <c r="AF393" s="20">
        <v>144</v>
      </c>
      <c r="AG393" s="28">
        <f t="shared" si="58"/>
        <v>2</v>
      </c>
      <c r="AH393" s="22" t="s">
        <v>6</v>
      </c>
      <c r="AI393" s="23">
        <v>1</v>
      </c>
      <c r="AJ393" s="24">
        <f>ROUND(VLOOKUP($AF393,填表!$Y$9:$AD$249,MATCH(AJ$9,填表!$Y$9:$AD$9,0),0)*HLOOKUP($AH393,$D$5:$L$6,2,0),0)</f>
        <v>20</v>
      </c>
      <c r="AK393" s="23">
        <v>5</v>
      </c>
      <c r="AL393" s="24">
        <f>ROUND(VLOOKUP($AF393,填表!$Y$9:$AD$249,MATCH(AL$9,填表!$Y$9:$AD$9,0),0)*HLOOKUP($AH393,$D$5:$L$6,2,0),0)</f>
        <v>10</v>
      </c>
      <c r="AM393" s="23">
        <v>6</v>
      </c>
      <c r="AN393" s="24">
        <f>ROUND(VLOOKUP($AF393,填表!$Y$9:$AD$249,MATCH(AN$9,填表!$Y$9:$AD$9,0),0)*HLOOKUP($AH393,$D$5:$L$6,2,0),0)</f>
        <v>10</v>
      </c>
      <c r="AO393" s="23">
        <v>7</v>
      </c>
      <c r="AP393" s="24">
        <f>ROUND(VLOOKUP($AF393,填表!$Y$9:$AD$249,MATCH(AP$9,填表!$Y$9:$AD$9,0),0)*HLOOKUP($AH393,$D$5:$L$6,2,0),0)</f>
        <v>150</v>
      </c>
    </row>
    <row r="394" spans="17:42" ht="16.5" x14ac:dyDescent="0.15">
      <c r="Q394" s="20">
        <v>145</v>
      </c>
      <c r="R394" s="28">
        <f t="shared" si="57"/>
        <v>2</v>
      </c>
      <c r="S394" s="22" t="s">
        <v>6</v>
      </c>
      <c r="T394" s="19">
        <f t="shared" ref="T394:T457" si="59">VLOOKUP(Q394,$C$9:$L$249,MATCH(S394,$C$9:$L$9,0),0)</f>
        <v>40300</v>
      </c>
      <c r="AF394" s="20">
        <v>145</v>
      </c>
      <c r="AG394" s="28">
        <f t="shared" si="58"/>
        <v>2</v>
      </c>
      <c r="AH394" s="22" t="s">
        <v>6</v>
      </c>
      <c r="AI394" s="23">
        <v>1</v>
      </c>
      <c r="AJ394" s="24">
        <f>ROUND(VLOOKUP($AF394,填表!$Y$9:$AD$249,MATCH(AJ$9,填表!$Y$9:$AD$9,0),0)*HLOOKUP($AH394,$D$5:$L$6,2,0),0)</f>
        <v>20</v>
      </c>
      <c r="AK394" s="23">
        <v>5</v>
      </c>
      <c r="AL394" s="24">
        <f>ROUND(VLOOKUP($AF394,填表!$Y$9:$AD$249,MATCH(AL$9,填表!$Y$9:$AD$9,0),0)*HLOOKUP($AH394,$D$5:$L$6,2,0),0)</f>
        <v>10</v>
      </c>
      <c r="AM394" s="23">
        <v>6</v>
      </c>
      <c r="AN394" s="24">
        <f>ROUND(VLOOKUP($AF394,填表!$Y$9:$AD$249,MATCH(AN$9,填表!$Y$9:$AD$9,0),0)*HLOOKUP($AH394,$D$5:$L$6,2,0),0)</f>
        <v>10</v>
      </c>
      <c r="AO394" s="23">
        <v>7</v>
      </c>
      <c r="AP394" s="24">
        <f>ROUND(VLOOKUP($AF394,填表!$Y$9:$AD$249,MATCH(AP$9,填表!$Y$9:$AD$9,0),0)*HLOOKUP($AH394,$D$5:$L$6,2,0),0)</f>
        <v>150</v>
      </c>
    </row>
    <row r="395" spans="17:42" ht="16.5" x14ac:dyDescent="0.15">
      <c r="Q395" s="20">
        <v>146</v>
      </c>
      <c r="R395" s="28">
        <f t="shared" ref="R395:R458" si="60">IF(Q395&gt;Q394,R394,R394+1)</f>
        <v>2</v>
      </c>
      <c r="S395" s="22" t="s">
        <v>6</v>
      </c>
      <c r="T395" s="19">
        <f t="shared" si="59"/>
        <v>40300</v>
      </c>
      <c r="AF395" s="20">
        <v>146</v>
      </c>
      <c r="AG395" s="28">
        <f t="shared" ref="AG395:AG458" si="61">IF(AF395&gt;AF394,AG394,AG394+1)</f>
        <v>2</v>
      </c>
      <c r="AH395" s="22" t="s">
        <v>6</v>
      </c>
      <c r="AI395" s="23">
        <v>1</v>
      </c>
      <c r="AJ395" s="24">
        <f>ROUND(VLOOKUP($AF395,填表!$Y$9:$AD$249,MATCH(AJ$9,填表!$Y$9:$AD$9,0),0)*HLOOKUP($AH395,$D$5:$L$6,2,0),0)</f>
        <v>21</v>
      </c>
      <c r="AK395" s="23">
        <v>5</v>
      </c>
      <c r="AL395" s="24">
        <f>ROUND(VLOOKUP($AF395,填表!$Y$9:$AD$249,MATCH(AL$9,填表!$Y$9:$AD$9,0),0)*HLOOKUP($AH395,$D$5:$L$6,2,0),0)</f>
        <v>11</v>
      </c>
      <c r="AM395" s="23">
        <v>6</v>
      </c>
      <c r="AN395" s="24">
        <f>ROUND(VLOOKUP($AF395,填表!$Y$9:$AD$249,MATCH(AN$9,填表!$Y$9:$AD$9,0),0)*HLOOKUP($AH395,$D$5:$L$6,2,0),0)</f>
        <v>11</v>
      </c>
      <c r="AO395" s="23">
        <v>7</v>
      </c>
      <c r="AP395" s="24">
        <f>ROUND(VLOOKUP($AF395,填表!$Y$9:$AD$249,MATCH(AP$9,填表!$Y$9:$AD$9,0),0)*HLOOKUP($AH395,$D$5:$L$6,2,0),0)</f>
        <v>154</v>
      </c>
    </row>
    <row r="396" spans="17:42" ht="16.5" x14ac:dyDescent="0.15">
      <c r="Q396" s="20">
        <v>147</v>
      </c>
      <c r="R396" s="28">
        <f t="shared" si="60"/>
        <v>2</v>
      </c>
      <c r="S396" s="22" t="s">
        <v>6</v>
      </c>
      <c r="T396" s="19">
        <f t="shared" si="59"/>
        <v>41900</v>
      </c>
      <c r="AF396" s="20">
        <v>147</v>
      </c>
      <c r="AG396" s="28">
        <f t="shared" si="61"/>
        <v>2</v>
      </c>
      <c r="AH396" s="22" t="s">
        <v>6</v>
      </c>
      <c r="AI396" s="23">
        <v>1</v>
      </c>
      <c r="AJ396" s="24">
        <f>ROUND(VLOOKUP($AF396,填表!$Y$9:$AD$249,MATCH(AJ$9,填表!$Y$9:$AD$9,0),0)*HLOOKUP($AH396,$D$5:$L$6,2,0),0)</f>
        <v>21</v>
      </c>
      <c r="AK396" s="23">
        <v>5</v>
      </c>
      <c r="AL396" s="24">
        <f>ROUND(VLOOKUP($AF396,填表!$Y$9:$AD$249,MATCH(AL$9,填表!$Y$9:$AD$9,0),0)*HLOOKUP($AH396,$D$5:$L$6,2,0),0)</f>
        <v>11</v>
      </c>
      <c r="AM396" s="23">
        <v>6</v>
      </c>
      <c r="AN396" s="24">
        <f>ROUND(VLOOKUP($AF396,填表!$Y$9:$AD$249,MATCH(AN$9,填表!$Y$9:$AD$9,0),0)*HLOOKUP($AH396,$D$5:$L$6,2,0),0)</f>
        <v>11</v>
      </c>
      <c r="AO396" s="23">
        <v>7</v>
      </c>
      <c r="AP396" s="24">
        <f>ROUND(VLOOKUP($AF396,填表!$Y$9:$AD$249,MATCH(AP$9,填表!$Y$9:$AD$9,0),0)*HLOOKUP($AH396,$D$5:$L$6,2,0),0)</f>
        <v>154</v>
      </c>
    </row>
    <row r="397" spans="17:42" ht="16.5" x14ac:dyDescent="0.15">
      <c r="Q397" s="20">
        <v>148</v>
      </c>
      <c r="R397" s="28">
        <f t="shared" si="60"/>
        <v>2</v>
      </c>
      <c r="S397" s="22" t="s">
        <v>6</v>
      </c>
      <c r="T397" s="19">
        <f t="shared" si="59"/>
        <v>41900</v>
      </c>
      <c r="AF397" s="20">
        <v>148</v>
      </c>
      <c r="AG397" s="28">
        <f t="shared" si="61"/>
        <v>2</v>
      </c>
      <c r="AH397" s="22" t="s">
        <v>6</v>
      </c>
      <c r="AI397" s="23">
        <v>1</v>
      </c>
      <c r="AJ397" s="24">
        <f>ROUND(VLOOKUP($AF397,填表!$Y$9:$AD$249,MATCH(AJ$9,填表!$Y$9:$AD$9,0),0)*HLOOKUP($AH397,$D$5:$L$6,2,0),0)</f>
        <v>21</v>
      </c>
      <c r="AK397" s="23">
        <v>5</v>
      </c>
      <c r="AL397" s="24">
        <f>ROUND(VLOOKUP($AF397,填表!$Y$9:$AD$249,MATCH(AL$9,填表!$Y$9:$AD$9,0),0)*HLOOKUP($AH397,$D$5:$L$6,2,0),0)</f>
        <v>11</v>
      </c>
      <c r="AM397" s="23">
        <v>6</v>
      </c>
      <c r="AN397" s="24">
        <f>ROUND(VLOOKUP($AF397,填表!$Y$9:$AD$249,MATCH(AN$9,填表!$Y$9:$AD$9,0),0)*HLOOKUP($AH397,$D$5:$L$6,2,0),0)</f>
        <v>11</v>
      </c>
      <c r="AO397" s="23">
        <v>7</v>
      </c>
      <c r="AP397" s="24">
        <f>ROUND(VLOOKUP($AF397,填表!$Y$9:$AD$249,MATCH(AP$9,填表!$Y$9:$AD$9,0),0)*HLOOKUP($AH397,$D$5:$L$6,2,0),0)</f>
        <v>159</v>
      </c>
    </row>
    <row r="398" spans="17:42" ht="16.5" x14ac:dyDescent="0.15">
      <c r="Q398" s="20">
        <v>149</v>
      </c>
      <c r="R398" s="28">
        <f t="shared" si="60"/>
        <v>2</v>
      </c>
      <c r="S398" s="22" t="s">
        <v>6</v>
      </c>
      <c r="T398" s="19">
        <f t="shared" si="59"/>
        <v>43400</v>
      </c>
      <c r="AF398" s="20">
        <v>149</v>
      </c>
      <c r="AG398" s="28">
        <f t="shared" si="61"/>
        <v>2</v>
      </c>
      <c r="AH398" s="22" t="s">
        <v>6</v>
      </c>
      <c r="AI398" s="23">
        <v>1</v>
      </c>
      <c r="AJ398" s="24">
        <f>ROUND(VLOOKUP($AF398,填表!$Y$9:$AD$249,MATCH(AJ$9,填表!$Y$9:$AD$9,0),0)*HLOOKUP($AH398,$D$5:$L$6,2,0),0)</f>
        <v>21</v>
      </c>
      <c r="AK398" s="23">
        <v>5</v>
      </c>
      <c r="AL398" s="24">
        <f>ROUND(VLOOKUP($AF398,填表!$Y$9:$AD$249,MATCH(AL$9,填表!$Y$9:$AD$9,0),0)*HLOOKUP($AH398,$D$5:$L$6,2,0),0)</f>
        <v>11</v>
      </c>
      <c r="AM398" s="23">
        <v>6</v>
      </c>
      <c r="AN398" s="24">
        <f>ROUND(VLOOKUP($AF398,填表!$Y$9:$AD$249,MATCH(AN$9,填表!$Y$9:$AD$9,0),0)*HLOOKUP($AH398,$D$5:$L$6,2,0),0)</f>
        <v>11</v>
      </c>
      <c r="AO398" s="23">
        <v>7</v>
      </c>
      <c r="AP398" s="24">
        <f>ROUND(VLOOKUP($AF398,填表!$Y$9:$AD$249,MATCH(AP$9,填表!$Y$9:$AD$9,0),0)*HLOOKUP($AH398,$D$5:$L$6,2,0),0)</f>
        <v>159</v>
      </c>
    </row>
    <row r="399" spans="17:42" ht="16.5" x14ac:dyDescent="0.15">
      <c r="Q399" s="20">
        <v>150</v>
      </c>
      <c r="R399" s="28">
        <f t="shared" si="60"/>
        <v>2</v>
      </c>
      <c r="S399" s="22" t="s">
        <v>6</v>
      </c>
      <c r="T399" s="19">
        <f t="shared" si="59"/>
        <v>43400</v>
      </c>
      <c r="AF399" s="20">
        <v>150</v>
      </c>
      <c r="AG399" s="28">
        <f t="shared" si="61"/>
        <v>2</v>
      </c>
      <c r="AH399" s="22" t="s">
        <v>6</v>
      </c>
      <c r="AI399" s="23">
        <v>1</v>
      </c>
      <c r="AJ399" s="24">
        <f>ROUND(VLOOKUP($AF399,填表!$Y$9:$AD$249,MATCH(AJ$9,填表!$Y$9:$AD$9,0),0)*HLOOKUP($AH399,$D$5:$L$6,2,0),0)</f>
        <v>22</v>
      </c>
      <c r="AK399" s="23">
        <v>5</v>
      </c>
      <c r="AL399" s="24">
        <f>ROUND(VLOOKUP($AF399,填表!$Y$9:$AD$249,MATCH(AL$9,填表!$Y$9:$AD$9,0),0)*HLOOKUP($AH399,$D$5:$L$6,2,0),0)</f>
        <v>11</v>
      </c>
      <c r="AM399" s="23">
        <v>6</v>
      </c>
      <c r="AN399" s="24">
        <f>ROUND(VLOOKUP($AF399,填表!$Y$9:$AD$249,MATCH(AN$9,填表!$Y$9:$AD$9,0),0)*HLOOKUP($AH399,$D$5:$L$6,2,0),0)</f>
        <v>11</v>
      </c>
      <c r="AO399" s="23">
        <v>7</v>
      </c>
      <c r="AP399" s="24">
        <f>ROUND(VLOOKUP($AF399,填表!$Y$9:$AD$249,MATCH(AP$9,填表!$Y$9:$AD$9,0),0)*HLOOKUP($AH399,$D$5:$L$6,2,0),0)</f>
        <v>163</v>
      </c>
    </row>
    <row r="400" spans="17:42" ht="16.5" x14ac:dyDescent="0.15">
      <c r="Q400" s="20">
        <v>151</v>
      </c>
      <c r="R400" s="28">
        <f t="shared" si="60"/>
        <v>2</v>
      </c>
      <c r="S400" s="22" t="s">
        <v>6</v>
      </c>
      <c r="T400" s="19">
        <f t="shared" si="59"/>
        <v>45300</v>
      </c>
      <c r="AF400" s="20">
        <v>151</v>
      </c>
      <c r="AG400" s="28">
        <f t="shared" si="61"/>
        <v>2</v>
      </c>
      <c r="AH400" s="22" t="s">
        <v>6</v>
      </c>
      <c r="AI400" s="23">
        <v>1</v>
      </c>
      <c r="AJ400" s="24">
        <f>ROUND(VLOOKUP($AF400,填表!$Y$9:$AD$249,MATCH(AJ$9,填表!$Y$9:$AD$9,0),0)*HLOOKUP($AH400,$D$5:$L$6,2,0),0)</f>
        <v>22</v>
      </c>
      <c r="AK400" s="23">
        <v>5</v>
      </c>
      <c r="AL400" s="24">
        <f>ROUND(VLOOKUP($AF400,填表!$Y$9:$AD$249,MATCH(AL$9,填表!$Y$9:$AD$9,0),0)*HLOOKUP($AH400,$D$5:$L$6,2,0),0)</f>
        <v>11</v>
      </c>
      <c r="AM400" s="23">
        <v>6</v>
      </c>
      <c r="AN400" s="24">
        <f>ROUND(VLOOKUP($AF400,填表!$Y$9:$AD$249,MATCH(AN$9,填表!$Y$9:$AD$9,0),0)*HLOOKUP($AH400,$D$5:$L$6,2,0),0)</f>
        <v>11</v>
      </c>
      <c r="AO400" s="23">
        <v>7</v>
      </c>
      <c r="AP400" s="24">
        <f>ROUND(VLOOKUP($AF400,填表!$Y$9:$AD$249,MATCH(AP$9,填表!$Y$9:$AD$9,0),0)*HLOOKUP($AH400,$D$5:$L$6,2,0),0)</f>
        <v>163</v>
      </c>
    </row>
    <row r="401" spans="17:42" ht="16.5" x14ac:dyDescent="0.15">
      <c r="Q401" s="20">
        <v>152</v>
      </c>
      <c r="R401" s="28">
        <f t="shared" si="60"/>
        <v>2</v>
      </c>
      <c r="S401" s="22" t="s">
        <v>6</v>
      </c>
      <c r="T401" s="19">
        <f t="shared" si="59"/>
        <v>45300</v>
      </c>
      <c r="AF401" s="20">
        <v>152</v>
      </c>
      <c r="AG401" s="28">
        <f t="shared" si="61"/>
        <v>2</v>
      </c>
      <c r="AH401" s="22" t="s">
        <v>6</v>
      </c>
      <c r="AI401" s="23">
        <v>1</v>
      </c>
      <c r="AJ401" s="24">
        <f>ROUND(VLOOKUP($AF401,填表!$Y$9:$AD$249,MATCH(AJ$9,填表!$Y$9:$AD$9,0),0)*HLOOKUP($AH401,$D$5:$L$6,2,0),0)</f>
        <v>23</v>
      </c>
      <c r="AK401" s="23">
        <v>5</v>
      </c>
      <c r="AL401" s="24">
        <f>ROUND(VLOOKUP($AF401,填表!$Y$9:$AD$249,MATCH(AL$9,填表!$Y$9:$AD$9,0),0)*HLOOKUP($AH401,$D$5:$L$6,2,0),0)</f>
        <v>11</v>
      </c>
      <c r="AM401" s="23">
        <v>6</v>
      </c>
      <c r="AN401" s="24">
        <f>ROUND(VLOOKUP($AF401,填表!$Y$9:$AD$249,MATCH(AN$9,填表!$Y$9:$AD$9,0),0)*HLOOKUP($AH401,$D$5:$L$6,2,0),0)</f>
        <v>11</v>
      </c>
      <c r="AO401" s="23">
        <v>7</v>
      </c>
      <c r="AP401" s="24">
        <f>ROUND(VLOOKUP($AF401,填表!$Y$9:$AD$249,MATCH(AP$9,填表!$Y$9:$AD$9,0),0)*HLOOKUP($AH401,$D$5:$L$6,2,0),0)</f>
        <v>167</v>
      </c>
    </row>
    <row r="402" spans="17:42" ht="16.5" x14ac:dyDescent="0.15">
      <c r="Q402" s="20">
        <v>153</v>
      </c>
      <c r="R402" s="28">
        <f t="shared" si="60"/>
        <v>2</v>
      </c>
      <c r="S402" s="22" t="s">
        <v>6</v>
      </c>
      <c r="T402" s="19">
        <f t="shared" si="59"/>
        <v>46900</v>
      </c>
      <c r="AF402" s="20">
        <v>153</v>
      </c>
      <c r="AG402" s="28">
        <f t="shared" si="61"/>
        <v>2</v>
      </c>
      <c r="AH402" s="22" t="s">
        <v>6</v>
      </c>
      <c r="AI402" s="23">
        <v>1</v>
      </c>
      <c r="AJ402" s="24">
        <f>ROUND(VLOOKUP($AF402,填表!$Y$9:$AD$249,MATCH(AJ$9,填表!$Y$9:$AD$9,0),0)*HLOOKUP($AH402,$D$5:$L$6,2,0),0)</f>
        <v>23</v>
      </c>
      <c r="AK402" s="23">
        <v>5</v>
      </c>
      <c r="AL402" s="24">
        <f>ROUND(VLOOKUP($AF402,填表!$Y$9:$AD$249,MATCH(AL$9,填表!$Y$9:$AD$9,0),0)*HLOOKUP($AH402,$D$5:$L$6,2,0),0)</f>
        <v>11</v>
      </c>
      <c r="AM402" s="23">
        <v>6</v>
      </c>
      <c r="AN402" s="24">
        <f>ROUND(VLOOKUP($AF402,填表!$Y$9:$AD$249,MATCH(AN$9,填表!$Y$9:$AD$9,0),0)*HLOOKUP($AH402,$D$5:$L$6,2,0),0)</f>
        <v>11</v>
      </c>
      <c r="AO402" s="23">
        <v>7</v>
      </c>
      <c r="AP402" s="24">
        <f>ROUND(VLOOKUP($AF402,填表!$Y$9:$AD$249,MATCH(AP$9,填表!$Y$9:$AD$9,0),0)*HLOOKUP($AH402,$D$5:$L$6,2,0),0)</f>
        <v>167</v>
      </c>
    </row>
    <row r="403" spans="17:42" ht="16.5" x14ac:dyDescent="0.15">
      <c r="Q403" s="20">
        <v>154</v>
      </c>
      <c r="R403" s="28">
        <f t="shared" si="60"/>
        <v>2</v>
      </c>
      <c r="S403" s="22" t="s">
        <v>6</v>
      </c>
      <c r="T403" s="19">
        <f t="shared" si="59"/>
        <v>46900</v>
      </c>
      <c r="AF403" s="20">
        <v>154</v>
      </c>
      <c r="AG403" s="28">
        <f t="shared" si="61"/>
        <v>2</v>
      </c>
      <c r="AH403" s="22" t="s">
        <v>6</v>
      </c>
      <c r="AI403" s="23">
        <v>1</v>
      </c>
      <c r="AJ403" s="24">
        <f>ROUND(VLOOKUP($AF403,填表!$Y$9:$AD$249,MATCH(AJ$9,填表!$Y$9:$AD$9,0),0)*HLOOKUP($AH403,$D$5:$L$6,2,0),0)</f>
        <v>23</v>
      </c>
      <c r="AK403" s="23">
        <v>5</v>
      </c>
      <c r="AL403" s="24">
        <f>ROUND(VLOOKUP($AF403,填表!$Y$9:$AD$249,MATCH(AL$9,填表!$Y$9:$AD$9,0),0)*HLOOKUP($AH403,$D$5:$L$6,2,0),0)</f>
        <v>12</v>
      </c>
      <c r="AM403" s="23">
        <v>6</v>
      </c>
      <c r="AN403" s="24">
        <f>ROUND(VLOOKUP($AF403,填表!$Y$9:$AD$249,MATCH(AN$9,填表!$Y$9:$AD$9,0),0)*HLOOKUP($AH403,$D$5:$L$6,2,0),0)</f>
        <v>12</v>
      </c>
      <c r="AO403" s="23">
        <v>7</v>
      </c>
      <c r="AP403" s="24">
        <f>ROUND(VLOOKUP($AF403,填表!$Y$9:$AD$249,MATCH(AP$9,填表!$Y$9:$AD$9,0),0)*HLOOKUP($AH403,$D$5:$L$6,2,0),0)</f>
        <v>171</v>
      </c>
    </row>
    <row r="404" spans="17:42" ht="16.5" x14ac:dyDescent="0.15">
      <c r="Q404" s="20">
        <v>155</v>
      </c>
      <c r="R404" s="28">
        <f t="shared" si="60"/>
        <v>2</v>
      </c>
      <c r="S404" s="22" t="s">
        <v>6</v>
      </c>
      <c r="T404" s="19">
        <f t="shared" si="59"/>
        <v>48400</v>
      </c>
      <c r="AF404" s="20">
        <v>155</v>
      </c>
      <c r="AG404" s="28">
        <f t="shared" si="61"/>
        <v>2</v>
      </c>
      <c r="AH404" s="22" t="s">
        <v>6</v>
      </c>
      <c r="AI404" s="23">
        <v>1</v>
      </c>
      <c r="AJ404" s="24">
        <f>ROUND(VLOOKUP($AF404,填表!$Y$9:$AD$249,MATCH(AJ$9,填表!$Y$9:$AD$9,0),0)*HLOOKUP($AH404,$D$5:$L$6,2,0),0)</f>
        <v>23</v>
      </c>
      <c r="AK404" s="23">
        <v>5</v>
      </c>
      <c r="AL404" s="24">
        <f>ROUND(VLOOKUP($AF404,填表!$Y$9:$AD$249,MATCH(AL$9,填表!$Y$9:$AD$9,0),0)*HLOOKUP($AH404,$D$5:$L$6,2,0),0)</f>
        <v>12</v>
      </c>
      <c r="AM404" s="23">
        <v>6</v>
      </c>
      <c r="AN404" s="24">
        <f>ROUND(VLOOKUP($AF404,填表!$Y$9:$AD$249,MATCH(AN$9,填表!$Y$9:$AD$9,0),0)*HLOOKUP($AH404,$D$5:$L$6,2,0),0)</f>
        <v>12</v>
      </c>
      <c r="AO404" s="23">
        <v>7</v>
      </c>
      <c r="AP404" s="24">
        <f>ROUND(VLOOKUP($AF404,填表!$Y$9:$AD$249,MATCH(AP$9,填表!$Y$9:$AD$9,0),0)*HLOOKUP($AH404,$D$5:$L$6,2,0),0)</f>
        <v>171</v>
      </c>
    </row>
    <row r="405" spans="17:42" ht="16.5" x14ac:dyDescent="0.15">
      <c r="Q405" s="20">
        <v>156</v>
      </c>
      <c r="R405" s="28">
        <f t="shared" si="60"/>
        <v>2</v>
      </c>
      <c r="S405" s="22" t="s">
        <v>6</v>
      </c>
      <c r="T405" s="19">
        <f t="shared" si="59"/>
        <v>48400</v>
      </c>
      <c r="AF405" s="20">
        <v>156</v>
      </c>
      <c r="AG405" s="28">
        <f t="shared" si="61"/>
        <v>2</v>
      </c>
      <c r="AH405" s="22" t="s">
        <v>6</v>
      </c>
      <c r="AI405" s="23">
        <v>1</v>
      </c>
      <c r="AJ405" s="24">
        <f>ROUND(VLOOKUP($AF405,填表!$Y$9:$AD$249,MATCH(AJ$9,填表!$Y$9:$AD$9,0),0)*HLOOKUP($AH405,$D$5:$L$6,2,0),0)</f>
        <v>24</v>
      </c>
      <c r="AK405" s="23">
        <v>5</v>
      </c>
      <c r="AL405" s="24">
        <f>ROUND(VLOOKUP($AF405,填表!$Y$9:$AD$249,MATCH(AL$9,填表!$Y$9:$AD$9,0),0)*HLOOKUP($AH405,$D$5:$L$6,2,0),0)</f>
        <v>12</v>
      </c>
      <c r="AM405" s="23">
        <v>6</v>
      </c>
      <c r="AN405" s="24">
        <f>ROUND(VLOOKUP($AF405,填表!$Y$9:$AD$249,MATCH(AN$9,填表!$Y$9:$AD$9,0),0)*HLOOKUP($AH405,$D$5:$L$6,2,0),0)</f>
        <v>12</v>
      </c>
      <c r="AO405" s="23">
        <v>7</v>
      </c>
      <c r="AP405" s="24">
        <f>ROUND(VLOOKUP($AF405,填表!$Y$9:$AD$249,MATCH(AP$9,填表!$Y$9:$AD$9,0),0)*HLOOKUP($AH405,$D$5:$L$6,2,0),0)</f>
        <v>176</v>
      </c>
    </row>
    <row r="406" spans="17:42" ht="16.5" x14ac:dyDescent="0.15">
      <c r="Q406" s="20">
        <v>157</v>
      </c>
      <c r="R406" s="28">
        <f t="shared" si="60"/>
        <v>2</v>
      </c>
      <c r="S406" s="22" t="s">
        <v>6</v>
      </c>
      <c r="T406" s="19">
        <f t="shared" si="59"/>
        <v>50000</v>
      </c>
      <c r="AF406" s="20">
        <v>157</v>
      </c>
      <c r="AG406" s="28">
        <f t="shared" si="61"/>
        <v>2</v>
      </c>
      <c r="AH406" s="22" t="s">
        <v>6</v>
      </c>
      <c r="AI406" s="23">
        <v>1</v>
      </c>
      <c r="AJ406" s="24">
        <f>ROUND(VLOOKUP($AF406,填表!$Y$9:$AD$249,MATCH(AJ$9,填表!$Y$9:$AD$9,0),0)*HLOOKUP($AH406,$D$5:$L$6,2,0),0)</f>
        <v>24</v>
      </c>
      <c r="AK406" s="23">
        <v>5</v>
      </c>
      <c r="AL406" s="24">
        <f>ROUND(VLOOKUP($AF406,填表!$Y$9:$AD$249,MATCH(AL$9,填表!$Y$9:$AD$9,0),0)*HLOOKUP($AH406,$D$5:$L$6,2,0),0)</f>
        <v>12</v>
      </c>
      <c r="AM406" s="23">
        <v>6</v>
      </c>
      <c r="AN406" s="24">
        <f>ROUND(VLOOKUP($AF406,填表!$Y$9:$AD$249,MATCH(AN$9,填表!$Y$9:$AD$9,0),0)*HLOOKUP($AH406,$D$5:$L$6,2,0),0)</f>
        <v>12</v>
      </c>
      <c r="AO406" s="23">
        <v>7</v>
      </c>
      <c r="AP406" s="24">
        <f>ROUND(VLOOKUP($AF406,填表!$Y$9:$AD$249,MATCH(AP$9,填表!$Y$9:$AD$9,0),0)*HLOOKUP($AH406,$D$5:$L$6,2,0),0)</f>
        <v>176</v>
      </c>
    </row>
    <row r="407" spans="17:42" ht="16.5" x14ac:dyDescent="0.15">
      <c r="Q407" s="20">
        <v>158</v>
      </c>
      <c r="R407" s="28">
        <f t="shared" si="60"/>
        <v>2</v>
      </c>
      <c r="S407" s="22" t="s">
        <v>6</v>
      </c>
      <c r="T407" s="19">
        <f t="shared" si="59"/>
        <v>50000</v>
      </c>
      <c r="AF407" s="20">
        <v>158</v>
      </c>
      <c r="AG407" s="28">
        <f t="shared" si="61"/>
        <v>2</v>
      </c>
      <c r="AH407" s="22" t="s">
        <v>6</v>
      </c>
      <c r="AI407" s="23">
        <v>1</v>
      </c>
      <c r="AJ407" s="24">
        <f>ROUND(VLOOKUP($AF407,填表!$Y$9:$AD$249,MATCH(AJ$9,填表!$Y$9:$AD$9,0),0)*HLOOKUP($AH407,$D$5:$L$6,2,0),0)</f>
        <v>24</v>
      </c>
      <c r="AK407" s="23">
        <v>5</v>
      </c>
      <c r="AL407" s="24">
        <f>ROUND(VLOOKUP($AF407,填表!$Y$9:$AD$249,MATCH(AL$9,填表!$Y$9:$AD$9,0),0)*HLOOKUP($AH407,$D$5:$L$6,2,0),0)</f>
        <v>12</v>
      </c>
      <c r="AM407" s="23">
        <v>6</v>
      </c>
      <c r="AN407" s="24">
        <f>ROUND(VLOOKUP($AF407,填表!$Y$9:$AD$249,MATCH(AN$9,填表!$Y$9:$AD$9,0),0)*HLOOKUP($AH407,$D$5:$L$6,2,0),0)</f>
        <v>12</v>
      </c>
      <c r="AO407" s="23">
        <v>7</v>
      </c>
      <c r="AP407" s="24">
        <f>ROUND(VLOOKUP($AF407,填表!$Y$9:$AD$249,MATCH(AP$9,填表!$Y$9:$AD$9,0),0)*HLOOKUP($AH407,$D$5:$L$6,2,0),0)</f>
        <v>180</v>
      </c>
    </row>
    <row r="408" spans="17:42" ht="16.5" x14ac:dyDescent="0.15">
      <c r="Q408" s="20">
        <v>159</v>
      </c>
      <c r="R408" s="28">
        <f t="shared" si="60"/>
        <v>2</v>
      </c>
      <c r="S408" s="22" t="s">
        <v>6</v>
      </c>
      <c r="T408" s="19">
        <f t="shared" si="59"/>
        <v>51600</v>
      </c>
      <c r="AF408" s="20">
        <v>159</v>
      </c>
      <c r="AG408" s="28">
        <f t="shared" si="61"/>
        <v>2</v>
      </c>
      <c r="AH408" s="22" t="s">
        <v>6</v>
      </c>
      <c r="AI408" s="23">
        <v>1</v>
      </c>
      <c r="AJ408" s="24">
        <f>ROUND(VLOOKUP($AF408,填表!$Y$9:$AD$249,MATCH(AJ$9,填表!$Y$9:$AD$9,0),0)*HLOOKUP($AH408,$D$5:$L$6,2,0),0)</f>
        <v>24</v>
      </c>
      <c r="AK408" s="23">
        <v>5</v>
      </c>
      <c r="AL408" s="24">
        <f>ROUND(VLOOKUP($AF408,填表!$Y$9:$AD$249,MATCH(AL$9,填表!$Y$9:$AD$9,0),0)*HLOOKUP($AH408,$D$5:$L$6,2,0),0)</f>
        <v>12</v>
      </c>
      <c r="AM408" s="23">
        <v>6</v>
      </c>
      <c r="AN408" s="24">
        <f>ROUND(VLOOKUP($AF408,填表!$Y$9:$AD$249,MATCH(AN$9,填表!$Y$9:$AD$9,0),0)*HLOOKUP($AH408,$D$5:$L$6,2,0),0)</f>
        <v>12</v>
      </c>
      <c r="AO408" s="23">
        <v>7</v>
      </c>
      <c r="AP408" s="24">
        <f>ROUND(VLOOKUP($AF408,填表!$Y$9:$AD$249,MATCH(AP$9,填表!$Y$9:$AD$9,0),0)*HLOOKUP($AH408,$D$5:$L$6,2,0),0)</f>
        <v>180</v>
      </c>
    </row>
    <row r="409" spans="17:42" ht="16.5" x14ac:dyDescent="0.15">
      <c r="Q409" s="20">
        <v>160</v>
      </c>
      <c r="R409" s="28">
        <f t="shared" si="60"/>
        <v>2</v>
      </c>
      <c r="S409" s="22" t="s">
        <v>6</v>
      </c>
      <c r="T409" s="19">
        <f t="shared" si="59"/>
        <v>51600</v>
      </c>
      <c r="AF409" s="20">
        <v>160</v>
      </c>
      <c r="AG409" s="28">
        <f t="shared" si="61"/>
        <v>2</v>
      </c>
      <c r="AH409" s="22" t="s">
        <v>6</v>
      </c>
      <c r="AI409" s="23">
        <v>1</v>
      </c>
      <c r="AJ409" s="24">
        <f>ROUND(VLOOKUP($AF409,填表!$Y$9:$AD$249,MATCH(AJ$9,填表!$Y$9:$AD$9,0),0)*HLOOKUP($AH409,$D$5:$L$6,2,0),0)</f>
        <v>25</v>
      </c>
      <c r="AK409" s="23">
        <v>5</v>
      </c>
      <c r="AL409" s="24">
        <f>ROUND(VLOOKUP($AF409,填表!$Y$9:$AD$249,MATCH(AL$9,填表!$Y$9:$AD$9,0),0)*HLOOKUP($AH409,$D$5:$L$6,2,0),0)</f>
        <v>13</v>
      </c>
      <c r="AM409" s="23">
        <v>6</v>
      </c>
      <c r="AN409" s="24">
        <f>ROUND(VLOOKUP($AF409,填表!$Y$9:$AD$249,MATCH(AN$9,填表!$Y$9:$AD$9,0),0)*HLOOKUP($AH409,$D$5:$L$6,2,0),0)</f>
        <v>13</v>
      </c>
      <c r="AO409" s="23">
        <v>7</v>
      </c>
      <c r="AP409" s="24">
        <f>ROUND(VLOOKUP($AF409,填表!$Y$9:$AD$249,MATCH(AP$9,填表!$Y$9:$AD$9,0),0)*HLOOKUP($AH409,$D$5:$L$6,2,0),0)</f>
        <v>184</v>
      </c>
    </row>
    <row r="410" spans="17:42" ht="16.5" x14ac:dyDescent="0.15">
      <c r="Q410" s="20">
        <v>161</v>
      </c>
      <c r="R410" s="28">
        <f t="shared" si="60"/>
        <v>2</v>
      </c>
      <c r="S410" s="22" t="s">
        <v>6</v>
      </c>
      <c r="T410" s="19">
        <f t="shared" si="59"/>
        <v>53400</v>
      </c>
      <c r="AF410" s="20">
        <v>161</v>
      </c>
      <c r="AG410" s="28">
        <f t="shared" si="61"/>
        <v>2</v>
      </c>
      <c r="AH410" s="22" t="s">
        <v>6</v>
      </c>
      <c r="AI410" s="23">
        <v>1</v>
      </c>
      <c r="AJ410" s="24">
        <f>ROUND(VLOOKUP($AF410,填表!$Y$9:$AD$249,MATCH(AJ$9,填表!$Y$9:$AD$9,0),0)*HLOOKUP($AH410,$D$5:$L$6,2,0),0)</f>
        <v>25</v>
      </c>
      <c r="AK410" s="23">
        <v>5</v>
      </c>
      <c r="AL410" s="24">
        <f>ROUND(VLOOKUP($AF410,填表!$Y$9:$AD$249,MATCH(AL$9,填表!$Y$9:$AD$9,0),0)*HLOOKUP($AH410,$D$5:$L$6,2,0),0)</f>
        <v>13</v>
      </c>
      <c r="AM410" s="23">
        <v>6</v>
      </c>
      <c r="AN410" s="24">
        <f>ROUND(VLOOKUP($AF410,填表!$Y$9:$AD$249,MATCH(AN$9,填表!$Y$9:$AD$9,0),0)*HLOOKUP($AH410,$D$5:$L$6,2,0),0)</f>
        <v>13</v>
      </c>
      <c r="AO410" s="23">
        <v>7</v>
      </c>
      <c r="AP410" s="24">
        <f>ROUND(VLOOKUP($AF410,填表!$Y$9:$AD$249,MATCH(AP$9,填表!$Y$9:$AD$9,0),0)*HLOOKUP($AH410,$D$5:$L$6,2,0),0)</f>
        <v>184</v>
      </c>
    </row>
    <row r="411" spans="17:42" ht="16.5" x14ac:dyDescent="0.15">
      <c r="Q411" s="20">
        <v>162</v>
      </c>
      <c r="R411" s="28">
        <f t="shared" si="60"/>
        <v>2</v>
      </c>
      <c r="S411" s="22" t="s">
        <v>6</v>
      </c>
      <c r="T411" s="19">
        <f t="shared" si="59"/>
        <v>53400</v>
      </c>
      <c r="AF411" s="20">
        <v>162</v>
      </c>
      <c r="AG411" s="28">
        <f t="shared" si="61"/>
        <v>2</v>
      </c>
      <c r="AH411" s="22" t="s">
        <v>6</v>
      </c>
      <c r="AI411" s="23">
        <v>1</v>
      </c>
      <c r="AJ411" s="24">
        <f>ROUND(VLOOKUP($AF411,填表!$Y$9:$AD$249,MATCH(AJ$9,填表!$Y$9:$AD$9,0),0)*HLOOKUP($AH411,$D$5:$L$6,2,0),0)</f>
        <v>25</v>
      </c>
      <c r="AK411" s="23">
        <v>5</v>
      </c>
      <c r="AL411" s="24">
        <f>ROUND(VLOOKUP($AF411,填表!$Y$9:$AD$249,MATCH(AL$9,填表!$Y$9:$AD$9,0),0)*HLOOKUP($AH411,$D$5:$L$6,2,0),0)</f>
        <v>13</v>
      </c>
      <c r="AM411" s="23">
        <v>6</v>
      </c>
      <c r="AN411" s="24">
        <f>ROUND(VLOOKUP($AF411,填表!$Y$9:$AD$249,MATCH(AN$9,填表!$Y$9:$AD$9,0),0)*HLOOKUP($AH411,$D$5:$L$6,2,0),0)</f>
        <v>13</v>
      </c>
      <c r="AO411" s="23">
        <v>7</v>
      </c>
      <c r="AP411" s="24">
        <f>ROUND(VLOOKUP($AF411,填表!$Y$9:$AD$249,MATCH(AP$9,填表!$Y$9:$AD$9,0),0)*HLOOKUP($AH411,$D$5:$L$6,2,0),0)</f>
        <v>189</v>
      </c>
    </row>
    <row r="412" spans="17:42" ht="16.5" x14ac:dyDescent="0.15">
      <c r="Q412" s="20">
        <v>163</v>
      </c>
      <c r="R412" s="28">
        <f t="shared" si="60"/>
        <v>2</v>
      </c>
      <c r="S412" s="22" t="s">
        <v>6</v>
      </c>
      <c r="T412" s="19">
        <f t="shared" si="59"/>
        <v>55300</v>
      </c>
      <c r="AF412" s="20">
        <v>163</v>
      </c>
      <c r="AG412" s="28">
        <f t="shared" si="61"/>
        <v>2</v>
      </c>
      <c r="AH412" s="22" t="s">
        <v>6</v>
      </c>
      <c r="AI412" s="23">
        <v>1</v>
      </c>
      <c r="AJ412" s="24">
        <f>ROUND(VLOOKUP($AF412,填表!$Y$9:$AD$249,MATCH(AJ$9,填表!$Y$9:$AD$9,0),0)*HLOOKUP($AH412,$D$5:$L$6,2,0),0)</f>
        <v>25</v>
      </c>
      <c r="AK412" s="23">
        <v>5</v>
      </c>
      <c r="AL412" s="24">
        <f>ROUND(VLOOKUP($AF412,填表!$Y$9:$AD$249,MATCH(AL$9,填表!$Y$9:$AD$9,0),0)*HLOOKUP($AH412,$D$5:$L$6,2,0),0)</f>
        <v>13</v>
      </c>
      <c r="AM412" s="23">
        <v>6</v>
      </c>
      <c r="AN412" s="24">
        <f>ROUND(VLOOKUP($AF412,填表!$Y$9:$AD$249,MATCH(AN$9,填表!$Y$9:$AD$9,0),0)*HLOOKUP($AH412,$D$5:$L$6,2,0),0)</f>
        <v>13</v>
      </c>
      <c r="AO412" s="23">
        <v>7</v>
      </c>
      <c r="AP412" s="24">
        <f>ROUND(VLOOKUP($AF412,填表!$Y$9:$AD$249,MATCH(AP$9,填表!$Y$9:$AD$9,0),0)*HLOOKUP($AH412,$D$5:$L$6,2,0),0)</f>
        <v>189</v>
      </c>
    </row>
    <row r="413" spans="17:42" ht="16.5" x14ac:dyDescent="0.15">
      <c r="Q413" s="20">
        <v>164</v>
      </c>
      <c r="R413" s="28">
        <f t="shared" si="60"/>
        <v>2</v>
      </c>
      <c r="S413" s="22" t="s">
        <v>6</v>
      </c>
      <c r="T413" s="19">
        <f t="shared" si="59"/>
        <v>55300</v>
      </c>
      <c r="AF413" s="20">
        <v>164</v>
      </c>
      <c r="AG413" s="28">
        <f t="shared" si="61"/>
        <v>2</v>
      </c>
      <c r="AH413" s="22" t="s">
        <v>6</v>
      </c>
      <c r="AI413" s="23">
        <v>1</v>
      </c>
      <c r="AJ413" s="24">
        <f>ROUND(VLOOKUP($AF413,填表!$Y$9:$AD$249,MATCH(AJ$9,填表!$Y$9:$AD$9,0),0)*HLOOKUP($AH413,$D$5:$L$6,2,0),0)</f>
        <v>26</v>
      </c>
      <c r="AK413" s="23">
        <v>5</v>
      </c>
      <c r="AL413" s="24">
        <f>ROUND(VLOOKUP($AF413,填表!$Y$9:$AD$249,MATCH(AL$9,填表!$Y$9:$AD$9,0),0)*HLOOKUP($AH413,$D$5:$L$6,2,0),0)</f>
        <v>13</v>
      </c>
      <c r="AM413" s="23">
        <v>6</v>
      </c>
      <c r="AN413" s="24">
        <f>ROUND(VLOOKUP($AF413,填表!$Y$9:$AD$249,MATCH(AN$9,填表!$Y$9:$AD$9,0),0)*HLOOKUP($AH413,$D$5:$L$6,2,0),0)</f>
        <v>13</v>
      </c>
      <c r="AO413" s="23">
        <v>7</v>
      </c>
      <c r="AP413" s="24">
        <f>ROUND(VLOOKUP($AF413,填表!$Y$9:$AD$249,MATCH(AP$9,填表!$Y$9:$AD$9,0),0)*HLOOKUP($AH413,$D$5:$L$6,2,0),0)</f>
        <v>194</v>
      </c>
    </row>
    <row r="414" spans="17:42" ht="16.5" x14ac:dyDescent="0.15">
      <c r="Q414" s="20">
        <v>165</v>
      </c>
      <c r="R414" s="28">
        <f t="shared" si="60"/>
        <v>2</v>
      </c>
      <c r="S414" s="22" t="s">
        <v>6</v>
      </c>
      <c r="T414" s="19">
        <f t="shared" si="59"/>
        <v>57500</v>
      </c>
      <c r="AF414" s="20">
        <v>165</v>
      </c>
      <c r="AG414" s="28">
        <f t="shared" si="61"/>
        <v>2</v>
      </c>
      <c r="AH414" s="22" t="s">
        <v>6</v>
      </c>
      <c r="AI414" s="23">
        <v>1</v>
      </c>
      <c r="AJ414" s="24">
        <f>ROUND(VLOOKUP($AF414,填表!$Y$9:$AD$249,MATCH(AJ$9,填表!$Y$9:$AD$9,0),0)*HLOOKUP($AH414,$D$5:$L$6,2,0),0)</f>
        <v>26</v>
      </c>
      <c r="AK414" s="23">
        <v>5</v>
      </c>
      <c r="AL414" s="24">
        <f>ROUND(VLOOKUP($AF414,填表!$Y$9:$AD$249,MATCH(AL$9,填表!$Y$9:$AD$9,0),0)*HLOOKUP($AH414,$D$5:$L$6,2,0),0)</f>
        <v>13</v>
      </c>
      <c r="AM414" s="23">
        <v>6</v>
      </c>
      <c r="AN414" s="24">
        <f>ROUND(VLOOKUP($AF414,填表!$Y$9:$AD$249,MATCH(AN$9,填表!$Y$9:$AD$9,0),0)*HLOOKUP($AH414,$D$5:$L$6,2,0),0)</f>
        <v>13</v>
      </c>
      <c r="AO414" s="23">
        <v>7</v>
      </c>
      <c r="AP414" s="24">
        <f>ROUND(VLOOKUP($AF414,填表!$Y$9:$AD$249,MATCH(AP$9,填表!$Y$9:$AD$9,0),0)*HLOOKUP($AH414,$D$5:$L$6,2,0),0)</f>
        <v>194</v>
      </c>
    </row>
    <row r="415" spans="17:42" ht="16.5" x14ac:dyDescent="0.15">
      <c r="Q415" s="20">
        <v>166</v>
      </c>
      <c r="R415" s="28">
        <f t="shared" si="60"/>
        <v>2</v>
      </c>
      <c r="S415" s="22" t="s">
        <v>6</v>
      </c>
      <c r="T415" s="19">
        <f t="shared" si="59"/>
        <v>57500</v>
      </c>
      <c r="AF415" s="20">
        <v>166</v>
      </c>
      <c r="AG415" s="28">
        <f t="shared" si="61"/>
        <v>2</v>
      </c>
      <c r="AH415" s="22" t="s">
        <v>6</v>
      </c>
      <c r="AI415" s="23">
        <v>1</v>
      </c>
      <c r="AJ415" s="24">
        <f>ROUND(VLOOKUP($AF415,填表!$Y$9:$AD$249,MATCH(AJ$9,填表!$Y$9:$AD$9,0),0)*HLOOKUP($AH415,$D$5:$L$6,2,0),0)</f>
        <v>27</v>
      </c>
      <c r="AK415" s="23">
        <v>5</v>
      </c>
      <c r="AL415" s="24">
        <f>ROUND(VLOOKUP($AF415,填表!$Y$9:$AD$249,MATCH(AL$9,填表!$Y$9:$AD$9,0),0)*HLOOKUP($AH415,$D$5:$L$6,2,0),0)</f>
        <v>14</v>
      </c>
      <c r="AM415" s="23">
        <v>6</v>
      </c>
      <c r="AN415" s="24">
        <f>ROUND(VLOOKUP($AF415,填表!$Y$9:$AD$249,MATCH(AN$9,填表!$Y$9:$AD$9,0),0)*HLOOKUP($AH415,$D$5:$L$6,2,0),0)</f>
        <v>14</v>
      </c>
      <c r="AO415" s="23">
        <v>7</v>
      </c>
      <c r="AP415" s="24">
        <f>ROUND(VLOOKUP($AF415,填表!$Y$9:$AD$249,MATCH(AP$9,填表!$Y$9:$AD$9,0),0)*HLOOKUP($AH415,$D$5:$L$6,2,0),0)</f>
        <v>199</v>
      </c>
    </row>
    <row r="416" spans="17:42" ht="16.5" x14ac:dyDescent="0.15">
      <c r="Q416" s="20">
        <v>167</v>
      </c>
      <c r="R416" s="28">
        <f t="shared" si="60"/>
        <v>2</v>
      </c>
      <c r="S416" s="22" t="s">
        <v>6</v>
      </c>
      <c r="T416" s="19">
        <f t="shared" si="59"/>
        <v>59700</v>
      </c>
      <c r="AF416" s="20">
        <v>167</v>
      </c>
      <c r="AG416" s="28">
        <f t="shared" si="61"/>
        <v>2</v>
      </c>
      <c r="AH416" s="22" t="s">
        <v>6</v>
      </c>
      <c r="AI416" s="23">
        <v>1</v>
      </c>
      <c r="AJ416" s="24">
        <f>ROUND(VLOOKUP($AF416,填表!$Y$9:$AD$249,MATCH(AJ$9,填表!$Y$9:$AD$9,0),0)*HLOOKUP($AH416,$D$5:$L$6,2,0),0)</f>
        <v>27</v>
      </c>
      <c r="AK416" s="23">
        <v>5</v>
      </c>
      <c r="AL416" s="24">
        <f>ROUND(VLOOKUP($AF416,填表!$Y$9:$AD$249,MATCH(AL$9,填表!$Y$9:$AD$9,0),0)*HLOOKUP($AH416,$D$5:$L$6,2,0),0)</f>
        <v>14</v>
      </c>
      <c r="AM416" s="23">
        <v>6</v>
      </c>
      <c r="AN416" s="24">
        <f>ROUND(VLOOKUP($AF416,填表!$Y$9:$AD$249,MATCH(AN$9,填表!$Y$9:$AD$9,0),0)*HLOOKUP($AH416,$D$5:$L$6,2,0),0)</f>
        <v>14</v>
      </c>
      <c r="AO416" s="23">
        <v>7</v>
      </c>
      <c r="AP416" s="24">
        <f>ROUND(VLOOKUP($AF416,填表!$Y$9:$AD$249,MATCH(AP$9,填表!$Y$9:$AD$9,0),0)*HLOOKUP($AH416,$D$5:$L$6,2,0),0)</f>
        <v>199</v>
      </c>
    </row>
    <row r="417" spans="17:42" ht="16.5" x14ac:dyDescent="0.15">
      <c r="Q417" s="20">
        <v>168</v>
      </c>
      <c r="R417" s="28">
        <f t="shared" si="60"/>
        <v>2</v>
      </c>
      <c r="S417" s="22" t="s">
        <v>6</v>
      </c>
      <c r="T417" s="19">
        <f t="shared" si="59"/>
        <v>59700</v>
      </c>
      <c r="AF417" s="20">
        <v>168</v>
      </c>
      <c r="AG417" s="28">
        <f t="shared" si="61"/>
        <v>2</v>
      </c>
      <c r="AH417" s="22" t="s">
        <v>6</v>
      </c>
      <c r="AI417" s="23">
        <v>1</v>
      </c>
      <c r="AJ417" s="24">
        <f>ROUND(VLOOKUP($AF417,填表!$Y$9:$AD$249,MATCH(AJ$9,填表!$Y$9:$AD$9,0),0)*HLOOKUP($AH417,$D$5:$L$6,2,0),0)</f>
        <v>27</v>
      </c>
      <c r="AK417" s="23">
        <v>5</v>
      </c>
      <c r="AL417" s="24">
        <f>ROUND(VLOOKUP($AF417,填表!$Y$9:$AD$249,MATCH(AL$9,填表!$Y$9:$AD$9,0),0)*HLOOKUP($AH417,$D$5:$L$6,2,0),0)</f>
        <v>14</v>
      </c>
      <c r="AM417" s="23">
        <v>6</v>
      </c>
      <c r="AN417" s="24">
        <f>ROUND(VLOOKUP($AF417,填表!$Y$9:$AD$249,MATCH(AN$9,填表!$Y$9:$AD$9,0),0)*HLOOKUP($AH417,$D$5:$L$6,2,0),0)</f>
        <v>14</v>
      </c>
      <c r="AO417" s="23">
        <v>7</v>
      </c>
      <c r="AP417" s="24">
        <f>ROUND(VLOOKUP($AF417,填表!$Y$9:$AD$249,MATCH(AP$9,填表!$Y$9:$AD$9,0),0)*HLOOKUP($AH417,$D$5:$L$6,2,0),0)</f>
        <v>204</v>
      </c>
    </row>
    <row r="418" spans="17:42" ht="16.5" x14ac:dyDescent="0.15">
      <c r="Q418" s="20">
        <v>169</v>
      </c>
      <c r="R418" s="28">
        <f t="shared" si="60"/>
        <v>2</v>
      </c>
      <c r="S418" s="22" t="s">
        <v>6</v>
      </c>
      <c r="T418" s="19">
        <f t="shared" si="59"/>
        <v>61900</v>
      </c>
      <c r="AF418" s="20">
        <v>169</v>
      </c>
      <c r="AG418" s="28">
        <f t="shared" si="61"/>
        <v>2</v>
      </c>
      <c r="AH418" s="22" t="s">
        <v>6</v>
      </c>
      <c r="AI418" s="23">
        <v>1</v>
      </c>
      <c r="AJ418" s="24">
        <f>ROUND(VLOOKUP($AF418,填表!$Y$9:$AD$249,MATCH(AJ$9,填表!$Y$9:$AD$9,0),0)*HLOOKUP($AH418,$D$5:$L$6,2,0),0)</f>
        <v>27</v>
      </c>
      <c r="AK418" s="23">
        <v>5</v>
      </c>
      <c r="AL418" s="24">
        <f>ROUND(VLOOKUP($AF418,填表!$Y$9:$AD$249,MATCH(AL$9,填表!$Y$9:$AD$9,0),0)*HLOOKUP($AH418,$D$5:$L$6,2,0),0)</f>
        <v>14</v>
      </c>
      <c r="AM418" s="23">
        <v>6</v>
      </c>
      <c r="AN418" s="24">
        <f>ROUND(VLOOKUP($AF418,填表!$Y$9:$AD$249,MATCH(AN$9,填表!$Y$9:$AD$9,0),0)*HLOOKUP($AH418,$D$5:$L$6,2,0),0)</f>
        <v>14</v>
      </c>
      <c r="AO418" s="23">
        <v>7</v>
      </c>
      <c r="AP418" s="24">
        <f>ROUND(VLOOKUP($AF418,填表!$Y$9:$AD$249,MATCH(AP$9,填表!$Y$9:$AD$9,0),0)*HLOOKUP($AH418,$D$5:$L$6,2,0),0)</f>
        <v>204</v>
      </c>
    </row>
    <row r="419" spans="17:42" ht="16.5" x14ac:dyDescent="0.15">
      <c r="Q419" s="20">
        <v>170</v>
      </c>
      <c r="R419" s="28">
        <f t="shared" si="60"/>
        <v>2</v>
      </c>
      <c r="S419" s="22" t="s">
        <v>6</v>
      </c>
      <c r="T419" s="19">
        <f t="shared" si="59"/>
        <v>61900</v>
      </c>
      <c r="AF419" s="20">
        <v>170</v>
      </c>
      <c r="AG419" s="28">
        <f t="shared" si="61"/>
        <v>2</v>
      </c>
      <c r="AH419" s="22" t="s">
        <v>6</v>
      </c>
      <c r="AI419" s="23">
        <v>1</v>
      </c>
      <c r="AJ419" s="24">
        <f>ROUND(VLOOKUP($AF419,填表!$Y$9:$AD$249,MATCH(AJ$9,填表!$Y$9:$AD$9,0),0)*HLOOKUP($AH419,$D$5:$L$6,2,0),0)</f>
        <v>28</v>
      </c>
      <c r="AK419" s="23">
        <v>5</v>
      </c>
      <c r="AL419" s="24">
        <f>ROUND(VLOOKUP($AF419,填表!$Y$9:$AD$249,MATCH(AL$9,填表!$Y$9:$AD$9,0),0)*HLOOKUP($AH419,$D$5:$L$6,2,0),0)</f>
        <v>14</v>
      </c>
      <c r="AM419" s="23">
        <v>6</v>
      </c>
      <c r="AN419" s="24">
        <f>ROUND(VLOOKUP($AF419,填表!$Y$9:$AD$249,MATCH(AN$9,填表!$Y$9:$AD$9,0),0)*HLOOKUP($AH419,$D$5:$L$6,2,0),0)</f>
        <v>14</v>
      </c>
      <c r="AO419" s="23">
        <v>7</v>
      </c>
      <c r="AP419" s="24">
        <f>ROUND(VLOOKUP($AF419,填表!$Y$9:$AD$249,MATCH(AP$9,填表!$Y$9:$AD$9,0),0)*HLOOKUP($AH419,$D$5:$L$6,2,0),0)</f>
        <v>210</v>
      </c>
    </row>
    <row r="420" spans="17:42" ht="16.5" x14ac:dyDescent="0.15">
      <c r="Q420" s="20">
        <v>171</v>
      </c>
      <c r="R420" s="28">
        <f t="shared" si="60"/>
        <v>2</v>
      </c>
      <c r="S420" s="22" t="s">
        <v>6</v>
      </c>
      <c r="T420" s="19">
        <f t="shared" si="59"/>
        <v>64100</v>
      </c>
      <c r="AF420" s="20">
        <v>171</v>
      </c>
      <c r="AG420" s="28">
        <f t="shared" si="61"/>
        <v>2</v>
      </c>
      <c r="AH420" s="22" t="s">
        <v>6</v>
      </c>
      <c r="AI420" s="23">
        <v>1</v>
      </c>
      <c r="AJ420" s="24">
        <f>ROUND(VLOOKUP($AF420,填表!$Y$9:$AD$249,MATCH(AJ$9,填表!$Y$9:$AD$9,0),0)*HLOOKUP($AH420,$D$5:$L$6,2,0),0)</f>
        <v>28</v>
      </c>
      <c r="AK420" s="23">
        <v>5</v>
      </c>
      <c r="AL420" s="24">
        <f>ROUND(VLOOKUP($AF420,填表!$Y$9:$AD$249,MATCH(AL$9,填表!$Y$9:$AD$9,0),0)*HLOOKUP($AH420,$D$5:$L$6,2,0),0)</f>
        <v>14</v>
      </c>
      <c r="AM420" s="23">
        <v>6</v>
      </c>
      <c r="AN420" s="24">
        <f>ROUND(VLOOKUP($AF420,填表!$Y$9:$AD$249,MATCH(AN$9,填表!$Y$9:$AD$9,0),0)*HLOOKUP($AH420,$D$5:$L$6,2,0),0)</f>
        <v>14</v>
      </c>
      <c r="AO420" s="23">
        <v>7</v>
      </c>
      <c r="AP420" s="24">
        <f>ROUND(VLOOKUP($AF420,填表!$Y$9:$AD$249,MATCH(AP$9,填表!$Y$9:$AD$9,0),0)*HLOOKUP($AH420,$D$5:$L$6,2,0),0)</f>
        <v>210</v>
      </c>
    </row>
    <row r="421" spans="17:42" ht="16.5" x14ac:dyDescent="0.15">
      <c r="Q421" s="20">
        <v>172</v>
      </c>
      <c r="R421" s="28">
        <f t="shared" si="60"/>
        <v>2</v>
      </c>
      <c r="S421" s="22" t="s">
        <v>6</v>
      </c>
      <c r="T421" s="19">
        <f t="shared" si="59"/>
        <v>64100</v>
      </c>
      <c r="AF421" s="20">
        <v>172</v>
      </c>
      <c r="AG421" s="28">
        <f t="shared" si="61"/>
        <v>2</v>
      </c>
      <c r="AH421" s="22" t="s">
        <v>6</v>
      </c>
      <c r="AI421" s="23">
        <v>1</v>
      </c>
      <c r="AJ421" s="24">
        <f>ROUND(VLOOKUP($AF421,填表!$Y$9:$AD$249,MATCH(AJ$9,填表!$Y$9:$AD$9,0),0)*HLOOKUP($AH421,$D$5:$L$6,2,0),0)</f>
        <v>29</v>
      </c>
      <c r="AK421" s="23">
        <v>5</v>
      </c>
      <c r="AL421" s="24">
        <f>ROUND(VLOOKUP($AF421,填表!$Y$9:$AD$249,MATCH(AL$9,填表!$Y$9:$AD$9,0),0)*HLOOKUP($AH421,$D$5:$L$6,2,0),0)</f>
        <v>15</v>
      </c>
      <c r="AM421" s="23">
        <v>6</v>
      </c>
      <c r="AN421" s="24">
        <f>ROUND(VLOOKUP($AF421,填表!$Y$9:$AD$249,MATCH(AN$9,填表!$Y$9:$AD$9,0),0)*HLOOKUP($AH421,$D$5:$L$6,2,0),0)</f>
        <v>15</v>
      </c>
      <c r="AO421" s="23">
        <v>7</v>
      </c>
      <c r="AP421" s="24">
        <f>ROUND(VLOOKUP($AF421,填表!$Y$9:$AD$249,MATCH(AP$9,填表!$Y$9:$AD$9,0),0)*HLOOKUP($AH421,$D$5:$L$6,2,0),0)</f>
        <v>215</v>
      </c>
    </row>
    <row r="422" spans="17:42" ht="16.5" x14ac:dyDescent="0.15">
      <c r="Q422" s="20">
        <v>173</v>
      </c>
      <c r="R422" s="28">
        <f t="shared" si="60"/>
        <v>2</v>
      </c>
      <c r="S422" s="22" t="s">
        <v>6</v>
      </c>
      <c r="T422" s="19">
        <f t="shared" si="59"/>
        <v>65900</v>
      </c>
      <c r="AF422" s="20">
        <v>173</v>
      </c>
      <c r="AG422" s="28">
        <f t="shared" si="61"/>
        <v>2</v>
      </c>
      <c r="AH422" s="22" t="s">
        <v>6</v>
      </c>
      <c r="AI422" s="23">
        <v>1</v>
      </c>
      <c r="AJ422" s="24">
        <f>ROUND(VLOOKUP($AF422,填表!$Y$9:$AD$249,MATCH(AJ$9,填表!$Y$9:$AD$9,0),0)*HLOOKUP($AH422,$D$5:$L$6,2,0),0)</f>
        <v>29</v>
      </c>
      <c r="AK422" s="23">
        <v>5</v>
      </c>
      <c r="AL422" s="24">
        <f>ROUND(VLOOKUP($AF422,填表!$Y$9:$AD$249,MATCH(AL$9,填表!$Y$9:$AD$9,0),0)*HLOOKUP($AH422,$D$5:$L$6,2,0),0)</f>
        <v>15</v>
      </c>
      <c r="AM422" s="23">
        <v>6</v>
      </c>
      <c r="AN422" s="24">
        <f>ROUND(VLOOKUP($AF422,填表!$Y$9:$AD$249,MATCH(AN$9,填表!$Y$9:$AD$9,0),0)*HLOOKUP($AH422,$D$5:$L$6,2,0),0)</f>
        <v>15</v>
      </c>
      <c r="AO422" s="23">
        <v>7</v>
      </c>
      <c r="AP422" s="24">
        <f>ROUND(VLOOKUP($AF422,填表!$Y$9:$AD$249,MATCH(AP$9,填表!$Y$9:$AD$9,0),0)*HLOOKUP($AH422,$D$5:$L$6,2,0),0)</f>
        <v>215</v>
      </c>
    </row>
    <row r="423" spans="17:42" ht="16.5" x14ac:dyDescent="0.15">
      <c r="Q423" s="20">
        <v>174</v>
      </c>
      <c r="R423" s="28">
        <f t="shared" si="60"/>
        <v>2</v>
      </c>
      <c r="S423" s="22" t="s">
        <v>6</v>
      </c>
      <c r="T423" s="19">
        <f t="shared" si="59"/>
        <v>65900</v>
      </c>
      <c r="AF423" s="20">
        <v>174</v>
      </c>
      <c r="AG423" s="28">
        <f t="shared" si="61"/>
        <v>2</v>
      </c>
      <c r="AH423" s="22" t="s">
        <v>6</v>
      </c>
      <c r="AI423" s="23">
        <v>1</v>
      </c>
      <c r="AJ423" s="24">
        <f>ROUND(VLOOKUP($AF423,填表!$Y$9:$AD$249,MATCH(AJ$9,填表!$Y$9:$AD$9,0),0)*HLOOKUP($AH423,$D$5:$L$6,2,0),0)</f>
        <v>30</v>
      </c>
      <c r="AK423" s="23">
        <v>5</v>
      </c>
      <c r="AL423" s="24">
        <f>ROUND(VLOOKUP($AF423,填表!$Y$9:$AD$249,MATCH(AL$9,填表!$Y$9:$AD$9,0),0)*HLOOKUP($AH423,$D$5:$L$6,2,0),0)</f>
        <v>15</v>
      </c>
      <c r="AM423" s="23">
        <v>6</v>
      </c>
      <c r="AN423" s="24">
        <f>ROUND(VLOOKUP($AF423,填表!$Y$9:$AD$249,MATCH(AN$9,填表!$Y$9:$AD$9,0),0)*HLOOKUP($AH423,$D$5:$L$6,2,0),0)</f>
        <v>15</v>
      </c>
      <c r="AO423" s="23">
        <v>7</v>
      </c>
      <c r="AP423" s="24">
        <f>ROUND(VLOOKUP($AF423,填表!$Y$9:$AD$249,MATCH(AP$9,填表!$Y$9:$AD$9,0),0)*HLOOKUP($AH423,$D$5:$L$6,2,0),0)</f>
        <v>220</v>
      </c>
    </row>
    <row r="424" spans="17:42" ht="16.5" x14ac:dyDescent="0.15">
      <c r="Q424" s="20">
        <v>175</v>
      </c>
      <c r="R424" s="28">
        <f t="shared" si="60"/>
        <v>2</v>
      </c>
      <c r="S424" s="22" t="s">
        <v>6</v>
      </c>
      <c r="T424" s="19">
        <f t="shared" si="59"/>
        <v>68100</v>
      </c>
      <c r="AF424" s="20">
        <v>175</v>
      </c>
      <c r="AG424" s="28">
        <f t="shared" si="61"/>
        <v>2</v>
      </c>
      <c r="AH424" s="22" t="s">
        <v>6</v>
      </c>
      <c r="AI424" s="23">
        <v>1</v>
      </c>
      <c r="AJ424" s="24">
        <f>ROUND(VLOOKUP($AF424,填表!$Y$9:$AD$249,MATCH(AJ$9,填表!$Y$9:$AD$9,0),0)*HLOOKUP($AH424,$D$5:$L$6,2,0),0)</f>
        <v>30</v>
      </c>
      <c r="AK424" s="23">
        <v>5</v>
      </c>
      <c r="AL424" s="24">
        <f>ROUND(VLOOKUP($AF424,填表!$Y$9:$AD$249,MATCH(AL$9,填表!$Y$9:$AD$9,0),0)*HLOOKUP($AH424,$D$5:$L$6,2,0),0)</f>
        <v>15</v>
      </c>
      <c r="AM424" s="23">
        <v>6</v>
      </c>
      <c r="AN424" s="24">
        <f>ROUND(VLOOKUP($AF424,填表!$Y$9:$AD$249,MATCH(AN$9,填表!$Y$9:$AD$9,0),0)*HLOOKUP($AH424,$D$5:$L$6,2,0),0)</f>
        <v>15</v>
      </c>
      <c r="AO424" s="23">
        <v>7</v>
      </c>
      <c r="AP424" s="24">
        <f>ROUND(VLOOKUP($AF424,填表!$Y$9:$AD$249,MATCH(AP$9,填表!$Y$9:$AD$9,0),0)*HLOOKUP($AH424,$D$5:$L$6,2,0),0)</f>
        <v>220</v>
      </c>
    </row>
    <row r="425" spans="17:42" ht="16.5" x14ac:dyDescent="0.15">
      <c r="Q425" s="20">
        <v>176</v>
      </c>
      <c r="R425" s="28">
        <f t="shared" si="60"/>
        <v>2</v>
      </c>
      <c r="S425" s="22" t="s">
        <v>6</v>
      </c>
      <c r="T425" s="19">
        <f t="shared" si="59"/>
        <v>68100</v>
      </c>
      <c r="AF425" s="20">
        <v>176</v>
      </c>
      <c r="AG425" s="28">
        <f t="shared" si="61"/>
        <v>2</v>
      </c>
      <c r="AH425" s="22" t="s">
        <v>6</v>
      </c>
      <c r="AI425" s="23">
        <v>1</v>
      </c>
      <c r="AJ425" s="24">
        <f>ROUND(VLOOKUP($AF425,填表!$Y$9:$AD$249,MATCH(AJ$9,填表!$Y$9:$AD$9,0),0)*HLOOKUP($AH425,$D$5:$L$6,2,0),0)</f>
        <v>30</v>
      </c>
      <c r="AK425" s="23">
        <v>5</v>
      </c>
      <c r="AL425" s="24">
        <f>ROUND(VLOOKUP($AF425,填表!$Y$9:$AD$249,MATCH(AL$9,填表!$Y$9:$AD$9,0),0)*HLOOKUP($AH425,$D$5:$L$6,2,0),0)</f>
        <v>15</v>
      </c>
      <c r="AM425" s="23">
        <v>6</v>
      </c>
      <c r="AN425" s="24">
        <f>ROUND(VLOOKUP($AF425,填表!$Y$9:$AD$249,MATCH(AN$9,填表!$Y$9:$AD$9,0),0)*HLOOKUP($AH425,$D$5:$L$6,2,0),0)</f>
        <v>15</v>
      </c>
      <c r="AO425" s="23">
        <v>7</v>
      </c>
      <c r="AP425" s="24">
        <f>ROUND(VLOOKUP($AF425,填表!$Y$9:$AD$249,MATCH(AP$9,填表!$Y$9:$AD$9,0),0)*HLOOKUP($AH425,$D$5:$L$6,2,0),0)</f>
        <v>225</v>
      </c>
    </row>
    <row r="426" spans="17:42" ht="16.5" x14ac:dyDescent="0.15">
      <c r="Q426" s="20">
        <v>177</v>
      </c>
      <c r="R426" s="28">
        <f t="shared" si="60"/>
        <v>2</v>
      </c>
      <c r="S426" s="22" t="s">
        <v>6</v>
      </c>
      <c r="T426" s="19">
        <f t="shared" si="59"/>
        <v>70300</v>
      </c>
      <c r="AF426" s="20">
        <v>177</v>
      </c>
      <c r="AG426" s="28">
        <f t="shared" si="61"/>
        <v>2</v>
      </c>
      <c r="AH426" s="22" t="s">
        <v>6</v>
      </c>
      <c r="AI426" s="23">
        <v>1</v>
      </c>
      <c r="AJ426" s="24">
        <f>ROUND(VLOOKUP($AF426,填表!$Y$9:$AD$249,MATCH(AJ$9,填表!$Y$9:$AD$9,0),0)*HLOOKUP($AH426,$D$5:$L$6,2,0),0)</f>
        <v>30</v>
      </c>
      <c r="AK426" s="23">
        <v>5</v>
      </c>
      <c r="AL426" s="24">
        <f>ROUND(VLOOKUP($AF426,填表!$Y$9:$AD$249,MATCH(AL$9,填表!$Y$9:$AD$9,0),0)*HLOOKUP($AH426,$D$5:$L$6,2,0),0)</f>
        <v>15</v>
      </c>
      <c r="AM426" s="23">
        <v>6</v>
      </c>
      <c r="AN426" s="24">
        <f>ROUND(VLOOKUP($AF426,填表!$Y$9:$AD$249,MATCH(AN$9,填表!$Y$9:$AD$9,0),0)*HLOOKUP($AH426,$D$5:$L$6,2,0),0)</f>
        <v>15</v>
      </c>
      <c r="AO426" s="23">
        <v>7</v>
      </c>
      <c r="AP426" s="24">
        <f>ROUND(VLOOKUP($AF426,填表!$Y$9:$AD$249,MATCH(AP$9,填表!$Y$9:$AD$9,0),0)*HLOOKUP($AH426,$D$5:$L$6,2,0),0)</f>
        <v>225</v>
      </c>
    </row>
    <row r="427" spans="17:42" ht="16.5" x14ac:dyDescent="0.15">
      <c r="Q427" s="20">
        <v>178</v>
      </c>
      <c r="R427" s="28">
        <f t="shared" si="60"/>
        <v>2</v>
      </c>
      <c r="S427" s="22" t="s">
        <v>6</v>
      </c>
      <c r="T427" s="19">
        <f t="shared" si="59"/>
        <v>70300</v>
      </c>
      <c r="AF427" s="20">
        <v>178</v>
      </c>
      <c r="AG427" s="28">
        <f t="shared" si="61"/>
        <v>2</v>
      </c>
      <c r="AH427" s="22" t="s">
        <v>6</v>
      </c>
      <c r="AI427" s="23">
        <v>1</v>
      </c>
      <c r="AJ427" s="24">
        <f>ROUND(VLOOKUP($AF427,填表!$Y$9:$AD$249,MATCH(AJ$9,填表!$Y$9:$AD$9,0),0)*HLOOKUP($AH427,$D$5:$L$6,2,0),0)</f>
        <v>31</v>
      </c>
      <c r="AK427" s="23">
        <v>5</v>
      </c>
      <c r="AL427" s="24">
        <f>ROUND(VLOOKUP($AF427,填表!$Y$9:$AD$249,MATCH(AL$9,填表!$Y$9:$AD$9,0),0)*HLOOKUP($AH427,$D$5:$L$6,2,0),0)</f>
        <v>16</v>
      </c>
      <c r="AM427" s="23">
        <v>6</v>
      </c>
      <c r="AN427" s="24">
        <f>ROUND(VLOOKUP($AF427,填表!$Y$9:$AD$249,MATCH(AN$9,填表!$Y$9:$AD$9,0),0)*HLOOKUP($AH427,$D$5:$L$6,2,0),0)</f>
        <v>16</v>
      </c>
      <c r="AO427" s="23">
        <v>7</v>
      </c>
      <c r="AP427" s="24">
        <f>ROUND(VLOOKUP($AF427,填表!$Y$9:$AD$249,MATCH(AP$9,填表!$Y$9:$AD$9,0),0)*HLOOKUP($AH427,$D$5:$L$6,2,0),0)</f>
        <v>230</v>
      </c>
    </row>
    <row r="428" spans="17:42" ht="16.5" x14ac:dyDescent="0.15">
      <c r="Q428" s="20">
        <v>179</v>
      </c>
      <c r="R428" s="28">
        <f t="shared" si="60"/>
        <v>2</v>
      </c>
      <c r="S428" s="22" t="s">
        <v>6</v>
      </c>
      <c r="T428" s="19">
        <f t="shared" si="59"/>
        <v>72500</v>
      </c>
      <c r="AF428" s="20">
        <v>179</v>
      </c>
      <c r="AG428" s="28">
        <f t="shared" si="61"/>
        <v>2</v>
      </c>
      <c r="AH428" s="22" t="s">
        <v>6</v>
      </c>
      <c r="AI428" s="23">
        <v>1</v>
      </c>
      <c r="AJ428" s="24">
        <f>ROUND(VLOOKUP($AF428,填表!$Y$9:$AD$249,MATCH(AJ$9,填表!$Y$9:$AD$9,0),0)*HLOOKUP($AH428,$D$5:$L$6,2,0),0)</f>
        <v>31</v>
      </c>
      <c r="AK428" s="23">
        <v>5</v>
      </c>
      <c r="AL428" s="24">
        <f>ROUND(VLOOKUP($AF428,填表!$Y$9:$AD$249,MATCH(AL$9,填表!$Y$9:$AD$9,0),0)*HLOOKUP($AH428,$D$5:$L$6,2,0),0)</f>
        <v>16</v>
      </c>
      <c r="AM428" s="23">
        <v>6</v>
      </c>
      <c r="AN428" s="24">
        <f>ROUND(VLOOKUP($AF428,填表!$Y$9:$AD$249,MATCH(AN$9,填表!$Y$9:$AD$9,0),0)*HLOOKUP($AH428,$D$5:$L$6,2,0),0)</f>
        <v>16</v>
      </c>
      <c r="AO428" s="23">
        <v>7</v>
      </c>
      <c r="AP428" s="24">
        <f>ROUND(VLOOKUP($AF428,填表!$Y$9:$AD$249,MATCH(AP$9,填表!$Y$9:$AD$9,0),0)*HLOOKUP($AH428,$D$5:$L$6,2,0),0)</f>
        <v>230</v>
      </c>
    </row>
    <row r="429" spans="17:42" ht="16.5" x14ac:dyDescent="0.15">
      <c r="Q429" s="20">
        <v>180</v>
      </c>
      <c r="R429" s="28">
        <f t="shared" si="60"/>
        <v>2</v>
      </c>
      <c r="S429" s="22" t="s">
        <v>6</v>
      </c>
      <c r="T429" s="19">
        <f t="shared" si="59"/>
        <v>72500</v>
      </c>
      <c r="AF429" s="20">
        <v>180</v>
      </c>
      <c r="AG429" s="28">
        <f t="shared" si="61"/>
        <v>2</v>
      </c>
      <c r="AH429" s="22" t="s">
        <v>6</v>
      </c>
      <c r="AI429" s="23">
        <v>1</v>
      </c>
      <c r="AJ429" s="24">
        <f>ROUND(VLOOKUP($AF429,填表!$Y$9:$AD$249,MATCH(AJ$9,填表!$Y$9:$AD$9,0),0)*HLOOKUP($AH429,$D$5:$L$6,2,0),0)</f>
        <v>32</v>
      </c>
      <c r="AK429" s="23">
        <v>5</v>
      </c>
      <c r="AL429" s="24">
        <f>ROUND(VLOOKUP($AF429,填表!$Y$9:$AD$249,MATCH(AL$9,填表!$Y$9:$AD$9,0),0)*HLOOKUP($AH429,$D$5:$L$6,2,0),0)</f>
        <v>16</v>
      </c>
      <c r="AM429" s="23">
        <v>6</v>
      </c>
      <c r="AN429" s="24">
        <f>ROUND(VLOOKUP($AF429,填表!$Y$9:$AD$249,MATCH(AN$9,填表!$Y$9:$AD$9,0),0)*HLOOKUP($AH429,$D$5:$L$6,2,0),0)</f>
        <v>16</v>
      </c>
      <c r="AO429" s="23">
        <v>7</v>
      </c>
      <c r="AP429" s="24">
        <f>ROUND(VLOOKUP($AF429,填表!$Y$9:$AD$249,MATCH(AP$9,填表!$Y$9:$AD$9,0),0)*HLOOKUP($AH429,$D$5:$L$6,2,0),0)</f>
        <v>236</v>
      </c>
    </row>
    <row r="430" spans="17:42" ht="16.5" x14ac:dyDescent="0.15">
      <c r="Q430" s="20">
        <v>181</v>
      </c>
      <c r="R430" s="28">
        <f t="shared" si="60"/>
        <v>2</v>
      </c>
      <c r="S430" s="22" t="s">
        <v>6</v>
      </c>
      <c r="T430" s="19">
        <f t="shared" si="59"/>
        <v>74700</v>
      </c>
      <c r="AF430" s="20">
        <v>181</v>
      </c>
      <c r="AG430" s="28">
        <f t="shared" si="61"/>
        <v>2</v>
      </c>
      <c r="AH430" s="22" t="s">
        <v>6</v>
      </c>
      <c r="AI430" s="23">
        <v>1</v>
      </c>
      <c r="AJ430" s="24">
        <f>ROUND(VLOOKUP($AF430,填表!$Y$9:$AD$249,MATCH(AJ$9,填表!$Y$9:$AD$9,0),0)*HLOOKUP($AH430,$D$5:$L$6,2,0),0)</f>
        <v>32</v>
      </c>
      <c r="AK430" s="23">
        <v>5</v>
      </c>
      <c r="AL430" s="24">
        <f>ROUND(VLOOKUP($AF430,填表!$Y$9:$AD$249,MATCH(AL$9,填表!$Y$9:$AD$9,0),0)*HLOOKUP($AH430,$D$5:$L$6,2,0),0)</f>
        <v>16</v>
      </c>
      <c r="AM430" s="23">
        <v>6</v>
      </c>
      <c r="AN430" s="24">
        <f>ROUND(VLOOKUP($AF430,填表!$Y$9:$AD$249,MATCH(AN$9,填表!$Y$9:$AD$9,0),0)*HLOOKUP($AH430,$D$5:$L$6,2,0),0)</f>
        <v>16</v>
      </c>
      <c r="AO430" s="23">
        <v>7</v>
      </c>
      <c r="AP430" s="24">
        <f>ROUND(VLOOKUP($AF430,填表!$Y$9:$AD$249,MATCH(AP$9,填表!$Y$9:$AD$9,0),0)*HLOOKUP($AH430,$D$5:$L$6,2,0),0)</f>
        <v>236</v>
      </c>
    </row>
    <row r="431" spans="17:42" ht="16.5" x14ac:dyDescent="0.15">
      <c r="Q431" s="20">
        <v>182</v>
      </c>
      <c r="R431" s="28">
        <f t="shared" si="60"/>
        <v>2</v>
      </c>
      <c r="S431" s="22" t="s">
        <v>6</v>
      </c>
      <c r="T431" s="19">
        <f t="shared" si="59"/>
        <v>74700</v>
      </c>
      <c r="AF431" s="20">
        <v>182</v>
      </c>
      <c r="AG431" s="28">
        <f t="shared" si="61"/>
        <v>2</v>
      </c>
      <c r="AH431" s="22" t="s">
        <v>6</v>
      </c>
      <c r="AI431" s="23">
        <v>1</v>
      </c>
      <c r="AJ431" s="24">
        <f>ROUND(VLOOKUP($AF431,填表!$Y$9:$AD$249,MATCH(AJ$9,填表!$Y$9:$AD$9,0),0)*HLOOKUP($AH431,$D$5:$L$6,2,0),0)</f>
        <v>32</v>
      </c>
      <c r="AK431" s="23">
        <v>5</v>
      </c>
      <c r="AL431" s="24">
        <f>ROUND(VLOOKUP($AF431,填表!$Y$9:$AD$249,MATCH(AL$9,填表!$Y$9:$AD$9,0),0)*HLOOKUP($AH431,$D$5:$L$6,2,0),0)</f>
        <v>16</v>
      </c>
      <c r="AM431" s="23">
        <v>6</v>
      </c>
      <c r="AN431" s="24">
        <f>ROUND(VLOOKUP($AF431,填表!$Y$9:$AD$249,MATCH(AN$9,填表!$Y$9:$AD$9,0),0)*HLOOKUP($AH431,$D$5:$L$6,2,0),0)</f>
        <v>16</v>
      </c>
      <c r="AO431" s="23">
        <v>7</v>
      </c>
      <c r="AP431" s="24">
        <f>ROUND(VLOOKUP($AF431,填表!$Y$9:$AD$249,MATCH(AP$9,填表!$Y$9:$AD$9,0),0)*HLOOKUP($AH431,$D$5:$L$6,2,0),0)</f>
        <v>241</v>
      </c>
    </row>
    <row r="432" spans="17:42" ht="16.5" x14ac:dyDescent="0.15">
      <c r="Q432" s="20">
        <v>183</v>
      </c>
      <c r="R432" s="28">
        <f t="shared" si="60"/>
        <v>2</v>
      </c>
      <c r="S432" s="22" t="s">
        <v>6</v>
      </c>
      <c r="T432" s="19">
        <f t="shared" si="59"/>
        <v>77200</v>
      </c>
      <c r="AF432" s="20">
        <v>183</v>
      </c>
      <c r="AG432" s="28">
        <f t="shared" si="61"/>
        <v>2</v>
      </c>
      <c r="AH432" s="22" t="s">
        <v>6</v>
      </c>
      <c r="AI432" s="23">
        <v>1</v>
      </c>
      <c r="AJ432" s="24">
        <f>ROUND(VLOOKUP($AF432,填表!$Y$9:$AD$249,MATCH(AJ$9,填表!$Y$9:$AD$9,0),0)*HLOOKUP($AH432,$D$5:$L$6,2,0),0)</f>
        <v>32</v>
      </c>
      <c r="AK432" s="23">
        <v>5</v>
      </c>
      <c r="AL432" s="24">
        <f>ROUND(VLOOKUP($AF432,填表!$Y$9:$AD$249,MATCH(AL$9,填表!$Y$9:$AD$9,0),0)*HLOOKUP($AH432,$D$5:$L$6,2,0),0)</f>
        <v>16</v>
      </c>
      <c r="AM432" s="23">
        <v>6</v>
      </c>
      <c r="AN432" s="24">
        <f>ROUND(VLOOKUP($AF432,填表!$Y$9:$AD$249,MATCH(AN$9,填表!$Y$9:$AD$9,0),0)*HLOOKUP($AH432,$D$5:$L$6,2,0),0)</f>
        <v>16</v>
      </c>
      <c r="AO432" s="23">
        <v>7</v>
      </c>
      <c r="AP432" s="24">
        <f>ROUND(VLOOKUP($AF432,填表!$Y$9:$AD$249,MATCH(AP$9,填表!$Y$9:$AD$9,0),0)*HLOOKUP($AH432,$D$5:$L$6,2,0),0)</f>
        <v>241</v>
      </c>
    </row>
    <row r="433" spans="17:42" ht="16.5" x14ac:dyDescent="0.15">
      <c r="Q433" s="20">
        <v>184</v>
      </c>
      <c r="R433" s="28">
        <f t="shared" si="60"/>
        <v>2</v>
      </c>
      <c r="S433" s="22" t="s">
        <v>6</v>
      </c>
      <c r="T433" s="19">
        <f t="shared" si="59"/>
        <v>77200</v>
      </c>
      <c r="AF433" s="20">
        <v>184</v>
      </c>
      <c r="AG433" s="28">
        <f t="shared" si="61"/>
        <v>2</v>
      </c>
      <c r="AH433" s="22" t="s">
        <v>6</v>
      </c>
      <c r="AI433" s="23">
        <v>1</v>
      </c>
      <c r="AJ433" s="24">
        <f>ROUND(VLOOKUP($AF433,填表!$Y$9:$AD$249,MATCH(AJ$9,填表!$Y$9:$AD$9,0),0)*HLOOKUP($AH433,$D$5:$L$6,2,0),0)</f>
        <v>33</v>
      </c>
      <c r="AK433" s="23">
        <v>5</v>
      </c>
      <c r="AL433" s="24">
        <f>ROUND(VLOOKUP($AF433,填表!$Y$9:$AD$249,MATCH(AL$9,填表!$Y$9:$AD$9,0),0)*HLOOKUP($AH433,$D$5:$L$6,2,0),0)</f>
        <v>17</v>
      </c>
      <c r="AM433" s="23">
        <v>6</v>
      </c>
      <c r="AN433" s="24">
        <f>ROUND(VLOOKUP($AF433,填表!$Y$9:$AD$249,MATCH(AN$9,填表!$Y$9:$AD$9,0),0)*HLOOKUP($AH433,$D$5:$L$6,2,0),0)</f>
        <v>17</v>
      </c>
      <c r="AO433" s="23">
        <v>7</v>
      </c>
      <c r="AP433" s="24">
        <f>ROUND(VLOOKUP($AF433,填表!$Y$9:$AD$249,MATCH(AP$9,填表!$Y$9:$AD$9,0),0)*HLOOKUP($AH433,$D$5:$L$6,2,0),0)</f>
        <v>247</v>
      </c>
    </row>
    <row r="434" spans="17:42" ht="16.5" x14ac:dyDescent="0.15">
      <c r="Q434" s="20">
        <v>185</v>
      </c>
      <c r="R434" s="28">
        <f t="shared" si="60"/>
        <v>2</v>
      </c>
      <c r="S434" s="22" t="s">
        <v>6</v>
      </c>
      <c r="T434" s="19">
        <f t="shared" si="59"/>
        <v>80000</v>
      </c>
      <c r="AF434" s="20">
        <v>185</v>
      </c>
      <c r="AG434" s="28">
        <f t="shared" si="61"/>
        <v>2</v>
      </c>
      <c r="AH434" s="22" t="s">
        <v>6</v>
      </c>
      <c r="AI434" s="23">
        <v>1</v>
      </c>
      <c r="AJ434" s="24">
        <f>ROUND(VLOOKUP($AF434,填表!$Y$9:$AD$249,MATCH(AJ$9,填表!$Y$9:$AD$9,0),0)*HLOOKUP($AH434,$D$5:$L$6,2,0),0)</f>
        <v>33</v>
      </c>
      <c r="AK434" s="23">
        <v>5</v>
      </c>
      <c r="AL434" s="24">
        <f>ROUND(VLOOKUP($AF434,填表!$Y$9:$AD$249,MATCH(AL$9,填表!$Y$9:$AD$9,0),0)*HLOOKUP($AH434,$D$5:$L$6,2,0),0)</f>
        <v>17</v>
      </c>
      <c r="AM434" s="23">
        <v>6</v>
      </c>
      <c r="AN434" s="24">
        <f>ROUND(VLOOKUP($AF434,填表!$Y$9:$AD$249,MATCH(AN$9,填表!$Y$9:$AD$9,0),0)*HLOOKUP($AH434,$D$5:$L$6,2,0),0)</f>
        <v>17</v>
      </c>
      <c r="AO434" s="23">
        <v>7</v>
      </c>
      <c r="AP434" s="24">
        <f>ROUND(VLOOKUP($AF434,填表!$Y$9:$AD$249,MATCH(AP$9,填表!$Y$9:$AD$9,0),0)*HLOOKUP($AH434,$D$5:$L$6,2,0),0)</f>
        <v>247</v>
      </c>
    </row>
    <row r="435" spans="17:42" ht="16.5" x14ac:dyDescent="0.15">
      <c r="Q435" s="20">
        <v>186</v>
      </c>
      <c r="R435" s="28">
        <f t="shared" si="60"/>
        <v>2</v>
      </c>
      <c r="S435" s="22" t="s">
        <v>6</v>
      </c>
      <c r="T435" s="19">
        <f t="shared" si="59"/>
        <v>80000</v>
      </c>
      <c r="AF435" s="20">
        <v>186</v>
      </c>
      <c r="AG435" s="28">
        <f t="shared" si="61"/>
        <v>2</v>
      </c>
      <c r="AH435" s="22" t="s">
        <v>6</v>
      </c>
      <c r="AI435" s="23">
        <v>1</v>
      </c>
      <c r="AJ435" s="24">
        <f>ROUND(VLOOKUP($AF435,填表!$Y$9:$AD$249,MATCH(AJ$9,填表!$Y$9:$AD$9,0),0)*HLOOKUP($AH435,$D$5:$L$6,2,0),0)</f>
        <v>34</v>
      </c>
      <c r="AK435" s="23">
        <v>5</v>
      </c>
      <c r="AL435" s="24">
        <f>ROUND(VLOOKUP($AF435,填表!$Y$9:$AD$249,MATCH(AL$9,填表!$Y$9:$AD$9,0),0)*HLOOKUP($AH435,$D$5:$L$6,2,0),0)</f>
        <v>17</v>
      </c>
      <c r="AM435" s="23">
        <v>6</v>
      </c>
      <c r="AN435" s="24">
        <f>ROUND(VLOOKUP($AF435,填表!$Y$9:$AD$249,MATCH(AN$9,填表!$Y$9:$AD$9,0),0)*HLOOKUP($AH435,$D$5:$L$6,2,0),0)</f>
        <v>17</v>
      </c>
      <c r="AO435" s="23">
        <v>7</v>
      </c>
      <c r="AP435" s="24">
        <f>ROUND(VLOOKUP($AF435,填表!$Y$9:$AD$249,MATCH(AP$9,填表!$Y$9:$AD$9,0),0)*HLOOKUP($AH435,$D$5:$L$6,2,0),0)</f>
        <v>253</v>
      </c>
    </row>
    <row r="436" spans="17:42" ht="16.5" x14ac:dyDescent="0.15">
      <c r="Q436" s="20">
        <v>187</v>
      </c>
      <c r="R436" s="28">
        <f t="shared" si="60"/>
        <v>2</v>
      </c>
      <c r="S436" s="22" t="s">
        <v>6</v>
      </c>
      <c r="T436" s="19">
        <f t="shared" si="59"/>
        <v>82500</v>
      </c>
      <c r="AF436" s="20">
        <v>187</v>
      </c>
      <c r="AG436" s="28">
        <f t="shared" si="61"/>
        <v>2</v>
      </c>
      <c r="AH436" s="22" t="s">
        <v>6</v>
      </c>
      <c r="AI436" s="23">
        <v>1</v>
      </c>
      <c r="AJ436" s="24">
        <f>ROUND(VLOOKUP($AF436,填表!$Y$9:$AD$249,MATCH(AJ$9,填表!$Y$9:$AD$9,0),0)*HLOOKUP($AH436,$D$5:$L$6,2,0),0)</f>
        <v>34</v>
      </c>
      <c r="AK436" s="23">
        <v>5</v>
      </c>
      <c r="AL436" s="24">
        <f>ROUND(VLOOKUP($AF436,填表!$Y$9:$AD$249,MATCH(AL$9,填表!$Y$9:$AD$9,0),0)*HLOOKUP($AH436,$D$5:$L$6,2,0),0)</f>
        <v>17</v>
      </c>
      <c r="AM436" s="23">
        <v>6</v>
      </c>
      <c r="AN436" s="24">
        <f>ROUND(VLOOKUP($AF436,填表!$Y$9:$AD$249,MATCH(AN$9,填表!$Y$9:$AD$9,0),0)*HLOOKUP($AH436,$D$5:$L$6,2,0),0)</f>
        <v>17</v>
      </c>
      <c r="AO436" s="23">
        <v>7</v>
      </c>
      <c r="AP436" s="24">
        <f>ROUND(VLOOKUP($AF436,填表!$Y$9:$AD$249,MATCH(AP$9,填表!$Y$9:$AD$9,0),0)*HLOOKUP($AH436,$D$5:$L$6,2,0),0)</f>
        <v>253</v>
      </c>
    </row>
    <row r="437" spans="17:42" ht="16.5" x14ac:dyDescent="0.15">
      <c r="Q437" s="20">
        <v>188</v>
      </c>
      <c r="R437" s="28">
        <f t="shared" si="60"/>
        <v>2</v>
      </c>
      <c r="S437" s="22" t="s">
        <v>6</v>
      </c>
      <c r="T437" s="19">
        <f t="shared" si="59"/>
        <v>82500</v>
      </c>
      <c r="AF437" s="20">
        <v>188</v>
      </c>
      <c r="AG437" s="28">
        <f t="shared" si="61"/>
        <v>2</v>
      </c>
      <c r="AH437" s="22" t="s">
        <v>6</v>
      </c>
      <c r="AI437" s="23">
        <v>1</v>
      </c>
      <c r="AJ437" s="24">
        <f>ROUND(VLOOKUP($AF437,填表!$Y$9:$AD$249,MATCH(AJ$9,填表!$Y$9:$AD$9,0),0)*HLOOKUP($AH437,$D$5:$L$6,2,0),0)</f>
        <v>35</v>
      </c>
      <c r="AK437" s="23">
        <v>5</v>
      </c>
      <c r="AL437" s="24">
        <f>ROUND(VLOOKUP($AF437,填表!$Y$9:$AD$249,MATCH(AL$9,填表!$Y$9:$AD$9,0),0)*HLOOKUP($AH437,$D$5:$L$6,2,0),0)</f>
        <v>18</v>
      </c>
      <c r="AM437" s="23">
        <v>6</v>
      </c>
      <c r="AN437" s="24">
        <f>ROUND(VLOOKUP($AF437,填表!$Y$9:$AD$249,MATCH(AN$9,填表!$Y$9:$AD$9,0),0)*HLOOKUP($AH437,$D$5:$L$6,2,0),0)</f>
        <v>18</v>
      </c>
      <c r="AO437" s="23">
        <v>7</v>
      </c>
      <c r="AP437" s="24">
        <f>ROUND(VLOOKUP($AF437,填表!$Y$9:$AD$249,MATCH(AP$9,填表!$Y$9:$AD$9,0),0)*HLOOKUP($AH437,$D$5:$L$6,2,0),0)</f>
        <v>260</v>
      </c>
    </row>
    <row r="438" spans="17:42" ht="16.5" x14ac:dyDescent="0.15">
      <c r="Q438" s="20">
        <v>189</v>
      </c>
      <c r="R438" s="28">
        <f t="shared" si="60"/>
        <v>2</v>
      </c>
      <c r="S438" s="22" t="s">
        <v>6</v>
      </c>
      <c r="T438" s="19">
        <f t="shared" si="59"/>
        <v>85300</v>
      </c>
      <c r="AF438" s="20">
        <v>189</v>
      </c>
      <c r="AG438" s="28">
        <f t="shared" si="61"/>
        <v>2</v>
      </c>
      <c r="AH438" s="22" t="s">
        <v>6</v>
      </c>
      <c r="AI438" s="23">
        <v>1</v>
      </c>
      <c r="AJ438" s="24">
        <f>ROUND(VLOOKUP($AF438,填表!$Y$9:$AD$249,MATCH(AJ$9,填表!$Y$9:$AD$9,0),0)*HLOOKUP($AH438,$D$5:$L$6,2,0),0)</f>
        <v>35</v>
      </c>
      <c r="AK438" s="23">
        <v>5</v>
      </c>
      <c r="AL438" s="24">
        <f>ROUND(VLOOKUP($AF438,填表!$Y$9:$AD$249,MATCH(AL$9,填表!$Y$9:$AD$9,0),0)*HLOOKUP($AH438,$D$5:$L$6,2,0),0)</f>
        <v>18</v>
      </c>
      <c r="AM438" s="23">
        <v>6</v>
      </c>
      <c r="AN438" s="24">
        <f>ROUND(VLOOKUP($AF438,填表!$Y$9:$AD$249,MATCH(AN$9,填表!$Y$9:$AD$9,0),0)*HLOOKUP($AH438,$D$5:$L$6,2,0),0)</f>
        <v>18</v>
      </c>
      <c r="AO438" s="23">
        <v>7</v>
      </c>
      <c r="AP438" s="24">
        <f>ROUND(VLOOKUP($AF438,填表!$Y$9:$AD$249,MATCH(AP$9,填表!$Y$9:$AD$9,0),0)*HLOOKUP($AH438,$D$5:$L$6,2,0),0)</f>
        <v>260</v>
      </c>
    </row>
    <row r="439" spans="17:42" ht="16.5" x14ac:dyDescent="0.15">
      <c r="Q439" s="20">
        <v>190</v>
      </c>
      <c r="R439" s="28">
        <f t="shared" si="60"/>
        <v>2</v>
      </c>
      <c r="S439" s="22" t="s">
        <v>6</v>
      </c>
      <c r="T439" s="19">
        <f t="shared" si="59"/>
        <v>85300</v>
      </c>
      <c r="AF439" s="20">
        <v>190</v>
      </c>
      <c r="AG439" s="28">
        <f t="shared" si="61"/>
        <v>2</v>
      </c>
      <c r="AH439" s="22" t="s">
        <v>6</v>
      </c>
      <c r="AI439" s="23">
        <v>1</v>
      </c>
      <c r="AJ439" s="24">
        <f>ROUND(VLOOKUP($AF439,填表!$Y$9:$AD$249,MATCH(AJ$9,填表!$Y$9:$AD$9,0),0)*HLOOKUP($AH439,$D$5:$L$6,2,0),0)</f>
        <v>36</v>
      </c>
      <c r="AK439" s="23">
        <v>5</v>
      </c>
      <c r="AL439" s="24">
        <f>ROUND(VLOOKUP($AF439,填表!$Y$9:$AD$249,MATCH(AL$9,填表!$Y$9:$AD$9,0),0)*HLOOKUP($AH439,$D$5:$L$6,2,0),0)</f>
        <v>18</v>
      </c>
      <c r="AM439" s="23">
        <v>6</v>
      </c>
      <c r="AN439" s="24">
        <f>ROUND(VLOOKUP($AF439,填表!$Y$9:$AD$249,MATCH(AN$9,填表!$Y$9:$AD$9,0),0)*HLOOKUP($AH439,$D$5:$L$6,2,0),0)</f>
        <v>18</v>
      </c>
      <c r="AO439" s="23">
        <v>7</v>
      </c>
      <c r="AP439" s="24">
        <f>ROUND(VLOOKUP($AF439,填表!$Y$9:$AD$249,MATCH(AP$9,填表!$Y$9:$AD$9,0),0)*HLOOKUP($AH439,$D$5:$L$6,2,0),0)</f>
        <v>266</v>
      </c>
    </row>
    <row r="440" spans="17:42" ht="16.5" x14ac:dyDescent="0.15">
      <c r="Q440" s="20">
        <v>191</v>
      </c>
      <c r="R440" s="28">
        <f t="shared" si="60"/>
        <v>2</v>
      </c>
      <c r="S440" s="22" t="s">
        <v>6</v>
      </c>
      <c r="T440" s="19">
        <f t="shared" si="59"/>
        <v>88100</v>
      </c>
      <c r="AF440" s="20">
        <v>191</v>
      </c>
      <c r="AG440" s="28">
        <f t="shared" si="61"/>
        <v>2</v>
      </c>
      <c r="AH440" s="22" t="s">
        <v>6</v>
      </c>
      <c r="AI440" s="23">
        <v>1</v>
      </c>
      <c r="AJ440" s="24">
        <f>ROUND(VLOOKUP($AF440,填表!$Y$9:$AD$249,MATCH(AJ$9,填表!$Y$9:$AD$9,0),0)*HLOOKUP($AH440,$D$5:$L$6,2,0),0)</f>
        <v>36</v>
      </c>
      <c r="AK440" s="23">
        <v>5</v>
      </c>
      <c r="AL440" s="24">
        <f>ROUND(VLOOKUP($AF440,填表!$Y$9:$AD$249,MATCH(AL$9,填表!$Y$9:$AD$9,0),0)*HLOOKUP($AH440,$D$5:$L$6,2,0),0)</f>
        <v>18</v>
      </c>
      <c r="AM440" s="23">
        <v>6</v>
      </c>
      <c r="AN440" s="24">
        <f>ROUND(VLOOKUP($AF440,填表!$Y$9:$AD$249,MATCH(AN$9,填表!$Y$9:$AD$9,0),0)*HLOOKUP($AH440,$D$5:$L$6,2,0),0)</f>
        <v>18</v>
      </c>
      <c r="AO440" s="23">
        <v>7</v>
      </c>
      <c r="AP440" s="24">
        <f>ROUND(VLOOKUP($AF440,填表!$Y$9:$AD$249,MATCH(AP$9,填表!$Y$9:$AD$9,0),0)*HLOOKUP($AH440,$D$5:$L$6,2,0),0)</f>
        <v>266</v>
      </c>
    </row>
    <row r="441" spans="17:42" ht="16.5" x14ac:dyDescent="0.15">
      <c r="Q441" s="20">
        <v>192</v>
      </c>
      <c r="R441" s="28">
        <f t="shared" si="60"/>
        <v>2</v>
      </c>
      <c r="S441" s="22" t="s">
        <v>6</v>
      </c>
      <c r="T441" s="19">
        <f t="shared" si="59"/>
        <v>88100</v>
      </c>
      <c r="AF441" s="20">
        <v>192</v>
      </c>
      <c r="AG441" s="28">
        <f t="shared" si="61"/>
        <v>2</v>
      </c>
      <c r="AH441" s="22" t="s">
        <v>6</v>
      </c>
      <c r="AI441" s="23">
        <v>1</v>
      </c>
      <c r="AJ441" s="24">
        <f>ROUND(VLOOKUP($AF441,填表!$Y$9:$AD$249,MATCH(AJ$9,填表!$Y$9:$AD$9,0),0)*HLOOKUP($AH441,$D$5:$L$6,2,0),0)</f>
        <v>36</v>
      </c>
      <c r="AK441" s="23">
        <v>5</v>
      </c>
      <c r="AL441" s="24">
        <f>ROUND(VLOOKUP($AF441,填表!$Y$9:$AD$249,MATCH(AL$9,填表!$Y$9:$AD$9,0),0)*HLOOKUP($AH441,$D$5:$L$6,2,0),0)</f>
        <v>18</v>
      </c>
      <c r="AM441" s="23">
        <v>6</v>
      </c>
      <c r="AN441" s="24">
        <f>ROUND(VLOOKUP($AF441,填表!$Y$9:$AD$249,MATCH(AN$9,填表!$Y$9:$AD$9,0),0)*HLOOKUP($AH441,$D$5:$L$6,2,0),0)</f>
        <v>18</v>
      </c>
      <c r="AO441" s="23">
        <v>7</v>
      </c>
      <c r="AP441" s="24">
        <f>ROUND(VLOOKUP($AF441,填表!$Y$9:$AD$249,MATCH(AP$9,填表!$Y$9:$AD$9,0),0)*HLOOKUP($AH441,$D$5:$L$6,2,0),0)</f>
        <v>272</v>
      </c>
    </row>
    <row r="442" spans="17:42" ht="16.5" x14ac:dyDescent="0.15">
      <c r="Q442" s="20">
        <v>193</v>
      </c>
      <c r="R442" s="28">
        <f t="shared" si="60"/>
        <v>2</v>
      </c>
      <c r="S442" s="22" t="s">
        <v>6</v>
      </c>
      <c r="T442" s="19">
        <f t="shared" si="59"/>
        <v>90600</v>
      </c>
      <c r="AF442" s="20">
        <v>193</v>
      </c>
      <c r="AG442" s="28">
        <f t="shared" si="61"/>
        <v>2</v>
      </c>
      <c r="AH442" s="22" t="s">
        <v>6</v>
      </c>
      <c r="AI442" s="23">
        <v>1</v>
      </c>
      <c r="AJ442" s="24">
        <f>ROUND(VLOOKUP($AF442,填表!$Y$9:$AD$249,MATCH(AJ$9,填表!$Y$9:$AD$9,0),0)*HLOOKUP($AH442,$D$5:$L$6,2,0),0)</f>
        <v>36</v>
      </c>
      <c r="AK442" s="23">
        <v>5</v>
      </c>
      <c r="AL442" s="24">
        <f>ROUND(VLOOKUP($AF442,填表!$Y$9:$AD$249,MATCH(AL$9,填表!$Y$9:$AD$9,0),0)*HLOOKUP($AH442,$D$5:$L$6,2,0),0)</f>
        <v>18</v>
      </c>
      <c r="AM442" s="23">
        <v>6</v>
      </c>
      <c r="AN442" s="24">
        <f>ROUND(VLOOKUP($AF442,填表!$Y$9:$AD$249,MATCH(AN$9,填表!$Y$9:$AD$9,0),0)*HLOOKUP($AH442,$D$5:$L$6,2,0),0)</f>
        <v>18</v>
      </c>
      <c r="AO442" s="23">
        <v>7</v>
      </c>
      <c r="AP442" s="24">
        <f>ROUND(VLOOKUP($AF442,填表!$Y$9:$AD$249,MATCH(AP$9,填表!$Y$9:$AD$9,0),0)*HLOOKUP($AH442,$D$5:$L$6,2,0),0)</f>
        <v>272</v>
      </c>
    </row>
    <row r="443" spans="17:42" ht="16.5" x14ac:dyDescent="0.15">
      <c r="Q443" s="20">
        <v>194</v>
      </c>
      <c r="R443" s="28">
        <f t="shared" si="60"/>
        <v>2</v>
      </c>
      <c r="S443" s="22" t="s">
        <v>6</v>
      </c>
      <c r="T443" s="19">
        <f t="shared" si="59"/>
        <v>90600</v>
      </c>
      <c r="AF443" s="20">
        <v>194</v>
      </c>
      <c r="AG443" s="28">
        <f t="shared" si="61"/>
        <v>2</v>
      </c>
      <c r="AH443" s="22" t="s">
        <v>6</v>
      </c>
      <c r="AI443" s="23">
        <v>1</v>
      </c>
      <c r="AJ443" s="24">
        <f>ROUND(VLOOKUP($AF443,填表!$Y$9:$AD$249,MATCH(AJ$9,填表!$Y$9:$AD$9,0),0)*HLOOKUP($AH443,$D$5:$L$6,2,0),0)</f>
        <v>37</v>
      </c>
      <c r="AK443" s="23">
        <v>5</v>
      </c>
      <c r="AL443" s="24">
        <f>ROUND(VLOOKUP($AF443,填表!$Y$9:$AD$249,MATCH(AL$9,填表!$Y$9:$AD$9,0),0)*HLOOKUP($AH443,$D$5:$L$6,2,0),0)</f>
        <v>19</v>
      </c>
      <c r="AM443" s="23">
        <v>6</v>
      </c>
      <c r="AN443" s="24">
        <f>ROUND(VLOOKUP($AF443,填表!$Y$9:$AD$249,MATCH(AN$9,填表!$Y$9:$AD$9,0),0)*HLOOKUP($AH443,$D$5:$L$6,2,0),0)</f>
        <v>19</v>
      </c>
      <c r="AO443" s="23">
        <v>7</v>
      </c>
      <c r="AP443" s="24">
        <f>ROUND(VLOOKUP($AF443,填表!$Y$9:$AD$249,MATCH(AP$9,填表!$Y$9:$AD$9,0),0)*HLOOKUP($AH443,$D$5:$L$6,2,0),0)</f>
        <v>278</v>
      </c>
    </row>
    <row r="444" spans="17:42" ht="16.5" x14ac:dyDescent="0.15">
      <c r="Q444" s="20">
        <v>195</v>
      </c>
      <c r="R444" s="28">
        <f t="shared" si="60"/>
        <v>2</v>
      </c>
      <c r="S444" s="22" t="s">
        <v>6</v>
      </c>
      <c r="T444" s="19">
        <f t="shared" si="59"/>
        <v>93400</v>
      </c>
      <c r="AF444" s="20">
        <v>195</v>
      </c>
      <c r="AG444" s="28">
        <f t="shared" si="61"/>
        <v>2</v>
      </c>
      <c r="AH444" s="22" t="s">
        <v>6</v>
      </c>
      <c r="AI444" s="23">
        <v>1</v>
      </c>
      <c r="AJ444" s="24">
        <f>ROUND(VLOOKUP($AF444,填表!$Y$9:$AD$249,MATCH(AJ$9,填表!$Y$9:$AD$9,0),0)*HLOOKUP($AH444,$D$5:$L$6,2,0),0)</f>
        <v>37</v>
      </c>
      <c r="AK444" s="23">
        <v>5</v>
      </c>
      <c r="AL444" s="24">
        <f>ROUND(VLOOKUP($AF444,填表!$Y$9:$AD$249,MATCH(AL$9,填表!$Y$9:$AD$9,0),0)*HLOOKUP($AH444,$D$5:$L$6,2,0),0)</f>
        <v>19</v>
      </c>
      <c r="AM444" s="23">
        <v>6</v>
      </c>
      <c r="AN444" s="24">
        <f>ROUND(VLOOKUP($AF444,填表!$Y$9:$AD$249,MATCH(AN$9,填表!$Y$9:$AD$9,0),0)*HLOOKUP($AH444,$D$5:$L$6,2,0),0)</f>
        <v>19</v>
      </c>
      <c r="AO444" s="23">
        <v>7</v>
      </c>
      <c r="AP444" s="24">
        <f>ROUND(VLOOKUP($AF444,填表!$Y$9:$AD$249,MATCH(AP$9,填表!$Y$9:$AD$9,0),0)*HLOOKUP($AH444,$D$5:$L$6,2,0),0)</f>
        <v>278</v>
      </c>
    </row>
    <row r="445" spans="17:42" ht="16.5" x14ac:dyDescent="0.15">
      <c r="Q445" s="20">
        <v>196</v>
      </c>
      <c r="R445" s="28">
        <f t="shared" si="60"/>
        <v>2</v>
      </c>
      <c r="S445" s="22" t="s">
        <v>6</v>
      </c>
      <c r="T445" s="19">
        <f t="shared" si="59"/>
        <v>93400</v>
      </c>
      <c r="AF445" s="20">
        <v>196</v>
      </c>
      <c r="AG445" s="28">
        <f t="shared" si="61"/>
        <v>2</v>
      </c>
      <c r="AH445" s="22" t="s">
        <v>6</v>
      </c>
      <c r="AI445" s="23">
        <v>1</v>
      </c>
      <c r="AJ445" s="24">
        <f>ROUND(VLOOKUP($AF445,填表!$Y$9:$AD$249,MATCH(AJ$9,填表!$Y$9:$AD$9,0),0)*HLOOKUP($AH445,$D$5:$L$6,2,0),0)</f>
        <v>38</v>
      </c>
      <c r="AK445" s="23">
        <v>5</v>
      </c>
      <c r="AL445" s="24">
        <f>ROUND(VLOOKUP($AF445,填表!$Y$9:$AD$249,MATCH(AL$9,填表!$Y$9:$AD$9,0),0)*HLOOKUP($AH445,$D$5:$L$6,2,0),0)</f>
        <v>19</v>
      </c>
      <c r="AM445" s="23">
        <v>6</v>
      </c>
      <c r="AN445" s="24">
        <f>ROUND(VLOOKUP($AF445,填表!$Y$9:$AD$249,MATCH(AN$9,填表!$Y$9:$AD$9,0),0)*HLOOKUP($AH445,$D$5:$L$6,2,0),0)</f>
        <v>19</v>
      </c>
      <c r="AO445" s="23">
        <v>7</v>
      </c>
      <c r="AP445" s="24">
        <f>ROUND(VLOOKUP($AF445,填表!$Y$9:$AD$249,MATCH(AP$9,填表!$Y$9:$AD$9,0),0)*HLOOKUP($AH445,$D$5:$L$6,2,0),0)</f>
        <v>285</v>
      </c>
    </row>
    <row r="446" spans="17:42" ht="16.5" x14ac:dyDescent="0.15">
      <c r="Q446" s="20">
        <v>197</v>
      </c>
      <c r="R446" s="28">
        <f t="shared" si="60"/>
        <v>2</v>
      </c>
      <c r="S446" s="22" t="s">
        <v>6</v>
      </c>
      <c r="T446" s="19">
        <f t="shared" si="59"/>
        <v>95900</v>
      </c>
      <c r="AF446" s="20">
        <v>197</v>
      </c>
      <c r="AG446" s="28">
        <f t="shared" si="61"/>
        <v>2</v>
      </c>
      <c r="AH446" s="22" t="s">
        <v>6</v>
      </c>
      <c r="AI446" s="23">
        <v>1</v>
      </c>
      <c r="AJ446" s="24">
        <f>ROUND(VLOOKUP($AF446,填表!$Y$9:$AD$249,MATCH(AJ$9,填表!$Y$9:$AD$9,0),0)*HLOOKUP($AH446,$D$5:$L$6,2,0),0)</f>
        <v>38</v>
      </c>
      <c r="AK446" s="23">
        <v>5</v>
      </c>
      <c r="AL446" s="24">
        <f>ROUND(VLOOKUP($AF446,填表!$Y$9:$AD$249,MATCH(AL$9,填表!$Y$9:$AD$9,0),0)*HLOOKUP($AH446,$D$5:$L$6,2,0),0)</f>
        <v>19</v>
      </c>
      <c r="AM446" s="23">
        <v>6</v>
      </c>
      <c r="AN446" s="24">
        <f>ROUND(VLOOKUP($AF446,填表!$Y$9:$AD$249,MATCH(AN$9,填表!$Y$9:$AD$9,0),0)*HLOOKUP($AH446,$D$5:$L$6,2,0),0)</f>
        <v>19</v>
      </c>
      <c r="AO446" s="23">
        <v>7</v>
      </c>
      <c r="AP446" s="24">
        <f>ROUND(VLOOKUP($AF446,填表!$Y$9:$AD$249,MATCH(AP$9,填表!$Y$9:$AD$9,0),0)*HLOOKUP($AH446,$D$5:$L$6,2,0),0)</f>
        <v>285</v>
      </c>
    </row>
    <row r="447" spans="17:42" ht="16.5" x14ac:dyDescent="0.15">
      <c r="Q447" s="20">
        <v>198</v>
      </c>
      <c r="R447" s="28">
        <f t="shared" si="60"/>
        <v>2</v>
      </c>
      <c r="S447" s="22" t="s">
        <v>6</v>
      </c>
      <c r="T447" s="19">
        <f t="shared" si="59"/>
        <v>95900</v>
      </c>
      <c r="AF447" s="20">
        <v>198</v>
      </c>
      <c r="AG447" s="28">
        <f t="shared" si="61"/>
        <v>2</v>
      </c>
      <c r="AH447" s="22" t="s">
        <v>6</v>
      </c>
      <c r="AI447" s="23">
        <v>1</v>
      </c>
      <c r="AJ447" s="24">
        <f>ROUND(VLOOKUP($AF447,填表!$Y$9:$AD$249,MATCH(AJ$9,填表!$Y$9:$AD$9,0),0)*HLOOKUP($AH447,$D$5:$L$6,2,0),0)</f>
        <v>39</v>
      </c>
      <c r="AK447" s="23">
        <v>5</v>
      </c>
      <c r="AL447" s="24">
        <f>ROUND(VLOOKUP($AF447,填表!$Y$9:$AD$249,MATCH(AL$9,填表!$Y$9:$AD$9,0),0)*HLOOKUP($AH447,$D$5:$L$6,2,0),0)</f>
        <v>20</v>
      </c>
      <c r="AM447" s="23">
        <v>6</v>
      </c>
      <c r="AN447" s="24">
        <f>ROUND(VLOOKUP($AF447,填表!$Y$9:$AD$249,MATCH(AN$9,填表!$Y$9:$AD$9,0),0)*HLOOKUP($AH447,$D$5:$L$6,2,0),0)</f>
        <v>20</v>
      </c>
      <c r="AO447" s="23">
        <v>7</v>
      </c>
      <c r="AP447" s="24">
        <f>ROUND(VLOOKUP($AF447,填表!$Y$9:$AD$249,MATCH(AP$9,填表!$Y$9:$AD$9,0),0)*HLOOKUP($AH447,$D$5:$L$6,2,0),0)</f>
        <v>291</v>
      </c>
    </row>
    <row r="448" spans="17:42" ht="16.5" x14ac:dyDescent="0.15">
      <c r="Q448" s="20">
        <v>199</v>
      </c>
      <c r="R448" s="28">
        <f t="shared" si="60"/>
        <v>2</v>
      </c>
      <c r="S448" s="22" t="s">
        <v>6</v>
      </c>
      <c r="T448" s="19">
        <f t="shared" si="59"/>
        <v>98800</v>
      </c>
      <c r="AF448" s="20">
        <v>199</v>
      </c>
      <c r="AG448" s="28">
        <f t="shared" si="61"/>
        <v>2</v>
      </c>
      <c r="AH448" s="22" t="s">
        <v>6</v>
      </c>
      <c r="AI448" s="23">
        <v>1</v>
      </c>
      <c r="AJ448" s="24">
        <f>ROUND(VLOOKUP($AF448,填表!$Y$9:$AD$249,MATCH(AJ$9,填表!$Y$9:$AD$9,0),0)*HLOOKUP($AH448,$D$5:$L$6,2,0),0)</f>
        <v>39</v>
      </c>
      <c r="AK448" s="23">
        <v>5</v>
      </c>
      <c r="AL448" s="24">
        <f>ROUND(VLOOKUP($AF448,填表!$Y$9:$AD$249,MATCH(AL$9,填表!$Y$9:$AD$9,0),0)*HLOOKUP($AH448,$D$5:$L$6,2,0),0)</f>
        <v>20</v>
      </c>
      <c r="AM448" s="23">
        <v>6</v>
      </c>
      <c r="AN448" s="24">
        <f>ROUND(VLOOKUP($AF448,填表!$Y$9:$AD$249,MATCH(AN$9,填表!$Y$9:$AD$9,0),0)*HLOOKUP($AH448,$D$5:$L$6,2,0),0)</f>
        <v>20</v>
      </c>
      <c r="AO448" s="23">
        <v>7</v>
      </c>
      <c r="AP448" s="24">
        <f>ROUND(VLOOKUP($AF448,填表!$Y$9:$AD$249,MATCH(AP$9,填表!$Y$9:$AD$9,0),0)*HLOOKUP($AH448,$D$5:$L$6,2,0),0)</f>
        <v>291</v>
      </c>
    </row>
    <row r="449" spans="17:42" ht="16.5" x14ac:dyDescent="0.15">
      <c r="Q449" s="20">
        <v>200</v>
      </c>
      <c r="R449" s="28">
        <f t="shared" si="60"/>
        <v>2</v>
      </c>
      <c r="S449" s="22" t="s">
        <v>6</v>
      </c>
      <c r="T449" s="19">
        <f t="shared" si="59"/>
        <v>98800</v>
      </c>
      <c r="AF449" s="20">
        <v>200</v>
      </c>
      <c r="AG449" s="28">
        <f t="shared" si="61"/>
        <v>2</v>
      </c>
      <c r="AH449" s="22" t="s">
        <v>6</v>
      </c>
      <c r="AI449" s="23">
        <v>1</v>
      </c>
      <c r="AJ449" s="24">
        <f>ROUND(VLOOKUP($AF449,填表!$Y$9:$AD$249,MATCH(AJ$9,填表!$Y$9:$AD$9,0),0)*HLOOKUP($AH449,$D$5:$L$6,2,0),0)</f>
        <v>40</v>
      </c>
      <c r="AK449" s="23">
        <v>5</v>
      </c>
      <c r="AL449" s="24">
        <f>ROUND(VLOOKUP($AF449,填表!$Y$9:$AD$249,MATCH(AL$9,填表!$Y$9:$AD$9,0),0)*HLOOKUP($AH449,$D$5:$L$6,2,0),0)</f>
        <v>20</v>
      </c>
      <c r="AM449" s="23">
        <v>6</v>
      </c>
      <c r="AN449" s="24">
        <f>ROUND(VLOOKUP($AF449,填表!$Y$9:$AD$249,MATCH(AN$9,填表!$Y$9:$AD$9,0),0)*HLOOKUP($AH449,$D$5:$L$6,2,0),0)</f>
        <v>20</v>
      </c>
      <c r="AO449" s="23">
        <v>7</v>
      </c>
      <c r="AP449" s="24">
        <f>ROUND(VLOOKUP($AF449,填表!$Y$9:$AD$249,MATCH(AP$9,填表!$Y$9:$AD$9,0),0)*HLOOKUP($AH449,$D$5:$L$6,2,0),0)</f>
        <v>297</v>
      </c>
    </row>
    <row r="450" spans="17:42" ht="16.5" x14ac:dyDescent="0.15">
      <c r="Q450" s="20">
        <v>201</v>
      </c>
      <c r="R450" s="28">
        <f t="shared" si="60"/>
        <v>2</v>
      </c>
      <c r="S450" s="22" t="s">
        <v>6</v>
      </c>
      <c r="T450" s="19">
        <f t="shared" si="59"/>
        <v>101600</v>
      </c>
      <c r="AF450" s="20">
        <v>201</v>
      </c>
      <c r="AG450" s="28">
        <f t="shared" si="61"/>
        <v>2</v>
      </c>
      <c r="AH450" s="22" t="s">
        <v>6</v>
      </c>
      <c r="AI450" s="23">
        <v>1</v>
      </c>
      <c r="AJ450" s="24">
        <f>ROUND(VLOOKUP($AF450,填表!$Y$9:$AD$249,MATCH(AJ$9,填表!$Y$9:$AD$9,0),0)*HLOOKUP($AH450,$D$5:$L$6,2,0),0)</f>
        <v>40</v>
      </c>
      <c r="AK450" s="23">
        <v>5</v>
      </c>
      <c r="AL450" s="24">
        <f>ROUND(VLOOKUP($AF450,填表!$Y$9:$AD$249,MATCH(AL$9,填表!$Y$9:$AD$9,0),0)*HLOOKUP($AH450,$D$5:$L$6,2,0),0)</f>
        <v>20</v>
      </c>
      <c r="AM450" s="23">
        <v>6</v>
      </c>
      <c r="AN450" s="24">
        <f>ROUND(VLOOKUP($AF450,填表!$Y$9:$AD$249,MATCH(AN$9,填表!$Y$9:$AD$9,0),0)*HLOOKUP($AH450,$D$5:$L$6,2,0),0)</f>
        <v>20</v>
      </c>
      <c r="AO450" s="23">
        <v>7</v>
      </c>
      <c r="AP450" s="24">
        <f>ROUND(VLOOKUP($AF450,填表!$Y$9:$AD$249,MATCH(AP$9,填表!$Y$9:$AD$9,0),0)*HLOOKUP($AH450,$D$5:$L$6,2,0),0)</f>
        <v>297</v>
      </c>
    </row>
    <row r="451" spans="17:42" ht="16.5" x14ac:dyDescent="0.15">
      <c r="Q451" s="20">
        <v>202</v>
      </c>
      <c r="R451" s="28">
        <f t="shared" si="60"/>
        <v>2</v>
      </c>
      <c r="S451" s="22" t="s">
        <v>6</v>
      </c>
      <c r="T451" s="19">
        <f t="shared" si="59"/>
        <v>101600</v>
      </c>
      <c r="AF451" s="20">
        <v>202</v>
      </c>
      <c r="AG451" s="28">
        <f t="shared" si="61"/>
        <v>2</v>
      </c>
      <c r="AH451" s="22" t="s">
        <v>6</v>
      </c>
      <c r="AI451" s="23">
        <v>1</v>
      </c>
      <c r="AJ451" s="24">
        <f>ROUND(VLOOKUP($AF451,填表!$Y$9:$AD$249,MATCH(AJ$9,填表!$Y$9:$AD$9,0),0)*HLOOKUP($AH451,$D$5:$L$6,2,0),0)</f>
        <v>41</v>
      </c>
      <c r="AK451" s="23">
        <v>5</v>
      </c>
      <c r="AL451" s="24">
        <f>ROUND(VLOOKUP($AF451,填表!$Y$9:$AD$249,MATCH(AL$9,填表!$Y$9:$AD$9,0),0)*HLOOKUP($AH451,$D$5:$L$6,2,0),0)</f>
        <v>20</v>
      </c>
      <c r="AM451" s="23">
        <v>6</v>
      </c>
      <c r="AN451" s="24">
        <f>ROUND(VLOOKUP($AF451,填表!$Y$9:$AD$249,MATCH(AN$9,填表!$Y$9:$AD$9,0),0)*HLOOKUP($AH451,$D$5:$L$6,2,0),0)</f>
        <v>20</v>
      </c>
      <c r="AO451" s="23">
        <v>7</v>
      </c>
      <c r="AP451" s="24">
        <f>ROUND(VLOOKUP($AF451,填表!$Y$9:$AD$249,MATCH(AP$9,填表!$Y$9:$AD$9,0),0)*HLOOKUP($AH451,$D$5:$L$6,2,0),0)</f>
        <v>303</v>
      </c>
    </row>
    <row r="452" spans="17:42" ht="16.5" x14ac:dyDescent="0.15">
      <c r="Q452" s="20">
        <v>203</v>
      </c>
      <c r="R452" s="28">
        <f t="shared" si="60"/>
        <v>2</v>
      </c>
      <c r="S452" s="22" t="s">
        <v>6</v>
      </c>
      <c r="T452" s="19">
        <f t="shared" si="59"/>
        <v>104700</v>
      </c>
      <c r="AF452" s="20">
        <v>203</v>
      </c>
      <c r="AG452" s="28">
        <f t="shared" si="61"/>
        <v>2</v>
      </c>
      <c r="AH452" s="22" t="s">
        <v>6</v>
      </c>
      <c r="AI452" s="23">
        <v>1</v>
      </c>
      <c r="AJ452" s="24">
        <f>ROUND(VLOOKUP($AF452,填表!$Y$9:$AD$249,MATCH(AJ$9,填表!$Y$9:$AD$9,0),0)*HLOOKUP($AH452,$D$5:$L$6,2,0),0)</f>
        <v>41</v>
      </c>
      <c r="AK452" s="23">
        <v>5</v>
      </c>
      <c r="AL452" s="24">
        <f>ROUND(VLOOKUP($AF452,填表!$Y$9:$AD$249,MATCH(AL$9,填表!$Y$9:$AD$9,0),0)*HLOOKUP($AH452,$D$5:$L$6,2,0),0)</f>
        <v>20</v>
      </c>
      <c r="AM452" s="23">
        <v>6</v>
      </c>
      <c r="AN452" s="24">
        <f>ROUND(VLOOKUP($AF452,填表!$Y$9:$AD$249,MATCH(AN$9,填表!$Y$9:$AD$9,0),0)*HLOOKUP($AH452,$D$5:$L$6,2,0),0)</f>
        <v>20</v>
      </c>
      <c r="AO452" s="23">
        <v>7</v>
      </c>
      <c r="AP452" s="24">
        <f>ROUND(VLOOKUP($AF452,填表!$Y$9:$AD$249,MATCH(AP$9,填表!$Y$9:$AD$9,0),0)*HLOOKUP($AH452,$D$5:$L$6,2,0),0)</f>
        <v>303</v>
      </c>
    </row>
    <row r="453" spans="17:42" ht="16.5" x14ac:dyDescent="0.15">
      <c r="Q453" s="20">
        <v>204</v>
      </c>
      <c r="R453" s="28">
        <f t="shared" si="60"/>
        <v>2</v>
      </c>
      <c r="S453" s="22" t="s">
        <v>6</v>
      </c>
      <c r="T453" s="19">
        <f t="shared" si="59"/>
        <v>104700</v>
      </c>
      <c r="AF453" s="20">
        <v>204</v>
      </c>
      <c r="AG453" s="28">
        <f t="shared" si="61"/>
        <v>2</v>
      </c>
      <c r="AH453" s="22" t="s">
        <v>6</v>
      </c>
      <c r="AI453" s="23">
        <v>1</v>
      </c>
      <c r="AJ453" s="24">
        <f>ROUND(VLOOKUP($AF453,填表!$Y$9:$AD$249,MATCH(AJ$9,填表!$Y$9:$AD$9,0),0)*HLOOKUP($AH453,$D$5:$L$6,2,0),0)</f>
        <v>42</v>
      </c>
      <c r="AK453" s="23">
        <v>5</v>
      </c>
      <c r="AL453" s="24">
        <f>ROUND(VLOOKUP($AF453,填表!$Y$9:$AD$249,MATCH(AL$9,填表!$Y$9:$AD$9,0),0)*HLOOKUP($AH453,$D$5:$L$6,2,0),0)</f>
        <v>21</v>
      </c>
      <c r="AM453" s="23">
        <v>6</v>
      </c>
      <c r="AN453" s="24">
        <f>ROUND(VLOOKUP($AF453,填表!$Y$9:$AD$249,MATCH(AN$9,填表!$Y$9:$AD$9,0),0)*HLOOKUP($AH453,$D$5:$L$6,2,0),0)</f>
        <v>21</v>
      </c>
      <c r="AO453" s="23">
        <v>7</v>
      </c>
      <c r="AP453" s="24">
        <f>ROUND(VLOOKUP($AF453,填表!$Y$9:$AD$249,MATCH(AP$9,填表!$Y$9:$AD$9,0),0)*HLOOKUP($AH453,$D$5:$L$6,2,0),0)</f>
        <v>311</v>
      </c>
    </row>
    <row r="454" spans="17:42" ht="16.5" x14ac:dyDescent="0.15">
      <c r="Q454" s="20">
        <v>205</v>
      </c>
      <c r="R454" s="28">
        <f t="shared" si="60"/>
        <v>2</v>
      </c>
      <c r="S454" s="22" t="s">
        <v>6</v>
      </c>
      <c r="T454" s="19">
        <f t="shared" si="59"/>
        <v>108100</v>
      </c>
      <c r="AF454" s="20">
        <v>205</v>
      </c>
      <c r="AG454" s="28">
        <f t="shared" si="61"/>
        <v>2</v>
      </c>
      <c r="AH454" s="22" t="s">
        <v>6</v>
      </c>
      <c r="AI454" s="23">
        <v>1</v>
      </c>
      <c r="AJ454" s="24">
        <f>ROUND(VLOOKUP($AF454,填表!$Y$9:$AD$249,MATCH(AJ$9,填表!$Y$9:$AD$9,0),0)*HLOOKUP($AH454,$D$5:$L$6,2,0),0)</f>
        <v>42</v>
      </c>
      <c r="AK454" s="23">
        <v>5</v>
      </c>
      <c r="AL454" s="24">
        <f>ROUND(VLOOKUP($AF454,填表!$Y$9:$AD$249,MATCH(AL$9,填表!$Y$9:$AD$9,0),0)*HLOOKUP($AH454,$D$5:$L$6,2,0),0)</f>
        <v>21</v>
      </c>
      <c r="AM454" s="23">
        <v>6</v>
      </c>
      <c r="AN454" s="24">
        <f>ROUND(VLOOKUP($AF454,填表!$Y$9:$AD$249,MATCH(AN$9,填表!$Y$9:$AD$9,0),0)*HLOOKUP($AH454,$D$5:$L$6,2,0),0)</f>
        <v>21</v>
      </c>
      <c r="AO454" s="23">
        <v>7</v>
      </c>
      <c r="AP454" s="24">
        <f>ROUND(VLOOKUP($AF454,填表!$Y$9:$AD$249,MATCH(AP$9,填表!$Y$9:$AD$9,0),0)*HLOOKUP($AH454,$D$5:$L$6,2,0),0)</f>
        <v>311</v>
      </c>
    </row>
    <row r="455" spans="17:42" ht="16.5" x14ac:dyDescent="0.15">
      <c r="Q455" s="20">
        <v>206</v>
      </c>
      <c r="R455" s="28">
        <f t="shared" si="60"/>
        <v>2</v>
      </c>
      <c r="S455" s="22" t="s">
        <v>6</v>
      </c>
      <c r="T455" s="19">
        <f t="shared" si="59"/>
        <v>108100</v>
      </c>
      <c r="AF455" s="20">
        <v>206</v>
      </c>
      <c r="AG455" s="28">
        <f t="shared" si="61"/>
        <v>2</v>
      </c>
      <c r="AH455" s="22" t="s">
        <v>6</v>
      </c>
      <c r="AI455" s="23">
        <v>1</v>
      </c>
      <c r="AJ455" s="24">
        <f>ROUND(VLOOKUP($AF455,填表!$Y$9:$AD$249,MATCH(AJ$9,填表!$Y$9:$AD$9,0),0)*HLOOKUP($AH455,$D$5:$L$6,2,0),0)</f>
        <v>43</v>
      </c>
      <c r="AK455" s="23">
        <v>5</v>
      </c>
      <c r="AL455" s="24">
        <f>ROUND(VLOOKUP($AF455,填表!$Y$9:$AD$249,MATCH(AL$9,填表!$Y$9:$AD$9,0),0)*HLOOKUP($AH455,$D$5:$L$6,2,0),0)</f>
        <v>21</v>
      </c>
      <c r="AM455" s="23">
        <v>6</v>
      </c>
      <c r="AN455" s="24">
        <f>ROUND(VLOOKUP($AF455,填表!$Y$9:$AD$249,MATCH(AN$9,填表!$Y$9:$AD$9,0),0)*HLOOKUP($AH455,$D$5:$L$6,2,0),0)</f>
        <v>21</v>
      </c>
      <c r="AO455" s="23">
        <v>7</v>
      </c>
      <c r="AP455" s="24">
        <f>ROUND(VLOOKUP($AF455,填表!$Y$9:$AD$249,MATCH(AP$9,填表!$Y$9:$AD$9,0),0)*HLOOKUP($AH455,$D$5:$L$6,2,0),0)</f>
        <v>318</v>
      </c>
    </row>
    <row r="456" spans="17:42" ht="16.5" x14ac:dyDescent="0.15">
      <c r="Q456" s="20">
        <v>207</v>
      </c>
      <c r="R456" s="28">
        <f t="shared" si="60"/>
        <v>2</v>
      </c>
      <c r="S456" s="22" t="s">
        <v>6</v>
      </c>
      <c r="T456" s="19">
        <f t="shared" si="59"/>
        <v>111300</v>
      </c>
      <c r="AF456" s="20">
        <v>207</v>
      </c>
      <c r="AG456" s="28">
        <f t="shared" si="61"/>
        <v>2</v>
      </c>
      <c r="AH456" s="22" t="s">
        <v>6</v>
      </c>
      <c r="AI456" s="23">
        <v>1</v>
      </c>
      <c r="AJ456" s="24">
        <f>ROUND(VLOOKUP($AF456,填表!$Y$9:$AD$249,MATCH(AJ$9,填表!$Y$9:$AD$9,0),0)*HLOOKUP($AH456,$D$5:$L$6,2,0),0)</f>
        <v>43</v>
      </c>
      <c r="AK456" s="23">
        <v>5</v>
      </c>
      <c r="AL456" s="24">
        <f>ROUND(VLOOKUP($AF456,填表!$Y$9:$AD$249,MATCH(AL$9,填表!$Y$9:$AD$9,0),0)*HLOOKUP($AH456,$D$5:$L$6,2,0),0)</f>
        <v>21</v>
      </c>
      <c r="AM456" s="23">
        <v>6</v>
      </c>
      <c r="AN456" s="24">
        <f>ROUND(VLOOKUP($AF456,填表!$Y$9:$AD$249,MATCH(AN$9,填表!$Y$9:$AD$9,0),0)*HLOOKUP($AH456,$D$5:$L$6,2,0),0)</f>
        <v>21</v>
      </c>
      <c r="AO456" s="23">
        <v>7</v>
      </c>
      <c r="AP456" s="24">
        <f>ROUND(VLOOKUP($AF456,填表!$Y$9:$AD$249,MATCH(AP$9,填表!$Y$9:$AD$9,0),0)*HLOOKUP($AH456,$D$5:$L$6,2,0),0)</f>
        <v>318</v>
      </c>
    </row>
    <row r="457" spans="17:42" ht="16.5" x14ac:dyDescent="0.15">
      <c r="Q457" s="20">
        <v>208</v>
      </c>
      <c r="R457" s="28">
        <f t="shared" si="60"/>
        <v>2</v>
      </c>
      <c r="S457" s="22" t="s">
        <v>6</v>
      </c>
      <c r="T457" s="19">
        <f t="shared" si="59"/>
        <v>111300</v>
      </c>
      <c r="AF457" s="20">
        <v>208</v>
      </c>
      <c r="AG457" s="28">
        <f t="shared" si="61"/>
        <v>2</v>
      </c>
      <c r="AH457" s="22" t="s">
        <v>6</v>
      </c>
      <c r="AI457" s="23">
        <v>1</v>
      </c>
      <c r="AJ457" s="24">
        <f>ROUND(VLOOKUP($AF457,填表!$Y$9:$AD$249,MATCH(AJ$9,填表!$Y$9:$AD$9,0),0)*HLOOKUP($AH457,$D$5:$L$6,2,0),0)</f>
        <v>44</v>
      </c>
      <c r="AK457" s="23">
        <v>5</v>
      </c>
      <c r="AL457" s="24">
        <f>ROUND(VLOOKUP($AF457,填表!$Y$9:$AD$249,MATCH(AL$9,填表!$Y$9:$AD$9,0),0)*HLOOKUP($AH457,$D$5:$L$6,2,0),0)</f>
        <v>22</v>
      </c>
      <c r="AM457" s="23">
        <v>6</v>
      </c>
      <c r="AN457" s="24">
        <f>ROUND(VLOOKUP($AF457,填表!$Y$9:$AD$249,MATCH(AN$9,填表!$Y$9:$AD$9,0),0)*HLOOKUP($AH457,$D$5:$L$6,2,0),0)</f>
        <v>22</v>
      </c>
      <c r="AO457" s="23">
        <v>7</v>
      </c>
      <c r="AP457" s="24">
        <f>ROUND(VLOOKUP($AF457,填表!$Y$9:$AD$249,MATCH(AP$9,填表!$Y$9:$AD$9,0),0)*HLOOKUP($AH457,$D$5:$L$6,2,0),0)</f>
        <v>325</v>
      </c>
    </row>
    <row r="458" spans="17:42" ht="16.5" x14ac:dyDescent="0.15">
      <c r="Q458" s="20">
        <v>209</v>
      </c>
      <c r="R458" s="28">
        <f t="shared" si="60"/>
        <v>2</v>
      </c>
      <c r="S458" s="22" t="s">
        <v>6</v>
      </c>
      <c r="T458" s="19">
        <f t="shared" ref="T458:T521" si="62">VLOOKUP(Q458,$C$9:$L$249,MATCH(S458,$C$9:$L$9,0),0)</f>
        <v>114700</v>
      </c>
      <c r="AF458" s="20">
        <v>209</v>
      </c>
      <c r="AG458" s="28">
        <f t="shared" si="61"/>
        <v>2</v>
      </c>
      <c r="AH458" s="22" t="s">
        <v>6</v>
      </c>
      <c r="AI458" s="23">
        <v>1</v>
      </c>
      <c r="AJ458" s="24">
        <f>ROUND(VLOOKUP($AF458,填表!$Y$9:$AD$249,MATCH(AJ$9,填表!$Y$9:$AD$9,0),0)*HLOOKUP($AH458,$D$5:$L$6,2,0),0)</f>
        <v>44</v>
      </c>
      <c r="AK458" s="23">
        <v>5</v>
      </c>
      <c r="AL458" s="24">
        <f>ROUND(VLOOKUP($AF458,填表!$Y$9:$AD$249,MATCH(AL$9,填表!$Y$9:$AD$9,0),0)*HLOOKUP($AH458,$D$5:$L$6,2,0),0)</f>
        <v>22</v>
      </c>
      <c r="AM458" s="23">
        <v>6</v>
      </c>
      <c r="AN458" s="24">
        <f>ROUND(VLOOKUP($AF458,填表!$Y$9:$AD$249,MATCH(AN$9,填表!$Y$9:$AD$9,0),0)*HLOOKUP($AH458,$D$5:$L$6,2,0),0)</f>
        <v>22</v>
      </c>
      <c r="AO458" s="23">
        <v>7</v>
      </c>
      <c r="AP458" s="24">
        <f>ROUND(VLOOKUP($AF458,填表!$Y$9:$AD$249,MATCH(AP$9,填表!$Y$9:$AD$9,0),0)*HLOOKUP($AH458,$D$5:$L$6,2,0),0)</f>
        <v>325</v>
      </c>
    </row>
    <row r="459" spans="17:42" ht="16.5" x14ac:dyDescent="0.15">
      <c r="Q459" s="20">
        <v>210</v>
      </c>
      <c r="R459" s="28">
        <f t="shared" ref="R459:R522" si="63">IF(Q459&gt;Q458,R458,R458+1)</f>
        <v>2</v>
      </c>
      <c r="S459" s="22" t="s">
        <v>6</v>
      </c>
      <c r="T459" s="19">
        <f t="shared" si="62"/>
        <v>114700</v>
      </c>
      <c r="AF459" s="20">
        <v>210</v>
      </c>
      <c r="AG459" s="28">
        <f t="shared" ref="AG459:AG522" si="64">IF(AF459&gt;AF458,AG458,AG458+1)</f>
        <v>2</v>
      </c>
      <c r="AH459" s="22" t="s">
        <v>6</v>
      </c>
      <c r="AI459" s="23">
        <v>1</v>
      </c>
      <c r="AJ459" s="24">
        <f>ROUND(VLOOKUP($AF459,填表!$Y$9:$AD$249,MATCH(AJ$9,填表!$Y$9:$AD$9,0),0)*HLOOKUP($AH459,$D$5:$L$6,2,0),0)</f>
        <v>45</v>
      </c>
      <c r="AK459" s="23">
        <v>5</v>
      </c>
      <c r="AL459" s="24">
        <f>ROUND(VLOOKUP($AF459,填表!$Y$9:$AD$249,MATCH(AL$9,填表!$Y$9:$AD$9,0),0)*HLOOKUP($AH459,$D$5:$L$6,2,0),0)</f>
        <v>22</v>
      </c>
      <c r="AM459" s="23">
        <v>6</v>
      </c>
      <c r="AN459" s="24">
        <f>ROUND(VLOOKUP($AF459,填表!$Y$9:$AD$249,MATCH(AN$9,填表!$Y$9:$AD$9,0),0)*HLOOKUP($AH459,$D$5:$L$6,2,0),0)</f>
        <v>22</v>
      </c>
      <c r="AO459" s="23">
        <v>7</v>
      </c>
      <c r="AP459" s="24">
        <f>ROUND(VLOOKUP($AF459,填表!$Y$9:$AD$249,MATCH(AP$9,填表!$Y$9:$AD$9,0),0)*HLOOKUP($AH459,$D$5:$L$6,2,0),0)</f>
        <v>333</v>
      </c>
    </row>
    <row r="460" spans="17:42" ht="16.5" x14ac:dyDescent="0.15">
      <c r="Q460" s="20">
        <v>211</v>
      </c>
      <c r="R460" s="28">
        <f t="shared" si="63"/>
        <v>2</v>
      </c>
      <c r="S460" s="22" t="s">
        <v>6</v>
      </c>
      <c r="T460" s="19">
        <f t="shared" si="62"/>
        <v>118100</v>
      </c>
      <c r="AF460" s="20">
        <v>211</v>
      </c>
      <c r="AG460" s="28">
        <f t="shared" si="64"/>
        <v>2</v>
      </c>
      <c r="AH460" s="22" t="s">
        <v>6</v>
      </c>
      <c r="AI460" s="23">
        <v>1</v>
      </c>
      <c r="AJ460" s="24">
        <f>ROUND(VLOOKUP($AF460,填表!$Y$9:$AD$249,MATCH(AJ$9,填表!$Y$9:$AD$9,0),0)*HLOOKUP($AH460,$D$5:$L$6,2,0),0)</f>
        <v>45</v>
      </c>
      <c r="AK460" s="23">
        <v>5</v>
      </c>
      <c r="AL460" s="24">
        <f>ROUND(VLOOKUP($AF460,填表!$Y$9:$AD$249,MATCH(AL$9,填表!$Y$9:$AD$9,0),0)*HLOOKUP($AH460,$D$5:$L$6,2,0),0)</f>
        <v>22</v>
      </c>
      <c r="AM460" s="23">
        <v>6</v>
      </c>
      <c r="AN460" s="24">
        <f>ROUND(VLOOKUP($AF460,填表!$Y$9:$AD$249,MATCH(AN$9,填表!$Y$9:$AD$9,0),0)*HLOOKUP($AH460,$D$5:$L$6,2,0),0)</f>
        <v>22</v>
      </c>
      <c r="AO460" s="23">
        <v>7</v>
      </c>
      <c r="AP460" s="24">
        <f>ROUND(VLOOKUP($AF460,填表!$Y$9:$AD$249,MATCH(AP$9,填表!$Y$9:$AD$9,0),0)*HLOOKUP($AH460,$D$5:$L$6,2,0),0)</f>
        <v>333</v>
      </c>
    </row>
    <row r="461" spans="17:42" ht="16.5" x14ac:dyDescent="0.15">
      <c r="Q461" s="20">
        <v>212</v>
      </c>
      <c r="R461" s="28">
        <f t="shared" si="63"/>
        <v>2</v>
      </c>
      <c r="S461" s="22" t="s">
        <v>6</v>
      </c>
      <c r="T461" s="19">
        <f t="shared" si="62"/>
        <v>118100</v>
      </c>
      <c r="AF461" s="20">
        <v>212</v>
      </c>
      <c r="AG461" s="28">
        <f t="shared" si="64"/>
        <v>2</v>
      </c>
      <c r="AH461" s="22" t="s">
        <v>6</v>
      </c>
      <c r="AI461" s="23">
        <v>1</v>
      </c>
      <c r="AJ461" s="24">
        <f>ROUND(VLOOKUP($AF461,填表!$Y$9:$AD$249,MATCH(AJ$9,填表!$Y$9:$AD$9,0),0)*HLOOKUP($AH461,$D$5:$L$6,2,0),0)</f>
        <v>46</v>
      </c>
      <c r="AK461" s="23">
        <v>5</v>
      </c>
      <c r="AL461" s="24">
        <f>ROUND(VLOOKUP($AF461,填表!$Y$9:$AD$249,MATCH(AL$9,填表!$Y$9:$AD$9,0),0)*HLOOKUP($AH461,$D$5:$L$6,2,0),0)</f>
        <v>23</v>
      </c>
      <c r="AM461" s="23">
        <v>6</v>
      </c>
      <c r="AN461" s="24">
        <f>ROUND(VLOOKUP($AF461,填表!$Y$9:$AD$249,MATCH(AN$9,填表!$Y$9:$AD$9,0),0)*HLOOKUP($AH461,$D$5:$L$6,2,0),0)</f>
        <v>23</v>
      </c>
      <c r="AO461" s="23">
        <v>7</v>
      </c>
      <c r="AP461" s="24">
        <f>ROUND(VLOOKUP($AF461,填表!$Y$9:$AD$249,MATCH(AP$9,填表!$Y$9:$AD$9,0),0)*HLOOKUP($AH461,$D$5:$L$6,2,0),0)</f>
        <v>340</v>
      </c>
    </row>
    <row r="462" spans="17:42" ht="16.5" x14ac:dyDescent="0.15">
      <c r="Q462" s="20">
        <v>213</v>
      </c>
      <c r="R462" s="28">
        <f t="shared" si="63"/>
        <v>2</v>
      </c>
      <c r="S462" s="22" t="s">
        <v>6</v>
      </c>
      <c r="T462" s="19">
        <f t="shared" si="62"/>
        <v>121300</v>
      </c>
      <c r="AF462" s="20">
        <v>213</v>
      </c>
      <c r="AG462" s="28">
        <f t="shared" si="64"/>
        <v>2</v>
      </c>
      <c r="AH462" s="22" t="s">
        <v>6</v>
      </c>
      <c r="AI462" s="23">
        <v>1</v>
      </c>
      <c r="AJ462" s="24">
        <f>ROUND(VLOOKUP($AF462,填表!$Y$9:$AD$249,MATCH(AJ$9,填表!$Y$9:$AD$9,0),0)*HLOOKUP($AH462,$D$5:$L$6,2,0),0)</f>
        <v>46</v>
      </c>
      <c r="AK462" s="23">
        <v>5</v>
      </c>
      <c r="AL462" s="24">
        <f>ROUND(VLOOKUP($AF462,填表!$Y$9:$AD$249,MATCH(AL$9,填表!$Y$9:$AD$9,0),0)*HLOOKUP($AH462,$D$5:$L$6,2,0),0)</f>
        <v>23</v>
      </c>
      <c r="AM462" s="23">
        <v>6</v>
      </c>
      <c r="AN462" s="24">
        <f>ROUND(VLOOKUP($AF462,填表!$Y$9:$AD$249,MATCH(AN$9,填表!$Y$9:$AD$9,0),0)*HLOOKUP($AH462,$D$5:$L$6,2,0),0)</f>
        <v>23</v>
      </c>
      <c r="AO462" s="23">
        <v>7</v>
      </c>
      <c r="AP462" s="24">
        <f>ROUND(VLOOKUP($AF462,填表!$Y$9:$AD$249,MATCH(AP$9,填表!$Y$9:$AD$9,0),0)*HLOOKUP($AH462,$D$5:$L$6,2,0),0)</f>
        <v>340</v>
      </c>
    </row>
    <row r="463" spans="17:42" ht="16.5" x14ac:dyDescent="0.15">
      <c r="Q463" s="20">
        <v>214</v>
      </c>
      <c r="R463" s="28">
        <f t="shared" si="63"/>
        <v>2</v>
      </c>
      <c r="S463" s="22" t="s">
        <v>6</v>
      </c>
      <c r="T463" s="19">
        <f t="shared" si="62"/>
        <v>121300</v>
      </c>
      <c r="AF463" s="20">
        <v>214</v>
      </c>
      <c r="AG463" s="28">
        <f t="shared" si="64"/>
        <v>2</v>
      </c>
      <c r="AH463" s="22" t="s">
        <v>6</v>
      </c>
      <c r="AI463" s="23">
        <v>1</v>
      </c>
      <c r="AJ463" s="24">
        <f>ROUND(VLOOKUP($AF463,填表!$Y$9:$AD$249,MATCH(AJ$9,填表!$Y$9:$AD$9,0),0)*HLOOKUP($AH463,$D$5:$L$6,2,0),0)</f>
        <v>47</v>
      </c>
      <c r="AK463" s="23">
        <v>5</v>
      </c>
      <c r="AL463" s="24">
        <f>ROUND(VLOOKUP($AF463,填表!$Y$9:$AD$249,MATCH(AL$9,填表!$Y$9:$AD$9,0),0)*HLOOKUP($AH463,$D$5:$L$6,2,0),0)</f>
        <v>23</v>
      </c>
      <c r="AM463" s="23">
        <v>6</v>
      </c>
      <c r="AN463" s="24">
        <f>ROUND(VLOOKUP($AF463,填表!$Y$9:$AD$249,MATCH(AN$9,填表!$Y$9:$AD$9,0),0)*HLOOKUP($AH463,$D$5:$L$6,2,0),0)</f>
        <v>23</v>
      </c>
      <c r="AO463" s="23">
        <v>7</v>
      </c>
      <c r="AP463" s="24">
        <f>ROUND(VLOOKUP($AF463,填表!$Y$9:$AD$249,MATCH(AP$9,填表!$Y$9:$AD$9,0),0)*HLOOKUP($AH463,$D$5:$L$6,2,0),0)</f>
        <v>347</v>
      </c>
    </row>
    <row r="464" spans="17:42" ht="16.5" x14ac:dyDescent="0.15">
      <c r="Q464" s="20">
        <v>215</v>
      </c>
      <c r="R464" s="28">
        <f t="shared" si="63"/>
        <v>2</v>
      </c>
      <c r="S464" s="22" t="s">
        <v>6</v>
      </c>
      <c r="T464" s="19">
        <f t="shared" si="62"/>
        <v>124700</v>
      </c>
      <c r="AF464" s="20">
        <v>215</v>
      </c>
      <c r="AG464" s="28">
        <f t="shared" si="64"/>
        <v>2</v>
      </c>
      <c r="AH464" s="22" t="s">
        <v>6</v>
      </c>
      <c r="AI464" s="23">
        <v>1</v>
      </c>
      <c r="AJ464" s="24">
        <f>ROUND(VLOOKUP($AF464,填表!$Y$9:$AD$249,MATCH(AJ$9,填表!$Y$9:$AD$9,0),0)*HLOOKUP($AH464,$D$5:$L$6,2,0),0)</f>
        <v>47</v>
      </c>
      <c r="AK464" s="23">
        <v>5</v>
      </c>
      <c r="AL464" s="24">
        <f>ROUND(VLOOKUP($AF464,填表!$Y$9:$AD$249,MATCH(AL$9,填表!$Y$9:$AD$9,0),0)*HLOOKUP($AH464,$D$5:$L$6,2,0),0)</f>
        <v>23</v>
      </c>
      <c r="AM464" s="23">
        <v>6</v>
      </c>
      <c r="AN464" s="24">
        <f>ROUND(VLOOKUP($AF464,填表!$Y$9:$AD$249,MATCH(AN$9,填表!$Y$9:$AD$9,0),0)*HLOOKUP($AH464,$D$5:$L$6,2,0),0)</f>
        <v>23</v>
      </c>
      <c r="AO464" s="23">
        <v>7</v>
      </c>
      <c r="AP464" s="24">
        <f>ROUND(VLOOKUP($AF464,填表!$Y$9:$AD$249,MATCH(AP$9,填表!$Y$9:$AD$9,0),0)*HLOOKUP($AH464,$D$5:$L$6,2,0),0)</f>
        <v>347</v>
      </c>
    </row>
    <row r="465" spans="17:42" ht="16.5" x14ac:dyDescent="0.15">
      <c r="Q465" s="20">
        <v>216</v>
      </c>
      <c r="R465" s="28">
        <f t="shared" si="63"/>
        <v>2</v>
      </c>
      <c r="S465" s="22" t="s">
        <v>6</v>
      </c>
      <c r="T465" s="19">
        <f t="shared" si="62"/>
        <v>124700</v>
      </c>
      <c r="AF465" s="20">
        <v>216</v>
      </c>
      <c r="AG465" s="28">
        <f t="shared" si="64"/>
        <v>2</v>
      </c>
      <c r="AH465" s="22" t="s">
        <v>6</v>
      </c>
      <c r="AI465" s="23">
        <v>1</v>
      </c>
      <c r="AJ465" s="24">
        <f>ROUND(VLOOKUP($AF465,填表!$Y$9:$AD$249,MATCH(AJ$9,填表!$Y$9:$AD$9,0),0)*HLOOKUP($AH465,$D$5:$L$6,2,0),0)</f>
        <v>48</v>
      </c>
      <c r="AK465" s="23">
        <v>5</v>
      </c>
      <c r="AL465" s="24">
        <f>ROUND(VLOOKUP($AF465,填表!$Y$9:$AD$249,MATCH(AL$9,填表!$Y$9:$AD$9,0),0)*HLOOKUP($AH465,$D$5:$L$6,2,0),0)</f>
        <v>24</v>
      </c>
      <c r="AM465" s="23">
        <v>6</v>
      </c>
      <c r="AN465" s="24">
        <f>ROUND(VLOOKUP($AF465,填表!$Y$9:$AD$249,MATCH(AN$9,填表!$Y$9:$AD$9,0),0)*HLOOKUP($AH465,$D$5:$L$6,2,0),0)</f>
        <v>24</v>
      </c>
      <c r="AO465" s="23">
        <v>7</v>
      </c>
      <c r="AP465" s="24">
        <f>ROUND(VLOOKUP($AF465,填表!$Y$9:$AD$249,MATCH(AP$9,填表!$Y$9:$AD$9,0),0)*HLOOKUP($AH465,$D$5:$L$6,2,0),0)</f>
        <v>355</v>
      </c>
    </row>
    <row r="466" spans="17:42" ht="16.5" x14ac:dyDescent="0.15">
      <c r="Q466" s="20">
        <v>217</v>
      </c>
      <c r="R466" s="28">
        <f t="shared" si="63"/>
        <v>2</v>
      </c>
      <c r="S466" s="22" t="s">
        <v>6</v>
      </c>
      <c r="T466" s="19">
        <f t="shared" si="62"/>
        <v>127800</v>
      </c>
      <c r="AF466" s="20">
        <v>217</v>
      </c>
      <c r="AG466" s="28">
        <f t="shared" si="64"/>
        <v>2</v>
      </c>
      <c r="AH466" s="22" t="s">
        <v>6</v>
      </c>
      <c r="AI466" s="23">
        <v>1</v>
      </c>
      <c r="AJ466" s="24">
        <f>ROUND(VLOOKUP($AF466,填表!$Y$9:$AD$249,MATCH(AJ$9,填表!$Y$9:$AD$9,0),0)*HLOOKUP($AH466,$D$5:$L$6,2,0),0)</f>
        <v>48</v>
      </c>
      <c r="AK466" s="23">
        <v>5</v>
      </c>
      <c r="AL466" s="24">
        <f>ROUND(VLOOKUP($AF466,填表!$Y$9:$AD$249,MATCH(AL$9,填表!$Y$9:$AD$9,0),0)*HLOOKUP($AH466,$D$5:$L$6,2,0),0)</f>
        <v>24</v>
      </c>
      <c r="AM466" s="23">
        <v>6</v>
      </c>
      <c r="AN466" s="24">
        <f>ROUND(VLOOKUP($AF466,填表!$Y$9:$AD$249,MATCH(AN$9,填表!$Y$9:$AD$9,0),0)*HLOOKUP($AH466,$D$5:$L$6,2,0),0)</f>
        <v>24</v>
      </c>
      <c r="AO466" s="23">
        <v>7</v>
      </c>
      <c r="AP466" s="24">
        <f>ROUND(VLOOKUP($AF466,填表!$Y$9:$AD$249,MATCH(AP$9,填表!$Y$9:$AD$9,0),0)*HLOOKUP($AH466,$D$5:$L$6,2,0),0)</f>
        <v>355</v>
      </c>
    </row>
    <row r="467" spans="17:42" ht="16.5" x14ac:dyDescent="0.15">
      <c r="Q467" s="20">
        <v>218</v>
      </c>
      <c r="R467" s="28">
        <f t="shared" si="63"/>
        <v>2</v>
      </c>
      <c r="S467" s="22" t="s">
        <v>6</v>
      </c>
      <c r="T467" s="19">
        <f t="shared" si="62"/>
        <v>127800</v>
      </c>
      <c r="AF467" s="20">
        <v>218</v>
      </c>
      <c r="AG467" s="28">
        <f t="shared" si="64"/>
        <v>2</v>
      </c>
      <c r="AH467" s="22" t="s">
        <v>6</v>
      </c>
      <c r="AI467" s="23">
        <v>1</v>
      </c>
      <c r="AJ467" s="24">
        <f>ROUND(VLOOKUP($AF467,填表!$Y$9:$AD$249,MATCH(AJ$9,填表!$Y$9:$AD$9,0),0)*HLOOKUP($AH467,$D$5:$L$6,2,0),0)</f>
        <v>48</v>
      </c>
      <c r="AK467" s="23">
        <v>5</v>
      </c>
      <c r="AL467" s="24">
        <f>ROUND(VLOOKUP($AF467,填表!$Y$9:$AD$249,MATCH(AL$9,填表!$Y$9:$AD$9,0),0)*HLOOKUP($AH467,$D$5:$L$6,2,0),0)</f>
        <v>24</v>
      </c>
      <c r="AM467" s="23">
        <v>6</v>
      </c>
      <c r="AN467" s="24">
        <f>ROUND(VLOOKUP($AF467,填表!$Y$9:$AD$249,MATCH(AN$9,填表!$Y$9:$AD$9,0),0)*HLOOKUP($AH467,$D$5:$L$6,2,0),0)</f>
        <v>24</v>
      </c>
      <c r="AO467" s="23">
        <v>7</v>
      </c>
      <c r="AP467" s="24">
        <f>ROUND(VLOOKUP($AF467,填表!$Y$9:$AD$249,MATCH(AP$9,填表!$Y$9:$AD$9,0),0)*HLOOKUP($AH467,$D$5:$L$6,2,0),0)</f>
        <v>362</v>
      </c>
    </row>
    <row r="468" spans="17:42" ht="16.5" x14ac:dyDescent="0.15">
      <c r="Q468" s="20">
        <v>219</v>
      </c>
      <c r="R468" s="28">
        <f t="shared" si="63"/>
        <v>2</v>
      </c>
      <c r="S468" s="22" t="s">
        <v>6</v>
      </c>
      <c r="T468" s="19">
        <f t="shared" si="62"/>
        <v>131300</v>
      </c>
      <c r="AF468" s="20">
        <v>219</v>
      </c>
      <c r="AG468" s="28">
        <f t="shared" si="64"/>
        <v>2</v>
      </c>
      <c r="AH468" s="22" t="s">
        <v>6</v>
      </c>
      <c r="AI468" s="23">
        <v>1</v>
      </c>
      <c r="AJ468" s="24">
        <f>ROUND(VLOOKUP($AF468,填表!$Y$9:$AD$249,MATCH(AJ$9,填表!$Y$9:$AD$9,0),0)*HLOOKUP($AH468,$D$5:$L$6,2,0),0)</f>
        <v>48</v>
      </c>
      <c r="AK468" s="23">
        <v>5</v>
      </c>
      <c r="AL468" s="24">
        <f>ROUND(VLOOKUP($AF468,填表!$Y$9:$AD$249,MATCH(AL$9,填表!$Y$9:$AD$9,0),0)*HLOOKUP($AH468,$D$5:$L$6,2,0),0)</f>
        <v>24</v>
      </c>
      <c r="AM468" s="23">
        <v>6</v>
      </c>
      <c r="AN468" s="24">
        <f>ROUND(VLOOKUP($AF468,填表!$Y$9:$AD$249,MATCH(AN$9,填表!$Y$9:$AD$9,0),0)*HLOOKUP($AH468,$D$5:$L$6,2,0),0)</f>
        <v>24</v>
      </c>
      <c r="AO468" s="23">
        <v>7</v>
      </c>
      <c r="AP468" s="24">
        <f>ROUND(VLOOKUP($AF468,填表!$Y$9:$AD$249,MATCH(AP$9,填表!$Y$9:$AD$9,0),0)*HLOOKUP($AH468,$D$5:$L$6,2,0),0)</f>
        <v>362</v>
      </c>
    </row>
    <row r="469" spans="17:42" ht="16.5" x14ac:dyDescent="0.15">
      <c r="Q469" s="20">
        <v>220</v>
      </c>
      <c r="R469" s="28">
        <f t="shared" si="63"/>
        <v>2</v>
      </c>
      <c r="S469" s="22" t="s">
        <v>6</v>
      </c>
      <c r="T469" s="19">
        <f t="shared" si="62"/>
        <v>131300</v>
      </c>
      <c r="AF469" s="20">
        <v>220</v>
      </c>
      <c r="AG469" s="28">
        <f t="shared" si="64"/>
        <v>2</v>
      </c>
      <c r="AH469" s="22" t="s">
        <v>6</v>
      </c>
      <c r="AI469" s="23">
        <v>1</v>
      </c>
      <c r="AJ469" s="24">
        <f>ROUND(VLOOKUP($AF469,填表!$Y$9:$AD$249,MATCH(AJ$9,填表!$Y$9:$AD$9,0),0)*HLOOKUP($AH469,$D$5:$L$6,2,0),0)</f>
        <v>49</v>
      </c>
      <c r="AK469" s="23">
        <v>5</v>
      </c>
      <c r="AL469" s="24">
        <f>ROUND(VLOOKUP($AF469,填表!$Y$9:$AD$249,MATCH(AL$9,填表!$Y$9:$AD$9,0),0)*HLOOKUP($AH469,$D$5:$L$6,2,0),0)</f>
        <v>25</v>
      </c>
      <c r="AM469" s="23">
        <v>6</v>
      </c>
      <c r="AN469" s="24">
        <f>ROUND(VLOOKUP($AF469,填表!$Y$9:$AD$249,MATCH(AN$9,填表!$Y$9:$AD$9,0),0)*HLOOKUP($AH469,$D$5:$L$6,2,0),0)</f>
        <v>25</v>
      </c>
      <c r="AO469" s="23">
        <v>7</v>
      </c>
      <c r="AP469" s="24">
        <f>ROUND(VLOOKUP($AF469,填表!$Y$9:$AD$249,MATCH(AP$9,填表!$Y$9:$AD$9,0),0)*HLOOKUP($AH469,$D$5:$L$6,2,0),0)</f>
        <v>369</v>
      </c>
    </row>
    <row r="470" spans="17:42" ht="16.5" x14ac:dyDescent="0.15">
      <c r="Q470" s="20">
        <v>221</v>
      </c>
      <c r="R470" s="28">
        <f t="shared" si="63"/>
        <v>2</v>
      </c>
      <c r="S470" s="22" t="s">
        <v>6</v>
      </c>
      <c r="T470" s="19">
        <f t="shared" si="62"/>
        <v>134700</v>
      </c>
      <c r="AF470" s="20">
        <v>221</v>
      </c>
      <c r="AG470" s="28">
        <f t="shared" si="64"/>
        <v>2</v>
      </c>
      <c r="AH470" s="22" t="s">
        <v>6</v>
      </c>
      <c r="AI470" s="23">
        <v>1</v>
      </c>
      <c r="AJ470" s="24">
        <f>ROUND(VLOOKUP($AF470,填表!$Y$9:$AD$249,MATCH(AJ$9,填表!$Y$9:$AD$9,0),0)*HLOOKUP($AH470,$D$5:$L$6,2,0),0)</f>
        <v>49</v>
      </c>
      <c r="AK470" s="23">
        <v>5</v>
      </c>
      <c r="AL470" s="24">
        <f>ROUND(VLOOKUP($AF470,填表!$Y$9:$AD$249,MATCH(AL$9,填表!$Y$9:$AD$9,0),0)*HLOOKUP($AH470,$D$5:$L$6,2,0),0)</f>
        <v>25</v>
      </c>
      <c r="AM470" s="23">
        <v>6</v>
      </c>
      <c r="AN470" s="24">
        <f>ROUND(VLOOKUP($AF470,填表!$Y$9:$AD$249,MATCH(AN$9,填表!$Y$9:$AD$9,0),0)*HLOOKUP($AH470,$D$5:$L$6,2,0),0)</f>
        <v>25</v>
      </c>
      <c r="AO470" s="23">
        <v>7</v>
      </c>
      <c r="AP470" s="24">
        <f>ROUND(VLOOKUP($AF470,填表!$Y$9:$AD$249,MATCH(AP$9,填表!$Y$9:$AD$9,0),0)*HLOOKUP($AH470,$D$5:$L$6,2,0),0)</f>
        <v>369</v>
      </c>
    </row>
    <row r="471" spans="17:42" ht="16.5" x14ac:dyDescent="0.15">
      <c r="Q471" s="20">
        <v>222</v>
      </c>
      <c r="R471" s="28">
        <f t="shared" si="63"/>
        <v>2</v>
      </c>
      <c r="S471" s="22" t="s">
        <v>6</v>
      </c>
      <c r="T471" s="19">
        <f t="shared" si="62"/>
        <v>134700</v>
      </c>
      <c r="AF471" s="20">
        <v>222</v>
      </c>
      <c r="AG471" s="28">
        <f t="shared" si="64"/>
        <v>2</v>
      </c>
      <c r="AH471" s="22" t="s">
        <v>6</v>
      </c>
      <c r="AI471" s="23">
        <v>1</v>
      </c>
      <c r="AJ471" s="24">
        <f>ROUND(VLOOKUP($AF471,填表!$Y$9:$AD$249,MATCH(AJ$9,填表!$Y$9:$AD$9,0),0)*HLOOKUP($AH471,$D$5:$L$6,2,0),0)</f>
        <v>50</v>
      </c>
      <c r="AK471" s="23">
        <v>5</v>
      </c>
      <c r="AL471" s="24">
        <f>ROUND(VLOOKUP($AF471,填表!$Y$9:$AD$249,MATCH(AL$9,填表!$Y$9:$AD$9,0),0)*HLOOKUP($AH471,$D$5:$L$6,2,0),0)</f>
        <v>25</v>
      </c>
      <c r="AM471" s="23">
        <v>6</v>
      </c>
      <c r="AN471" s="24">
        <f>ROUND(VLOOKUP($AF471,填表!$Y$9:$AD$249,MATCH(AN$9,填表!$Y$9:$AD$9,0),0)*HLOOKUP($AH471,$D$5:$L$6,2,0),0)</f>
        <v>25</v>
      </c>
      <c r="AO471" s="23">
        <v>7</v>
      </c>
      <c r="AP471" s="24">
        <f>ROUND(VLOOKUP($AF471,填表!$Y$9:$AD$249,MATCH(AP$9,填表!$Y$9:$AD$9,0),0)*HLOOKUP($AH471,$D$5:$L$6,2,0),0)</f>
        <v>377</v>
      </c>
    </row>
    <row r="472" spans="17:42" ht="16.5" x14ac:dyDescent="0.15">
      <c r="Q472" s="20">
        <v>223</v>
      </c>
      <c r="R472" s="28">
        <f t="shared" si="63"/>
        <v>2</v>
      </c>
      <c r="S472" s="22" t="s">
        <v>6</v>
      </c>
      <c r="T472" s="19">
        <f t="shared" si="62"/>
        <v>138400</v>
      </c>
      <c r="AF472" s="20">
        <v>223</v>
      </c>
      <c r="AG472" s="28">
        <f t="shared" si="64"/>
        <v>2</v>
      </c>
      <c r="AH472" s="22" t="s">
        <v>6</v>
      </c>
      <c r="AI472" s="23">
        <v>1</v>
      </c>
      <c r="AJ472" s="24">
        <f>ROUND(VLOOKUP($AF472,填表!$Y$9:$AD$249,MATCH(AJ$9,填表!$Y$9:$AD$9,0),0)*HLOOKUP($AH472,$D$5:$L$6,2,0),0)</f>
        <v>50</v>
      </c>
      <c r="AK472" s="23">
        <v>5</v>
      </c>
      <c r="AL472" s="24">
        <f>ROUND(VLOOKUP($AF472,填表!$Y$9:$AD$249,MATCH(AL$9,填表!$Y$9:$AD$9,0),0)*HLOOKUP($AH472,$D$5:$L$6,2,0),0)</f>
        <v>25</v>
      </c>
      <c r="AM472" s="23">
        <v>6</v>
      </c>
      <c r="AN472" s="24">
        <f>ROUND(VLOOKUP($AF472,填表!$Y$9:$AD$249,MATCH(AN$9,填表!$Y$9:$AD$9,0),0)*HLOOKUP($AH472,$D$5:$L$6,2,0),0)</f>
        <v>25</v>
      </c>
      <c r="AO472" s="23">
        <v>7</v>
      </c>
      <c r="AP472" s="24">
        <f>ROUND(VLOOKUP($AF472,填表!$Y$9:$AD$249,MATCH(AP$9,填表!$Y$9:$AD$9,0),0)*HLOOKUP($AH472,$D$5:$L$6,2,0),0)</f>
        <v>377</v>
      </c>
    </row>
    <row r="473" spans="17:42" ht="16.5" x14ac:dyDescent="0.15">
      <c r="Q473" s="20">
        <v>224</v>
      </c>
      <c r="R473" s="28">
        <f t="shared" si="63"/>
        <v>2</v>
      </c>
      <c r="S473" s="22" t="s">
        <v>6</v>
      </c>
      <c r="T473" s="19">
        <f t="shared" si="62"/>
        <v>138400</v>
      </c>
      <c r="AF473" s="20">
        <v>224</v>
      </c>
      <c r="AG473" s="28">
        <f t="shared" si="64"/>
        <v>2</v>
      </c>
      <c r="AH473" s="22" t="s">
        <v>6</v>
      </c>
      <c r="AI473" s="23">
        <v>1</v>
      </c>
      <c r="AJ473" s="24">
        <f>ROUND(VLOOKUP($AF473,填表!$Y$9:$AD$249,MATCH(AJ$9,填表!$Y$9:$AD$9,0),0)*HLOOKUP($AH473,$D$5:$L$6,2,0),0)</f>
        <v>52</v>
      </c>
      <c r="AK473" s="23">
        <v>5</v>
      </c>
      <c r="AL473" s="24">
        <f>ROUND(VLOOKUP($AF473,填表!$Y$9:$AD$249,MATCH(AL$9,填表!$Y$9:$AD$9,0),0)*HLOOKUP($AH473,$D$5:$L$6,2,0),0)</f>
        <v>26</v>
      </c>
      <c r="AM473" s="23">
        <v>6</v>
      </c>
      <c r="AN473" s="24">
        <f>ROUND(VLOOKUP($AF473,填表!$Y$9:$AD$249,MATCH(AN$9,填表!$Y$9:$AD$9,0),0)*HLOOKUP($AH473,$D$5:$L$6,2,0),0)</f>
        <v>26</v>
      </c>
      <c r="AO473" s="23">
        <v>7</v>
      </c>
      <c r="AP473" s="24">
        <f>ROUND(VLOOKUP($AF473,填表!$Y$9:$AD$249,MATCH(AP$9,填表!$Y$9:$AD$9,0),0)*HLOOKUP($AH473,$D$5:$L$6,2,0),0)</f>
        <v>385</v>
      </c>
    </row>
    <row r="474" spans="17:42" ht="16.5" x14ac:dyDescent="0.15">
      <c r="Q474" s="20">
        <v>225</v>
      </c>
      <c r="R474" s="28">
        <f t="shared" si="63"/>
        <v>2</v>
      </c>
      <c r="S474" s="22" t="s">
        <v>6</v>
      </c>
      <c r="T474" s="19">
        <f t="shared" si="62"/>
        <v>142500</v>
      </c>
      <c r="AF474" s="20">
        <v>225</v>
      </c>
      <c r="AG474" s="28">
        <f t="shared" si="64"/>
        <v>2</v>
      </c>
      <c r="AH474" s="22" t="s">
        <v>6</v>
      </c>
      <c r="AI474" s="23">
        <v>1</v>
      </c>
      <c r="AJ474" s="24">
        <f>ROUND(VLOOKUP($AF474,填表!$Y$9:$AD$249,MATCH(AJ$9,填表!$Y$9:$AD$9,0),0)*HLOOKUP($AH474,$D$5:$L$6,2,0),0)</f>
        <v>52</v>
      </c>
      <c r="AK474" s="23">
        <v>5</v>
      </c>
      <c r="AL474" s="24">
        <f>ROUND(VLOOKUP($AF474,填表!$Y$9:$AD$249,MATCH(AL$9,填表!$Y$9:$AD$9,0),0)*HLOOKUP($AH474,$D$5:$L$6,2,0),0)</f>
        <v>26</v>
      </c>
      <c r="AM474" s="23">
        <v>6</v>
      </c>
      <c r="AN474" s="24">
        <f>ROUND(VLOOKUP($AF474,填表!$Y$9:$AD$249,MATCH(AN$9,填表!$Y$9:$AD$9,0),0)*HLOOKUP($AH474,$D$5:$L$6,2,0),0)</f>
        <v>26</v>
      </c>
      <c r="AO474" s="23">
        <v>7</v>
      </c>
      <c r="AP474" s="24">
        <f>ROUND(VLOOKUP($AF474,填表!$Y$9:$AD$249,MATCH(AP$9,填表!$Y$9:$AD$9,0),0)*HLOOKUP($AH474,$D$5:$L$6,2,0),0)</f>
        <v>385</v>
      </c>
    </row>
    <row r="475" spans="17:42" ht="16.5" x14ac:dyDescent="0.15">
      <c r="Q475" s="20">
        <v>226</v>
      </c>
      <c r="R475" s="28">
        <f t="shared" si="63"/>
        <v>2</v>
      </c>
      <c r="S475" s="22" t="s">
        <v>6</v>
      </c>
      <c r="T475" s="19">
        <f t="shared" si="62"/>
        <v>142500</v>
      </c>
      <c r="AF475" s="20">
        <v>226</v>
      </c>
      <c r="AG475" s="28">
        <f t="shared" si="64"/>
        <v>2</v>
      </c>
      <c r="AH475" s="22" t="s">
        <v>6</v>
      </c>
      <c r="AI475" s="23">
        <v>1</v>
      </c>
      <c r="AJ475" s="24">
        <f>ROUND(VLOOKUP($AF475,填表!$Y$9:$AD$249,MATCH(AJ$9,填表!$Y$9:$AD$9,0),0)*HLOOKUP($AH475,$D$5:$L$6,2,0),0)</f>
        <v>53</v>
      </c>
      <c r="AK475" s="23">
        <v>5</v>
      </c>
      <c r="AL475" s="24">
        <f>ROUND(VLOOKUP($AF475,填表!$Y$9:$AD$249,MATCH(AL$9,填表!$Y$9:$AD$9,0),0)*HLOOKUP($AH475,$D$5:$L$6,2,0),0)</f>
        <v>26</v>
      </c>
      <c r="AM475" s="23">
        <v>6</v>
      </c>
      <c r="AN475" s="24">
        <f>ROUND(VLOOKUP($AF475,填表!$Y$9:$AD$249,MATCH(AN$9,填表!$Y$9:$AD$9,0),0)*HLOOKUP($AH475,$D$5:$L$6,2,0),0)</f>
        <v>26</v>
      </c>
      <c r="AO475" s="23">
        <v>7</v>
      </c>
      <c r="AP475" s="24">
        <f>ROUND(VLOOKUP($AF475,填表!$Y$9:$AD$249,MATCH(AP$9,填表!$Y$9:$AD$9,0),0)*HLOOKUP($AH475,$D$5:$L$6,2,0),0)</f>
        <v>394</v>
      </c>
    </row>
    <row r="476" spans="17:42" ht="16.5" x14ac:dyDescent="0.15">
      <c r="Q476" s="20">
        <v>227</v>
      </c>
      <c r="R476" s="28">
        <f t="shared" si="63"/>
        <v>2</v>
      </c>
      <c r="S476" s="22" t="s">
        <v>6</v>
      </c>
      <c r="T476" s="19">
        <f t="shared" si="62"/>
        <v>146600</v>
      </c>
      <c r="AF476" s="20">
        <v>227</v>
      </c>
      <c r="AG476" s="28">
        <f t="shared" si="64"/>
        <v>2</v>
      </c>
      <c r="AH476" s="22" t="s">
        <v>6</v>
      </c>
      <c r="AI476" s="23">
        <v>1</v>
      </c>
      <c r="AJ476" s="24">
        <f>ROUND(VLOOKUP($AF476,填表!$Y$9:$AD$249,MATCH(AJ$9,填表!$Y$9:$AD$9,0),0)*HLOOKUP($AH476,$D$5:$L$6,2,0),0)</f>
        <v>53</v>
      </c>
      <c r="AK476" s="23">
        <v>5</v>
      </c>
      <c r="AL476" s="24">
        <f>ROUND(VLOOKUP($AF476,填表!$Y$9:$AD$249,MATCH(AL$9,填表!$Y$9:$AD$9,0),0)*HLOOKUP($AH476,$D$5:$L$6,2,0),0)</f>
        <v>26</v>
      </c>
      <c r="AM476" s="23">
        <v>6</v>
      </c>
      <c r="AN476" s="24">
        <f>ROUND(VLOOKUP($AF476,填表!$Y$9:$AD$249,MATCH(AN$9,填表!$Y$9:$AD$9,0),0)*HLOOKUP($AH476,$D$5:$L$6,2,0),0)</f>
        <v>26</v>
      </c>
      <c r="AO476" s="23">
        <v>7</v>
      </c>
      <c r="AP476" s="24">
        <f>ROUND(VLOOKUP($AF476,填表!$Y$9:$AD$249,MATCH(AP$9,填表!$Y$9:$AD$9,0),0)*HLOOKUP($AH476,$D$5:$L$6,2,0),0)</f>
        <v>394</v>
      </c>
    </row>
    <row r="477" spans="17:42" ht="16.5" x14ac:dyDescent="0.15">
      <c r="Q477" s="20">
        <v>228</v>
      </c>
      <c r="R477" s="28">
        <f t="shared" si="63"/>
        <v>2</v>
      </c>
      <c r="S477" s="22" t="s">
        <v>6</v>
      </c>
      <c r="T477" s="19">
        <f t="shared" si="62"/>
        <v>146600</v>
      </c>
      <c r="AF477" s="20">
        <v>228</v>
      </c>
      <c r="AG477" s="28">
        <f t="shared" si="64"/>
        <v>2</v>
      </c>
      <c r="AH477" s="22" t="s">
        <v>6</v>
      </c>
      <c r="AI477" s="23">
        <v>1</v>
      </c>
      <c r="AJ477" s="24">
        <f>ROUND(VLOOKUP($AF477,填表!$Y$9:$AD$249,MATCH(AJ$9,填表!$Y$9:$AD$9,0),0)*HLOOKUP($AH477,$D$5:$L$6,2,0),0)</f>
        <v>54</v>
      </c>
      <c r="AK477" s="23">
        <v>5</v>
      </c>
      <c r="AL477" s="24">
        <f>ROUND(VLOOKUP($AF477,填表!$Y$9:$AD$249,MATCH(AL$9,填表!$Y$9:$AD$9,0),0)*HLOOKUP($AH477,$D$5:$L$6,2,0),0)</f>
        <v>27</v>
      </c>
      <c r="AM477" s="23">
        <v>6</v>
      </c>
      <c r="AN477" s="24">
        <f>ROUND(VLOOKUP($AF477,填表!$Y$9:$AD$249,MATCH(AN$9,填表!$Y$9:$AD$9,0),0)*HLOOKUP($AH477,$D$5:$L$6,2,0),0)</f>
        <v>27</v>
      </c>
      <c r="AO477" s="23">
        <v>7</v>
      </c>
      <c r="AP477" s="24">
        <f>ROUND(VLOOKUP($AF477,填表!$Y$9:$AD$249,MATCH(AP$9,填表!$Y$9:$AD$9,0),0)*HLOOKUP($AH477,$D$5:$L$6,2,0),0)</f>
        <v>402</v>
      </c>
    </row>
    <row r="478" spans="17:42" ht="16.5" x14ac:dyDescent="0.15">
      <c r="Q478" s="20">
        <v>229</v>
      </c>
      <c r="R478" s="28">
        <f t="shared" si="63"/>
        <v>2</v>
      </c>
      <c r="S478" s="22" t="s">
        <v>6</v>
      </c>
      <c r="T478" s="19">
        <f t="shared" si="62"/>
        <v>150600</v>
      </c>
      <c r="AF478" s="20">
        <v>229</v>
      </c>
      <c r="AG478" s="28">
        <f t="shared" si="64"/>
        <v>2</v>
      </c>
      <c r="AH478" s="22" t="s">
        <v>6</v>
      </c>
      <c r="AI478" s="23">
        <v>1</v>
      </c>
      <c r="AJ478" s="24">
        <f>ROUND(VLOOKUP($AF478,填表!$Y$9:$AD$249,MATCH(AJ$9,填表!$Y$9:$AD$9,0),0)*HLOOKUP($AH478,$D$5:$L$6,2,0),0)</f>
        <v>54</v>
      </c>
      <c r="AK478" s="23">
        <v>5</v>
      </c>
      <c r="AL478" s="24">
        <f>ROUND(VLOOKUP($AF478,填表!$Y$9:$AD$249,MATCH(AL$9,填表!$Y$9:$AD$9,0),0)*HLOOKUP($AH478,$D$5:$L$6,2,0),0)</f>
        <v>27</v>
      </c>
      <c r="AM478" s="23">
        <v>6</v>
      </c>
      <c r="AN478" s="24">
        <f>ROUND(VLOOKUP($AF478,填表!$Y$9:$AD$249,MATCH(AN$9,填表!$Y$9:$AD$9,0),0)*HLOOKUP($AH478,$D$5:$L$6,2,0),0)</f>
        <v>27</v>
      </c>
      <c r="AO478" s="23">
        <v>7</v>
      </c>
      <c r="AP478" s="24">
        <f>ROUND(VLOOKUP($AF478,填表!$Y$9:$AD$249,MATCH(AP$9,填表!$Y$9:$AD$9,0),0)*HLOOKUP($AH478,$D$5:$L$6,2,0),0)</f>
        <v>402</v>
      </c>
    </row>
    <row r="479" spans="17:42" ht="16.5" x14ac:dyDescent="0.15">
      <c r="Q479" s="20">
        <v>230</v>
      </c>
      <c r="R479" s="28">
        <f t="shared" si="63"/>
        <v>2</v>
      </c>
      <c r="S479" s="22" t="s">
        <v>6</v>
      </c>
      <c r="T479" s="19">
        <f t="shared" si="62"/>
        <v>150600</v>
      </c>
      <c r="AF479" s="20">
        <v>230</v>
      </c>
      <c r="AG479" s="28">
        <f t="shared" si="64"/>
        <v>2</v>
      </c>
      <c r="AH479" s="22" t="s">
        <v>6</v>
      </c>
      <c r="AI479" s="23">
        <v>1</v>
      </c>
      <c r="AJ479" s="24">
        <f>ROUND(VLOOKUP($AF479,填表!$Y$9:$AD$249,MATCH(AJ$9,填表!$Y$9:$AD$9,0),0)*HLOOKUP($AH479,$D$5:$L$6,2,0),0)</f>
        <v>55</v>
      </c>
      <c r="AK479" s="23">
        <v>5</v>
      </c>
      <c r="AL479" s="24">
        <f>ROUND(VLOOKUP($AF479,填表!$Y$9:$AD$249,MATCH(AL$9,填表!$Y$9:$AD$9,0),0)*HLOOKUP($AH479,$D$5:$L$6,2,0),0)</f>
        <v>28</v>
      </c>
      <c r="AM479" s="23">
        <v>6</v>
      </c>
      <c r="AN479" s="24">
        <f>ROUND(VLOOKUP($AF479,填表!$Y$9:$AD$249,MATCH(AN$9,填表!$Y$9:$AD$9,0),0)*HLOOKUP($AH479,$D$5:$L$6,2,0),0)</f>
        <v>28</v>
      </c>
      <c r="AO479" s="23">
        <v>7</v>
      </c>
      <c r="AP479" s="24">
        <f>ROUND(VLOOKUP($AF479,填表!$Y$9:$AD$249,MATCH(AP$9,填表!$Y$9:$AD$9,0),0)*HLOOKUP($AH479,$D$5:$L$6,2,0),0)</f>
        <v>411</v>
      </c>
    </row>
    <row r="480" spans="17:42" ht="16.5" x14ac:dyDescent="0.15">
      <c r="Q480" s="20">
        <v>231</v>
      </c>
      <c r="R480" s="28">
        <f t="shared" si="63"/>
        <v>2</v>
      </c>
      <c r="S480" s="22" t="s">
        <v>6</v>
      </c>
      <c r="T480" s="19">
        <f t="shared" si="62"/>
        <v>154700</v>
      </c>
      <c r="AF480" s="20">
        <v>231</v>
      </c>
      <c r="AG480" s="28">
        <f t="shared" si="64"/>
        <v>2</v>
      </c>
      <c r="AH480" s="22" t="s">
        <v>6</v>
      </c>
      <c r="AI480" s="23">
        <v>1</v>
      </c>
      <c r="AJ480" s="24">
        <f>ROUND(VLOOKUP($AF480,填表!$Y$9:$AD$249,MATCH(AJ$9,填表!$Y$9:$AD$9,0),0)*HLOOKUP($AH480,$D$5:$L$6,2,0),0)</f>
        <v>55</v>
      </c>
      <c r="AK480" s="23">
        <v>5</v>
      </c>
      <c r="AL480" s="24">
        <f>ROUND(VLOOKUP($AF480,填表!$Y$9:$AD$249,MATCH(AL$9,填表!$Y$9:$AD$9,0),0)*HLOOKUP($AH480,$D$5:$L$6,2,0),0)</f>
        <v>28</v>
      </c>
      <c r="AM480" s="23">
        <v>6</v>
      </c>
      <c r="AN480" s="24">
        <f>ROUND(VLOOKUP($AF480,填表!$Y$9:$AD$249,MATCH(AN$9,填表!$Y$9:$AD$9,0),0)*HLOOKUP($AH480,$D$5:$L$6,2,0),0)</f>
        <v>28</v>
      </c>
      <c r="AO480" s="23">
        <v>7</v>
      </c>
      <c r="AP480" s="24">
        <f>ROUND(VLOOKUP($AF480,填表!$Y$9:$AD$249,MATCH(AP$9,填表!$Y$9:$AD$9,0),0)*HLOOKUP($AH480,$D$5:$L$6,2,0),0)</f>
        <v>411</v>
      </c>
    </row>
    <row r="481" spans="17:42" ht="16.5" x14ac:dyDescent="0.15">
      <c r="Q481" s="20">
        <v>232</v>
      </c>
      <c r="R481" s="28">
        <f t="shared" si="63"/>
        <v>2</v>
      </c>
      <c r="S481" s="22" t="s">
        <v>6</v>
      </c>
      <c r="T481" s="19">
        <f t="shared" si="62"/>
        <v>154700</v>
      </c>
      <c r="AF481" s="20">
        <v>232</v>
      </c>
      <c r="AG481" s="28">
        <f t="shared" si="64"/>
        <v>2</v>
      </c>
      <c r="AH481" s="22" t="s">
        <v>6</v>
      </c>
      <c r="AI481" s="23">
        <v>1</v>
      </c>
      <c r="AJ481" s="24">
        <f>ROUND(VLOOKUP($AF481,填表!$Y$9:$AD$249,MATCH(AJ$9,填表!$Y$9:$AD$9,0),0)*HLOOKUP($AH481,$D$5:$L$6,2,0),0)</f>
        <v>56</v>
      </c>
      <c r="AK481" s="23">
        <v>5</v>
      </c>
      <c r="AL481" s="24">
        <f>ROUND(VLOOKUP($AF481,填表!$Y$9:$AD$249,MATCH(AL$9,填表!$Y$9:$AD$9,0),0)*HLOOKUP($AH481,$D$5:$L$6,2,0),0)</f>
        <v>28</v>
      </c>
      <c r="AM481" s="23">
        <v>6</v>
      </c>
      <c r="AN481" s="24">
        <f>ROUND(VLOOKUP($AF481,填表!$Y$9:$AD$249,MATCH(AN$9,填表!$Y$9:$AD$9,0),0)*HLOOKUP($AH481,$D$5:$L$6,2,0),0)</f>
        <v>28</v>
      </c>
      <c r="AO481" s="23">
        <v>7</v>
      </c>
      <c r="AP481" s="24">
        <f>ROUND(VLOOKUP($AF481,填表!$Y$9:$AD$249,MATCH(AP$9,填表!$Y$9:$AD$9,0),0)*HLOOKUP($AH481,$D$5:$L$6,2,0),0)</f>
        <v>420</v>
      </c>
    </row>
    <row r="482" spans="17:42" ht="16.5" x14ac:dyDescent="0.15">
      <c r="Q482" s="20">
        <v>233</v>
      </c>
      <c r="R482" s="28">
        <f t="shared" si="63"/>
        <v>2</v>
      </c>
      <c r="S482" s="22" t="s">
        <v>6</v>
      </c>
      <c r="T482" s="19">
        <f t="shared" si="62"/>
        <v>158400</v>
      </c>
      <c r="AF482" s="20">
        <v>233</v>
      </c>
      <c r="AG482" s="28">
        <f t="shared" si="64"/>
        <v>2</v>
      </c>
      <c r="AH482" s="22" t="s">
        <v>6</v>
      </c>
      <c r="AI482" s="23">
        <v>1</v>
      </c>
      <c r="AJ482" s="24">
        <f>ROUND(VLOOKUP($AF482,填表!$Y$9:$AD$249,MATCH(AJ$9,填表!$Y$9:$AD$9,0),0)*HLOOKUP($AH482,$D$5:$L$6,2,0),0)</f>
        <v>56</v>
      </c>
      <c r="AK482" s="23">
        <v>5</v>
      </c>
      <c r="AL482" s="24">
        <f>ROUND(VLOOKUP($AF482,填表!$Y$9:$AD$249,MATCH(AL$9,填表!$Y$9:$AD$9,0),0)*HLOOKUP($AH482,$D$5:$L$6,2,0),0)</f>
        <v>28</v>
      </c>
      <c r="AM482" s="23">
        <v>6</v>
      </c>
      <c r="AN482" s="24">
        <f>ROUND(VLOOKUP($AF482,填表!$Y$9:$AD$249,MATCH(AN$9,填表!$Y$9:$AD$9,0),0)*HLOOKUP($AH482,$D$5:$L$6,2,0),0)</f>
        <v>28</v>
      </c>
      <c r="AO482" s="23">
        <v>7</v>
      </c>
      <c r="AP482" s="24">
        <f>ROUND(VLOOKUP($AF482,填表!$Y$9:$AD$249,MATCH(AP$9,填表!$Y$9:$AD$9,0),0)*HLOOKUP($AH482,$D$5:$L$6,2,0),0)</f>
        <v>420</v>
      </c>
    </row>
    <row r="483" spans="17:42" ht="16.5" x14ac:dyDescent="0.15">
      <c r="Q483" s="20">
        <v>234</v>
      </c>
      <c r="R483" s="28">
        <f t="shared" si="63"/>
        <v>2</v>
      </c>
      <c r="S483" s="22" t="s">
        <v>6</v>
      </c>
      <c r="T483" s="19">
        <f t="shared" si="62"/>
        <v>158400</v>
      </c>
      <c r="AF483" s="20">
        <v>234</v>
      </c>
      <c r="AG483" s="28">
        <f t="shared" si="64"/>
        <v>2</v>
      </c>
      <c r="AH483" s="22" t="s">
        <v>6</v>
      </c>
      <c r="AI483" s="23">
        <v>1</v>
      </c>
      <c r="AJ483" s="24">
        <f>ROUND(VLOOKUP($AF483,填表!$Y$9:$AD$249,MATCH(AJ$9,填表!$Y$9:$AD$9,0),0)*HLOOKUP($AH483,$D$5:$L$6,2,0),0)</f>
        <v>57</v>
      </c>
      <c r="AK483" s="23">
        <v>5</v>
      </c>
      <c r="AL483" s="24">
        <f>ROUND(VLOOKUP($AF483,填表!$Y$9:$AD$249,MATCH(AL$9,填表!$Y$9:$AD$9,0),0)*HLOOKUP($AH483,$D$5:$L$6,2,0),0)</f>
        <v>29</v>
      </c>
      <c r="AM483" s="23">
        <v>6</v>
      </c>
      <c r="AN483" s="24">
        <f>ROUND(VLOOKUP($AF483,填表!$Y$9:$AD$249,MATCH(AN$9,填表!$Y$9:$AD$9,0),0)*HLOOKUP($AH483,$D$5:$L$6,2,0),0)</f>
        <v>29</v>
      </c>
      <c r="AO483" s="23">
        <v>7</v>
      </c>
      <c r="AP483" s="24">
        <f>ROUND(VLOOKUP($AF483,填表!$Y$9:$AD$249,MATCH(AP$9,填表!$Y$9:$AD$9,0),0)*HLOOKUP($AH483,$D$5:$L$6,2,0),0)</f>
        <v>428</v>
      </c>
    </row>
    <row r="484" spans="17:42" ht="16.5" x14ac:dyDescent="0.15">
      <c r="Q484" s="20">
        <v>235</v>
      </c>
      <c r="R484" s="28">
        <f t="shared" si="63"/>
        <v>2</v>
      </c>
      <c r="S484" s="22" t="s">
        <v>6</v>
      </c>
      <c r="T484" s="19">
        <f t="shared" si="62"/>
        <v>162500</v>
      </c>
      <c r="AF484" s="20">
        <v>235</v>
      </c>
      <c r="AG484" s="28">
        <f t="shared" si="64"/>
        <v>2</v>
      </c>
      <c r="AH484" s="22" t="s">
        <v>6</v>
      </c>
      <c r="AI484" s="23">
        <v>1</v>
      </c>
      <c r="AJ484" s="24">
        <f>ROUND(VLOOKUP($AF484,填表!$Y$9:$AD$249,MATCH(AJ$9,填表!$Y$9:$AD$9,0),0)*HLOOKUP($AH484,$D$5:$L$6,2,0),0)</f>
        <v>57</v>
      </c>
      <c r="AK484" s="23">
        <v>5</v>
      </c>
      <c r="AL484" s="24">
        <f>ROUND(VLOOKUP($AF484,填表!$Y$9:$AD$249,MATCH(AL$9,填表!$Y$9:$AD$9,0),0)*HLOOKUP($AH484,$D$5:$L$6,2,0),0)</f>
        <v>29</v>
      </c>
      <c r="AM484" s="23">
        <v>6</v>
      </c>
      <c r="AN484" s="24">
        <f>ROUND(VLOOKUP($AF484,填表!$Y$9:$AD$249,MATCH(AN$9,填表!$Y$9:$AD$9,0),0)*HLOOKUP($AH484,$D$5:$L$6,2,0),0)</f>
        <v>29</v>
      </c>
      <c r="AO484" s="23">
        <v>7</v>
      </c>
      <c r="AP484" s="24">
        <f>ROUND(VLOOKUP($AF484,填表!$Y$9:$AD$249,MATCH(AP$9,填表!$Y$9:$AD$9,0),0)*HLOOKUP($AH484,$D$5:$L$6,2,0),0)</f>
        <v>428</v>
      </c>
    </row>
    <row r="485" spans="17:42" ht="16.5" x14ac:dyDescent="0.15">
      <c r="Q485" s="20">
        <v>236</v>
      </c>
      <c r="R485" s="28">
        <f t="shared" si="63"/>
        <v>2</v>
      </c>
      <c r="S485" s="22" t="s">
        <v>6</v>
      </c>
      <c r="T485" s="19">
        <f t="shared" si="62"/>
        <v>162500</v>
      </c>
      <c r="AF485" s="20">
        <v>236</v>
      </c>
      <c r="AG485" s="28">
        <f t="shared" si="64"/>
        <v>2</v>
      </c>
      <c r="AH485" s="22" t="s">
        <v>6</v>
      </c>
      <c r="AI485" s="23">
        <v>1</v>
      </c>
      <c r="AJ485" s="24">
        <f>ROUND(VLOOKUP($AF485,填表!$Y$9:$AD$249,MATCH(AJ$9,填表!$Y$9:$AD$9,0),0)*HLOOKUP($AH485,$D$5:$L$6,2,0),0)</f>
        <v>58</v>
      </c>
      <c r="AK485" s="23">
        <v>5</v>
      </c>
      <c r="AL485" s="24">
        <f>ROUND(VLOOKUP($AF485,填表!$Y$9:$AD$249,MATCH(AL$9,填表!$Y$9:$AD$9,0),0)*HLOOKUP($AH485,$D$5:$L$6,2,0),0)</f>
        <v>29</v>
      </c>
      <c r="AM485" s="23">
        <v>6</v>
      </c>
      <c r="AN485" s="24">
        <f>ROUND(VLOOKUP($AF485,填表!$Y$9:$AD$249,MATCH(AN$9,填表!$Y$9:$AD$9,0),0)*HLOOKUP($AH485,$D$5:$L$6,2,0),0)</f>
        <v>29</v>
      </c>
      <c r="AO485" s="23">
        <v>7</v>
      </c>
      <c r="AP485" s="24">
        <f>ROUND(VLOOKUP($AF485,填表!$Y$9:$AD$249,MATCH(AP$9,填表!$Y$9:$AD$9,0),0)*HLOOKUP($AH485,$D$5:$L$6,2,0),0)</f>
        <v>437</v>
      </c>
    </row>
    <row r="486" spans="17:42" ht="16.5" x14ac:dyDescent="0.15">
      <c r="Q486" s="20">
        <v>237</v>
      </c>
      <c r="R486" s="28">
        <f t="shared" si="63"/>
        <v>2</v>
      </c>
      <c r="S486" s="22" t="s">
        <v>6</v>
      </c>
      <c r="T486" s="19">
        <f t="shared" si="62"/>
        <v>166600</v>
      </c>
      <c r="AF486" s="20">
        <v>237</v>
      </c>
      <c r="AG486" s="28">
        <f t="shared" si="64"/>
        <v>2</v>
      </c>
      <c r="AH486" s="22" t="s">
        <v>6</v>
      </c>
      <c r="AI486" s="23">
        <v>1</v>
      </c>
      <c r="AJ486" s="24">
        <f>ROUND(VLOOKUP($AF486,填表!$Y$9:$AD$249,MATCH(AJ$9,填表!$Y$9:$AD$9,0),0)*HLOOKUP($AH486,$D$5:$L$6,2,0),0)</f>
        <v>58</v>
      </c>
      <c r="AK486" s="23">
        <v>5</v>
      </c>
      <c r="AL486" s="24">
        <f>ROUND(VLOOKUP($AF486,填表!$Y$9:$AD$249,MATCH(AL$9,填表!$Y$9:$AD$9,0),0)*HLOOKUP($AH486,$D$5:$L$6,2,0),0)</f>
        <v>29</v>
      </c>
      <c r="AM486" s="23">
        <v>6</v>
      </c>
      <c r="AN486" s="24">
        <f>ROUND(VLOOKUP($AF486,填表!$Y$9:$AD$249,MATCH(AN$9,填表!$Y$9:$AD$9,0),0)*HLOOKUP($AH486,$D$5:$L$6,2,0),0)</f>
        <v>29</v>
      </c>
      <c r="AO486" s="23">
        <v>7</v>
      </c>
      <c r="AP486" s="24">
        <f>ROUND(VLOOKUP($AF486,填表!$Y$9:$AD$249,MATCH(AP$9,填表!$Y$9:$AD$9,0),0)*HLOOKUP($AH486,$D$5:$L$6,2,0),0)</f>
        <v>437</v>
      </c>
    </row>
    <row r="487" spans="17:42" ht="16.5" x14ac:dyDescent="0.15">
      <c r="Q487" s="20">
        <v>238</v>
      </c>
      <c r="R487" s="28">
        <f t="shared" si="63"/>
        <v>2</v>
      </c>
      <c r="S487" s="22" t="s">
        <v>6</v>
      </c>
      <c r="T487" s="19">
        <f t="shared" si="62"/>
        <v>166600</v>
      </c>
      <c r="AF487" s="20">
        <v>238</v>
      </c>
      <c r="AG487" s="28">
        <f t="shared" si="64"/>
        <v>2</v>
      </c>
      <c r="AH487" s="22" t="s">
        <v>6</v>
      </c>
      <c r="AI487" s="23">
        <v>1</v>
      </c>
      <c r="AJ487" s="24">
        <f>ROUND(VLOOKUP($AF487,填表!$Y$9:$AD$249,MATCH(AJ$9,填表!$Y$9:$AD$9,0),0)*HLOOKUP($AH487,$D$5:$L$6,2,0),0)</f>
        <v>60</v>
      </c>
      <c r="AK487" s="23">
        <v>5</v>
      </c>
      <c r="AL487" s="24">
        <f>ROUND(VLOOKUP($AF487,填表!$Y$9:$AD$249,MATCH(AL$9,填表!$Y$9:$AD$9,0),0)*HLOOKUP($AH487,$D$5:$L$6,2,0),0)</f>
        <v>30</v>
      </c>
      <c r="AM487" s="23">
        <v>6</v>
      </c>
      <c r="AN487" s="24">
        <f>ROUND(VLOOKUP($AF487,填表!$Y$9:$AD$249,MATCH(AN$9,填表!$Y$9:$AD$9,0),0)*HLOOKUP($AH487,$D$5:$L$6,2,0),0)</f>
        <v>30</v>
      </c>
      <c r="AO487" s="23">
        <v>7</v>
      </c>
      <c r="AP487" s="24">
        <f>ROUND(VLOOKUP($AF487,填表!$Y$9:$AD$249,MATCH(AP$9,填表!$Y$9:$AD$9,0),0)*HLOOKUP($AH487,$D$5:$L$6,2,0),0)</f>
        <v>445</v>
      </c>
    </row>
    <row r="488" spans="17:42" ht="16.5" x14ac:dyDescent="0.15">
      <c r="Q488" s="20">
        <v>239</v>
      </c>
      <c r="R488" s="28">
        <f t="shared" si="63"/>
        <v>2</v>
      </c>
      <c r="S488" s="22" t="s">
        <v>6</v>
      </c>
      <c r="T488" s="19">
        <f t="shared" si="62"/>
        <v>170600</v>
      </c>
      <c r="AF488" s="20">
        <v>239</v>
      </c>
      <c r="AG488" s="28">
        <f t="shared" si="64"/>
        <v>2</v>
      </c>
      <c r="AH488" s="22" t="s">
        <v>6</v>
      </c>
      <c r="AI488" s="23">
        <v>1</v>
      </c>
      <c r="AJ488" s="24">
        <f>ROUND(VLOOKUP($AF488,填表!$Y$9:$AD$249,MATCH(AJ$9,填表!$Y$9:$AD$9,0),0)*HLOOKUP($AH488,$D$5:$L$6,2,0),0)</f>
        <v>60</v>
      </c>
      <c r="AK488" s="23">
        <v>5</v>
      </c>
      <c r="AL488" s="24">
        <f>ROUND(VLOOKUP($AF488,填表!$Y$9:$AD$249,MATCH(AL$9,填表!$Y$9:$AD$9,0),0)*HLOOKUP($AH488,$D$5:$L$6,2,0),0)</f>
        <v>30</v>
      </c>
      <c r="AM488" s="23">
        <v>6</v>
      </c>
      <c r="AN488" s="24">
        <f>ROUND(VLOOKUP($AF488,填表!$Y$9:$AD$249,MATCH(AN$9,填表!$Y$9:$AD$9,0),0)*HLOOKUP($AH488,$D$5:$L$6,2,0),0)</f>
        <v>30</v>
      </c>
      <c r="AO488" s="23">
        <v>7</v>
      </c>
      <c r="AP488" s="24">
        <f>ROUND(VLOOKUP($AF488,填表!$Y$9:$AD$249,MATCH(AP$9,填表!$Y$9:$AD$9,0),0)*HLOOKUP($AH488,$D$5:$L$6,2,0),0)</f>
        <v>445</v>
      </c>
    </row>
    <row r="489" spans="17:42" ht="16.5" x14ac:dyDescent="0.15">
      <c r="Q489" s="20">
        <v>240</v>
      </c>
      <c r="R489" s="28">
        <f t="shared" si="63"/>
        <v>2</v>
      </c>
      <c r="S489" s="22" t="s">
        <v>6</v>
      </c>
      <c r="T489" s="19">
        <f t="shared" si="62"/>
        <v>170600</v>
      </c>
      <c r="AF489" s="20">
        <v>240</v>
      </c>
      <c r="AG489" s="28">
        <f t="shared" si="64"/>
        <v>2</v>
      </c>
      <c r="AH489" s="22" t="s">
        <v>6</v>
      </c>
      <c r="AI489" s="23">
        <v>1</v>
      </c>
      <c r="AJ489" s="24">
        <f>ROUND(VLOOKUP($AF489,填表!$Y$9:$AD$249,MATCH(AJ$9,填表!$Y$9:$AD$9,0),0)*HLOOKUP($AH489,$D$5:$L$6,2,0),0)</f>
        <v>61</v>
      </c>
      <c r="AK489" s="23">
        <v>5</v>
      </c>
      <c r="AL489" s="24">
        <f>ROUND(VLOOKUP($AF489,填表!$Y$9:$AD$249,MATCH(AL$9,填表!$Y$9:$AD$9,0),0)*HLOOKUP($AH489,$D$5:$L$6,2,0),0)</f>
        <v>30</v>
      </c>
      <c r="AM489" s="23">
        <v>6</v>
      </c>
      <c r="AN489" s="24">
        <f>ROUND(VLOOKUP($AF489,填表!$Y$9:$AD$249,MATCH(AN$9,填表!$Y$9:$AD$9,0),0)*HLOOKUP($AH489,$D$5:$L$6,2,0),0)</f>
        <v>30</v>
      </c>
      <c r="AO489" s="23">
        <v>7</v>
      </c>
      <c r="AP489" s="24">
        <f>ROUND(VLOOKUP($AF489,填表!$Y$9:$AD$249,MATCH(AP$9,填表!$Y$9:$AD$9,0),0)*HLOOKUP($AH489,$D$5:$L$6,2,0),0)</f>
        <v>454</v>
      </c>
    </row>
    <row r="490" spans="17:42" ht="16.5" x14ac:dyDescent="0.15">
      <c r="Q490" s="20">
        <v>1</v>
      </c>
      <c r="R490" s="29">
        <f t="shared" si="63"/>
        <v>3</v>
      </c>
      <c r="S490" s="22" t="s">
        <v>7</v>
      </c>
      <c r="T490" s="19">
        <f t="shared" si="62"/>
        <v>140</v>
      </c>
      <c r="AF490" s="20">
        <v>1</v>
      </c>
      <c r="AG490" s="29">
        <f t="shared" si="64"/>
        <v>3</v>
      </c>
      <c r="AH490" s="22" t="s">
        <v>7</v>
      </c>
      <c r="AI490" s="23">
        <v>1</v>
      </c>
      <c r="AJ490" s="24">
        <f>ROUND(VLOOKUP($AF490,填表!$Y$9:$AD$249,MATCH(AJ$9,填表!$Y$9:$AD$9,0),0)*HLOOKUP($AH490,$D$5:$L$6,2,0),0)</f>
        <v>112</v>
      </c>
      <c r="AK490" s="23">
        <v>5</v>
      </c>
      <c r="AL490" s="24">
        <f>ROUND(VLOOKUP($AF490,填表!$Y$9:$AD$249,MATCH(AL$9,填表!$Y$9:$AD$9,0),0)*HLOOKUP($AH490,$D$5:$L$6,2,0),0)</f>
        <v>56</v>
      </c>
      <c r="AM490" s="23">
        <v>6</v>
      </c>
      <c r="AN490" s="24">
        <f>ROUND(VLOOKUP($AF490,填表!$Y$9:$AD$249,MATCH(AN$9,填表!$Y$9:$AD$9,0),0)*HLOOKUP($AH490,$D$5:$L$6,2,0),0)</f>
        <v>56</v>
      </c>
      <c r="AO490" s="23">
        <v>7</v>
      </c>
      <c r="AP490" s="24">
        <f>ROUND(VLOOKUP($AF490,填表!$Y$9:$AD$249,MATCH(AP$9,填表!$Y$9:$AD$9,0),0)*HLOOKUP($AH490,$D$5:$L$6,2,0),0)</f>
        <v>840</v>
      </c>
    </row>
    <row r="491" spans="17:42" ht="16.5" x14ac:dyDescent="0.15">
      <c r="Q491" s="20">
        <v>2</v>
      </c>
      <c r="R491" s="29">
        <f t="shared" si="63"/>
        <v>3</v>
      </c>
      <c r="S491" s="22" t="s">
        <v>7</v>
      </c>
      <c r="T491" s="19">
        <f t="shared" si="62"/>
        <v>280</v>
      </c>
      <c r="AF491" s="20">
        <v>2</v>
      </c>
      <c r="AG491" s="29">
        <f t="shared" si="64"/>
        <v>3</v>
      </c>
      <c r="AH491" s="22" t="s">
        <v>7</v>
      </c>
      <c r="AI491" s="23">
        <v>1</v>
      </c>
      <c r="AJ491" s="24">
        <f>ROUND(VLOOKUP($AF491,填表!$Y$9:$AD$249,MATCH(AJ$9,填表!$Y$9:$AD$9,0),0)*HLOOKUP($AH491,$D$5:$L$6,2,0),0)</f>
        <v>6</v>
      </c>
      <c r="AK491" s="23">
        <v>5</v>
      </c>
      <c r="AL491" s="24">
        <f>ROUND(VLOOKUP($AF491,填表!$Y$9:$AD$249,MATCH(AL$9,填表!$Y$9:$AD$9,0),0)*HLOOKUP($AH491,$D$5:$L$6,2,0),0)</f>
        <v>3</v>
      </c>
      <c r="AM491" s="23">
        <v>6</v>
      </c>
      <c r="AN491" s="24">
        <f>ROUND(VLOOKUP($AF491,填表!$Y$9:$AD$249,MATCH(AN$9,填表!$Y$9:$AD$9,0),0)*HLOOKUP($AH491,$D$5:$L$6,2,0),0)</f>
        <v>3</v>
      </c>
      <c r="AO491" s="23">
        <v>7</v>
      </c>
      <c r="AP491" s="24">
        <f>ROUND(VLOOKUP($AF491,填表!$Y$9:$AD$249,MATCH(AP$9,填表!$Y$9:$AD$9,0),0)*HLOOKUP($AH491,$D$5:$L$6,2,0),0)</f>
        <v>42</v>
      </c>
    </row>
    <row r="492" spans="17:42" ht="16.5" x14ac:dyDescent="0.15">
      <c r="Q492" s="20">
        <v>3</v>
      </c>
      <c r="R492" s="29">
        <f t="shared" si="63"/>
        <v>3</v>
      </c>
      <c r="S492" s="22" t="s">
        <v>7</v>
      </c>
      <c r="T492" s="19">
        <f t="shared" si="62"/>
        <v>420</v>
      </c>
      <c r="AF492" s="20">
        <v>3</v>
      </c>
      <c r="AG492" s="29">
        <f t="shared" si="64"/>
        <v>3</v>
      </c>
      <c r="AH492" s="22" t="s">
        <v>7</v>
      </c>
      <c r="AI492" s="23">
        <v>1</v>
      </c>
      <c r="AJ492" s="24">
        <f>ROUND(VLOOKUP($AF492,填表!$Y$9:$AD$249,MATCH(AJ$9,填表!$Y$9:$AD$9,0),0)*HLOOKUP($AH492,$D$5:$L$6,2,0),0)</f>
        <v>6</v>
      </c>
      <c r="AK492" s="23">
        <v>5</v>
      </c>
      <c r="AL492" s="24">
        <f>ROUND(VLOOKUP($AF492,填表!$Y$9:$AD$249,MATCH(AL$9,填表!$Y$9:$AD$9,0),0)*HLOOKUP($AH492,$D$5:$L$6,2,0),0)</f>
        <v>3</v>
      </c>
      <c r="AM492" s="23">
        <v>6</v>
      </c>
      <c r="AN492" s="24">
        <f>ROUND(VLOOKUP($AF492,填表!$Y$9:$AD$249,MATCH(AN$9,填表!$Y$9:$AD$9,0),0)*HLOOKUP($AH492,$D$5:$L$6,2,0),0)</f>
        <v>3</v>
      </c>
      <c r="AO492" s="23">
        <v>7</v>
      </c>
      <c r="AP492" s="24">
        <f>ROUND(VLOOKUP($AF492,填表!$Y$9:$AD$249,MATCH(AP$9,填表!$Y$9:$AD$9,0),0)*HLOOKUP($AH492,$D$5:$L$6,2,0),0)</f>
        <v>42</v>
      </c>
    </row>
    <row r="493" spans="17:42" ht="16.5" x14ac:dyDescent="0.15">
      <c r="Q493" s="20">
        <v>4</v>
      </c>
      <c r="R493" s="29">
        <f t="shared" si="63"/>
        <v>3</v>
      </c>
      <c r="S493" s="22" t="s">
        <v>7</v>
      </c>
      <c r="T493" s="19">
        <f t="shared" si="62"/>
        <v>560</v>
      </c>
      <c r="AF493" s="20">
        <v>4</v>
      </c>
      <c r="AG493" s="29">
        <f t="shared" si="64"/>
        <v>3</v>
      </c>
      <c r="AH493" s="22" t="s">
        <v>7</v>
      </c>
      <c r="AI493" s="23">
        <v>1</v>
      </c>
      <c r="AJ493" s="24">
        <f>ROUND(VLOOKUP($AF493,填表!$Y$9:$AD$249,MATCH(AJ$9,填表!$Y$9:$AD$9,0),0)*HLOOKUP($AH493,$D$5:$L$6,2,0),0)</f>
        <v>6</v>
      </c>
      <c r="AK493" s="23">
        <v>5</v>
      </c>
      <c r="AL493" s="24">
        <f>ROUND(VLOOKUP($AF493,填表!$Y$9:$AD$249,MATCH(AL$9,填表!$Y$9:$AD$9,0),0)*HLOOKUP($AH493,$D$5:$L$6,2,0),0)</f>
        <v>3</v>
      </c>
      <c r="AM493" s="23">
        <v>6</v>
      </c>
      <c r="AN493" s="24">
        <f>ROUND(VLOOKUP($AF493,填表!$Y$9:$AD$249,MATCH(AN$9,填表!$Y$9:$AD$9,0),0)*HLOOKUP($AH493,$D$5:$L$6,2,0),0)</f>
        <v>3</v>
      </c>
      <c r="AO493" s="23">
        <v>7</v>
      </c>
      <c r="AP493" s="24">
        <f>ROUND(VLOOKUP($AF493,填表!$Y$9:$AD$249,MATCH(AP$9,填表!$Y$9:$AD$9,0),0)*HLOOKUP($AH493,$D$5:$L$6,2,0),0)</f>
        <v>43</v>
      </c>
    </row>
    <row r="494" spans="17:42" ht="16.5" x14ac:dyDescent="0.15">
      <c r="Q494" s="20">
        <v>5</v>
      </c>
      <c r="R494" s="29">
        <f t="shared" si="63"/>
        <v>3</v>
      </c>
      <c r="S494" s="22" t="s">
        <v>7</v>
      </c>
      <c r="T494" s="19">
        <f t="shared" si="62"/>
        <v>700</v>
      </c>
      <c r="AF494" s="20">
        <v>5</v>
      </c>
      <c r="AG494" s="29">
        <f t="shared" si="64"/>
        <v>3</v>
      </c>
      <c r="AH494" s="22" t="s">
        <v>7</v>
      </c>
      <c r="AI494" s="23">
        <v>1</v>
      </c>
      <c r="AJ494" s="24">
        <f>ROUND(VLOOKUP($AF494,填表!$Y$9:$AD$249,MATCH(AJ$9,填表!$Y$9:$AD$9,0),0)*HLOOKUP($AH494,$D$5:$L$6,2,0),0)</f>
        <v>6</v>
      </c>
      <c r="AK494" s="23">
        <v>5</v>
      </c>
      <c r="AL494" s="24">
        <f>ROUND(VLOOKUP($AF494,填表!$Y$9:$AD$249,MATCH(AL$9,填表!$Y$9:$AD$9,0),0)*HLOOKUP($AH494,$D$5:$L$6,2,0),0)</f>
        <v>3</v>
      </c>
      <c r="AM494" s="23">
        <v>6</v>
      </c>
      <c r="AN494" s="24">
        <f>ROUND(VLOOKUP($AF494,填表!$Y$9:$AD$249,MATCH(AN$9,填表!$Y$9:$AD$9,0),0)*HLOOKUP($AH494,$D$5:$L$6,2,0),0)</f>
        <v>3</v>
      </c>
      <c r="AO494" s="23">
        <v>7</v>
      </c>
      <c r="AP494" s="24">
        <f>ROUND(VLOOKUP($AF494,填表!$Y$9:$AD$249,MATCH(AP$9,填表!$Y$9:$AD$9,0),0)*HLOOKUP($AH494,$D$5:$L$6,2,0),0)</f>
        <v>43</v>
      </c>
    </row>
    <row r="495" spans="17:42" ht="16.5" x14ac:dyDescent="0.15">
      <c r="Q495" s="20">
        <v>6</v>
      </c>
      <c r="R495" s="29">
        <f t="shared" si="63"/>
        <v>3</v>
      </c>
      <c r="S495" s="22" t="s">
        <v>7</v>
      </c>
      <c r="T495" s="19">
        <f t="shared" si="62"/>
        <v>840</v>
      </c>
      <c r="AF495" s="20">
        <v>6</v>
      </c>
      <c r="AG495" s="29">
        <f t="shared" si="64"/>
        <v>3</v>
      </c>
      <c r="AH495" s="22" t="s">
        <v>7</v>
      </c>
      <c r="AI495" s="23">
        <v>1</v>
      </c>
      <c r="AJ495" s="24">
        <f>ROUND(VLOOKUP($AF495,填表!$Y$9:$AD$249,MATCH(AJ$9,填表!$Y$9:$AD$9,0),0)*HLOOKUP($AH495,$D$5:$L$6,2,0),0)</f>
        <v>6</v>
      </c>
      <c r="AK495" s="23">
        <v>5</v>
      </c>
      <c r="AL495" s="24">
        <f>ROUND(VLOOKUP($AF495,填表!$Y$9:$AD$249,MATCH(AL$9,填表!$Y$9:$AD$9,0),0)*HLOOKUP($AH495,$D$5:$L$6,2,0),0)</f>
        <v>3</v>
      </c>
      <c r="AM495" s="23">
        <v>6</v>
      </c>
      <c r="AN495" s="24">
        <f>ROUND(VLOOKUP($AF495,填表!$Y$9:$AD$249,MATCH(AN$9,填表!$Y$9:$AD$9,0),0)*HLOOKUP($AH495,$D$5:$L$6,2,0),0)</f>
        <v>3</v>
      </c>
      <c r="AO495" s="23">
        <v>7</v>
      </c>
      <c r="AP495" s="24">
        <f>ROUND(VLOOKUP($AF495,填表!$Y$9:$AD$249,MATCH(AP$9,填表!$Y$9:$AD$9,0),0)*HLOOKUP($AH495,$D$5:$L$6,2,0),0)</f>
        <v>43</v>
      </c>
    </row>
    <row r="496" spans="17:42" ht="16.5" x14ac:dyDescent="0.15">
      <c r="Q496" s="20">
        <v>7</v>
      </c>
      <c r="R496" s="29">
        <f t="shared" si="63"/>
        <v>3</v>
      </c>
      <c r="S496" s="22" t="s">
        <v>7</v>
      </c>
      <c r="T496" s="19">
        <f t="shared" si="62"/>
        <v>980</v>
      </c>
      <c r="AF496" s="20">
        <v>7</v>
      </c>
      <c r="AG496" s="29">
        <f t="shared" si="64"/>
        <v>3</v>
      </c>
      <c r="AH496" s="22" t="s">
        <v>7</v>
      </c>
      <c r="AI496" s="23">
        <v>1</v>
      </c>
      <c r="AJ496" s="24">
        <f>ROUND(VLOOKUP($AF496,填表!$Y$9:$AD$249,MATCH(AJ$9,填表!$Y$9:$AD$9,0),0)*HLOOKUP($AH496,$D$5:$L$6,2,0),0)</f>
        <v>6</v>
      </c>
      <c r="AK496" s="23">
        <v>5</v>
      </c>
      <c r="AL496" s="24">
        <f>ROUND(VLOOKUP($AF496,填表!$Y$9:$AD$249,MATCH(AL$9,填表!$Y$9:$AD$9,0),0)*HLOOKUP($AH496,$D$5:$L$6,2,0),0)</f>
        <v>3</v>
      </c>
      <c r="AM496" s="23">
        <v>6</v>
      </c>
      <c r="AN496" s="24">
        <f>ROUND(VLOOKUP($AF496,填表!$Y$9:$AD$249,MATCH(AN$9,填表!$Y$9:$AD$9,0),0)*HLOOKUP($AH496,$D$5:$L$6,2,0),0)</f>
        <v>3</v>
      </c>
      <c r="AO496" s="23">
        <v>7</v>
      </c>
      <c r="AP496" s="24">
        <f>ROUND(VLOOKUP($AF496,填表!$Y$9:$AD$249,MATCH(AP$9,填表!$Y$9:$AD$9,0),0)*HLOOKUP($AH496,$D$5:$L$6,2,0),0)</f>
        <v>43</v>
      </c>
    </row>
    <row r="497" spans="17:42" ht="16.5" x14ac:dyDescent="0.15">
      <c r="Q497" s="20">
        <v>8</v>
      </c>
      <c r="R497" s="29">
        <f t="shared" si="63"/>
        <v>3</v>
      </c>
      <c r="S497" s="22" t="s">
        <v>7</v>
      </c>
      <c r="T497" s="19">
        <f t="shared" si="62"/>
        <v>1100</v>
      </c>
      <c r="AF497" s="20">
        <v>8</v>
      </c>
      <c r="AG497" s="29">
        <f t="shared" si="64"/>
        <v>3</v>
      </c>
      <c r="AH497" s="22" t="s">
        <v>7</v>
      </c>
      <c r="AI497" s="23">
        <v>1</v>
      </c>
      <c r="AJ497" s="24">
        <f>ROUND(VLOOKUP($AF497,填表!$Y$9:$AD$249,MATCH(AJ$9,填表!$Y$9:$AD$9,0),0)*HLOOKUP($AH497,$D$5:$L$6,2,0),0)</f>
        <v>6</v>
      </c>
      <c r="AK497" s="23">
        <v>5</v>
      </c>
      <c r="AL497" s="24">
        <f>ROUND(VLOOKUP($AF497,填表!$Y$9:$AD$249,MATCH(AL$9,填表!$Y$9:$AD$9,0),0)*HLOOKUP($AH497,$D$5:$L$6,2,0),0)</f>
        <v>3</v>
      </c>
      <c r="AM497" s="23">
        <v>6</v>
      </c>
      <c r="AN497" s="24">
        <f>ROUND(VLOOKUP($AF497,填表!$Y$9:$AD$249,MATCH(AN$9,填表!$Y$9:$AD$9,0),0)*HLOOKUP($AH497,$D$5:$L$6,2,0),0)</f>
        <v>3</v>
      </c>
      <c r="AO497" s="23">
        <v>7</v>
      </c>
      <c r="AP497" s="24">
        <f>ROUND(VLOOKUP($AF497,填表!$Y$9:$AD$249,MATCH(AP$9,填表!$Y$9:$AD$9,0),0)*HLOOKUP($AH497,$D$5:$L$6,2,0),0)</f>
        <v>43</v>
      </c>
    </row>
    <row r="498" spans="17:42" ht="16.5" x14ac:dyDescent="0.15">
      <c r="Q498" s="20">
        <v>9</v>
      </c>
      <c r="R498" s="29">
        <f t="shared" si="63"/>
        <v>3</v>
      </c>
      <c r="S498" s="22" t="s">
        <v>7</v>
      </c>
      <c r="T498" s="19">
        <f t="shared" si="62"/>
        <v>1300</v>
      </c>
      <c r="AF498" s="20">
        <v>9</v>
      </c>
      <c r="AG498" s="29">
        <f t="shared" si="64"/>
        <v>3</v>
      </c>
      <c r="AH498" s="22" t="s">
        <v>7</v>
      </c>
      <c r="AI498" s="23">
        <v>1</v>
      </c>
      <c r="AJ498" s="24">
        <f>ROUND(VLOOKUP($AF498,填表!$Y$9:$AD$249,MATCH(AJ$9,填表!$Y$9:$AD$9,0),0)*HLOOKUP($AH498,$D$5:$L$6,2,0),0)</f>
        <v>6</v>
      </c>
      <c r="AK498" s="23">
        <v>5</v>
      </c>
      <c r="AL498" s="24">
        <f>ROUND(VLOOKUP($AF498,填表!$Y$9:$AD$249,MATCH(AL$9,填表!$Y$9:$AD$9,0),0)*HLOOKUP($AH498,$D$5:$L$6,2,0),0)</f>
        <v>3</v>
      </c>
      <c r="AM498" s="23">
        <v>6</v>
      </c>
      <c r="AN498" s="24">
        <f>ROUND(VLOOKUP($AF498,填表!$Y$9:$AD$249,MATCH(AN$9,填表!$Y$9:$AD$9,0),0)*HLOOKUP($AH498,$D$5:$L$6,2,0),0)</f>
        <v>3</v>
      </c>
      <c r="AO498" s="23">
        <v>7</v>
      </c>
      <c r="AP498" s="24">
        <f>ROUND(VLOOKUP($AF498,填表!$Y$9:$AD$249,MATCH(AP$9,填表!$Y$9:$AD$9,0),0)*HLOOKUP($AH498,$D$5:$L$6,2,0),0)</f>
        <v>43</v>
      </c>
    </row>
    <row r="499" spans="17:42" ht="16.5" x14ac:dyDescent="0.15">
      <c r="Q499" s="20">
        <v>10</v>
      </c>
      <c r="R499" s="29">
        <f t="shared" si="63"/>
        <v>3</v>
      </c>
      <c r="S499" s="22" t="s">
        <v>7</v>
      </c>
      <c r="T499" s="19">
        <f t="shared" si="62"/>
        <v>1400</v>
      </c>
      <c r="AF499" s="20">
        <v>10</v>
      </c>
      <c r="AG499" s="29">
        <f t="shared" si="64"/>
        <v>3</v>
      </c>
      <c r="AH499" s="22" t="s">
        <v>7</v>
      </c>
      <c r="AI499" s="23">
        <v>1</v>
      </c>
      <c r="AJ499" s="24">
        <f>ROUND(VLOOKUP($AF499,填表!$Y$9:$AD$249,MATCH(AJ$9,填表!$Y$9:$AD$9,0),0)*HLOOKUP($AH499,$D$5:$L$6,2,0),0)</f>
        <v>6</v>
      </c>
      <c r="AK499" s="23">
        <v>5</v>
      </c>
      <c r="AL499" s="24">
        <f>ROUND(VLOOKUP($AF499,填表!$Y$9:$AD$249,MATCH(AL$9,填表!$Y$9:$AD$9,0),0)*HLOOKUP($AH499,$D$5:$L$6,2,0),0)</f>
        <v>3</v>
      </c>
      <c r="AM499" s="23">
        <v>6</v>
      </c>
      <c r="AN499" s="24">
        <f>ROUND(VLOOKUP($AF499,填表!$Y$9:$AD$249,MATCH(AN$9,填表!$Y$9:$AD$9,0),0)*HLOOKUP($AH499,$D$5:$L$6,2,0),0)</f>
        <v>3</v>
      </c>
      <c r="AO499" s="23">
        <v>7</v>
      </c>
      <c r="AP499" s="24">
        <f>ROUND(VLOOKUP($AF499,填表!$Y$9:$AD$249,MATCH(AP$9,填表!$Y$9:$AD$9,0),0)*HLOOKUP($AH499,$D$5:$L$6,2,0),0)</f>
        <v>43</v>
      </c>
    </row>
    <row r="500" spans="17:42" ht="16.5" x14ac:dyDescent="0.15">
      <c r="Q500" s="20">
        <v>11</v>
      </c>
      <c r="R500" s="29">
        <f t="shared" si="63"/>
        <v>3</v>
      </c>
      <c r="S500" s="22" t="s">
        <v>7</v>
      </c>
      <c r="T500" s="19">
        <f t="shared" si="62"/>
        <v>1800</v>
      </c>
      <c r="AF500" s="20">
        <v>11</v>
      </c>
      <c r="AG500" s="29">
        <f t="shared" si="64"/>
        <v>3</v>
      </c>
      <c r="AH500" s="22" t="s">
        <v>7</v>
      </c>
      <c r="AI500" s="23">
        <v>1</v>
      </c>
      <c r="AJ500" s="24">
        <f>ROUND(VLOOKUP($AF500,填表!$Y$9:$AD$249,MATCH(AJ$9,填表!$Y$9:$AD$9,0),0)*HLOOKUP($AH500,$D$5:$L$6,2,0),0)</f>
        <v>6</v>
      </c>
      <c r="AK500" s="23">
        <v>5</v>
      </c>
      <c r="AL500" s="24">
        <f>ROUND(VLOOKUP($AF500,填表!$Y$9:$AD$249,MATCH(AL$9,填表!$Y$9:$AD$9,0),0)*HLOOKUP($AH500,$D$5:$L$6,2,0),0)</f>
        <v>3</v>
      </c>
      <c r="AM500" s="23">
        <v>6</v>
      </c>
      <c r="AN500" s="24">
        <f>ROUND(VLOOKUP($AF500,填表!$Y$9:$AD$249,MATCH(AN$9,填表!$Y$9:$AD$9,0),0)*HLOOKUP($AH500,$D$5:$L$6,2,0),0)</f>
        <v>3</v>
      </c>
      <c r="AO500" s="23">
        <v>7</v>
      </c>
      <c r="AP500" s="24">
        <f>ROUND(VLOOKUP($AF500,填表!$Y$9:$AD$249,MATCH(AP$9,填表!$Y$9:$AD$9,0),0)*HLOOKUP($AH500,$D$5:$L$6,2,0),0)</f>
        <v>43</v>
      </c>
    </row>
    <row r="501" spans="17:42" ht="16.5" x14ac:dyDescent="0.15">
      <c r="Q501" s="20">
        <v>12</v>
      </c>
      <c r="R501" s="29">
        <f t="shared" si="63"/>
        <v>3</v>
      </c>
      <c r="S501" s="22" t="s">
        <v>7</v>
      </c>
      <c r="T501" s="19">
        <f t="shared" si="62"/>
        <v>2100</v>
      </c>
      <c r="AF501" s="20">
        <v>12</v>
      </c>
      <c r="AG501" s="29">
        <f t="shared" si="64"/>
        <v>3</v>
      </c>
      <c r="AH501" s="22" t="s">
        <v>7</v>
      </c>
      <c r="AI501" s="23">
        <v>1</v>
      </c>
      <c r="AJ501" s="24">
        <f>ROUND(VLOOKUP($AF501,填表!$Y$9:$AD$249,MATCH(AJ$9,填表!$Y$9:$AD$9,0),0)*HLOOKUP($AH501,$D$5:$L$6,2,0),0)</f>
        <v>6</v>
      </c>
      <c r="AK501" s="23">
        <v>5</v>
      </c>
      <c r="AL501" s="24">
        <f>ROUND(VLOOKUP($AF501,填表!$Y$9:$AD$249,MATCH(AL$9,填表!$Y$9:$AD$9,0),0)*HLOOKUP($AH501,$D$5:$L$6,2,0),0)</f>
        <v>3</v>
      </c>
      <c r="AM501" s="23">
        <v>6</v>
      </c>
      <c r="AN501" s="24">
        <f>ROUND(VLOOKUP($AF501,填表!$Y$9:$AD$249,MATCH(AN$9,填表!$Y$9:$AD$9,0),0)*HLOOKUP($AH501,$D$5:$L$6,2,0),0)</f>
        <v>3</v>
      </c>
      <c r="AO501" s="23">
        <v>7</v>
      </c>
      <c r="AP501" s="24">
        <f>ROUND(VLOOKUP($AF501,填表!$Y$9:$AD$249,MATCH(AP$9,填表!$Y$9:$AD$9,0),0)*HLOOKUP($AH501,$D$5:$L$6,2,0),0)</f>
        <v>44</v>
      </c>
    </row>
    <row r="502" spans="17:42" ht="16.5" x14ac:dyDescent="0.15">
      <c r="Q502" s="20">
        <v>13</v>
      </c>
      <c r="R502" s="29">
        <f t="shared" si="63"/>
        <v>3</v>
      </c>
      <c r="S502" s="22" t="s">
        <v>7</v>
      </c>
      <c r="T502" s="19">
        <f t="shared" si="62"/>
        <v>2500</v>
      </c>
      <c r="AF502" s="20">
        <v>13</v>
      </c>
      <c r="AG502" s="29">
        <f t="shared" si="64"/>
        <v>3</v>
      </c>
      <c r="AH502" s="22" t="s">
        <v>7</v>
      </c>
      <c r="AI502" s="23">
        <v>1</v>
      </c>
      <c r="AJ502" s="24">
        <f>ROUND(VLOOKUP($AF502,填表!$Y$9:$AD$249,MATCH(AJ$9,填表!$Y$9:$AD$9,0),0)*HLOOKUP($AH502,$D$5:$L$6,2,0),0)</f>
        <v>6</v>
      </c>
      <c r="AK502" s="23">
        <v>5</v>
      </c>
      <c r="AL502" s="24">
        <f>ROUND(VLOOKUP($AF502,填表!$Y$9:$AD$249,MATCH(AL$9,填表!$Y$9:$AD$9,0),0)*HLOOKUP($AH502,$D$5:$L$6,2,0),0)</f>
        <v>3</v>
      </c>
      <c r="AM502" s="23">
        <v>6</v>
      </c>
      <c r="AN502" s="24">
        <f>ROUND(VLOOKUP($AF502,填表!$Y$9:$AD$249,MATCH(AN$9,填表!$Y$9:$AD$9,0),0)*HLOOKUP($AH502,$D$5:$L$6,2,0),0)</f>
        <v>3</v>
      </c>
      <c r="AO502" s="23">
        <v>7</v>
      </c>
      <c r="AP502" s="24">
        <f>ROUND(VLOOKUP($AF502,填表!$Y$9:$AD$249,MATCH(AP$9,填表!$Y$9:$AD$9,0),0)*HLOOKUP($AH502,$D$5:$L$6,2,0),0)</f>
        <v>44</v>
      </c>
    </row>
    <row r="503" spans="17:42" ht="16.5" x14ac:dyDescent="0.15">
      <c r="Q503" s="20">
        <v>14</v>
      </c>
      <c r="R503" s="29">
        <f t="shared" si="63"/>
        <v>3</v>
      </c>
      <c r="S503" s="22" t="s">
        <v>7</v>
      </c>
      <c r="T503" s="19">
        <f t="shared" si="62"/>
        <v>2800</v>
      </c>
      <c r="AF503" s="20">
        <v>14</v>
      </c>
      <c r="AG503" s="29">
        <f t="shared" si="64"/>
        <v>3</v>
      </c>
      <c r="AH503" s="22" t="s">
        <v>7</v>
      </c>
      <c r="AI503" s="23">
        <v>1</v>
      </c>
      <c r="AJ503" s="24">
        <f>ROUND(VLOOKUP($AF503,填表!$Y$9:$AD$249,MATCH(AJ$9,填表!$Y$9:$AD$9,0),0)*HLOOKUP($AH503,$D$5:$L$6,2,0),0)</f>
        <v>6</v>
      </c>
      <c r="AK503" s="23">
        <v>5</v>
      </c>
      <c r="AL503" s="24">
        <f>ROUND(VLOOKUP($AF503,填表!$Y$9:$AD$249,MATCH(AL$9,填表!$Y$9:$AD$9,0),0)*HLOOKUP($AH503,$D$5:$L$6,2,0),0)</f>
        <v>3</v>
      </c>
      <c r="AM503" s="23">
        <v>6</v>
      </c>
      <c r="AN503" s="24">
        <f>ROUND(VLOOKUP($AF503,填表!$Y$9:$AD$249,MATCH(AN$9,填表!$Y$9:$AD$9,0),0)*HLOOKUP($AH503,$D$5:$L$6,2,0),0)</f>
        <v>3</v>
      </c>
      <c r="AO503" s="23">
        <v>7</v>
      </c>
      <c r="AP503" s="24">
        <f>ROUND(VLOOKUP($AF503,填表!$Y$9:$AD$249,MATCH(AP$9,填表!$Y$9:$AD$9,0),0)*HLOOKUP($AH503,$D$5:$L$6,2,0),0)</f>
        <v>45</v>
      </c>
    </row>
    <row r="504" spans="17:42" ht="16.5" x14ac:dyDescent="0.15">
      <c r="Q504" s="20">
        <v>15</v>
      </c>
      <c r="R504" s="29">
        <f t="shared" si="63"/>
        <v>3</v>
      </c>
      <c r="S504" s="22" t="s">
        <v>7</v>
      </c>
      <c r="T504" s="19">
        <f t="shared" si="62"/>
        <v>3200</v>
      </c>
      <c r="AF504" s="20">
        <v>15</v>
      </c>
      <c r="AG504" s="29">
        <f t="shared" si="64"/>
        <v>3</v>
      </c>
      <c r="AH504" s="22" t="s">
        <v>7</v>
      </c>
      <c r="AI504" s="23">
        <v>1</v>
      </c>
      <c r="AJ504" s="24">
        <f>ROUND(VLOOKUP($AF504,填表!$Y$9:$AD$249,MATCH(AJ$9,填表!$Y$9:$AD$9,0),0)*HLOOKUP($AH504,$D$5:$L$6,2,0),0)</f>
        <v>6</v>
      </c>
      <c r="AK504" s="23">
        <v>5</v>
      </c>
      <c r="AL504" s="24">
        <f>ROUND(VLOOKUP($AF504,填表!$Y$9:$AD$249,MATCH(AL$9,填表!$Y$9:$AD$9,0),0)*HLOOKUP($AH504,$D$5:$L$6,2,0),0)</f>
        <v>3</v>
      </c>
      <c r="AM504" s="23">
        <v>6</v>
      </c>
      <c r="AN504" s="24">
        <f>ROUND(VLOOKUP($AF504,填表!$Y$9:$AD$249,MATCH(AN$9,填表!$Y$9:$AD$9,0),0)*HLOOKUP($AH504,$D$5:$L$6,2,0),0)</f>
        <v>3</v>
      </c>
      <c r="AO504" s="23">
        <v>7</v>
      </c>
      <c r="AP504" s="24">
        <f>ROUND(VLOOKUP($AF504,填表!$Y$9:$AD$249,MATCH(AP$9,填表!$Y$9:$AD$9,0),0)*HLOOKUP($AH504,$D$5:$L$6,2,0),0)</f>
        <v>45</v>
      </c>
    </row>
    <row r="505" spans="17:42" ht="16.5" x14ac:dyDescent="0.15">
      <c r="Q505" s="20">
        <v>16</v>
      </c>
      <c r="R505" s="29">
        <f t="shared" si="63"/>
        <v>3</v>
      </c>
      <c r="S505" s="22" t="s">
        <v>7</v>
      </c>
      <c r="T505" s="19">
        <f t="shared" si="62"/>
        <v>3500</v>
      </c>
      <c r="AF505" s="20">
        <v>16</v>
      </c>
      <c r="AG505" s="29">
        <f t="shared" si="64"/>
        <v>3</v>
      </c>
      <c r="AH505" s="22" t="s">
        <v>7</v>
      </c>
      <c r="AI505" s="23">
        <v>1</v>
      </c>
      <c r="AJ505" s="24">
        <f>ROUND(VLOOKUP($AF505,填表!$Y$9:$AD$249,MATCH(AJ$9,填表!$Y$9:$AD$9,0),0)*HLOOKUP($AH505,$D$5:$L$6,2,0),0)</f>
        <v>6</v>
      </c>
      <c r="AK505" s="23">
        <v>5</v>
      </c>
      <c r="AL505" s="24">
        <f>ROUND(VLOOKUP($AF505,填表!$Y$9:$AD$249,MATCH(AL$9,填表!$Y$9:$AD$9,0),0)*HLOOKUP($AH505,$D$5:$L$6,2,0),0)</f>
        <v>3</v>
      </c>
      <c r="AM505" s="23">
        <v>6</v>
      </c>
      <c r="AN505" s="24">
        <f>ROUND(VLOOKUP($AF505,填表!$Y$9:$AD$249,MATCH(AN$9,填表!$Y$9:$AD$9,0),0)*HLOOKUP($AH505,$D$5:$L$6,2,0),0)</f>
        <v>3</v>
      </c>
      <c r="AO505" s="23">
        <v>7</v>
      </c>
      <c r="AP505" s="24">
        <f>ROUND(VLOOKUP($AF505,填表!$Y$9:$AD$249,MATCH(AP$9,填表!$Y$9:$AD$9,0),0)*HLOOKUP($AH505,$D$5:$L$6,2,0),0)</f>
        <v>45</v>
      </c>
    </row>
    <row r="506" spans="17:42" ht="16.5" x14ac:dyDescent="0.15">
      <c r="Q506" s="20">
        <v>17</v>
      </c>
      <c r="R506" s="29">
        <f t="shared" si="63"/>
        <v>3</v>
      </c>
      <c r="S506" s="22" t="s">
        <v>7</v>
      </c>
      <c r="T506" s="19">
        <f t="shared" si="62"/>
        <v>3900</v>
      </c>
      <c r="AF506" s="20">
        <v>17</v>
      </c>
      <c r="AG506" s="29">
        <f t="shared" si="64"/>
        <v>3</v>
      </c>
      <c r="AH506" s="22" t="s">
        <v>7</v>
      </c>
      <c r="AI506" s="23">
        <v>1</v>
      </c>
      <c r="AJ506" s="24">
        <f>ROUND(VLOOKUP($AF506,填表!$Y$9:$AD$249,MATCH(AJ$9,填表!$Y$9:$AD$9,0),0)*HLOOKUP($AH506,$D$5:$L$6,2,0),0)</f>
        <v>6</v>
      </c>
      <c r="AK506" s="23">
        <v>5</v>
      </c>
      <c r="AL506" s="24">
        <f>ROUND(VLOOKUP($AF506,填表!$Y$9:$AD$249,MATCH(AL$9,填表!$Y$9:$AD$9,0),0)*HLOOKUP($AH506,$D$5:$L$6,2,0),0)</f>
        <v>3</v>
      </c>
      <c r="AM506" s="23">
        <v>6</v>
      </c>
      <c r="AN506" s="24">
        <f>ROUND(VLOOKUP($AF506,填表!$Y$9:$AD$249,MATCH(AN$9,填表!$Y$9:$AD$9,0),0)*HLOOKUP($AH506,$D$5:$L$6,2,0),0)</f>
        <v>3</v>
      </c>
      <c r="AO506" s="23">
        <v>7</v>
      </c>
      <c r="AP506" s="24">
        <f>ROUND(VLOOKUP($AF506,填表!$Y$9:$AD$249,MATCH(AP$9,填表!$Y$9:$AD$9,0),0)*HLOOKUP($AH506,$D$5:$L$6,2,0),0)</f>
        <v>45</v>
      </c>
    </row>
    <row r="507" spans="17:42" ht="16.5" x14ac:dyDescent="0.15">
      <c r="Q507" s="20">
        <v>18</v>
      </c>
      <c r="R507" s="29">
        <f t="shared" si="63"/>
        <v>3</v>
      </c>
      <c r="S507" s="22" t="s">
        <v>7</v>
      </c>
      <c r="T507" s="19">
        <f t="shared" si="62"/>
        <v>4200</v>
      </c>
      <c r="AF507" s="20">
        <v>18</v>
      </c>
      <c r="AG507" s="29">
        <f t="shared" si="64"/>
        <v>3</v>
      </c>
      <c r="AH507" s="22" t="s">
        <v>7</v>
      </c>
      <c r="AI507" s="23">
        <v>1</v>
      </c>
      <c r="AJ507" s="24">
        <f>ROUND(VLOOKUP($AF507,填表!$Y$9:$AD$249,MATCH(AJ$9,填表!$Y$9:$AD$9,0),0)*HLOOKUP($AH507,$D$5:$L$6,2,0),0)</f>
        <v>6</v>
      </c>
      <c r="AK507" s="23">
        <v>5</v>
      </c>
      <c r="AL507" s="24">
        <f>ROUND(VLOOKUP($AF507,填表!$Y$9:$AD$249,MATCH(AL$9,填表!$Y$9:$AD$9,0),0)*HLOOKUP($AH507,$D$5:$L$6,2,0),0)</f>
        <v>3</v>
      </c>
      <c r="AM507" s="23">
        <v>6</v>
      </c>
      <c r="AN507" s="24">
        <f>ROUND(VLOOKUP($AF507,填表!$Y$9:$AD$249,MATCH(AN$9,填表!$Y$9:$AD$9,0),0)*HLOOKUP($AH507,$D$5:$L$6,2,0),0)</f>
        <v>3</v>
      </c>
      <c r="AO507" s="23">
        <v>7</v>
      </c>
      <c r="AP507" s="24">
        <f>ROUND(VLOOKUP($AF507,填表!$Y$9:$AD$249,MATCH(AP$9,填表!$Y$9:$AD$9,0),0)*HLOOKUP($AH507,$D$5:$L$6,2,0),0)</f>
        <v>46</v>
      </c>
    </row>
    <row r="508" spans="17:42" ht="16.5" x14ac:dyDescent="0.15">
      <c r="Q508" s="20">
        <v>19</v>
      </c>
      <c r="R508" s="29">
        <f t="shared" si="63"/>
        <v>3</v>
      </c>
      <c r="S508" s="22" t="s">
        <v>7</v>
      </c>
      <c r="T508" s="19">
        <f t="shared" si="62"/>
        <v>4600</v>
      </c>
      <c r="AF508" s="20">
        <v>19</v>
      </c>
      <c r="AG508" s="29">
        <f t="shared" si="64"/>
        <v>3</v>
      </c>
      <c r="AH508" s="22" t="s">
        <v>7</v>
      </c>
      <c r="AI508" s="23">
        <v>1</v>
      </c>
      <c r="AJ508" s="24">
        <f>ROUND(VLOOKUP($AF508,填表!$Y$9:$AD$249,MATCH(AJ$9,填表!$Y$9:$AD$9,0),0)*HLOOKUP($AH508,$D$5:$L$6,2,0),0)</f>
        <v>6</v>
      </c>
      <c r="AK508" s="23">
        <v>5</v>
      </c>
      <c r="AL508" s="24">
        <f>ROUND(VLOOKUP($AF508,填表!$Y$9:$AD$249,MATCH(AL$9,填表!$Y$9:$AD$9,0),0)*HLOOKUP($AH508,$D$5:$L$6,2,0),0)</f>
        <v>3</v>
      </c>
      <c r="AM508" s="23">
        <v>6</v>
      </c>
      <c r="AN508" s="24">
        <f>ROUND(VLOOKUP($AF508,填表!$Y$9:$AD$249,MATCH(AN$9,填表!$Y$9:$AD$9,0),0)*HLOOKUP($AH508,$D$5:$L$6,2,0),0)</f>
        <v>3</v>
      </c>
      <c r="AO508" s="23">
        <v>7</v>
      </c>
      <c r="AP508" s="24">
        <f>ROUND(VLOOKUP($AF508,填表!$Y$9:$AD$249,MATCH(AP$9,填表!$Y$9:$AD$9,0),0)*HLOOKUP($AH508,$D$5:$L$6,2,0),0)</f>
        <v>46</v>
      </c>
    </row>
    <row r="509" spans="17:42" ht="16.5" x14ac:dyDescent="0.15">
      <c r="Q509" s="20">
        <v>20</v>
      </c>
      <c r="R509" s="29">
        <f t="shared" si="63"/>
        <v>3</v>
      </c>
      <c r="S509" s="22" t="s">
        <v>7</v>
      </c>
      <c r="T509" s="19">
        <f t="shared" si="62"/>
        <v>4600</v>
      </c>
      <c r="AF509" s="20">
        <v>20</v>
      </c>
      <c r="AG509" s="29">
        <f t="shared" si="64"/>
        <v>3</v>
      </c>
      <c r="AH509" s="22" t="s">
        <v>7</v>
      </c>
      <c r="AI509" s="23">
        <v>1</v>
      </c>
      <c r="AJ509" s="24">
        <f>ROUND(VLOOKUP($AF509,填表!$Y$9:$AD$249,MATCH(AJ$9,填表!$Y$9:$AD$9,0),0)*HLOOKUP($AH509,$D$5:$L$6,2,0),0)</f>
        <v>6</v>
      </c>
      <c r="AK509" s="23">
        <v>5</v>
      </c>
      <c r="AL509" s="24">
        <f>ROUND(VLOOKUP($AF509,填表!$Y$9:$AD$249,MATCH(AL$9,填表!$Y$9:$AD$9,0),0)*HLOOKUP($AH509,$D$5:$L$6,2,0),0)</f>
        <v>3</v>
      </c>
      <c r="AM509" s="23">
        <v>6</v>
      </c>
      <c r="AN509" s="24">
        <f>ROUND(VLOOKUP($AF509,填表!$Y$9:$AD$249,MATCH(AN$9,填表!$Y$9:$AD$9,0),0)*HLOOKUP($AH509,$D$5:$L$6,2,0),0)</f>
        <v>3</v>
      </c>
      <c r="AO509" s="23">
        <v>7</v>
      </c>
      <c r="AP509" s="24">
        <f>ROUND(VLOOKUP($AF509,填表!$Y$9:$AD$249,MATCH(AP$9,填表!$Y$9:$AD$9,0),0)*HLOOKUP($AH509,$D$5:$L$6,2,0),0)</f>
        <v>46</v>
      </c>
    </row>
    <row r="510" spans="17:42" ht="16.5" x14ac:dyDescent="0.15">
      <c r="Q510" s="20">
        <v>21</v>
      </c>
      <c r="R510" s="29">
        <f t="shared" si="63"/>
        <v>3</v>
      </c>
      <c r="S510" s="22" t="s">
        <v>7</v>
      </c>
      <c r="T510" s="19">
        <f t="shared" si="62"/>
        <v>4800</v>
      </c>
      <c r="AF510" s="20">
        <v>21</v>
      </c>
      <c r="AG510" s="29">
        <f t="shared" si="64"/>
        <v>3</v>
      </c>
      <c r="AH510" s="22" t="s">
        <v>7</v>
      </c>
      <c r="AI510" s="23">
        <v>1</v>
      </c>
      <c r="AJ510" s="24">
        <f>ROUND(VLOOKUP($AF510,填表!$Y$9:$AD$249,MATCH(AJ$9,填表!$Y$9:$AD$9,0),0)*HLOOKUP($AH510,$D$5:$L$6,2,0),0)</f>
        <v>6</v>
      </c>
      <c r="AK510" s="23">
        <v>5</v>
      </c>
      <c r="AL510" s="24">
        <f>ROUND(VLOOKUP($AF510,填表!$Y$9:$AD$249,MATCH(AL$9,填表!$Y$9:$AD$9,0),0)*HLOOKUP($AH510,$D$5:$L$6,2,0),0)</f>
        <v>3</v>
      </c>
      <c r="AM510" s="23">
        <v>6</v>
      </c>
      <c r="AN510" s="24">
        <f>ROUND(VLOOKUP($AF510,填表!$Y$9:$AD$249,MATCH(AN$9,填表!$Y$9:$AD$9,0),0)*HLOOKUP($AH510,$D$5:$L$6,2,0),0)</f>
        <v>3</v>
      </c>
      <c r="AO510" s="23">
        <v>7</v>
      </c>
      <c r="AP510" s="24">
        <f>ROUND(VLOOKUP($AF510,填表!$Y$9:$AD$249,MATCH(AP$9,填表!$Y$9:$AD$9,0),0)*HLOOKUP($AH510,$D$5:$L$6,2,0),0)</f>
        <v>46</v>
      </c>
    </row>
    <row r="511" spans="17:42" ht="16.5" x14ac:dyDescent="0.15">
      <c r="Q511" s="20">
        <v>22</v>
      </c>
      <c r="R511" s="29">
        <f t="shared" si="63"/>
        <v>3</v>
      </c>
      <c r="S511" s="22" t="s">
        <v>7</v>
      </c>
      <c r="T511" s="19">
        <f t="shared" si="62"/>
        <v>4800</v>
      </c>
      <c r="AF511" s="20">
        <v>22</v>
      </c>
      <c r="AG511" s="29">
        <f t="shared" si="64"/>
        <v>3</v>
      </c>
      <c r="AH511" s="22" t="s">
        <v>7</v>
      </c>
      <c r="AI511" s="23">
        <v>1</v>
      </c>
      <c r="AJ511" s="24">
        <f>ROUND(VLOOKUP($AF511,填表!$Y$9:$AD$249,MATCH(AJ$9,填表!$Y$9:$AD$9,0),0)*HLOOKUP($AH511,$D$5:$L$6,2,0),0)</f>
        <v>6</v>
      </c>
      <c r="AK511" s="23">
        <v>5</v>
      </c>
      <c r="AL511" s="24">
        <f>ROUND(VLOOKUP($AF511,填表!$Y$9:$AD$249,MATCH(AL$9,填表!$Y$9:$AD$9,0),0)*HLOOKUP($AH511,$D$5:$L$6,2,0),0)</f>
        <v>3</v>
      </c>
      <c r="AM511" s="23">
        <v>6</v>
      </c>
      <c r="AN511" s="24">
        <f>ROUND(VLOOKUP($AF511,填表!$Y$9:$AD$249,MATCH(AN$9,填表!$Y$9:$AD$9,0),0)*HLOOKUP($AH511,$D$5:$L$6,2,0),0)</f>
        <v>3</v>
      </c>
      <c r="AO511" s="23">
        <v>7</v>
      </c>
      <c r="AP511" s="24">
        <f>ROUND(VLOOKUP($AF511,填表!$Y$9:$AD$249,MATCH(AP$9,填表!$Y$9:$AD$9,0),0)*HLOOKUP($AH511,$D$5:$L$6,2,0),0)</f>
        <v>46</v>
      </c>
    </row>
    <row r="512" spans="17:42" ht="16.5" x14ac:dyDescent="0.15">
      <c r="Q512" s="20">
        <v>23</v>
      </c>
      <c r="R512" s="29">
        <f t="shared" si="63"/>
        <v>3</v>
      </c>
      <c r="S512" s="22" t="s">
        <v>7</v>
      </c>
      <c r="T512" s="19">
        <f t="shared" si="62"/>
        <v>4800</v>
      </c>
      <c r="AF512" s="20">
        <v>23</v>
      </c>
      <c r="AG512" s="29">
        <f t="shared" si="64"/>
        <v>3</v>
      </c>
      <c r="AH512" s="22" t="s">
        <v>7</v>
      </c>
      <c r="AI512" s="23">
        <v>1</v>
      </c>
      <c r="AJ512" s="24">
        <f>ROUND(VLOOKUP($AF512,填表!$Y$9:$AD$249,MATCH(AJ$9,填表!$Y$9:$AD$9,0),0)*HLOOKUP($AH512,$D$5:$L$6,2,0),0)</f>
        <v>6</v>
      </c>
      <c r="AK512" s="23">
        <v>5</v>
      </c>
      <c r="AL512" s="24">
        <f>ROUND(VLOOKUP($AF512,填表!$Y$9:$AD$249,MATCH(AL$9,填表!$Y$9:$AD$9,0),0)*HLOOKUP($AH512,$D$5:$L$6,2,0),0)</f>
        <v>3</v>
      </c>
      <c r="AM512" s="23">
        <v>6</v>
      </c>
      <c r="AN512" s="24">
        <f>ROUND(VLOOKUP($AF512,填表!$Y$9:$AD$249,MATCH(AN$9,填表!$Y$9:$AD$9,0),0)*HLOOKUP($AH512,$D$5:$L$6,2,0),0)</f>
        <v>3</v>
      </c>
      <c r="AO512" s="23">
        <v>7</v>
      </c>
      <c r="AP512" s="24">
        <f>ROUND(VLOOKUP($AF512,填表!$Y$9:$AD$249,MATCH(AP$9,填表!$Y$9:$AD$9,0),0)*HLOOKUP($AH512,$D$5:$L$6,2,0),0)</f>
        <v>46</v>
      </c>
    </row>
    <row r="513" spans="17:42" ht="16.5" x14ac:dyDescent="0.15">
      <c r="Q513" s="20">
        <v>24</v>
      </c>
      <c r="R513" s="29">
        <f t="shared" si="63"/>
        <v>3</v>
      </c>
      <c r="S513" s="22" t="s">
        <v>7</v>
      </c>
      <c r="T513" s="19">
        <f t="shared" si="62"/>
        <v>4800</v>
      </c>
      <c r="AF513" s="20">
        <v>24</v>
      </c>
      <c r="AG513" s="29">
        <f t="shared" si="64"/>
        <v>3</v>
      </c>
      <c r="AH513" s="22" t="s">
        <v>7</v>
      </c>
      <c r="AI513" s="23">
        <v>1</v>
      </c>
      <c r="AJ513" s="24">
        <f>ROUND(VLOOKUP($AF513,填表!$Y$9:$AD$249,MATCH(AJ$9,填表!$Y$9:$AD$9,0),0)*HLOOKUP($AH513,$D$5:$L$6,2,0),0)</f>
        <v>6</v>
      </c>
      <c r="AK513" s="23">
        <v>5</v>
      </c>
      <c r="AL513" s="24">
        <f>ROUND(VLOOKUP($AF513,填表!$Y$9:$AD$249,MATCH(AL$9,填表!$Y$9:$AD$9,0),0)*HLOOKUP($AH513,$D$5:$L$6,2,0),0)</f>
        <v>3</v>
      </c>
      <c r="AM513" s="23">
        <v>6</v>
      </c>
      <c r="AN513" s="24">
        <f>ROUND(VLOOKUP($AF513,填表!$Y$9:$AD$249,MATCH(AN$9,填表!$Y$9:$AD$9,0),0)*HLOOKUP($AH513,$D$5:$L$6,2,0),0)</f>
        <v>3</v>
      </c>
      <c r="AO513" s="23">
        <v>7</v>
      </c>
      <c r="AP513" s="24">
        <f>ROUND(VLOOKUP($AF513,填表!$Y$9:$AD$249,MATCH(AP$9,填表!$Y$9:$AD$9,0),0)*HLOOKUP($AH513,$D$5:$L$6,2,0),0)</f>
        <v>47</v>
      </c>
    </row>
    <row r="514" spans="17:42" ht="16.5" x14ac:dyDescent="0.15">
      <c r="Q514" s="20">
        <v>25</v>
      </c>
      <c r="R514" s="29">
        <f t="shared" si="63"/>
        <v>3</v>
      </c>
      <c r="S514" s="22" t="s">
        <v>7</v>
      </c>
      <c r="T514" s="19">
        <f t="shared" si="62"/>
        <v>4800</v>
      </c>
      <c r="AF514" s="20">
        <v>25</v>
      </c>
      <c r="AG514" s="29">
        <f t="shared" si="64"/>
        <v>3</v>
      </c>
      <c r="AH514" s="22" t="s">
        <v>7</v>
      </c>
      <c r="AI514" s="23">
        <v>1</v>
      </c>
      <c r="AJ514" s="24">
        <f>ROUND(VLOOKUP($AF514,填表!$Y$9:$AD$249,MATCH(AJ$9,填表!$Y$9:$AD$9,0),0)*HLOOKUP($AH514,$D$5:$L$6,2,0),0)</f>
        <v>6</v>
      </c>
      <c r="AK514" s="23">
        <v>5</v>
      </c>
      <c r="AL514" s="24">
        <f>ROUND(VLOOKUP($AF514,填表!$Y$9:$AD$249,MATCH(AL$9,填表!$Y$9:$AD$9,0),0)*HLOOKUP($AH514,$D$5:$L$6,2,0),0)</f>
        <v>3</v>
      </c>
      <c r="AM514" s="23">
        <v>6</v>
      </c>
      <c r="AN514" s="24">
        <f>ROUND(VLOOKUP($AF514,填表!$Y$9:$AD$249,MATCH(AN$9,填表!$Y$9:$AD$9,0),0)*HLOOKUP($AH514,$D$5:$L$6,2,0),0)</f>
        <v>3</v>
      </c>
      <c r="AO514" s="23">
        <v>7</v>
      </c>
      <c r="AP514" s="24">
        <f>ROUND(VLOOKUP($AF514,填表!$Y$9:$AD$249,MATCH(AP$9,填表!$Y$9:$AD$9,0),0)*HLOOKUP($AH514,$D$5:$L$6,2,0),0)</f>
        <v>47</v>
      </c>
    </row>
    <row r="515" spans="17:42" ht="16.5" x14ac:dyDescent="0.15">
      <c r="Q515" s="20">
        <v>26</v>
      </c>
      <c r="R515" s="29">
        <f t="shared" si="63"/>
        <v>3</v>
      </c>
      <c r="S515" s="22" t="s">
        <v>7</v>
      </c>
      <c r="T515" s="19">
        <f t="shared" si="62"/>
        <v>4800</v>
      </c>
      <c r="AF515" s="20">
        <v>26</v>
      </c>
      <c r="AG515" s="29">
        <f t="shared" si="64"/>
        <v>3</v>
      </c>
      <c r="AH515" s="22" t="s">
        <v>7</v>
      </c>
      <c r="AI515" s="23">
        <v>1</v>
      </c>
      <c r="AJ515" s="24">
        <f>ROUND(VLOOKUP($AF515,填表!$Y$9:$AD$249,MATCH(AJ$9,填表!$Y$9:$AD$9,0),0)*HLOOKUP($AH515,$D$5:$L$6,2,0),0)</f>
        <v>6</v>
      </c>
      <c r="AK515" s="23">
        <v>5</v>
      </c>
      <c r="AL515" s="24">
        <f>ROUND(VLOOKUP($AF515,填表!$Y$9:$AD$249,MATCH(AL$9,填表!$Y$9:$AD$9,0),0)*HLOOKUP($AH515,$D$5:$L$6,2,0),0)</f>
        <v>4</v>
      </c>
      <c r="AM515" s="23">
        <v>6</v>
      </c>
      <c r="AN515" s="24">
        <f>ROUND(VLOOKUP($AF515,填表!$Y$9:$AD$249,MATCH(AN$9,填表!$Y$9:$AD$9,0),0)*HLOOKUP($AH515,$D$5:$L$6,2,0),0)</f>
        <v>4</v>
      </c>
      <c r="AO515" s="23">
        <v>7</v>
      </c>
      <c r="AP515" s="24">
        <f>ROUND(VLOOKUP($AF515,填表!$Y$9:$AD$249,MATCH(AP$9,填表!$Y$9:$AD$9,0),0)*HLOOKUP($AH515,$D$5:$L$6,2,0),0)</f>
        <v>48</v>
      </c>
    </row>
    <row r="516" spans="17:42" ht="16.5" x14ac:dyDescent="0.15">
      <c r="Q516" s="20">
        <v>27</v>
      </c>
      <c r="R516" s="29">
        <f t="shared" si="63"/>
        <v>3</v>
      </c>
      <c r="S516" s="22" t="s">
        <v>7</v>
      </c>
      <c r="T516" s="19">
        <f t="shared" si="62"/>
        <v>4800</v>
      </c>
      <c r="AF516" s="20">
        <v>27</v>
      </c>
      <c r="AG516" s="29">
        <f t="shared" si="64"/>
        <v>3</v>
      </c>
      <c r="AH516" s="22" t="s">
        <v>7</v>
      </c>
      <c r="AI516" s="23">
        <v>1</v>
      </c>
      <c r="AJ516" s="24">
        <f>ROUND(VLOOKUP($AF516,填表!$Y$9:$AD$249,MATCH(AJ$9,填表!$Y$9:$AD$9,0),0)*HLOOKUP($AH516,$D$5:$L$6,2,0),0)</f>
        <v>6</v>
      </c>
      <c r="AK516" s="23">
        <v>5</v>
      </c>
      <c r="AL516" s="24">
        <f>ROUND(VLOOKUP($AF516,填表!$Y$9:$AD$249,MATCH(AL$9,填表!$Y$9:$AD$9,0),0)*HLOOKUP($AH516,$D$5:$L$6,2,0),0)</f>
        <v>4</v>
      </c>
      <c r="AM516" s="23">
        <v>6</v>
      </c>
      <c r="AN516" s="24">
        <f>ROUND(VLOOKUP($AF516,填表!$Y$9:$AD$249,MATCH(AN$9,填表!$Y$9:$AD$9,0),0)*HLOOKUP($AH516,$D$5:$L$6,2,0),0)</f>
        <v>4</v>
      </c>
      <c r="AO516" s="23">
        <v>7</v>
      </c>
      <c r="AP516" s="24">
        <f>ROUND(VLOOKUP($AF516,填表!$Y$9:$AD$249,MATCH(AP$9,填表!$Y$9:$AD$9,0),0)*HLOOKUP($AH516,$D$5:$L$6,2,0),0)</f>
        <v>48</v>
      </c>
    </row>
    <row r="517" spans="17:42" ht="16.5" x14ac:dyDescent="0.15">
      <c r="Q517" s="20">
        <v>28</v>
      </c>
      <c r="R517" s="29">
        <f t="shared" si="63"/>
        <v>3</v>
      </c>
      <c r="S517" s="22" t="s">
        <v>7</v>
      </c>
      <c r="T517" s="19">
        <f t="shared" si="62"/>
        <v>4800</v>
      </c>
      <c r="AF517" s="20">
        <v>28</v>
      </c>
      <c r="AG517" s="29">
        <f t="shared" si="64"/>
        <v>3</v>
      </c>
      <c r="AH517" s="22" t="s">
        <v>7</v>
      </c>
      <c r="AI517" s="23">
        <v>1</v>
      </c>
      <c r="AJ517" s="24">
        <f>ROUND(VLOOKUP($AF517,填表!$Y$9:$AD$249,MATCH(AJ$9,填表!$Y$9:$AD$9,0),0)*HLOOKUP($AH517,$D$5:$L$6,2,0),0)</f>
        <v>6</v>
      </c>
      <c r="AK517" s="23">
        <v>5</v>
      </c>
      <c r="AL517" s="24">
        <f>ROUND(VLOOKUP($AF517,填表!$Y$9:$AD$249,MATCH(AL$9,填表!$Y$9:$AD$9,0),0)*HLOOKUP($AH517,$D$5:$L$6,2,0),0)</f>
        <v>4</v>
      </c>
      <c r="AM517" s="23">
        <v>6</v>
      </c>
      <c r="AN517" s="24">
        <f>ROUND(VLOOKUP($AF517,填表!$Y$9:$AD$249,MATCH(AN$9,填表!$Y$9:$AD$9,0),0)*HLOOKUP($AH517,$D$5:$L$6,2,0),0)</f>
        <v>4</v>
      </c>
      <c r="AO517" s="23">
        <v>7</v>
      </c>
      <c r="AP517" s="24">
        <f>ROUND(VLOOKUP($AF517,填表!$Y$9:$AD$249,MATCH(AP$9,填表!$Y$9:$AD$9,0),0)*HLOOKUP($AH517,$D$5:$L$6,2,0),0)</f>
        <v>49</v>
      </c>
    </row>
    <row r="518" spans="17:42" ht="16.5" x14ac:dyDescent="0.15">
      <c r="Q518" s="20">
        <v>29</v>
      </c>
      <c r="R518" s="29">
        <f t="shared" si="63"/>
        <v>3</v>
      </c>
      <c r="S518" s="22" t="s">
        <v>7</v>
      </c>
      <c r="T518" s="19">
        <f t="shared" si="62"/>
        <v>4800</v>
      </c>
      <c r="AF518" s="20">
        <v>29</v>
      </c>
      <c r="AG518" s="29">
        <f t="shared" si="64"/>
        <v>3</v>
      </c>
      <c r="AH518" s="22" t="s">
        <v>7</v>
      </c>
      <c r="AI518" s="23">
        <v>1</v>
      </c>
      <c r="AJ518" s="24">
        <f>ROUND(VLOOKUP($AF518,填表!$Y$9:$AD$249,MATCH(AJ$9,填表!$Y$9:$AD$9,0),0)*HLOOKUP($AH518,$D$5:$L$6,2,0),0)</f>
        <v>6</v>
      </c>
      <c r="AK518" s="23">
        <v>5</v>
      </c>
      <c r="AL518" s="24">
        <f>ROUND(VLOOKUP($AF518,填表!$Y$9:$AD$249,MATCH(AL$9,填表!$Y$9:$AD$9,0),0)*HLOOKUP($AH518,$D$5:$L$6,2,0),0)</f>
        <v>4</v>
      </c>
      <c r="AM518" s="23">
        <v>6</v>
      </c>
      <c r="AN518" s="24">
        <f>ROUND(VLOOKUP($AF518,填表!$Y$9:$AD$249,MATCH(AN$9,填表!$Y$9:$AD$9,0),0)*HLOOKUP($AH518,$D$5:$L$6,2,0),0)</f>
        <v>4</v>
      </c>
      <c r="AO518" s="23">
        <v>7</v>
      </c>
      <c r="AP518" s="24">
        <f>ROUND(VLOOKUP($AF518,填表!$Y$9:$AD$249,MATCH(AP$9,填表!$Y$9:$AD$9,0),0)*HLOOKUP($AH518,$D$5:$L$6,2,0),0)</f>
        <v>49</v>
      </c>
    </row>
    <row r="519" spans="17:42" ht="16.5" x14ac:dyDescent="0.15">
      <c r="Q519" s="20">
        <v>30</v>
      </c>
      <c r="R519" s="29">
        <f t="shared" si="63"/>
        <v>3</v>
      </c>
      <c r="S519" s="22" t="s">
        <v>7</v>
      </c>
      <c r="T519" s="19">
        <f t="shared" si="62"/>
        <v>4800</v>
      </c>
      <c r="AF519" s="20">
        <v>30</v>
      </c>
      <c r="AG519" s="29">
        <f t="shared" si="64"/>
        <v>3</v>
      </c>
      <c r="AH519" s="22" t="s">
        <v>7</v>
      </c>
      <c r="AI519" s="23">
        <v>1</v>
      </c>
      <c r="AJ519" s="24">
        <f>ROUND(VLOOKUP($AF519,填表!$Y$9:$AD$249,MATCH(AJ$9,填表!$Y$9:$AD$9,0),0)*HLOOKUP($AH519,$D$5:$L$6,2,0),0)</f>
        <v>6</v>
      </c>
      <c r="AK519" s="23">
        <v>5</v>
      </c>
      <c r="AL519" s="24">
        <f>ROUND(VLOOKUP($AF519,填表!$Y$9:$AD$249,MATCH(AL$9,填表!$Y$9:$AD$9,0),0)*HLOOKUP($AH519,$D$5:$L$6,2,0),0)</f>
        <v>4</v>
      </c>
      <c r="AM519" s="23">
        <v>6</v>
      </c>
      <c r="AN519" s="24">
        <f>ROUND(VLOOKUP($AF519,填表!$Y$9:$AD$249,MATCH(AN$9,填表!$Y$9:$AD$9,0),0)*HLOOKUP($AH519,$D$5:$L$6,2,0),0)</f>
        <v>4</v>
      </c>
      <c r="AO519" s="23">
        <v>7</v>
      </c>
      <c r="AP519" s="24">
        <f>ROUND(VLOOKUP($AF519,填表!$Y$9:$AD$249,MATCH(AP$9,填表!$Y$9:$AD$9,0),0)*HLOOKUP($AH519,$D$5:$L$6,2,0),0)</f>
        <v>50</v>
      </c>
    </row>
    <row r="520" spans="17:42" ht="16.5" x14ac:dyDescent="0.15">
      <c r="Q520" s="20">
        <v>31</v>
      </c>
      <c r="R520" s="29">
        <f t="shared" si="63"/>
        <v>3</v>
      </c>
      <c r="S520" s="22" t="s">
        <v>7</v>
      </c>
      <c r="T520" s="19">
        <f t="shared" si="62"/>
        <v>4800</v>
      </c>
      <c r="AF520" s="20">
        <v>31</v>
      </c>
      <c r="AG520" s="29">
        <f t="shared" si="64"/>
        <v>3</v>
      </c>
      <c r="AH520" s="22" t="s">
        <v>7</v>
      </c>
      <c r="AI520" s="23">
        <v>1</v>
      </c>
      <c r="AJ520" s="24">
        <f>ROUND(VLOOKUP($AF520,填表!$Y$9:$AD$249,MATCH(AJ$9,填表!$Y$9:$AD$9,0),0)*HLOOKUP($AH520,$D$5:$L$6,2,0),0)</f>
        <v>6</v>
      </c>
      <c r="AK520" s="23">
        <v>5</v>
      </c>
      <c r="AL520" s="24">
        <f>ROUND(VLOOKUP($AF520,填表!$Y$9:$AD$249,MATCH(AL$9,填表!$Y$9:$AD$9,0),0)*HLOOKUP($AH520,$D$5:$L$6,2,0),0)</f>
        <v>4</v>
      </c>
      <c r="AM520" s="23">
        <v>6</v>
      </c>
      <c r="AN520" s="24">
        <f>ROUND(VLOOKUP($AF520,填表!$Y$9:$AD$249,MATCH(AN$9,填表!$Y$9:$AD$9,0),0)*HLOOKUP($AH520,$D$5:$L$6,2,0),0)</f>
        <v>4</v>
      </c>
      <c r="AO520" s="23">
        <v>7</v>
      </c>
      <c r="AP520" s="24">
        <f>ROUND(VLOOKUP($AF520,填表!$Y$9:$AD$249,MATCH(AP$9,填表!$Y$9:$AD$9,0),0)*HLOOKUP($AH520,$D$5:$L$6,2,0),0)</f>
        <v>50</v>
      </c>
    </row>
    <row r="521" spans="17:42" ht="16.5" x14ac:dyDescent="0.15">
      <c r="Q521" s="20">
        <v>32</v>
      </c>
      <c r="R521" s="29">
        <f t="shared" si="63"/>
        <v>3</v>
      </c>
      <c r="S521" s="22" t="s">
        <v>7</v>
      </c>
      <c r="T521" s="19">
        <f t="shared" si="62"/>
        <v>4800</v>
      </c>
      <c r="AF521" s="20">
        <v>32</v>
      </c>
      <c r="AG521" s="29">
        <f t="shared" si="64"/>
        <v>3</v>
      </c>
      <c r="AH521" s="22" t="s">
        <v>7</v>
      </c>
      <c r="AI521" s="23">
        <v>1</v>
      </c>
      <c r="AJ521" s="24">
        <f>ROUND(VLOOKUP($AF521,填表!$Y$9:$AD$249,MATCH(AJ$9,填表!$Y$9:$AD$9,0),0)*HLOOKUP($AH521,$D$5:$L$6,2,0),0)</f>
        <v>7</v>
      </c>
      <c r="AK521" s="23">
        <v>5</v>
      </c>
      <c r="AL521" s="24">
        <f>ROUND(VLOOKUP($AF521,填表!$Y$9:$AD$249,MATCH(AL$9,填表!$Y$9:$AD$9,0),0)*HLOOKUP($AH521,$D$5:$L$6,2,0),0)</f>
        <v>4</v>
      </c>
      <c r="AM521" s="23">
        <v>6</v>
      </c>
      <c r="AN521" s="24">
        <f>ROUND(VLOOKUP($AF521,填表!$Y$9:$AD$249,MATCH(AN$9,填表!$Y$9:$AD$9,0),0)*HLOOKUP($AH521,$D$5:$L$6,2,0),0)</f>
        <v>4</v>
      </c>
      <c r="AO521" s="23">
        <v>7</v>
      </c>
      <c r="AP521" s="24">
        <f>ROUND(VLOOKUP($AF521,填表!$Y$9:$AD$249,MATCH(AP$9,填表!$Y$9:$AD$9,0),0)*HLOOKUP($AH521,$D$5:$L$6,2,0),0)</f>
        <v>50</v>
      </c>
    </row>
    <row r="522" spans="17:42" ht="16.5" x14ac:dyDescent="0.15">
      <c r="Q522" s="20">
        <v>33</v>
      </c>
      <c r="R522" s="29">
        <f t="shared" si="63"/>
        <v>3</v>
      </c>
      <c r="S522" s="22" t="s">
        <v>7</v>
      </c>
      <c r="T522" s="19">
        <f t="shared" ref="T522:T585" si="65">VLOOKUP(Q522,$C$9:$L$249,MATCH(S522,$C$9:$L$9,0),0)</f>
        <v>4800</v>
      </c>
      <c r="AF522" s="20">
        <v>33</v>
      </c>
      <c r="AG522" s="29">
        <f t="shared" si="64"/>
        <v>3</v>
      </c>
      <c r="AH522" s="22" t="s">
        <v>7</v>
      </c>
      <c r="AI522" s="23">
        <v>1</v>
      </c>
      <c r="AJ522" s="24">
        <f>ROUND(VLOOKUP($AF522,填表!$Y$9:$AD$249,MATCH(AJ$9,填表!$Y$9:$AD$9,0),0)*HLOOKUP($AH522,$D$5:$L$6,2,0),0)</f>
        <v>7</v>
      </c>
      <c r="AK522" s="23">
        <v>5</v>
      </c>
      <c r="AL522" s="24">
        <f>ROUND(VLOOKUP($AF522,填表!$Y$9:$AD$249,MATCH(AL$9,填表!$Y$9:$AD$9,0),0)*HLOOKUP($AH522,$D$5:$L$6,2,0),0)</f>
        <v>4</v>
      </c>
      <c r="AM522" s="23">
        <v>6</v>
      </c>
      <c r="AN522" s="24">
        <f>ROUND(VLOOKUP($AF522,填表!$Y$9:$AD$249,MATCH(AN$9,填表!$Y$9:$AD$9,0),0)*HLOOKUP($AH522,$D$5:$L$6,2,0),0)</f>
        <v>4</v>
      </c>
      <c r="AO522" s="23">
        <v>7</v>
      </c>
      <c r="AP522" s="24">
        <f>ROUND(VLOOKUP($AF522,填表!$Y$9:$AD$249,MATCH(AP$9,填表!$Y$9:$AD$9,0),0)*HLOOKUP($AH522,$D$5:$L$6,2,0),0)</f>
        <v>50</v>
      </c>
    </row>
    <row r="523" spans="17:42" ht="16.5" x14ac:dyDescent="0.15">
      <c r="Q523" s="20">
        <v>34</v>
      </c>
      <c r="R523" s="29">
        <f t="shared" ref="R523:R586" si="66">IF(Q523&gt;Q522,R522,R522+1)</f>
        <v>3</v>
      </c>
      <c r="S523" s="22" t="s">
        <v>7</v>
      </c>
      <c r="T523" s="19">
        <f t="shared" si="65"/>
        <v>4800</v>
      </c>
      <c r="AF523" s="20">
        <v>34</v>
      </c>
      <c r="AG523" s="29">
        <f t="shared" ref="AG523:AG586" si="67">IF(AF523&gt;AF522,AG522,AG522+1)</f>
        <v>3</v>
      </c>
      <c r="AH523" s="22" t="s">
        <v>7</v>
      </c>
      <c r="AI523" s="23">
        <v>1</v>
      </c>
      <c r="AJ523" s="24">
        <f>ROUND(VLOOKUP($AF523,填表!$Y$9:$AD$249,MATCH(AJ$9,填表!$Y$9:$AD$9,0),0)*HLOOKUP($AH523,$D$5:$L$6,2,0),0)</f>
        <v>7</v>
      </c>
      <c r="AK523" s="23">
        <v>5</v>
      </c>
      <c r="AL523" s="24">
        <f>ROUND(VLOOKUP($AF523,填表!$Y$9:$AD$249,MATCH(AL$9,填表!$Y$9:$AD$9,0),0)*HLOOKUP($AH523,$D$5:$L$6,2,0),0)</f>
        <v>4</v>
      </c>
      <c r="AM523" s="23">
        <v>6</v>
      </c>
      <c r="AN523" s="24">
        <f>ROUND(VLOOKUP($AF523,填表!$Y$9:$AD$249,MATCH(AN$9,填表!$Y$9:$AD$9,0),0)*HLOOKUP($AH523,$D$5:$L$6,2,0),0)</f>
        <v>4</v>
      </c>
      <c r="AO523" s="23">
        <v>7</v>
      </c>
      <c r="AP523" s="24">
        <f>ROUND(VLOOKUP($AF523,填表!$Y$9:$AD$249,MATCH(AP$9,填表!$Y$9:$AD$9,0),0)*HLOOKUP($AH523,$D$5:$L$6,2,0),0)</f>
        <v>51</v>
      </c>
    </row>
    <row r="524" spans="17:42" ht="16.5" x14ac:dyDescent="0.15">
      <c r="Q524" s="20">
        <v>35</v>
      </c>
      <c r="R524" s="29">
        <f t="shared" si="66"/>
        <v>3</v>
      </c>
      <c r="S524" s="22" t="s">
        <v>7</v>
      </c>
      <c r="T524" s="19">
        <f t="shared" si="65"/>
        <v>5300</v>
      </c>
      <c r="AF524" s="20">
        <v>35</v>
      </c>
      <c r="AG524" s="29">
        <f t="shared" si="67"/>
        <v>3</v>
      </c>
      <c r="AH524" s="22" t="s">
        <v>7</v>
      </c>
      <c r="AI524" s="23">
        <v>1</v>
      </c>
      <c r="AJ524" s="24">
        <f>ROUND(VLOOKUP($AF524,填表!$Y$9:$AD$249,MATCH(AJ$9,填表!$Y$9:$AD$9,0),0)*HLOOKUP($AH524,$D$5:$L$6,2,0),0)</f>
        <v>7</v>
      </c>
      <c r="AK524" s="23">
        <v>5</v>
      </c>
      <c r="AL524" s="24">
        <f>ROUND(VLOOKUP($AF524,填表!$Y$9:$AD$249,MATCH(AL$9,填表!$Y$9:$AD$9,0),0)*HLOOKUP($AH524,$D$5:$L$6,2,0),0)</f>
        <v>4</v>
      </c>
      <c r="AM524" s="23">
        <v>6</v>
      </c>
      <c r="AN524" s="24">
        <f>ROUND(VLOOKUP($AF524,填表!$Y$9:$AD$249,MATCH(AN$9,填表!$Y$9:$AD$9,0),0)*HLOOKUP($AH524,$D$5:$L$6,2,0),0)</f>
        <v>4</v>
      </c>
      <c r="AO524" s="23">
        <v>7</v>
      </c>
      <c r="AP524" s="24">
        <f>ROUND(VLOOKUP($AF524,填表!$Y$9:$AD$249,MATCH(AP$9,填表!$Y$9:$AD$9,0),0)*HLOOKUP($AH524,$D$5:$L$6,2,0),0)</f>
        <v>51</v>
      </c>
    </row>
    <row r="525" spans="17:42" ht="16.5" x14ac:dyDescent="0.15">
      <c r="Q525" s="20">
        <v>36</v>
      </c>
      <c r="R525" s="29">
        <f t="shared" si="66"/>
        <v>3</v>
      </c>
      <c r="S525" s="22" t="s">
        <v>7</v>
      </c>
      <c r="T525" s="19">
        <f t="shared" si="65"/>
        <v>5300</v>
      </c>
      <c r="AF525" s="20">
        <v>36</v>
      </c>
      <c r="AG525" s="29">
        <f t="shared" si="67"/>
        <v>3</v>
      </c>
      <c r="AH525" s="22" t="s">
        <v>7</v>
      </c>
      <c r="AI525" s="23">
        <v>1</v>
      </c>
      <c r="AJ525" s="24">
        <f>ROUND(VLOOKUP($AF525,填表!$Y$9:$AD$249,MATCH(AJ$9,填表!$Y$9:$AD$9,0),0)*HLOOKUP($AH525,$D$5:$L$6,2,0),0)</f>
        <v>7</v>
      </c>
      <c r="AK525" s="23">
        <v>5</v>
      </c>
      <c r="AL525" s="24">
        <f>ROUND(VLOOKUP($AF525,填表!$Y$9:$AD$249,MATCH(AL$9,填表!$Y$9:$AD$9,0),0)*HLOOKUP($AH525,$D$5:$L$6,2,0),0)</f>
        <v>4</v>
      </c>
      <c r="AM525" s="23">
        <v>6</v>
      </c>
      <c r="AN525" s="24">
        <f>ROUND(VLOOKUP($AF525,填表!$Y$9:$AD$249,MATCH(AN$9,填表!$Y$9:$AD$9,0),0)*HLOOKUP($AH525,$D$5:$L$6,2,0),0)</f>
        <v>4</v>
      </c>
      <c r="AO525" s="23">
        <v>7</v>
      </c>
      <c r="AP525" s="24">
        <f>ROUND(VLOOKUP($AF525,填表!$Y$9:$AD$249,MATCH(AP$9,填表!$Y$9:$AD$9,0),0)*HLOOKUP($AH525,$D$5:$L$6,2,0),0)</f>
        <v>52</v>
      </c>
    </row>
    <row r="526" spans="17:42" ht="16.5" x14ac:dyDescent="0.15">
      <c r="Q526" s="20">
        <v>37</v>
      </c>
      <c r="R526" s="29">
        <f t="shared" si="66"/>
        <v>3</v>
      </c>
      <c r="S526" s="22" t="s">
        <v>7</v>
      </c>
      <c r="T526" s="19">
        <f t="shared" si="65"/>
        <v>5300</v>
      </c>
      <c r="AF526" s="20">
        <v>37</v>
      </c>
      <c r="AG526" s="29">
        <f t="shared" si="67"/>
        <v>3</v>
      </c>
      <c r="AH526" s="22" t="s">
        <v>7</v>
      </c>
      <c r="AI526" s="23">
        <v>1</v>
      </c>
      <c r="AJ526" s="24">
        <f>ROUND(VLOOKUP($AF526,填表!$Y$9:$AD$249,MATCH(AJ$9,填表!$Y$9:$AD$9,0),0)*HLOOKUP($AH526,$D$5:$L$6,2,0),0)</f>
        <v>7</v>
      </c>
      <c r="AK526" s="23">
        <v>5</v>
      </c>
      <c r="AL526" s="24">
        <f>ROUND(VLOOKUP($AF526,填表!$Y$9:$AD$249,MATCH(AL$9,填表!$Y$9:$AD$9,0),0)*HLOOKUP($AH526,$D$5:$L$6,2,0),0)</f>
        <v>4</v>
      </c>
      <c r="AM526" s="23">
        <v>6</v>
      </c>
      <c r="AN526" s="24">
        <f>ROUND(VLOOKUP($AF526,填表!$Y$9:$AD$249,MATCH(AN$9,填表!$Y$9:$AD$9,0),0)*HLOOKUP($AH526,$D$5:$L$6,2,0),0)</f>
        <v>4</v>
      </c>
      <c r="AO526" s="23">
        <v>7</v>
      </c>
      <c r="AP526" s="24">
        <f>ROUND(VLOOKUP($AF526,填表!$Y$9:$AD$249,MATCH(AP$9,填表!$Y$9:$AD$9,0),0)*HLOOKUP($AH526,$D$5:$L$6,2,0),0)</f>
        <v>52</v>
      </c>
    </row>
    <row r="527" spans="17:42" ht="16.5" x14ac:dyDescent="0.15">
      <c r="Q527" s="20">
        <v>38</v>
      </c>
      <c r="R527" s="29">
        <f t="shared" si="66"/>
        <v>3</v>
      </c>
      <c r="S527" s="22" t="s">
        <v>7</v>
      </c>
      <c r="T527" s="19">
        <f t="shared" si="65"/>
        <v>5300</v>
      </c>
      <c r="AF527" s="20">
        <v>38</v>
      </c>
      <c r="AG527" s="29">
        <f t="shared" si="67"/>
        <v>3</v>
      </c>
      <c r="AH527" s="22" t="s">
        <v>7</v>
      </c>
      <c r="AI527" s="23">
        <v>1</v>
      </c>
      <c r="AJ527" s="24">
        <f>ROUND(VLOOKUP($AF527,填表!$Y$9:$AD$249,MATCH(AJ$9,填表!$Y$9:$AD$9,0),0)*HLOOKUP($AH527,$D$5:$L$6,2,0),0)</f>
        <v>7</v>
      </c>
      <c r="AK527" s="23">
        <v>5</v>
      </c>
      <c r="AL527" s="24">
        <f>ROUND(VLOOKUP($AF527,填表!$Y$9:$AD$249,MATCH(AL$9,填表!$Y$9:$AD$9,0),0)*HLOOKUP($AH527,$D$5:$L$6,2,0),0)</f>
        <v>4</v>
      </c>
      <c r="AM527" s="23">
        <v>6</v>
      </c>
      <c r="AN527" s="24">
        <f>ROUND(VLOOKUP($AF527,填表!$Y$9:$AD$249,MATCH(AN$9,填表!$Y$9:$AD$9,0),0)*HLOOKUP($AH527,$D$5:$L$6,2,0),0)</f>
        <v>4</v>
      </c>
      <c r="AO527" s="23">
        <v>7</v>
      </c>
      <c r="AP527" s="24">
        <f>ROUND(VLOOKUP($AF527,填表!$Y$9:$AD$249,MATCH(AP$9,填表!$Y$9:$AD$9,0),0)*HLOOKUP($AH527,$D$5:$L$6,2,0),0)</f>
        <v>53</v>
      </c>
    </row>
    <row r="528" spans="17:42" ht="16.5" x14ac:dyDescent="0.15">
      <c r="Q528" s="20">
        <v>39</v>
      </c>
      <c r="R528" s="29">
        <f t="shared" si="66"/>
        <v>3</v>
      </c>
      <c r="S528" s="22" t="s">
        <v>7</v>
      </c>
      <c r="T528" s="19">
        <f t="shared" si="65"/>
        <v>5300</v>
      </c>
      <c r="AF528" s="20">
        <v>39</v>
      </c>
      <c r="AG528" s="29">
        <f t="shared" si="67"/>
        <v>3</v>
      </c>
      <c r="AH528" s="22" t="s">
        <v>7</v>
      </c>
      <c r="AI528" s="23">
        <v>1</v>
      </c>
      <c r="AJ528" s="24">
        <f>ROUND(VLOOKUP($AF528,填表!$Y$9:$AD$249,MATCH(AJ$9,填表!$Y$9:$AD$9,0),0)*HLOOKUP($AH528,$D$5:$L$6,2,0),0)</f>
        <v>7</v>
      </c>
      <c r="AK528" s="23">
        <v>5</v>
      </c>
      <c r="AL528" s="24">
        <f>ROUND(VLOOKUP($AF528,填表!$Y$9:$AD$249,MATCH(AL$9,填表!$Y$9:$AD$9,0),0)*HLOOKUP($AH528,$D$5:$L$6,2,0),0)</f>
        <v>4</v>
      </c>
      <c r="AM528" s="23">
        <v>6</v>
      </c>
      <c r="AN528" s="24">
        <f>ROUND(VLOOKUP($AF528,填表!$Y$9:$AD$249,MATCH(AN$9,填表!$Y$9:$AD$9,0),0)*HLOOKUP($AH528,$D$5:$L$6,2,0),0)</f>
        <v>4</v>
      </c>
      <c r="AO528" s="23">
        <v>7</v>
      </c>
      <c r="AP528" s="24">
        <f>ROUND(VLOOKUP($AF528,填表!$Y$9:$AD$249,MATCH(AP$9,填表!$Y$9:$AD$9,0),0)*HLOOKUP($AH528,$D$5:$L$6,2,0),0)</f>
        <v>53</v>
      </c>
    </row>
    <row r="529" spans="17:42" ht="16.5" x14ac:dyDescent="0.15">
      <c r="Q529" s="20">
        <v>40</v>
      </c>
      <c r="R529" s="29">
        <f t="shared" si="66"/>
        <v>3</v>
      </c>
      <c r="S529" s="22" t="s">
        <v>7</v>
      </c>
      <c r="T529" s="19">
        <f t="shared" si="65"/>
        <v>5300</v>
      </c>
      <c r="AF529" s="20">
        <v>40</v>
      </c>
      <c r="AG529" s="29">
        <f t="shared" si="67"/>
        <v>3</v>
      </c>
      <c r="AH529" s="22" t="s">
        <v>7</v>
      </c>
      <c r="AI529" s="23">
        <v>1</v>
      </c>
      <c r="AJ529" s="24">
        <f>ROUND(VLOOKUP($AF529,填表!$Y$9:$AD$249,MATCH(AJ$9,填表!$Y$9:$AD$9,0),0)*HLOOKUP($AH529,$D$5:$L$6,2,0),0)</f>
        <v>7</v>
      </c>
      <c r="AK529" s="23">
        <v>5</v>
      </c>
      <c r="AL529" s="24">
        <f>ROUND(VLOOKUP($AF529,填表!$Y$9:$AD$249,MATCH(AL$9,填表!$Y$9:$AD$9,0),0)*HLOOKUP($AH529,$D$5:$L$6,2,0),0)</f>
        <v>4</v>
      </c>
      <c r="AM529" s="23">
        <v>6</v>
      </c>
      <c r="AN529" s="24">
        <f>ROUND(VLOOKUP($AF529,填表!$Y$9:$AD$249,MATCH(AN$9,填表!$Y$9:$AD$9,0),0)*HLOOKUP($AH529,$D$5:$L$6,2,0),0)</f>
        <v>4</v>
      </c>
      <c r="AO529" s="23">
        <v>7</v>
      </c>
      <c r="AP529" s="24">
        <f>ROUND(VLOOKUP($AF529,填表!$Y$9:$AD$249,MATCH(AP$9,填表!$Y$9:$AD$9,0),0)*HLOOKUP($AH529,$D$5:$L$6,2,0),0)</f>
        <v>54</v>
      </c>
    </row>
    <row r="530" spans="17:42" ht="16.5" x14ac:dyDescent="0.15">
      <c r="Q530" s="20">
        <v>41</v>
      </c>
      <c r="R530" s="29">
        <f t="shared" si="66"/>
        <v>3</v>
      </c>
      <c r="S530" s="22" t="s">
        <v>7</v>
      </c>
      <c r="T530" s="19">
        <f t="shared" si="65"/>
        <v>5300</v>
      </c>
      <c r="AF530" s="20">
        <v>41</v>
      </c>
      <c r="AG530" s="29">
        <f t="shared" si="67"/>
        <v>3</v>
      </c>
      <c r="AH530" s="22" t="s">
        <v>7</v>
      </c>
      <c r="AI530" s="23">
        <v>1</v>
      </c>
      <c r="AJ530" s="24">
        <f>ROUND(VLOOKUP($AF530,填表!$Y$9:$AD$249,MATCH(AJ$9,填表!$Y$9:$AD$9,0),0)*HLOOKUP($AH530,$D$5:$L$6,2,0),0)</f>
        <v>7</v>
      </c>
      <c r="AK530" s="23">
        <v>5</v>
      </c>
      <c r="AL530" s="24">
        <f>ROUND(VLOOKUP($AF530,填表!$Y$9:$AD$249,MATCH(AL$9,填表!$Y$9:$AD$9,0),0)*HLOOKUP($AH530,$D$5:$L$6,2,0),0)</f>
        <v>4</v>
      </c>
      <c r="AM530" s="23">
        <v>6</v>
      </c>
      <c r="AN530" s="24">
        <f>ROUND(VLOOKUP($AF530,填表!$Y$9:$AD$249,MATCH(AN$9,填表!$Y$9:$AD$9,0),0)*HLOOKUP($AH530,$D$5:$L$6,2,0),0)</f>
        <v>4</v>
      </c>
      <c r="AO530" s="23">
        <v>7</v>
      </c>
      <c r="AP530" s="24">
        <f>ROUND(VLOOKUP($AF530,填表!$Y$9:$AD$249,MATCH(AP$9,填表!$Y$9:$AD$9,0),0)*HLOOKUP($AH530,$D$5:$L$6,2,0),0)</f>
        <v>54</v>
      </c>
    </row>
    <row r="531" spans="17:42" ht="16.5" x14ac:dyDescent="0.15">
      <c r="Q531" s="20">
        <v>42</v>
      </c>
      <c r="R531" s="29">
        <f t="shared" si="66"/>
        <v>3</v>
      </c>
      <c r="S531" s="22" t="s">
        <v>7</v>
      </c>
      <c r="T531" s="19">
        <f t="shared" si="65"/>
        <v>5300</v>
      </c>
      <c r="AF531" s="20">
        <v>42</v>
      </c>
      <c r="AG531" s="29">
        <f t="shared" si="67"/>
        <v>3</v>
      </c>
      <c r="AH531" s="22" t="s">
        <v>7</v>
      </c>
      <c r="AI531" s="23">
        <v>1</v>
      </c>
      <c r="AJ531" s="24">
        <f>ROUND(VLOOKUP($AF531,填表!$Y$9:$AD$249,MATCH(AJ$9,填表!$Y$9:$AD$9,0),0)*HLOOKUP($AH531,$D$5:$L$6,2,0),0)</f>
        <v>7</v>
      </c>
      <c r="AK531" s="23">
        <v>5</v>
      </c>
      <c r="AL531" s="24">
        <f>ROUND(VLOOKUP($AF531,填表!$Y$9:$AD$249,MATCH(AL$9,填表!$Y$9:$AD$9,0),0)*HLOOKUP($AH531,$D$5:$L$6,2,0),0)</f>
        <v>4</v>
      </c>
      <c r="AM531" s="23">
        <v>6</v>
      </c>
      <c r="AN531" s="24">
        <f>ROUND(VLOOKUP($AF531,填表!$Y$9:$AD$249,MATCH(AN$9,填表!$Y$9:$AD$9,0),0)*HLOOKUP($AH531,$D$5:$L$6,2,0),0)</f>
        <v>4</v>
      </c>
      <c r="AO531" s="23">
        <v>7</v>
      </c>
      <c r="AP531" s="24">
        <f>ROUND(VLOOKUP($AF531,填表!$Y$9:$AD$249,MATCH(AP$9,填表!$Y$9:$AD$9,0),0)*HLOOKUP($AH531,$D$5:$L$6,2,0),0)</f>
        <v>55</v>
      </c>
    </row>
    <row r="532" spans="17:42" ht="16.5" x14ac:dyDescent="0.15">
      <c r="Q532" s="20">
        <v>43</v>
      </c>
      <c r="R532" s="29">
        <f t="shared" si="66"/>
        <v>3</v>
      </c>
      <c r="S532" s="22" t="s">
        <v>7</v>
      </c>
      <c r="T532" s="19">
        <f t="shared" si="65"/>
        <v>5300</v>
      </c>
      <c r="AF532" s="20">
        <v>43</v>
      </c>
      <c r="AG532" s="29">
        <f t="shared" si="67"/>
        <v>3</v>
      </c>
      <c r="AH532" s="22" t="s">
        <v>7</v>
      </c>
      <c r="AI532" s="23">
        <v>1</v>
      </c>
      <c r="AJ532" s="24">
        <f>ROUND(VLOOKUP($AF532,填表!$Y$9:$AD$249,MATCH(AJ$9,填表!$Y$9:$AD$9,0),0)*HLOOKUP($AH532,$D$5:$L$6,2,0),0)</f>
        <v>7</v>
      </c>
      <c r="AK532" s="23">
        <v>5</v>
      </c>
      <c r="AL532" s="24">
        <f>ROUND(VLOOKUP($AF532,填表!$Y$9:$AD$249,MATCH(AL$9,填表!$Y$9:$AD$9,0),0)*HLOOKUP($AH532,$D$5:$L$6,2,0),0)</f>
        <v>4</v>
      </c>
      <c r="AM532" s="23">
        <v>6</v>
      </c>
      <c r="AN532" s="24">
        <f>ROUND(VLOOKUP($AF532,填表!$Y$9:$AD$249,MATCH(AN$9,填表!$Y$9:$AD$9,0),0)*HLOOKUP($AH532,$D$5:$L$6,2,0),0)</f>
        <v>4</v>
      </c>
      <c r="AO532" s="23">
        <v>7</v>
      </c>
      <c r="AP532" s="24">
        <f>ROUND(VLOOKUP($AF532,填表!$Y$9:$AD$249,MATCH(AP$9,填表!$Y$9:$AD$9,0),0)*HLOOKUP($AH532,$D$5:$L$6,2,0),0)</f>
        <v>55</v>
      </c>
    </row>
    <row r="533" spans="17:42" ht="16.5" x14ac:dyDescent="0.15">
      <c r="Q533" s="20">
        <v>44</v>
      </c>
      <c r="R533" s="29">
        <f t="shared" si="66"/>
        <v>3</v>
      </c>
      <c r="S533" s="22" t="s">
        <v>7</v>
      </c>
      <c r="T533" s="19">
        <f t="shared" si="65"/>
        <v>5300</v>
      </c>
      <c r="AF533" s="20">
        <v>44</v>
      </c>
      <c r="AG533" s="29">
        <f t="shared" si="67"/>
        <v>3</v>
      </c>
      <c r="AH533" s="22" t="s">
        <v>7</v>
      </c>
      <c r="AI533" s="23">
        <v>1</v>
      </c>
      <c r="AJ533" s="24">
        <f>ROUND(VLOOKUP($AF533,填表!$Y$9:$AD$249,MATCH(AJ$9,填表!$Y$9:$AD$9,0),0)*HLOOKUP($AH533,$D$5:$L$6,2,0),0)</f>
        <v>8</v>
      </c>
      <c r="AK533" s="23">
        <v>5</v>
      </c>
      <c r="AL533" s="24">
        <f>ROUND(VLOOKUP($AF533,填表!$Y$9:$AD$249,MATCH(AL$9,填表!$Y$9:$AD$9,0),0)*HLOOKUP($AH533,$D$5:$L$6,2,0),0)</f>
        <v>4</v>
      </c>
      <c r="AM533" s="23">
        <v>6</v>
      </c>
      <c r="AN533" s="24">
        <f>ROUND(VLOOKUP($AF533,填表!$Y$9:$AD$249,MATCH(AN$9,填表!$Y$9:$AD$9,0),0)*HLOOKUP($AH533,$D$5:$L$6,2,0),0)</f>
        <v>4</v>
      </c>
      <c r="AO533" s="23">
        <v>7</v>
      </c>
      <c r="AP533" s="24">
        <f>ROUND(VLOOKUP($AF533,填表!$Y$9:$AD$249,MATCH(AP$9,填表!$Y$9:$AD$9,0),0)*HLOOKUP($AH533,$D$5:$L$6,2,0),0)</f>
        <v>56</v>
      </c>
    </row>
    <row r="534" spans="17:42" ht="16.5" x14ac:dyDescent="0.15">
      <c r="Q534" s="20">
        <v>45</v>
      </c>
      <c r="R534" s="29">
        <f t="shared" si="66"/>
        <v>3</v>
      </c>
      <c r="S534" s="22" t="s">
        <v>7</v>
      </c>
      <c r="T534" s="19">
        <f t="shared" si="65"/>
        <v>5700</v>
      </c>
      <c r="AF534" s="20">
        <v>45</v>
      </c>
      <c r="AG534" s="29">
        <f t="shared" si="67"/>
        <v>3</v>
      </c>
      <c r="AH534" s="22" t="s">
        <v>7</v>
      </c>
      <c r="AI534" s="23">
        <v>1</v>
      </c>
      <c r="AJ534" s="24">
        <f>ROUND(VLOOKUP($AF534,填表!$Y$9:$AD$249,MATCH(AJ$9,填表!$Y$9:$AD$9,0),0)*HLOOKUP($AH534,$D$5:$L$6,2,0),0)</f>
        <v>8</v>
      </c>
      <c r="AK534" s="23">
        <v>5</v>
      </c>
      <c r="AL534" s="24">
        <f>ROUND(VLOOKUP($AF534,填表!$Y$9:$AD$249,MATCH(AL$9,填表!$Y$9:$AD$9,0),0)*HLOOKUP($AH534,$D$5:$L$6,2,0),0)</f>
        <v>4</v>
      </c>
      <c r="AM534" s="23">
        <v>6</v>
      </c>
      <c r="AN534" s="24">
        <f>ROUND(VLOOKUP($AF534,填表!$Y$9:$AD$249,MATCH(AN$9,填表!$Y$9:$AD$9,0),0)*HLOOKUP($AH534,$D$5:$L$6,2,0),0)</f>
        <v>4</v>
      </c>
      <c r="AO534" s="23">
        <v>7</v>
      </c>
      <c r="AP534" s="24">
        <f>ROUND(VLOOKUP($AF534,填表!$Y$9:$AD$249,MATCH(AP$9,填表!$Y$9:$AD$9,0),0)*HLOOKUP($AH534,$D$5:$L$6,2,0),0)</f>
        <v>56</v>
      </c>
    </row>
    <row r="535" spans="17:42" ht="16.5" x14ac:dyDescent="0.15">
      <c r="Q535" s="20">
        <v>46</v>
      </c>
      <c r="R535" s="29">
        <f t="shared" si="66"/>
        <v>3</v>
      </c>
      <c r="S535" s="22" t="s">
        <v>7</v>
      </c>
      <c r="T535" s="19">
        <f t="shared" si="65"/>
        <v>5700</v>
      </c>
      <c r="AF535" s="20">
        <v>46</v>
      </c>
      <c r="AG535" s="29">
        <f t="shared" si="67"/>
        <v>3</v>
      </c>
      <c r="AH535" s="22" t="s">
        <v>7</v>
      </c>
      <c r="AI535" s="23">
        <v>1</v>
      </c>
      <c r="AJ535" s="24">
        <f>ROUND(VLOOKUP($AF535,填表!$Y$9:$AD$249,MATCH(AJ$9,填表!$Y$9:$AD$9,0),0)*HLOOKUP($AH535,$D$5:$L$6,2,0),0)</f>
        <v>8</v>
      </c>
      <c r="AK535" s="23">
        <v>5</v>
      </c>
      <c r="AL535" s="24">
        <f>ROUND(VLOOKUP($AF535,填表!$Y$9:$AD$249,MATCH(AL$9,填表!$Y$9:$AD$9,0),0)*HLOOKUP($AH535,$D$5:$L$6,2,0),0)</f>
        <v>4</v>
      </c>
      <c r="AM535" s="23">
        <v>6</v>
      </c>
      <c r="AN535" s="24">
        <f>ROUND(VLOOKUP($AF535,填表!$Y$9:$AD$249,MATCH(AN$9,填表!$Y$9:$AD$9,0),0)*HLOOKUP($AH535,$D$5:$L$6,2,0),0)</f>
        <v>4</v>
      </c>
      <c r="AO535" s="23">
        <v>7</v>
      </c>
      <c r="AP535" s="24">
        <f>ROUND(VLOOKUP($AF535,填表!$Y$9:$AD$249,MATCH(AP$9,填表!$Y$9:$AD$9,0),0)*HLOOKUP($AH535,$D$5:$L$6,2,0),0)</f>
        <v>57</v>
      </c>
    </row>
    <row r="536" spans="17:42" ht="16.5" x14ac:dyDescent="0.15">
      <c r="Q536" s="20">
        <v>47</v>
      </c>
      <c r="R536" s="29">
        <f t="shared" si="66"/>
        <v>3</v>
      </c>
      <c r="S536" s="22" t="s">
        <v>7</v>
      </c>
      <c r="T536" s="19">
        <f t="shared" si="65"/>
        <v>5700</v>
      </c>
      <c r="AF536" s="20">
        <v>47</v>
      </c>
      <c r="AG536" s="29">
        <f t="shared" si="67"/>
        <v>3</v>
      </c>
      <c r="AH536" s="22" t="s">
        <v>7</v>
      </c>
      <c r="AI536" s="23">
        <v>1</v>
      </c>
      <c r="AJ536" s="24">
        <f>ROUND(VLOOKUP($AF536,填表!$Y$9:$AD$249,MATCH(AJ$9,填表!$Y$9:$AD$9,0),0)*HLOOKUP($AH536,$D$5:$L$6,2,0),0)</f>
        <v>8</v>
      </c>
      <c r="AK536" s="23">
        <v>5</v>
      </c>
      <c r="AL536" s="24">
        <f>ROUND(VLOOKUP($AF536,填表!$Y$9:$AD$249,MATCH(AL$9,填表!$Y$9:$AD$9,0),0)*HLOOKUP($AH536,$D$5:$L$6,2,0),0)</f>
        <v>4</v>
      </c>
      <c r="AM536" s="23">
        <v>6</v>
      </c>
      <c r="AN536" s="24">
        <f>ROUND(VLOOKUP($AF536,填表!$Y$9:$AD$249,MATCH(AN$9,填表!$Y$9:$AD$9,0),0)*HLOOKUP($AH536,$D$5:$L$6,2,0),0)</f>
        <v>4</v>
      </c>
      <c r="AO536" s="23">
        <v>7</v>
      </c>
      <c r="AP536" s="24">
        <f>ROUND(VLOOKUP($AF536,填表!$Y$9:$AD$249,MATCH(AP$9,填表!$Y$9:$AD$9,0),0)*HLOOKUP($AH536,$D$5:$L$6,2,0),0)</f>
        <v>57</v>
      </c>
    </row>
    <row r="537" spans="17:42" ht="16.5" x14ac:dyDescent="0.15">
      <c r="Q537" s="20">
        <v>48</v>
      </c>
      <c r="R537" s="29">
        <f t="shared" si="66"/>
        <v>3</v>
      </c>
      <c r="S537" s="22" t="s">
        <v>7</v>
      </c>
      <c r="T537" s="19">
        <f t="shared" si="65"/>
        <v>5700</v>
      </c>
      <c r="AF537" s="20">
        <v>48</v>
      </c>
      <c r="AG537" s="29">
        <f t="shared" si="67"/>
        <v>3</v>
      </c>
      <c r="AH537" s="22" t="s">
        <v>7</v>
      </c>
      <c r="AI537" s="23">
        <v>1</v>
      </c>
      <c r="AJ537" s="24">
        <f>ROUND(VLOOKUP($AF537,填表!$Y$9:$AD$249,MATCH(AJ$9,填表!$Y$9:$AD$9,0),0)*HLOOKUP($AH537,$D$5:$L$6,2,0),0)</f>
        <v>8</v>
      </c>
      <c r="AK537" s="23">
        <v>5</v>
      </c>
      <c r="AL537" s="24">
        <f>ROUND(VLOOKUP($AF537,填表!$Y$9:$AD$249,MATCH(AL$9,填表!$Y$9:$AD$9,0),0)*HLOOKUP($AH537,$D$5:$L$6,2,0),0)</f>
        <v>4</v>
      </c>
      <c r="AM537" s="23">
        <v>6</v>
      </c>
      <c r="AN537" s="24">
        <f>ROUND(VLOOKUP($AF537,填表!$Y$9:$AD$249,MATCH(AN$9,填表!$Y$9:$AD$9,0),0)*HLOOKUP($AH537,$D$5:$L$6,2,0),0)</f>
        <v>4</v>
      </c>
      <c r="AO537" s="23">
        <v>7</v>
      </c>
      <c r="AP537" s="24">
        <f>ROUND(VLOOKUP($AF537,填表!$Y$9:$AD$249,MATCH(AP$9,填表!$Y$9:$AD$9,0),0)*HLOOKUP($AH537,$D$5:$L$6,2,0),0)</f>
        <v>59</v>
      </c>
    </row>
    <row r="538" spans="17:42" ht="16.5" x14ac:dyDescent="0.15">
      <c r="Q538" s="20">
        <v>49</v>
      </c>
      <c r="R538" s="29">
        <f t="shared" si="66"/>
        <v>3</v>
      </c>
      <c r="S538" s="22" t="s">
        <v>7</v>
      </c>
      <c r="T538" s="19">
        <f t="shared" si="65"/>
        <v>5700</v>
      </c>
      <c r="AF538" s="20">
        <v>49</v>
      </c>
      <c r="AG538" s="29">
        <f t="shared" si="67"/>
        <v>3</v>
      </c>
      <c r="AH538" s="22" t="s">
        <v>7</v>
      </c>
      <c r="AI538" s="23">
        <v>1</v>
      </c>
      <c r="AJ538" s="24">
        <f>ROUND(VLOOKUP($AF538,填表!$Y$9:$AD$249,MATCH(AJ$9,填表!$Y$9:$AD$9,0),0)*HLOOKUP($AH538,$D$5:$L$6,2,0),0)</f>
        <v>8</v>
      </c>
      <c r="AK538" s="23">
        <v>5</v>
      </c>
      <c r="AL538" s="24">
        <f>ROUND(VLOOKUP($AF538,填表!$Y$9:$AD$249,MATCH(AL$9,填表!$Y$9:$AD$9,0),0)*HLOOKUP($AH538,$D$5:$L$6,2,0),0)</f>
        <v>4</v>
      </c>
      <c r="AM538" s="23">
        <v>6</v>
      </c>
      <c r="AN538" s="24">
        <f>ROUND(VLOOKUP($AF538,填表!$Y$9:$AD$249,MATCH(AN$9,填表!$Y$9:$AD$9,0),0)*HLOOKUP($AH538,$D$5:$L$6,2,0),0)</f>
        <v>4</v>
      </c>
      <c r="AO538" s="23">
        <v>7</v>
      </c>
      <c r="AP538" s="24">
        <f>ROUND(VLOOKUP($AF538,填表!$Y$9:$AD$249,MATCH(AP$9,填表!$Y$9:$AD$9,0),0)*HLOOKUP($AH538,$D$5:$L$6,2,0),0)</f>
        <v>59</v>
      </c>
    </row>
    <row r="539" spans="17:42" ht="16.5" x14ac:dyDescent="0.15">
      <c r="Q539" s="20">
        <v>50</v>
      </c>
      <c r="R539" s="29">
        <f t="shared" si="66"/>
        <v>3</v>
      </c>
      <c r="S539" s="22" t="s">
        <v>7</v>
      </c>
      <c r="T539" s="19">
        <f t="shared" si="65"/>
        <v>5700</v>
      </c>
      <c r="AF539" s="20">
        <v>50</v>
      </c>
      <c r="AG539" s="29">
        <f t="shared" si="67"/>
        <v>3</v>
      </c>
      <c r="AH539" s="22" t="s">
        <v>7</v>
      </c>
      <c r="AI539" s="23">
        <v>1</v>
      </c>
      <c r="AJ539" s="24">
        <f>ROUND(VLOOKUP($AF539,填表!$Y$9:$AD$249,MATCH(AJ$9,填表!$Y$9:$AD$9,0),0)*HLOOKUP($AH539,$D$5:$L$6,2,0),0)</f>
        <v>8</v>
      </c>
      <c r="AK539" s="23">
        <v>5</v>
      </c>
      <c r="AL539" s="24">
        <f>ROUND(VLOOKUP($AF539,填表!$Y$9:$AD$249,MATCH(AL$9,填表!$Y$9:$AD$9,0),0)*HLOOKUP($AH539,$D$5:$L$6,2,0),0)</f>
        <v>4</v>
      </c>
      <c r="AM539" s="23">
        <v>6</v>
      </c>
      <c r="AN539" s="24">
        <f>ROUND(VLOOKUP($AF539,填表!$Y$9:$AD$249,MATCH(AN$9,填表!$Y$9:$AD$9,0),0)*HLOOKUP($AH539,$D$5:$L$6,2,0),0)</f>
        <v>4</v>
      </c>
      <c r="AO539" s="23">
        <v>7</v>
      </c>
      <c r="AP539" s="24">
        <f>ROUND(VLOOKUP($AF539,填表!$Y$9:$AD$249,MATCH(AP$9,填表!$Y$9:$AD$9,0),0)*HLOOKUP($AH539,$D$5:$L$6,2,0),0)</f>
        <v>60</v>
      </c>
    </row>
    <row r="540" spans="17:42" ht="16.5" x14ac:dyDescent="0.15">
      <c r="Q540" s="20">
        <v>51</v>
      </c>
      <c r="R540" s="29">
        <f t="shared" si="66"/>
        <v>3</v>
      </c>
      <c r="S540" s="22" t="s">
        <v>7</v>
      </c>
      <c r="T540" s="19">
        <f t="shared" si="65"/>
        <v>5700</v>
      </c>
      <c r="AF540" s="20">
        <v>51</v>
      </c>
      <c r="AG540" s="29">
        <f t="shared" si="67"/>
        <v>3</v>
      </c>
      <c r="AH540" s="22" t="s">
        <v>7</v>
      </c>
      <c r="AI540" s="23">
        <v>1</v>
      </c>
      <c r="AJ540" s="24">
        <f>ROUND(VLOOKUP($AF540,填表!$Y$9:$AD$249,MATCH(AJ$9,填表!$Y$9:$AD$9,0),0)*HLOOKUP($AH540,$D$5:$L$6,2,0),0)</f>
        <v>8</v>
      </c>
      <c r="AK540" s="23">
        <v>5</v>
      </c>
      <c r="AL540" s="24">
        <f>ROUND(VLOOKUP($AF540,填表!$Y$9:$AD$249,MATCH(AL$9,填表!$Y$9:$AD$9,0),0)*HLOOKUP($AH540,$D$5:$L$6,2,0),0)</f>
        <v>4</v>
      </c>
      <c r="AM540" s="23">
        <v>6</v>
      </c>
      <c r="AN540" s="24">
        <f>ROUND(VLOOKUP($AF540,填表!$Y$9:$AD$249,MATCH(AN$9,填表!$Y$9:$AD$9,0),0)*HLOOKUP($AH540,$D$5:$L$6,2,0),0)</f>
        <v>4</v>
      </c>
      <c r="AO540" s="23">
        <v>7</v>
      </c>
      <c r="AP540" s="24">
        <f>ROUND(VLOOKUP($AF540,填表!$Y$9:$AD$249,MATCH(AP$9,填表!$Y$9:$AD$9,0),0)*HLOOKUP($AH540,$D$5:$L$6,2,0),0)</f>
        <v>60</v>
      </c>
    </row>
    <row r="541" spans="17:42" ht="16.5" x14ac:dyDescent="0.15">
      <c r="Q541" s="20">
        <v>52</v>
      </c>
      <c r="R541" s="29">
        <f t="shared" si="66"/>
        <v>3</v>
      </c>
      <c r="S541" s="22" t="s">
        <v>7</v>
      </c>
      <c r="T541" s="19">
        <f t="shared" si="65"/>
        <v>5700</v>
      </c>
      <c r="AF541" s="20">
        <v>52</v>
      </c>
      <c r="AG541" s="29">
        <f t="shared" si="67"/>
        <v>3</v>
      </c>
      <c r="AH541" s="22" t="s">
        <v>7</v>
      </c>
      <c r="AI541" s="23">
        <v>1</v>
      </c>
      <c r="AJ541" s="24">
        <f>ROUND(VLOOKUP($AF541,填表!$Y$9:$AD$249,MATCH(AJ$9,填表!$Y$9:$AD$9,0),0)*HLOOKUP($AH541,$D$5:$L$6,2,0),0)</f>
        <v>8</v>
      </c>
      <c r="AK541" s="23">
        <v>5</v>
      </c>
      <c r="AL541" s="24">
        <f>ROUND(VLOOKUP($AF541,填表!$Y$9:$AD$249,MATCH(AL$9,填表!$Y$9:$AD$9,0),0)*HLOOKUP($AH541,$D$5:$L$6,2,0),0)</f>
        <v>4</v>
      </c>
      <c r="AM541" s="23">
        <v>6</v>
      </c>
      <c r="AN541" s="24">
        <f>ROUND(VLOOKUP($AF541,填表!$Y$9:$AD$249,MATCH(AN$9,填表!$Y$9:$AD$9,0),0)*HLOOKUP($AH541,$D$5:$L$6,2,0),0)</f>
        <v>4</v>
      </c>
      <c r="AO541" s="23">
        <v>7</v>
      </c>
      <c r="AP541" s="24">
        <f>ROUND(VLOOKUP($AF541,填表!$Y$9:$AD$249,MATCH(AP$9,填表!$Y$9:$AD$9,0),0)*HLOOKUP($AH541,$D$5:$L$6,2,0),0)</f>
        <v>62</v>
      </c>
    </row>
    <row r="542" spans="17:42" ht="16.5" x14ac:dyDescent="0.15">
      <c r="Q542" s="20">
        <v>53</v>
      </c>
      <c r="R542" s="29">
        <f t="shared" si="66"/>
        <v>3</v>
      </c>
      <c r="S542" s="22" t="s">
        <v>7</v>
      </c>
      <c r="T542" s="19">
        <f t="shared" si="65"/>
        <v>6100</v>
      </c>
      <c r="AF542" s="20">
        <v>53</v>
      </c>
      <c r="AG542" s="29">
        <f t="shared" si="67"/>
        <v>3</v>
      </c>
      <c r="AH542" s="22" t="s">
        <v>7</v>
      </c>
      <c r="AI542" s="23">
        <v>1</v>
      </c>
      <c r="AJ542" s="24">
        <f>ROUND(VLOOKUP($AF542,填表!$Y$9:$AD$249,MATCH(AJ$9,填表!$Y$9:$AD$9,0),0)*HLOOKUP($AH542,$D$5:$L$6,2,0),0)</f>
        <v>8</v>
      </c>
      <c r="AK542" s="23">
        <v>5</v>
      </c>
      <c r="AL542" s="24">
        <f>ROUND(VLOOKUP($AF542,填表!$Y$9:$AD$249,MATCH(AL$9,填表!$Y$9:$AD$9,0),0)*HLOOKUP($AH542,$D$5:$L$6,2,0),0)</f>
        <v>4</v>
      </c>
      <c r="AM542" s="23">
        <v>6</v>
      </c>
      <c r="AN542" s="24">
        <f>ROUND(VLOOKUP($AF542,填表!$Y$9:$AD$249,MATCH(AN$9,填表!$Y$9:$AD$9,0),0)*HLOOKUP($AH542,$D$5:$L$6,2,0),0)</f>
        <v>4</v>
      </c>
      <c r="AO542" s="23">
        <v>7</v>
      </c>
      <c r="AP542" s="24">
        <f>ROUND(VLOOKUP($AF542,填表!$Y$9:$AD$249,MATCH(AP$9,填表!$Y$9:$AD$9,0),0)*HLOOKUP($AH542,$D$5:$L$6,2,0),0)</f>
        <v>62</v>
      </c>
    </row>
    <row r="543" spans="17:42" ht="16.5" x14ac:dyDescent="0.15">
      <c r="Q543" s="20">
        <v>54</v>
      </c>
      <c r="R543" s="29">
        <f t="shared" si="66"/>
        <v>3</v>
      </c>
      <c r="S543" s="22" t="s">
        <v>7</v>
      </c>
      <c r="T543" s="19">
        <f t="shared" si="65"/>
        <v>6100</v>
      </c>
      <c r="AF543" s="20">
        <v>54</v>
      </c>
      <c r="AG543" s="29">
        <f t="shared" si="67"/>
        <v>3</v>
      </c>
      <c r="AH543" s="22" t="s">
        <v>7</v>
      </c>
      <c r="AI543" s="23">
        <v>1</v>
      </c>
      <c r="AJ543" s="24">
        <f>ROUND(VLOOKUP($AF543,填表!$Y$9:$AD$249,MATCH(AJ$9,填表!$Y$9:$AD$9,0),0)*HLOOKUP($AH543,$D$5:$L$6,2,0),0)</f>
        <v>8</v>
      </c>
      <c r="AK543" s="23">
        <v>5</v>
      </c>
      <c r="AL543" s="24">
        <f>ROUND(VLOOKUP($AF543,填表!$Y$9:$AD$249,MATCH(AL$9,填表!$Y$9:$AD$9,0),0)*HLOOKUP($AH543,$D$5:$L$6,2,0),0)</f>
        <v>4</v>
      </c>
      <c r="AM543" s="23">
        <v>6</v>
      </c>
      <c r="AN543" s="24">
        <f>ROUND(VLOOKUP($AF543,填表!$Y$9:$AD$249,MATCH(AN$9,填表!$Y$9:$AD$9,0),0)*HLOOKUP($AH543,$D$5:$L$6,2,0),0)</f>
        <v>4</v>
      </c>
      <c r="AO543" s="23">
        <v>7</v>
      </c>
      <c r="AP543" s="24">
        <f>ROUND(VLOOKUP($AF543,填表!$Y$9:$AD$249,MATCH(AP$9,填表!$Y$9:$AD$9,0),0)*HLOOKUP($AH543,$D$5:$L$6,2,0),0)</f>
        <v>63</v>
      </c>
    </row>
    <row r="544" spans="17:42" ht="16.5" x14ac:dyDescent="0.15">
      <c r="Q544" s="20">
        <v>55</v>
      </c>
      <c r="R544" s="29">
        <f t="shared" si="66"/>
        <v>3</v>
      </c>
      <c r="S544" s="22" t="s">
        <v>7</v>
      </c>
      <c r="T544" s="19">
        <f t="shared" si="65"/>
        <v>6100</v>
      </c>
      <c r="AF544" s="20">
        <v>55</v>
      </c>
      <c r="AG544" s="29">
        <f t="shared" si="67"/>
        <v>3</v>
      </c>
      <c r="AH544" s="22" t="s">
        <v>7</v>
      </c>
      <c r="AI544" s="23">
        <v>1</v>
      </c>
      <c r="AJ544" s="24">
        <f>ROUND(VLOOKUP($AF544,填表!$Y$9:$AD$249,MATCH(AJ$9,填表!$Y$9:$AD$9,0),0)*HLOOKUP($AH544,$D$5:$L$6,2,0),0)</f>
        <v>8</v>
      </c>
      <c r="AK544" s="23">
        <v>5</v>
      </c>
      <c r="AL544" s="24">
        <f>ROUND(VLOOKUP($AF544,填表!$Y$9:$AD$249,MATCH(AL$9,填表!$Y$9:$AD$9,0),0)*HLOOKUP($AH544,$D$5:$L$6,2,0),0)</f>
        <v>4</v>
      </c>
      <c r="AM544" s="23">
        <v>6</v>
      </c>
      <c r="AN544" s="24">
        <f>ROUND(VLOOKUP($AF544,填表!$Y$9:$AD$249,MATCH(AN$9,填表!$Y$9:$AD$9,0),0)*HLOOKUP($AH544,$D$5:$L$6,2,0),0)</f>
        <v>4</v>
      </c>
      <c r="AO544" s="23">
        <v>7</v>
      </c>
      <c r="AP544" s="24">
        <f>ROUND(VLOOKUP($AF544,填表!$Y$9:$AD$249,MATCH(AP$9,填表!$Y$9:$AD$9,0),0)*HLOOKUP($AH544,$D$5:$L$6,2,0),0)</f>
        <v>63</v>
      </c>
    </row>
    <row r="545" spans="17:42" ht="16.5" x14ac:dyDescent="0.15">
      <c r="Q545" s="20">
        <v>56</v>
      </c>
      <c r="R545" s="29">
        <f t="shared" si="66"/>
        <v>3</v>
      </c>
      <c r="S545" s="22" t="s">
        <v>7</v>
      </c>
      <c r="T545" s="19">
        <f t="shared" si="65"/>
        <v>6100</v>
      </c>
      <c r="AF545" s="20">
        <v>56</v>
      </c>
      <c r="AG545" s="29">
        <f t="shared" si="67"/>
        <v>3</v>
      </c>
      <c r="AH545" s="22" t="s">
        <v>7</v>
      </c>
      <c r="AI545" s="23">
        <v>1</v>
      </c>
      <c r="AJ545" s="24">
        <f>ROUND(VLOOKUP($AF545,填表!$Y$9:$AD$249,MATCH(AJ$9,填表!$Y$9:$AD$9,0),0)*HLOOKUP($AH545,$D$5:$L$6,2,0),0)</f>
        <v>8</v>
      </c>
      <c r="AK545" s="23">
        <v>5</v>
      </c>
      <c r="AL545" s="24">
        <f>ROUND(VLOOKUP($AF545,填表!$Y$9:$AD$249,MATCH(AL$9,填表!$Y$9:$AD$9,0),0)*HLOOKUP($AH545,$D$5:$L$6,2,0),0)</f>
        <v>4</v>
      </c>
      <c r="AM545" s="23">
        <v>6</v>
      </c>
      <c r="AN545" s="24">
        <f>ROUND(VLOOKUP($AF545,填表!$Y$9:$AD$249,MATCH(AN$9,填表!$Y$9:$AD$9,0),0)*HLOOKUP($AH545,$D$5:$L$6,2,0),0)</f>
        <v>4</v>
      </c>
      <c r="AO545" s="23">
        <v>7</v>
      </c>
      <c r="AP545" s="24">
        <f>ROUND(VLOOKUP($AF545,填表!$Y$9:$AD$249,MATCH(AP$9,填表!$Y$9:$AD$9,0),0)*HLOOKUP($AH545,$D$5:$L$6,2,0),0)</f>
        <v>64</v>
      </c>
    </row>
    <row r="546" spans="17:42" ht="16.5" x14ac:dyDescent="0.15">
      <c r="Q546" s="20">
        <v>57</v>
      </c>
      <c r="R546" s="29">
        <f t="shared" si="66"/>
        <v>3</v>
      </c>
      <c r="S546" s="22" t="s">
        <v>7</v>
      </c>
      <c r="T546" s="19">
        <f t="shared" si="65"/>
        <v>6100</v>
      </c>
      <c r="AF546" s="20">
        <v>57</v>
      </c>
      <c r="AG546" s="29">
        <f t="shared" si="67"/>
        <v>3</v>
      </c>
      <c r="AH546" s="22" t="s">
        <v>7</v>
      </c>
      <c r="AI546" s="23">
        <v>1</v>
      </c>
      <c r="AJ546" s="24">
        <f>ROUND(VLOOKUP($AF546,填表!$Y$9:$AD$249,MATCH(AJ$9,填表!$Y$9:$AD$9,0),0)*HLOOKUP($AH546,$D$5:$L$6,2,0),0)</f>
        <v>8</v>
      </c>
      <c r="AK546" s="23">
        <v>5</v>
      </c>
      <c r="AL546" s="24">
        <f>ROUND(VLOOKUP($AF546,填表!$Y$9:$AD$249,MATCH(AL$9,填表!$Y$9:$AD$9,0),0)*HLOOKUP($AH546,$D$5:$L$6,2,0),0)</f>
        <v>4</v>
      </c>
      <c r="AM546" s="23">
        <v>6</v>
      </c>
      <c r="AN546" s="24">
        <f>ROUND(VLOOKUP($AF546,填表!$Y$9:$AD$249,MATCH(AN$9,填表!$Y$9:$AD$9,0),0)*HLOOKUP($AH546,$D$5:$L$6,2,0),0)</f>
        <v>4</v>
      </c>
      <c r="AO546" s="23">
        <v>7</v>
      </c>
      <c r="AP546" s="24">
        <f>ROUND(VLOOKUP($AF546,填表!$Y$9:$AD$249,MATCH(AP$9,填表!$Y$9:$AD$9,0),0)*HLOOKUP($AH546,$D$5:$L$6,2,0),0)</f>
        <v>64</v>
      </c>
    </row>
    <row r="547" spans="17:42" ht="16.5" x14ac:dyDescent="0.15">
      <c r="Q547" s="20">
        <v>58</v>
      </c>
      <c r="R547" s="29">
        <f t="shared" si="66"/>
        <v>3</v>
      </c>
      <c r="S547" s="22" t="s">
        <v>7</v>
      </c>
      <c r="T547" s="19">
        <f t="shared" si="65"/>
        <v>6100</v>
      </c>
      <c r="AF547" s="20">
        <v>58</v>
      </c>
      <c r="AG547" s="29">
        <f t="shared" si="67"/>
        <v>3</v>
      </c>
      <c r="AH547" s="22" t="s">
        <v>7</v>
      </c>
      <c r="AI547" s="23">
        <v>1</v>
      </c>
      <c r="AJ547" s="24">
        <f>ROUND(VLOOKUP($AF547,填表!$Y$9:$AD$249,MATCH(AJ$9,填表!$Y$9:$AD$9,0),0)*HLOOKUP($AH547,$D$5:$L$6,2,0),0)</f>
        <v>9</v>
      </c>
      <c r="AK547" s="23">
        <v>5</v>
      </c>
      <c r="AL547" s="24">
        <f>ROUND(VLOOKUP($AF547,填表!$Y$9:$AD$249,MATCH(AL$9,填表!$Y$9:$AD$9,0),0)*HLOOKUP($AH547,$D$5:$L$6,2,0),0)</f>
        <v>4</v>
      </c>
      <c r="AM547" s="23">
        <v>6</v>
      </c>
      <c r="AN547" s="24">
        <f>ROUND(VLOOKUP($AF547,填表!$Y$9:$AD$249,MATCH(AN$9,填表!$Y$9:$AD$9,0),0)*HLOOKUP($AH547,$D$5:$L$6,2,0),0)</f>
        <v>4</v>
      </c>
      <c r="AO547" s="23">
        <v>7</v>
      </c>
      <c r="AP547" s="24">
        <f>ROUND(VLOOKUP($AF547,填表!$Y$9:$AD$249,MATCH(AP$9,填表!$Y$9:$AD$9,0),0)*HLOOKUP($AH547,$D$5:$L$6,2,0),0)</f>
        <v>66</v>
      </c>
    </row>
    <row r="548" spans="17:42" ht="16.5" x14ac:dyDescent="0.15">
      <c r="Q548" s="20">
        <v>59</v>
      </c>
      <c r="R548" s="29">
        <f t="shared" si="66"/>
        <v>3</v>
      </c>
      <c r="S548" s="22" t="s">
        <v>7</v>
      </c>
      <c r="T548" s="19">
        <f t="shared" si="65"/>
        <v>6100</v>
      </c>
      <c r="AF548" s="20">
        <v>59</v>
      </c>
      <c r="AG548" s="29">
        <f t="shared" si="67"/>
        <v>3</v>
      </c>
      <c r="AH548" s="22" t="s">
        <v>7</v>
      </c>
      <c r="AI548" s="23">
        <v>1</v>
      </c>
      <c r="AJ548" s="24">
        <f>ROUND(VLOOKUP($AF548,填表!$Y$9:$AD$249,MATCH(AJ$9,填表!$Y$9:$AD$9,0),0)*HLOOKUP($AH548,$D$5:$L$6,2,0),0)</f>
        <v>9</v>
      </c>
      <c r="AK548" s="23">
        <v>5</v>
      </c>
      <c r="AL548" s="24">
        <f>ROUND(VLOOKUP($AF548,填表!$Y$9:$AD$249,MATCH(AL$9,填表!$Y$9:$AD$9,0),0)*HLOOKUP($AH548,$D$5:$L$6,2,0),0)</f>
        <v>4</v>
      </c>
      <c r="AM548" s="23">
        <v>6</v>
      </c>
      <c r="AN548" s="24">
        <f>ROUND(VLOOKUP($AF548,填表!$Y$9:$AD$249,MATCH(AN$9,填表!$Y$9:$AD$9,0),0)*HLOOKUP($AH548,$D$5:$L$6,2,0),0)</f>
        <v>4</v>
      </c>
      <c r="AO548" s="23">
        <v>7</v>
      </c>
      <c r="AP548" s="24">
        <f>ROUND(VLOOKUP($AF548,填表!$Y$9:$AD$249,MATCH(AP$9,填表!$Y$9:$AD$9,0),0)*HLOOKUP($AH548,$D$5:$L$6,2,0),0)</f>
        <v>66</v>
      </c>
    </row>
    <row r="549" spans="17:42" ht="16.5" x14ac:dyDescent="0.15">
      <c r="Q549" s="20">
        <v>60</v>
      </c>
      <c r="R549" s="29">
        <f t="shared" si="66"/>
        <v>3</v>
      </c>
      <c r="S549" s="22" t="s">
        <v>7</v>
      </c>
      <c r="T549" s="19">
        <f t="shared" si="65"/>
        <v>6100</v>
      </c>
      <c r="AF549" s="20">
        <v>60</v>
      </c>
      <c r="AG549" s="29">
        <f t="shared" si="67"/>
        <v>3</v>
      </c>
      <c r="AH549" s="22" t="s">
        <v>7</v>
      </c>
      <c r="AI549" s="23">
        <v>1</v>
      </c>
      <c r="AJ549" s="24">
        <f>ROUND(VLOOKUP($AF549,填表!$Y$9:$AD$249,MATCH(AJ$9,填表!$Y$9:$AD$9,0),0)*HLOOKUP($AH549,$D$5:$L$6,2,0),0)</f>
        <v>9</v>
      </c>
      <c r="AK549" s="23">
        <v>5</v>
      </c>
      <c r="AL549" s="24">
        <f>ROUND(VLOOKUP($AF549,填表!$Y$9:$AD$249,MATCH(AL$9,填表!$Y$9:$AD$9,0),0)*HLOOKUP($AH549,$D$5:$L$6,2,0),0)</f>
        <v>4</v>
      </c>
      <c r="AM549" s="23">
        <v>6</v>
      </c>
      <c r="AN549" s="24">
        <f>ROUND(VLOOKUP($AF549,填表!$Y$9:$AD$249,MATCH(AN$9,填表!$Y$9:$AD$9,0),0)*HLOOKUP($AH549,$D$5:$L$6,2,0),0)</f>
        <v>4</v>
      </c>
      <c r="AO549" s="23">
        <v>7</v>
      </c>
      <c r="AP549" s="24">
        <f>ROUND(VLOOKUP($AF549,填表!$Y$9:$AD$249,MATCH(AP$9,填表!$Y$9:$AD$9,0),0)*HLOOKUP($AH549,$D$5:$L$6,2,0),0)</f>
        <v>67</v>
      </c>
    </row>
    <row r="550" spans="17:42" ht="16.5" x14ac:dyDescent="0.15">
      <c r="Q550" s="20">
        <v>61</v>
      </c>
      <c r="R550" s="29">
        <f t="shared" si="66"/>
        <v>3</v>
      </c>
      <c r="S550" s="22" t="s">
        <v>7</v>
      </c>
      <c r="T550" s="19">
        <f t="shared" si="65"/>
        <v>6600</v>
      </c>
      <c r="AF550" s="20">
        <v>61</v>
      </c>
      <c r="AG550" s="29">
        <f t="shared" si="67"/>
        <v>3</v>
      </c>
      <c r="AH550" s="22" t="s">
        <v>7</v>
      </c>
      <c r="AI550" s="23">
        <v>1</v>
      </c>
      <c r="AJ550" s="24">
        <f>ROUND(VLOOKUP($AF550,填表!$Y$9:$AD$249,MATCH(AJ$9,填表!$Y$9:$AD$9,0),0)*HLOOKUP($AH550,$D$5:$L$6,2,0),0)</f>
        <v>9</v>
      </c>
      <c r="AK550" s="23">
        <v>5</v>
      </c>
      <c r="AL550" s="24">
        <f>ROUND(VLOOKUP($AF550,填表!$Y$9:$AD$249,MATCH(AL$9,填表!$Y$9:$AD$9,0),0)*HLOOKUP($AH550,$D$5:$L$6,2,0),0)</f>
        <v>4</v>
      </c>
      <c r="AM550" s="23">
        <v>6</v>
      </c>
      <c r="AN550" s="24">
        <f>ROUND(VLOOKUP($AF550,填表!$Y$9:$AD$249,MATCH(AN$9,填表!$Y$9:$AD$9,0),0)*HLOOKUP($AH550,$D$5:$L$6,2,0),0)</f>
        <v>4</v>
      </c>
      <c r="AO550" s="23">
        <v>7</v>
      </c>
      <c r="AP550" s="24">
        <f>ROUND(VLOOKUP($AF550,填表!$Y$9:$AD$249,MATCH(AP$9,填表!$Y$9:$AD$9,0),0)*HLOOKUP($AH550,$D$5:$L$6,2,0),0)</f>
        <v>67</v>
      </c>
    </row>
    <row r="551" spans="17:42" ht="16.5" x14ac:dyDescent="0.15">
      <c r="Q551" s="20">
        <v>62</v>
      </c>
      <c r="R551" s="29">
        <f t="shared" si="66"/>
        <v>3</v>
      </c>
      <c r="S551" s="22" t="s">
        <v>7</v>
      </c>
      <c r="T551" s="19">
        <f t="shared" si="65"/>
        <v>6600</v>
      </c>
      <c r="AF551" s="20">
        <v>62</v>
      </c>
      <c r="AG551" s="29">
        <f t="shared" si="67"/>
        <v>3</v>
      </c>
      <c r="AH551" s="22" t="s">
        <v>7</v>
      </c>
      <c r="AI551" s="23">
        <v>1</v>
      </c>
      <c r="AJ551" s="24">
        <f>ROUND(VLOOKUP($AF551,填表!$Y$9:$AD$249,MATCH(AJ$9,填表!$Y$9:$AD$9,0),0)*HLOOKUP($AH551,$D$5:$L$6,2,0),0)</f>
        <v>9</v>
      </c>
      <c r="AK551" s="23">
        <v>5</v>
      </c>
      <c r="AL551" s="24">
        <f>ROUND(VLOOKUP($AF551,填表!$Y$9:$AD$249,MATCH(AL$9,填表!$Y$9:$AD$9,0),0)*HLOOKUP($AH551,$D$5:$L$6,2,0),0)</f>
        <v>5</v>
      </c>
      <c r="AM551" s="23">
        <v>6</v>
      </c>
      <c r="AN551" s="24">
        <f>ROUND(VLOOKUP($AF551,填表!$Y$9:$AD$249,MATCH(AN$9,填表!$Y$9:$AD$9,0),0)*HLOOKUP($AH551,$D$5:$L$6,2,0),0)</f>
        <v>5</v>
      </c>
      <c r="AO551" s="23">
        <v>7</v>
      </c>
      <c r="AP551" s="24">
        <f>ROUND(VLOOKUP($AF551,填表!$Y$9:$AD$249,MATCH(AP$9,填表!$Y$9:$AD$9,0),0)*HLOOKUP($AH551,$D$5:$L$6,2,0),0)</f>
        <v>69</v>
      </c>
    </row>
    <row r="552" spans="17:42" ht="16.5" x14ac:dyDescent="0.15">
      <c r="Q552" s="20">
        <v>63</v>
      </c>
      <c r="R552" s="29">
        <f t="shared" si="66"/>
        <v>3</v>
      </c>
      <c r="S552" s="22" t="s">
        <v>7</v>
      </c>
      <c r="T552" s="19">
        <f t="shared" si="65"/>
        <v>6600</v>
      </c>
      <c r="AF552" s="20">
        <v>63</v>
      </c>
      <c r="AG552" s="29">
        <f t="shared" si="67"/>
        <v>3</v>
      </c>
      <c r="AH552" s="22" t="s">
        <v>7</v>
      </c>
      <c r="AI552" s="23">
        <v>1</v>
      </c>
      <c r="AJ552" s="24">
        <f>ROUND(VLOOKUP($AF552,填表!$Y$9:$AD$249,MATCH(AJ$9,填表!$Y$9:$AD$9,0),0)*HLOOKUP($AH552,$D$5:$L$6,2,0),0)</f>
        <v>9</v>
      </c>
      <c r="AK552" s="23">
        <v>5</v>
      </c>
      <c r="AL552" s="24">
        <f>ROUND(VLOOKUP($AF552,填表!$Y$9:$AD$249,MATCH(AL$9,填表!$Y$9:$AD$9,0),0)*HLOOKUP($AH552,$D$5:$L$6,2,0),0)</f>
        <v>5</v>
      </c>
      <c r="AM552" s="23">
        <v>6</v>
      </c>
      <c r="AN552" s="24">
        <f>ROUND(VLOOKUP($AF552,填表!$Y$9:$AD$249,MATCH(AN$9,填表!$Y$9:$AD$9,0),0)*HLOOKUP($AH552,$D$5:$L$6,2,0),0)</f>
        <v>5</v>
      </c>
      <c r="AO552" s="23">
        <v>7</v>
      </c>
      <c r="AP552" s="24">
        <f>ROUND(VLOOKUP($AF552,填表!$Y$9:$AD$249,MATCH(AP$9,填表!$Y$9:$AD$9,0),0)*HLOOKUP($AH552,$D$5:$L$6,2,0),0)</f>
        <v>69</v>
      </c>
    </row>
    <row r="553" spans="17:42" ht="16.5" x14ac:dyDescent="0.15">
      <c r="Q553" s="20">
        <v>64</v>
      </c>
      <c r="R553" s="29">
        <f t="shared" si="66"/>
        <v>3</v>
      </c>
      <c r="S553" s="22" t="s">
        <v>7</v>
      </c>
      <c r="T553" s="19">
        <f t="shared" si="65"/>
        <v>6600</v>
      </c>
      <c r="AF553" s="20">
        <v>64</v>
      </c>
      <c r="AG553" s="29">
        <f t="shared" si="67"/>
        <v>3</v>
      </c>
      <c r="AH553" s="22" t="s">
        <v>7</v>
      </c>
      <c r="AI553" s="23">
        <v>1</v>
      </c>
      <c r="AJ553" s="24">
        <f>ROUND(VLOOKUP($AF553,填表!$Y$9:$AD$249,MATCH(AJ$9,填表!$Y$9:$AD$9,0),0)*HLOOKUP($AH553,$D$5:$L$6,2,0),0)</f>
        <v>9</v>
      </c>
      <c r="AK553" s="23">
        <v>5</v>
      </c>
      <c r="AL553" s="24">
        <f>ROUND(VLOOKUP($AF553,填表!$Y$9:$AD$249,MATCH(AL$9,填表!$Y$9:$AD$9,0),0)*HLOOKUP($AH553,$D$5:$L$6,2,0),0)</f>
        <v>5</v>
      </c>
      <c r="AM553" s="23">
        <v>6</v>
      </c>
      <c r="AN553" s="24">
        <f>ROUND(VLOOKUP($AF553,填表!$Y$9:$AD$249,MATCH(AN$9,填表!$Y$9:$AD$9,0),0)*HLOOKUP($AH553,$D$5:$L$6,2,0),0)</f>
        <v>5</v>
      </c>
      <c r="AO553" s="23">
        <v>7</v>
      </c>
      <c r="AP553" s="24">
        <f>ROUND(VLOOKUP($AF553,填表!$Y$9:$AD$249,MATCH(AP$9,填表!$Y$9:$AD$9,0),0)*HLOOKUP($AH553,$D$5:$L$6,2,0),0)</f>
        <v>71</v>
      </c>
    </row>
    <row r="554" spans="17:42" ht="16.5" x14ac:dyDescent="0.15">
      <c r="Q554" s="20">
        <v>65</v>
      </c>
      <c r="R554" s="29">
        <f t="shared" si="66"/>
        <v>3</v>
      </c>
      <c r="S554" s="22" t="s">
        <v>7</v>
      </c>
      <c r="T554" s="19">
        <f t="shared" si="65"/>
        <v>6600</v>
      </c>
      <c r="AF554" s="20">
        <v>65</v>
      </c>
      <c r="AG554" s="29">
        <f t="shared" si="67"/>
        <v>3</v>
      </c>
      <c r="AH554" s="22" t="s">
        <v>7</v>
      </c>
      <c r="AI554" s="23">
        <v>1</v>
      </c>
      <c r="AJ554" s="24">
        <f>ROUND(VLOOKUP($AF554,填表!$Y$9:$AD$249,MATCH(AJ$9,填表!$Y$9:$AD$9,0),0)*HLOOKUP($AH554,$D$5:$L$6,2,0),0)</f>
        <v>9</v>
      </c>
      <c r="AK554" s="23">
        <v>5</v>
      </c>
      <c r="AL554" s="24">
        <f>ROUND(VLOOKUP($AF554,填表!$Y$9:$AD$249,MATCH(AL$9,填表!$Y$9:$AD$9,0),0)*HLOOKUP($AH554,$D$5:$L$6,2,0),0)</f>
        <v>5</v>
      </c>
      <c r="AM554" s="23">
        <v>6</v>
      </c>
      <c r="AN554" s="24">
        <f>ROUND(VLOOKUP($AF554,填表!$Y$9:$AD$249,MATCH(AN$9,填表!$Y$9:$AD$9,0),0)*HLOOKUP($AH554,$D$5:$L$6,2,0),0)</f>
        <v>5</v>
      </c>
      <c r="AO554" s="23">
        <v>7</v>
      </c>
      <c r="AP554" s="24">
        <f>ROUND(VLOOKUP($AF554,填表!$Y$9:$AD$249,MATCH(AP$9,填表!$Y$9:$AD$9,0),0)*HLOOKUP($AH554,$D$5:$L$6,2,0),0)</f>
        <v>71</v>
      </c>
    </row>
    <row r="555" spans="17:42" ht="16.5" x14ac:dyDescent="0.15">
      <c r="Q555" s="20">
        <v>66</v>
      </c>
      <c r="R555" s="29">
        <f t="shared" si="66"/>
        <v>3</v>
      </c>
      <c r="S555" s="22" t="s">
        <v>7</v>
      </c>
      <c r="T555" s="19">
        <f t="shared" si="65"/>
        <v>6600</v>
      </c>
      <c r="AF555" s="20">
        <v>66</v>
      </c>
      <c r="AG555" s="29">
        <f t="shared" si="67"/>
        <v>3</v>
      </c>
      <c r="AH555" s="22" t="s">
        <v>7</v>
      </c>
      <c r="AI555" s="23">
        <v>1</v>
      </c>
      <c r="AJ555" s="24">
        <f>ROUND(VLOOKUP($AF555,填表!$Y$9:$AD$249,MATCH(AJ$9,填表!$Y$9:$AD$9,0),0)*HLOOKUP($AH555,$D$5:$L$6,2,0),0)</f>
        <v>10</v>
      </c>
      <c r="AK555" s="23">
        <v>5</v>
      </c>
      <c r="AL555" s="24">
        <f>ROUND(VLOOKUP($AF555,填表!$Y$9:$AD$249,MATCH(AL$9,填表!$Y$9:$AD$9,0),0)*HLOOKUP($AH555,$D$5:$L$6,2,0),0)</f>
        <v>5</v>
      </c>
      <c r="AM555" s="23">
        <v>6</v>
      </c>
      <c r="AN555" s="24">
        <f>ROUND(VLOOKUP($AF555,填表!$Y$9:$AD$249,MATCH(AN$9,填表!$Y$9:$AD$9,0),0)*HLOOKUP($AH555,$D$5:$L$6,2,0),0)</f>
        <v>5</v>
      </c>
      <c r="AO555" s="23">
        <v>7</v>
      </c>
      <c r="AP555" s="24">
        <f>ROUND(VLOOKUP($AF555,填表!$Y$9:$AD$249,MATCH(AP$9,填表!$Y$9:$AD$9,0),0)*HLOOKUP($AH555,$D$5:$L$6,2,0),0)</f>
        <v>73</v>
      </c>
    </row>
    <row r="556" spans="17:42" ht="16.5" x14ac:dyDescent="0.15">
      <c r="Q556" s="20">
        <v>67</v>
      </c>
      <c r="R556" s="29">
        <f t="shared" si="66"/>
        <v>3</v>
      </c>
      <c r="S556" s="22" t="s">
        <v>7</v>
      </c>
      <c r="T556" s="19">
        <f t="shared" si="65"/>
        <v>7000</v>
      </c>
      <c r="AF556" s="20">
        <v>67</v>
      </c>
      <c r="AG556" s="29">
        <f t="shared" si="67"/>
        <v>3</v>
      </c>
      <c r="AH556" s="22" t="s">
        <v>7</v>
      </c>
      <c r="AI556" s="23">
        <v>1</v>
      </c>
      <c r="AJ556" s="24">
        <f>ROUND(VLOOKUP($AF556,填表!$Y$9:$AD$249,MATCH(AJ$9,填表!$Y$9:$AD$9,0),0)*HLOOKUP($AH556,$D$5:$L$6,2,0),0)</f>
        <v>10</v>
      </c>
      <c r="AK556" s="23">
        <v>5</v>
      </c>
      <c r="AL556" s="24">
        <f>ROUND(VLOOKUP($AF556,填表!$Y$9:$AD$249,MATCH(AL$9,填表!$Y$9:$AD$9,0),0)*HLOOKUP($AH556,$D$5:$L$6,2,0),0)</f>
        <v>5</v>
      </c>
      <c r="AM556" s="23">
        <v>6</v>
      </c>
      <c r="AN556" s="24">
        <f>ROUND(VLOOKUP($AF556,填表!$Y$9:$AD$249,MATCH(AN$9,填表!$Y$9:$AD$9,0),0)*HLOOKUP($AH556,$D$5:$L$6,2,0),0)</f>
        <v>5</v>
      </c>
      <c r="AO556" s="23">
        <v>7</v>
      </c>
      <c r="AP556" s="24">
        <f>ROUND(VLOOKUP($AF556,填表!$Y$9:$AD$249,MATCH(AP$9,填表!$Y$9:$AD$9,0),0)*HLOOKUP($AH556,$D$5:$L$6,2,0),0)</f>
        <v>73</v>
      </c>
    </row>
    <row r="557" spans="17:42" ht="16.5" x14ac:dyDescent="0.15">
      <c r="Q557" s="20">
        <v>68</v>
      </c>
      <c r="R557" s="29">
        <f t="shared" si="66"/>
        <v>3</v>
      </c>
      <c r="S557" s="22" t="s">
        <v>7</v>
      </c>
      <c r="T557" s="19">
        <f t="shared" si="65"/>
        <v>7000</v>
      </c>
      <c r="AF557" s="20">
        <v>68</v>
      </c>
      <c r="AG557" s="29">
        <f t="shared" si="67"/>
        <v>3</v>
      </c>
      <c r="AH557" s="22" t="s">
        <v>7</v>
      </c>
      <c r="AI557" s="23">
        <v>1</v>
      </c>
      <c r="AJ557" s="24">
        <f>ROUND(VLOOKUP($AF557,填表!$Y$9:$AD$249,MATCH(AJ$9,填表!$Y$9:$AD$9,0),0)*HLOOKUP($AH557,$D$5:$L$6,2,0),0)</f>
        <v>10</v>
      </c>
      <c r="AK557" s="23">
        <v>5</v>
      </c>
      <c r="AL557" s="24">
        <f>ROUND(VLOOKUP($AF557,填表!$Y$9:$AD$249,MATCH(AL$9,填表!$Y$9:$AD$9,0),0)*HLOOKUP($AH557,$D$5:$L$6,2,0),0)</f>
        <v>5</v>
      </c>
      <c r="AM557" s="23">
        <v>6</v>
      </c>
      <c r="AN557" s="24">
        <f>ROUND(VLOOKUP($AF557,填表!$Y$9:$AD$249,MATCH(AN$9,填表!$Y$9:$AD$9,0),0)*HLOOKUP($AH557,$D$5:$L$6,2,0),0)</f>
        <v>5</v>
      </c>
      <c r="AO557" s="23">
        <v>7</v>
      </c>
      <c r="AP557" s="24">
        <f>ROUND(VLOOKUP($AF557,填表!$Y$9:$AD$249,MATCH(AP$9,填表!$Y$9:$AD$9,0),0)*HLOOKUP($AH557,$D$5:$L$6,2,0),0)</f>
        <v>75</v>
      </c>
    </row>
    <row r="558" spans="17:42" ht="16.5" x14ac:dyDescent="0.15">
      <c r="Q558" s="20">
        <v>69</v>
      </c>
      <c r="R558" s="29">
        <f t="shared" si="66"/>
        <v>3</v>
      </c>
      <c r="S558" s="22" t="s">
        <v>7</v>
      </c>
      <c r="T558" s="19">
        <f t="shared" si="65"/>
        <v>7000</v>
      </c>
      <c r="AF558" s="20">
        <v>69</v>
      </c>
      <c r="AG558" s="29">
        <f t="shared" si="67"/>
        <v>3</v>
      </c>
      <c r="AH558" s="22" t="s">
        <v>7</v>
      </c>
      <c r="AI558" s="23">
        <v>1</v>
      </c>
      <c r="AJ558" s="24">
        <f>ROUND(VLOOKUP($AF558,填表!$Y$9:$AD$249,MATCH(AJ$9,填表!$Y$9:$AD$9,0),0)*HLOOKUP($AH558,$D$5:$L$6,2,0),0)</f>
        <v>10</v>
      </c>
      <c r="AK558" s="23">
        <v>5</v>
      </c>
      <c r="AL558" s="24">
        <f>ROUND(VLOOKUP($AF558,填表!$Y$9:$AD$249,MATCH(AL$9,填表!$Y$9:$AD$9,0),0)*HLOOKUP($AH558,$D$5:$L$6,2,0),0)</f>
        <v>5</v>
      </c>
      <c r="AM558" s="23">
        <v>6</v>
      </c>
      <c r="AN558" s="24">
        <f>ROUND(VLOOKUP($AF558,填表!$Y$9:$AD$249,MATCH(AN$9,填表!$Y$9:$AD$9,0),0)*HLOOKUP($AH558,$D$5:$L$6,2,0),0)</f>
        <v>5</v>
      </c>
      <c r="AO558" s="23">
        <v>7</v>
      </c>
      <c r="AP558" s="24">
        <f>ROUND(VLOOKUP($AF558,填表!$Y$9:$AD$249,MATCH(AP$9,填表!$Y$9:$AD$9,0),0)*HLOOKUP($AH558,$D$5:$L$6,2,0),0)</f>
        <v>75</v>
      </c>
    </row>
    <row r="559" spans="17:42" ht="16.5" x14ac:dyDescent="0.15">
      <c r="Q559" s="20">
        <v>70</v>
      </c>
      <c r="R559" s="29">
        <f t="shared" si="66"/>
        <v>3</v>
      </c>
      <c r="S559" s="22" t="s">
        <v>7</v>
      </c>
      <c r="T559" s="19">
        <f t="shared" si="65"/>
        <v>7000</v>
      </c>
      <c r="AF559" s="20">
        <v>70</v>
      </c>
      <c r="AG559" s="29">
        <f t="shared" si="67"/>
        <v>3</v>
      </c>
      <c r="AH559" s="22" t="s">
        <v>7</v>
      </c>
      <c r="AI559" s="23">
        <v>1</v>
      </c>
      <c r="AJ559" s="24">
        <f>ROUND(VLOOKUP($AF559,填表!$Y$9:$AD$249,MATCH(AJ$9,填表!$Y$9:$AD$9,0),0)*HLOOKUP($AH559,$D$5:$L$6,2,0),0)</f>
        <v>11</v>
      </c>
      <c r="AK559" s="23">
        <v>5</v>
      </c>
      <c r="AL559" s="24">
        <f>ROUND(VLOOKUP($AF559,填表!$Y$9:$AD$249,MATCH(AL$9,填表!$Y$9:$AD$9,0),0)*HLOOKUP($AH559,$D$5:$L$6,2,0),0)</f>
        <v>5</v>
      </c>
      <c r="AM559" s="23">
        <v>6</v>
      </c>
      <c r="AN559" s="24">
        <f>ROUND(VLOOKUP($AF559,填表!$Y$9:$AD$249,MATCH(AN$9,填表!$Y$9:$AD$9,0),0)*HLOOKUP($AH559,$D$5:$L$6,2,0),0)</f>
        <v>5</v>
      </c>
      <c r="AO559" s="23">
        <v>7</v>
      </c>
      <c r="AP559" s="24">
        <f>ROUND(VLOOKUP($AF559,填表!$Y$9:$AD$249,MATCH(AP$9,填表!$Y$9:$AD$9,0),0)*HLOOKUP($AH559,$D$5:$L$6,2,0),0)</f>
        <v>77</v>
      </c>
    </row>
    <row r="560" spans="17:42" ht="16.5" x14ac:dyDescent="0.15">
      <c r="Q560" s="20">
        <v>71</v>
      </c>
      <c r="R560" s="29">
        <f t="shared" si="66"/>
        <v>3</v>
      </c>
      <c r="S560" s="22" t="s">
        <v>7</v>
      </c>
      <c r="T560" s="19">
        <f t="shared" si="65"/>
        <v>7700</v>
      </c>
      <c r="AF560" s="20">
        <v>71</v>
      </c>
      <c r="AG560" s="29">
        <f t="shared" si="67"/>
        <v>3</v>
      </c>
      <c r="AH560" s="22" t="s">
        <v>7</v>
      </c>
      <c r="AI560" s="23">
        <v>1</v>
      </c>
      <c r="AJ560" s="24">
        <f>ROUND(VLOOKUP($AF560,填表!$Y$9:$AD$249,MATCH(AJ$9,填表!$Y$9:$AD$9,0),0)*HLOOKUP($AH560,$D$5:$L$6,2,0),0)</f>
        <v>11</v>
      </c>
      <c r="AK560" s="23">
        <v>5</v>
      </c>
      <c r="AL560" s="24">
        <f>ROUND(VLOOKUP($AF560,填表!$Y$9:$AD$249,MATCH(AL$9,填表!$Y$9:$AD$9,0),0)*HLOOKUP($AH560,$D$5:$L$6,2,0),0)</f>
        <v>5</v>
      </c>
      <c r="AM560" s="23">
        <v>6</v>
      </c>
      <c r="AN560" s="24">
        <f>ROUND(VLOOKUP($AF560,填表!$Y$9:$AD$249,MATCH(AN$9,填表!$Y$9:$AD$9,0),0)*HLOOKUP($AH560,$D$5:$L$6,2,0),0)</f>
        <v>5</v>
      </c>
      <c r="AO560" s="23">
        <v>7</v>
      </c>
      <c r="AP560" s="24">
        <f>ROUND(VLOOKUP($AF560,填表!$Y$9:$AD$249,MATCH(AP$9,填表!$Y$9:$AD$9,0),0)*HLOOKUP($AH560,$D$5:$L$6,2,0),0)</f>
        <v>77</v>
      </c>
    </row>
    <row r="561" spans="17:42" ht="16.5" x14ac:dyDescent="0.15">
      <c r="Q561" s="20">
        <v>72</v>
      </c>
      <c r="R561" s="29">
        <f t="shared" si="66"/>
        <v>3</v>
      </c>
      <c r="S561" s="22" t="s">
        <v>7</v>
      </c>
      <c r="T561" s="19">
        <f t="shared" si="65"/>
        <v>8400</v>
      </c>
      <c r="AF561" s="20">
        <v>72</v>
      </c>
      <c r="AG561" s="29">
        <f t="shared" si="67"/>
        <v>3</v>
      </c>
      <c r="AH561" s="22" t="s">
        <v>7</v>
      </c>
      <c r="AI561" s="23">
        <v>1</v>
      </c>
      <c r="AJ561" s="24">
        <f>ROUND(VLOOKUP($AF561,填表!$Y$9:$AD$249,MATCH(AJ$9,填表!$Y$9:$AD$9,0),0)*HLOOKUP($AH561,$D$5:$L$6,2,0),0)</f>
        <v>11</v>
      </c>
      <c r="AK561" s="23">
        <v>5</v>
      </c>
      <c r="AL561" s="24">
        <f>ROUND(VLOOKUP($AF561,填表!$Y$9:$AD$249,MATCH(AL$9,填表!$Y$9:$AD$9,0),0)*HLOOKUP($AH561,$D$5:$L$6,2,0),0)</f>
        <v>6</v>
      </c>
      <c r="AM561" s="23">
        <v>6</v>
      </c>
      <c r="AN561" s="24">
        <f>ROUND(VLOOKUP($AF561,填表!$Y$9:$AD$249,MATCH(AN$9,填表!$Y$9:$AD$9,0),0)*HLOOKUP($AH561,$D$5:$L$6,2,0),0)</f>
        <v>6</v>
      </c>
      <c r="AO561" s="23">
        <v>7</v>
      </c>
      <c r="AP561" s="24">
        <f>ROUND(VLOOKUP($AF561,填表!$Y$9:$AD$249,MATCH(AP$9,填表!$Y$9:$AD$9,0),0)*HLOOKUP($AH561,$D$5:$L$6,2,0),0)</f>
        <v>79</v>
      </c>
    </row>
    <row r="562" spans="17:42" ht="16.5" x14ac:dyDescent="0.15">
      <c r="Q562" s="20">
        <v>73</v>
      </c>
      <c r="R562" s="29">
        <f t="shared" si="66"/>
        <v>3</v>
      </c>
      <c r="S562" s="22" t="s">
        <v>7</v>
      </c>
      <c r="T562" s="19">
        <f t="shared" si="65"/>
        <v>9100</v>
      </c>
      <c r="AF562" s="20">
        <v>73</v>
      </c>
      <c r="AG562" s="29">
        <f t="shared" si="67"/>
        <v>3</v>
      </c>
      <c r="AH562" s="22" t="s">
        <v>7</v>
      </c>
      <c r="AI562" s="23">
        <v>1</v>
      </c>
      <c r="AJ562" s="24">
        <f>ROUND(VLOOKUP($AF562,填表!$Y$9:$AD$249,MATCH(AJ$9,填表!$Y$9:$AD$9,0),0)*HLOOKUP($AH562,$D$5:$L$6,2,0),0)</f>
        <v>11</v>
      </c>
      <c r="AK562" s="23">
        <v>5</v>
      </c>
      <c r="AL562" s="24">
        <f>ROUND(VLOOKUP($AF562,填表!$Y$9:$AD$249,MATCH(AL$9,填表!$Y$9:$AD$9,0),0)*HLOOKUP($AH562,$D$5:$L$6,2,0),0)</f>
        <v>6</v>
      </c>
      <c r="AM562" s="23">
        <v>6</v>
      </c>
      <c r="AN562" s="24">
        <f>ROUND(VLOOKUP($AF562,填表!$Y$9:$AD$249,MATCH(AN$9,填表!$Y$9:$AD$9,0),0)*HLOOKUP($AH562,$D$5:$L$6,2,0),0)</f>
        <v>6</v>
      </c>
      <c r="AO562" s="23">
        <v>7</v>
      </c>
      <c r="AP562" s="24">
        <f>ROUND(VLOOKUP($AF562,填表!$Y$9:$AD$249,MATCH(AP$9,填表!$Y$9:$AD$9,0),0)*HLOOKUP($AH562,$D$5:$L$6,2,0),0)</f>
        <v>79</v>
      </c>
    </row>
    <row r="563" spans="17:42" ht="16.5" x14ac:dyDescent="0.15">
      <c r="Q563" s="20">
        <v>74</v>
      </c>
      <c r="R563" s="29">
        <f t="shared" si="66"/>
        <v>3</v>
      </c>
      <c r="S563" s="22" t="s">
        <v>7</v>
      </c>
      <c r="T563" s="19">
        <f t="shared" si="65"/>
        <v>9800</v>
      </c>
      <c r="AF563" s="20">
        <v>74</v>
      </c>
      <c r="AG563" s="29">
        <f t="shared" si="67"/>
        <v>3</v>
      </c>
      <c r="AH563" s="22" t="s">
        <v>7</v>
      </c>
      <c r="AI563" s="23">
        <v>1</v>
      </c>
      <c r="AJ563" s="24">
        <f>ROUND(VLOOKUP($AF563,填表!$Y$9:$AD$249,MATCH(AJ$9,填表!$Y$9:$AD$9,0),0)*HLOOKUP($AH563,$D$5:$L$6,2,0),0)</f>
        <v>11</v>
      </c>
      <c r="AK563" s="23">
        <v>5</v>
      </c>
      <c r="AL563" s="24">
        <f>ROUND(VLOOKUP($AF563,填表!$Y$9:$AD$249,MATCH(AL$9,填表!$Y$9:$AD$9,0),0)*HLOOKUP($AH563,$D$5:$L$6,2,0),0)</f>
        <v>6</v>
      </c>
      <c r="AM563" s="23">
        <v>6</v>
      </c>
      <c r="AN563" s="24">
        <f>ROUND(VLOOKUP($AF563,填表!$Y$9:$AD$249,MATCH(AN$9,填表!$Y$9:$AD$9,0),0)*HLOOKUP($AH563,$D$5:$L$6,2,0),0)</f>
        <v>6</v>
      </c>
      <c r="AO563" s="23">
        <v>7</v>
      </c>
      <c r="AP563" s="24">
        <f>ROUND(VLOOKUP($AF563,填表!$Y$9:$AD$249,MATCH(AP$9,填表!$Y$9:$AD$9,0),0)*HLOOKUP($AH563,$D$5:$L$6,2,0),0)</f>
        <v>81</v>
      </c>
    </row>
    <row r="564" spans="17:42" ht="16.5" x14ac:dyDescent="0.15">
      <c r="Q564" s="20">
        <v>75</v>
      </c>
      <c r="R564" s="29">
        <f t="shared" si="66"/>
        <v>3</v>
      </c>
      <c r="S564" s="22" t="s">
        <v>7</v>
      </c>
      <c r="T564" s="19">
        <f t="shared" si="65"/>
        <v>10500</v>
      </c>
      <c r="AF564" s="20">
        <v>75</v>
      </c>
      <c r="AG564" s="29">
        <f t="shared" si="67"/>
        <v>3</v>
      </c>
      <c r="AH564" s="22" t="s">
        <v>7</v>
      </c>
      <c r="AI564" s="23">
        <v>1</v>
      </c>
      <c r="AJ564" s="24">
        <f>ROUND(VLOOKUP($AF564,填表!$Y$9:$AD$249,MATCH(AJ$9,填表!$Y$9:$AD$9,0),0)*HLOOKUP($AH564,$D$5:$L$6,2,0),0)</f>
        <v>11</v>
      </c>
      <c r="AK564" s="23">
        <v>5</v>
      </c>
      <c r="AL564" s="24">
        <f>ROUND(VLOOKUP($AF564,填表!$Y$9:$AD$249,MATCH(AL$9,填表!$Y$9:$AD$9,0),0)*HLOOKUP($AH564,$D$5:$L$6,2,0),0)</f>
        <v>6</v>
      </c>
      <c r="AM564" s="23">
        <v>6</v>
      </c>
      <c r="AN564" s="24">
        <f>ROUND(VLOOKUP($AF564,填表!$Y$9:$AD$249,MATCH(AN$9,填表!$Y$9:$AD$9,0),0)*HLOOKUP($AH564,$D$5:$L$6,2,0),0)</f>
        <v>6</v>
      </c>
      <c r="AO564" s="23">
        <v>7</v>
      </c>
      <c r="AP564" s="24">
        <f>ROUND(VLOOKUP($AF564,填表!$Y$9:$AD$249,MATCH(AP$9,填表!$Y$9:$AD$9,0),0)*HLOOKUP($AH564,$D$5:$L$6,2,0),0)</f>
        <v>81</v>
      </c>
    </row>
    <row r="565" spans="17:42" ht="16.5" x14ac:dyDescent="0.15">
      <c r="Q565" s="20">
        <v>76</v>
      </c>
      <c r="R565" s="29">
        <f t="shared" si="66"/>
        <v>3</v>
      </c>
      <c r="S565" s="22" t="s">
        <v>7</v>
      </c>
      <c r="T565" s="19">
        <f t="shared" si="65"/>
        <v>11200</v>
      </c>
      <c r="AF565" s="20">
        <v>76</v>
      </c>
      <c r="AG565" s="29">
        <f t="shared" si="67"/>
        <v>3</v>
      </c>
      <c r="AH565" s="22" t="s">
        <v>7</v>
      </c>
      <c r="AI565" s="23">
        <v>1</v>
      </c>
      <c r="AJ565" s="24">
        <f>ROUND(VLOOKUP($AF565,填表!$Y$9:$AD$249,MATCH(AJ$9,填表!$Y$9:$AD$9,0),0)*HLOOKUP($AH565,$D$5:$L$6,2,0),0)</f>
        <v>11</v>
      </c>
      <c r="AK565" s="23">
        <v>5</v>
      </c>
      <c r="AL565" s="24">
        <f>ROUND(VLOOKUP($AF565,填表!$Y$9:$AD$249,MATCH(AL$9,填表!$Y$9:$AD$9,0),0)*HLOOKUP($AH565,$D$5:$L$6,2,0),0)</f>
        <v>6</v>
      </c>
      <c r="AM565" s="23">
        <v>6</v>
      </c>
      <c r="AN565" s="24">
        <f>ROUND(VLOOKUP($AF565,填表!$Y$9:$AD$249,MATCH(AN$9,填表!$Y$9:$AD$9,0),0)*HLOOKUP($AH565,$D$5:$L$6,2,0),0)</f>
        <v>6</v>
      </c>
      <c r="AO565" s="23">
        <v>7</v>
      </c>
      <c r="AP565" s="24">
        <f>ROUND(VLOOKUP($AF565,填表!$Y$9:$AD$249,MATCH(AP$9,填表!$Y$9:$AD$9,0),0)*HLOOKUP($AH565,$D$5:$L$6,2,0),0)</f>
        <v>83</v>
      </c>
    </row>
    <row r="566" spans="17:42" ht="16.5" x14ac:dyDescent="0.15">
      <c r="Q566" s="20">
        <v>77</v>
      </c>
      <c r="R566" s="29">
        <f t="shared" si="66"/>
        <v>3</v>
      </c>
      <c r="S566" s="22" t="s">
        <v>7</v>
      </c>
      <c r="T566" s="19">
        <f t="shared" si="65"/>
        <v>11900</v>
      </c>
      <c r="AF566" s="20">
        <v>77</v>
      </c>
      <c r="AG566" s="29">
        <f t="shared" si="67"/>
        <v>3</v>
      </c>
      <c r="AH566" s="22" t="s">
        <v>7</v>
      </c>
      <c r="AI566" s="23">
        <v>1</v>
      </c>
      <c r="AJ566" s="24">
        <f>ROUND(VLOOKUP($AF566,填表!$Y$9:$AD$249,MATCH(AJ$9,填表!$Y$9:$AD$9,0),0)*HLOOKUP($AH566,$D$5:$L$6,2,0),0)</f>
        <v>11</v>
      </c>
      <c r="AK566" s="23">
        <v>5</v>
      </c>
      <c r="AL566" s="24">
        <f>ROUND(VLOOKUP($AF566,填表!$Y$9:$AD$249,MATCH(AL$9,填表!$Y$9:$AD$9,0),0)*HLOOKUP($AH566,$D$5:$L$6,2,0),0)</f>
        <v>6</v>
      </c>
      <c r="AM566" s="23">
        <v>6</v>
      </c>
      <c r="AN566" s="24">
        <f>ROUND(VLOOKUP($AF566,填表!$Y$9:$AD$249,MATCH(AN$9,填表!$Y$9:$AD$9,0),0)*HLOOKUP($AH566,$D$5:$L$6,2,0),0)</f>
        <v>6</v>
      </c>
      <c r="AO566" s="23">
        <v>7</v>
      </c>
      <c r="AP566" s="24">
        <f>ROUND(VLOOKUP($AF566,填表!$Y$9:$AD$249,MATCH(AP$9,填表!$Y$9:$AD$9,0),0)*HLOOKUP($AH566,$D$5:$L$6,2,0),0)</f>
        <v>83</v>
      </c>
    </row>
    <row r="567" spans="17:42" ht="16.5" x14ac:dyDescent="0.15">
      <c r="Q567" s="20">
        <v>78</v>
      </c>
      <c r="R567" s="29">
        <f t="shared" si="66"/>
        <v>3</v>
      </c>
      <c r="S567" s="22" t="s">
        <v>7</v>
      </c>
      <c r="T567" s="19">
        <f t="shared" si="65"/>
        <v>12600</v>
      </c>
      <c r="AF567" s="20">
        <v>78</v>
      </c>
      <c r="AG567" s="29">
        <f t="shared" si="67"/>
        <v>3</v>
      </c>
      <c r="AH567" s="22" t="s">
        <v>7</v>
      </c>
      <c r="AI567" s="23">
        <v>1</v>
      </c>
      <c r="AJ567" s="24">
        <f>ROUND(VLOOKUP($AF567,填表!$Y$9:$AD$249,MATCH(AJ$9,填表!$Y$9:$AD$9,0),0)*HLOOKUP($AH567,$D$5:$L$6,2,0),0)</f>
        <v>11</v>
      </c>
      <c r="AK567" s="23">
        <v>5</v>
      </c>
      <c r="AL567" s="24">
        <f>ROUND(VLOOKUP($AF567,填表!$Y$9:$AD$249,MATCH(AL$9,填表!$Y$9:$AD$9,0),0)*HLOOKUP($AH567,$D$5:$L$6,2,0),0)</f>
        <v>6</v>
      </c>
      <c r="AM567" s="23">
        <v>6</v>
      </c>
      <c r="AN567" s="24">
        <f>ROUND(VLOOKUP($AF567,填表!$Y$9:$AD$249,MATCH(AN$9,填表!$Y$9:$AD$9,0),0)*HLOOKUP($AH567,$D$5:$L$6,2,0),0)</f>
        <v>6</v>
      </c>
      <c r="AO567" s="23">
        <v>7</v>
      </c>
      <c r="AP567" s="24">
        <f>ROUND(VLOOKUP($AF567,填表!$Y$9:$AD$249,MATCH(AP$9,填表!$Y$9:$AD$9,0),0)*HLOOKUP($AH567,$D$5:$L$6,2,0),0)</f>
        <v>85</v>
      </c>
    </row>
    <row r="568" spans="17:42" ht="16.5" x14ac:dyDescent="0.15">
      <c r="Q568" s="20">
        <v>79</v>
      </c>
      <c r="R568" s="29">
        <f t="shared" si="66"/>
        <v>3</v>
      </c>
      <c r="S568" s="22" t="s">
        <v>7</v>
      </c>
      <c r="T568" s="19">
        <f t="shared" si="65"/>
        <v>13300</v>
      </c>
      <c r="AF568" s="20">
        <v>79</v>
      </c>
      <c r="AG568" s="29">
        <f t="shared" si="67"/>
        <v>3</v>
      </c>
      <c r="AH568" s="22" t="s">
        <v>7</v>
      </c>
      <c r="AI568" s="23">
        <v>1</v>
      </c>
      <c r="AJ568" s="24">
        <f>ROUND(VLOOKUP($AF568,填表!$Y$9:$AD$249,MATCH(AJ$9,填表!$Y$9:$AD$9,0),0)*HLOOKUP($AH568,$D$5:$L$6,2,0),0)</f>
        <v>11</v>
      </c>
      <c r="AK568" s="23">
        <v>5</v>
      </c>
      <c r="AL568" s="24">
        <f>ROUND(VLOOKUP($AF568,填表!$Y$9:$AD$249,MATCH(AL$9,填表!$Y$9:$AD$9,0),0)*HLOOKUP($AH568,$D$5:$L$6,2,0),0)</f>
        <v>6</v>
      </c>
      <c r="AM568" s="23">
        <v>6</v>
      </c>
      <c r="AN568" s="24">
        <f>ROUND(VLOOKUP($AF568,填表!$Y$9:$AD$249,MATCH(AN$9,填表!$Y$9:$AD$9,0),0)*HLOOKUP($AH568,$D$5:$L$6,2,0),0)</f>
        <v>6</v>
      </c>
      <c r="AO568" s="23">
        <v>7</v>
      </c>
      <c r="AP568" s="24">
        <f>ROUND(VLOOKUP($AF568,填表!$Y$9:$AD$249,MATCH(AP$9,填表!$Y$9:$AD$9,0),0)*HLOOKUP($AH568,$D$5:$L$6,2,0),0)</f>
        <v>85</v>
      </c>
    </row>
    <row r="569" spans="17:42" ht="16.5" x14ac:dyDescent="0.15">
      <c r="Q569" s="20">
        <v>80</v>
      </c>
      <c r="R569" s="29">
        <f t="shared" si="66"/>
        <v>3</v>
      </c>
      <c r="S569" s="22" t="s">
        <v>7</v>
      </c>
      <c r="T569" s="19">
        <f t="shared" si="65"/>
        <v>14000</v>
      </c>
      <c r="AF569" s="20">
        <v>80</v>
      </c>
      <c r="AG569" s="29">
        <f t="shared" si="67"/>
        <v>3</v>
      </c>
      <c r="AH569" s="22" t="s">
        <v>7</v>
      </c>
      <c r="AI569" s="23">
        <v>1</v>
      </c>
      <c r="AJ569" s="24">
        <f>ROUND(VLOOKUP($AF569,填表!$Y$9:$AD$249,MATCH(AJ$9,填表!$Y$9:$AD$9,0),0)*HLOOKUP($AH569,$D$5:$L$6,2,0),0)</f>
        <v>12</v>
      </c>
      <c r="AK569" s="23">
        <v>5</v>
      </c>
      <c r="AL569" s="24">
        <f>ROUND(VLOOKUP($AF569,填表!$Y$9:$AD$249,MATCH(AL$9,填表!$Y$9:$AD$9,0),0)*HLOOKUP($AH569,$D$5:$L$6,2,0),0)</f>
        <v>6</v>
      </c>
      <c r="AM569" s="23">
        <v>6</v>
      </c>
      <c r="AN569" s="24">
        <f>ROUND(VLOOKUP($AF569,填表!$Y$9:$AD$249,MATCH(AN$9,填表!$Y$9:$AD$9,0),0)*HLOOKUP($AH569,$D$5:$L$6,2,0),0)</f>
        <v>6</v>
      </c>
      <c r="AO569" s="23">
        <v>7</v>
      </c>
      <c r="AP569" s="24">
        <f>ROUND(VLOOKUP($AF569,填表!$Y$9:$AD$249,MATCH(AP$9,填表!$Y$9:$AD$9,0),0)*HLOOKUP($AH569,$D$5:$L$6,2,0),0)</f>
        <v>87</v>
      </c>
    </row>
    <row r="570" spans="17:42" ht="16.5" x14ac:dyDescent="0.15">
      <c r="Q570" s="20">
        <v>81</v>
      </c>
      <c r="R570" s="29">
        <f t="shared" si="66"/>
        <v>3</v>
      </c>
      <c r="S570" s="22" t="s">
        <v>7</v>
      </c>
      <c r="T570" s="19">
        <f t="shared" si="65"/>
        <v>14700</v>
      </c>
      <c r="AF570" s="20">
        <v>81</v>
      </c>
      <c r="AG570" s="29">
        <f t="shared" si="67"/>
        <v>3</v>
      </c>
      <c r="AH570" s="22" t="s">
        <v>7</v>
      </c>
      <c r="AI570" s="23">
        <v>1</v>
      </c>
      <c r="AJ570" s="24">
        <f>ROUND(VLOOKUP($AF570,填表!$Y$9:$AD$249,MATCH(AJ$9,填表!$Y$9:$AD$9,0),0)*HLOOKUP($AH570,$D$5:$L$6,2,0),0)</f>
        <v>12</v>
      </c>
      <c r="AK570" s="23">
        <v>5</v>
      </c>
      <c r="AL570" s="24">
        <f>ROUND(VLOOKUP($AF570,填表!$Y$9:$AD$249,MATCH(AL$9,填表!$Y$9:$AD$9,0),0)*HLOOKUP($AH570,$D$5:$L$6,2,0),0)</f>
        <v>6</v>
      </c>
      <c r="AM570" s="23">
        <v>6</v>
      </c>
      <c r="AN570" s="24">
        <f>ROUND(VLOOKUP($AF570,填表!$Y$9:$AD$249,MATCH(AN$9,填表!$Y$9:$AD$9,0),0)*HLOOKUP($AH570,$D$5:$L$6,2,0),0)</f>
        <v>6</v>
      </c>
      <c r="AO570" s="23">
        <v>7</v>
      </c>
      <c r="AP570" s="24">
        <f>ROUND(VLOOKUP($AF570,填表!$Y$9:$AD$249,MATCH(AP$9,填表!$Y$9:$AD$9,0),0)*HLOOKUP($AH570,$D$5:$L$6,2,0),0)</f>
        <v>87</v>
      </c>
    </row>
    <row r="571" spans="17:42" ht="16.5" x14ac:dyDescent="0.15">
      <c r="Q571" s="20">
        <v>82</v>
      </c>
      <c r="R571" s="29">
        <f t="shared" si="66"/>
        <v>3</v>
      </c>
      <c r="S571" s="22" t="s">
        <v>7</v>
      </c>
      <c r="T571" s="19">
        <f t="shared" si="65"/>
        <v>15400</v>
      </c>
      <c r="AF571" s="20">
        <v>82</v>
      </c>
      <c r="AG571" s="29">
        <f t="shared" si="67"/>
        <v>3</v>
      </c>
      <c r="AH571" s="22" t="s">
        <v>7</v>
      </c>
      <c r="AI571" s="23">
        <v>1</v>
      </c>
      <c r="AJ571" s="24">
        <f>ROUND(VLOOKUP($AF571,填表!$Y$9:$AD$249,MATCH(AJ$9,填表!$Y$9:$AD$9,0),0)*HLOOKUP($AH571,$D$5:$L$6,2,0),0)</f>
        <v>12</v>
      </c>
      <c r="AK571" s="23">
        <v>5</v>
      </c>
      <c r="AL571" s="24">
        <f>ROUND(VLOOKUP($AF571,填表!$Y$9:$AD$249,MATCH(AL$9,填表!$Y$9:$AD$9,0),0)*HLOOKUP($AH571,$D$5:$L$6,2,0),0)</f>
        <v>6</v>
      </c>
      <c r="AM571" s="23">
        <v>6</v>
      </c>
      <c r="AN571" s="24">
        <f>ROUND(VLOOKUP($AF571,填表!$Y$9:$AD$249,MATCH(AN$9,填表!$Y$9:$AD$9,0),0)*HLOOKUP($AH571,$D$5:$L$6,2,0),0)</f>
        <v>6</v>
      </c>
      <c r="AO571" s="23">
        <v>7</v>
      </c>
      <c r="AP571" s="24">
        <f>ROUND(VLOOKUP($AF571,填表!$Y$9:$AD$249,MATCH(AP$9,填表!$Y$9:$AD$9,0),0)*HLOOKUP($AH571,$D$5:$L$6,2,0),0)</f>
        <v>89</v>
      </c>
    </row>
    <row r="572" spans="17:42" ht="16.5" x14ac:dyDescent="0.15">
      <c r="Q572" s="20">
        <v>83</v>
      </c>
      <c r="R572" s="29">
        <f t="shared" si="66"/>
        <v>3</v>
      </c>
      <c r="S572" s="22" t="s">
        <v>7</v>
      </c>
      <c r="T572" s="19">
        <f t="shared" si="65"/>
        <v>16100</v>
      </c>
      <c r="AF572" s="20">
        <v>83</v>
      </c>
      <c r="AG572" s="29">
        <f t="shared" si="67"/>
        <v>3</v>
      </c>
      <c r="AH572" s="22" t="s">
        <v>7</v>
      </c>
      <c r="AI572" s="23">
        <v>1</v>
      </c>
      <c r="AJ572" s="24">
        <f>ROUND(VLOOKUP($AF572,填表!$Y$9:$AD$249,MATCH(AJ$9,填表!$Y$9:$AD$9,0),0)*HLOOKUP($AH572,$D$5:$L$6,2,0),0)</f>
        <v>12</v>
      </c>
      <c r="AK572" s="23">
        <v>5</v>
      </c>
      <c r="AL572" s="24">
        <f>ROUND(VLOOKUP($AF572,填表!$Y$9:$AD$249,MATCH(AL$9,填表!$Y$9:$AD$9,0),0)*HLOOKUP($AH572,$D$5:$L$6,2,0),0)</f>
        <v>6</v>
      </c>
      <c r="AM572" s="23">
        <v>6</v>
      </c>
      <c r="AN572" s="24">
        <f>ROUND(VLOOKUP($AF572,填表!$Y$9:$AD$249,MATCH(AN$9,填表!$Y$9:$AD$9,0),0)*HLOOKUP($AH572,$D$5:$L$6,2,0),0)</f>
        <v>6</v>
      </c>
      <c r="AO572" s="23">
        <v>7</v>
      </c>
      <c r="AP572" s="24">
        <f>ROUND(VLOOKUP($AF572,填表!$Y$9:$AD$249,MATCH(AP$9,填表!$Y$9:$AD$9,0),0)*HLOOKUP($AH572,$D$5:$L$6,2,0),0)</f>
        <v>89</v>
      </c>
    </row>
    <row r="573" spans="17:42" ht="16.5" x14ac:dyDescent="0.15">
      <c r="Q573" s="20">
        <v>84</v>
      </c>
      <c r="R573" s="29">
        <f t="shared" si="66"/>
        <v>3</v>
      </c>
      <c r="S573" s="22" t="s">
        <v>7</v>
      </c>
      <c r="T573" s="19">
        <f t="shared" si="65"/>
        <v>16800</v>
      </c>
      <c r="AF573" s="20">
        <v>84</v>
      </c>
      <c r="AG573" s="29">
        <f t="shared" si="67"/>
        <v>3</v>
      </c>
      <c r="AH573" s="22" t="s">
        <v>7</v>
      </c>
      <c r="AI573" s="23">
        <v>1</v>
      </c>
      <c r="AJ573" s="24">
        <f>ROUND(VLOOKUP($AF573,填表!$Y$9:$AD$249,MATCH(AJ$9,填表!$Y$9:$AD$9,0),0)*HLOOKUP($AH573,$D$5:$L$6,2,0),0)</f>
        <v>13</v>
      </c>
      <c r="AK573" s="23">
        <v>5</v>
      </c>
      <c r="AL573" s="24">
        <f>ROUND(VLOOKUP($AF573,填表!$Y$9:$AD$249,MATCH(AL$9,填表!$Y$9:$AD$9,0),0)*HLOOKUP($AH573,$D$5:$L$6,2,0),0)</f>
        <v>6</v>
      </c>
      <c r="AM573" s="23">
        <v>6</v>
      </c>
      <c r="AN573" s="24">
        <f>ROUND(VLOOKUP($AF573,填表!$Y$9:$AD$249,MATCH(AN$9,填表!$Y$9:$AD$9,0),0)*HLOOKUP($AH573,$D$5:$L$6,2,0),0)</f>
        <v>6</v>
      </c>
      <c r="AO573" s="23">
        <v>7</v>
      </c>
      <c r="AP573" s="24">
        <f>ROUND(VLOOKUP($AF573,填表!$Y$9:$AD$249,MATCH(AP$9,填表!$Y$9:$AD$9,0),0)*HLOOKUP($AH573,$D$5:$L$6,2,0),0)</f>
        <v>92</v>
      </c>
    </row>
    <row r="574" spans="17:42" ht="16.5" x14ac:dyDescent="0.15">
      <c r="Q574" s="20">
        <v>85</v>
      </c>
      <c r="R574" s="29">
        <f t="shared" si="66"/>
        <v>3</v>
      </c>
      <c r="S574" s="22" t="s">
        <v>7</v>
      </c>
      <c r="T574" s="19">
        <f t="shared" si="65"/>
        <v>17500</v>
      </c>
      <c r="AF574" s="20">
        <v>85</v>
      </c>
      <c r="AG574" s="29">
        <f t="shared" si="67"/>
        <v>3</v>
      </c>
      <c r="AH574" s="22" t="s">
        <v>7</v>
      </c>
      <c r="AI574" s="23">
        <v>1</v>
      </c>
      <c r="AJ574" s="24">
        <f>ROUND(VLOOKUP($AF574,填表!$Y$9:$AD$249,MATCH(AJ$9,填表!$Y$9:$AD$9,0),0)*HLOOKUP($AH574,$D$5:$L$6,2,0),0)</f>
        <v>13</v>
      </c>
      <c r="AK574" s="23">
        <v>5</v>
      </c>
      <c r="AL574" s="24">
        <f>ROUND(VLOOKUP($AF574,填表!$Y$9:$AD$249,MATCH(AL$9,填表!$Y$9:$AD$9,0),0)*HLOOKUP($AH574,$D$5:$L$6,2,0),0)</f>
        <v>6</v>
      </c>
      <c r="AM574" s="23">
        <v>6</v>
      </c>
      <c r="AN574" s="24">
        <f>ROUND(VLOOKUP($AF574,填表!$Y$9:$AD$249,MATCH(AN$9,填表!$Y$9:$AD$9,0),0)*HLOOKUP($AH574,$D$5:$L$6,2,0),0)</f>
        <v>6</v>
      </c>
      <c r="AO574" s="23">
        <v>7</v>
      </c>
      <c r="AP574" s="24">
        <f>ROUND(VLOOKUP($AF574,填表!$Y$9:$AD$249,MATCH(AP$9,填表!$Y$9:$AD$9,0),0)*HLOOKUP($AH574,$D$5:$L$6,2,0),0)</f>
        <v>92</v>
      </c>
    </row>
    <row r="575" spans="17:42" ht="16.5" x14ac:dyDescent="0.15">
      <c r="Q575" s="20">
        <v>86</v>
      </c>
      <c r="R575" s="29">
        <f t="shared" si="66"/>
        <v>3</v>
      </c>
      <c r="S575" s="22" t="s">
        <v>7</v>
      </c>
      <c r="T575" s="19">
        <f t="shared" si="65"/>
        <v>18200</v>
      </c>
      <c r="AF575" s="20">
        <v>86</v>
      </c>
      <c r="AG575" s="29">
        <f t="shared" si="67"/>
        <v>3</v>
      </c>
      <c r="AH575" s="22" t="s">
        <v>7</v>
      </c>
      <c r="AI575" s="23">
        <v>1</v>
      </c>
      <c r="AJ575" s="24">
        <f>ROUND(VLOOKUP($AF575,填表!$Y$9:$AD$249,MATCH(AJ$9,填表!$Y$9:$AD$9,0),0)*HLOOKUP($AH575,$D$5:$L$6,2,0),0)</f>
        <v>13</v>
      </c>
      <c r="AK575" s="23">
        <v>5</v>
      </c>
      <c r="AL575" s="24">
        <f>ROUND(VLOOKUP($AF575,填表!$Y$9:$AD$249,MATCH(AL$9,填表!$Y$9:$AD$9,0),0)*HLOOKUP($AH575,$D$5:$L$6,2,0),0)</f>
        <v>6</v>
      </c>
      <c r="AM575" s="23">
        <v>6</v>
      </c>
      <c r="AN575" s="24">
        <f>ROUND(VLOOKUP($AF575,填表!$Y$9:$AD$249,MATCH(AN$9,填表!$Y$9:$AD$9,0),0)*HLOOKUP($AH575,$D$5:$L$6,2,0),0)</f>
        <v>6</v>
      </c>
      <c r="AO575" s="23">
        <v>7</v>
      </c>
      <c r="AP575" s="24">
        <f>ROUND(VLOOKUP($AF575,填表!$Y$9:$AD$249,MATCH(AP$9,填表!$Y$9:$AD$9,0),0)*HLOOKUP($AH575,$D$5:$L$6,2,0),0)</f>
        <v>95</v>
      </c>
    </row>
    <row r="576" spans="17:42" ht="16.5" x14ac:dyDescent="0.15">
      <c r="Q576" s="20">
        <v>87</v>
      </c>
      <c r="R576" s="29">
        <f t="shared" si="66"/>
        <v>3</v>
      </c>
      <c r="S576" s="22" t="s">
        <v>7</v>
      </c>
      <c r="T576" s="19">
        <f t="shared" si="65"/>
        <v>18900</v>
      </c>
      <c r="AF576" s="20">
        <v>87</v>
      </c>
      <c r="AG576" s="29">
        <f t="shared" si="67"/>
        <v>3</v>
      </c>
      <c r="AH576" s="22" t="s">
        <v>7</v>
      </c>
      <c r="AI576" s="23">
        <v>1</v>
      </c>
      <c r="AJ576" s="24">
        <f>ROUND(VLOOKUP($AF576,填表!$Y$9:$AD$249,MATCH(AJ$9,填表!$Y$9:$AD$9,0),0)*HLOOKUP($AH576,$D$5:$L$6,2,0),0)</f>
        <v>13</v>
      </c>
      <c r="AK576" s="23">
        <v>5</v>
      </c>
      <c r="AL576" s="24">
        <f>ROUND(VLOOKUP($AF576,填表!$Y$9:$AD$249,MATCH(AL$9,填表!$Y$9:$AD$9,0),0)*HLOOKUP($AH576,$D$5:$L$6,2,0),0)</f>
        <v>6</v>
      </c>
      <c r="AM576" s="23">
        <v>6</v>
      </c>
      <c r="AN576" s="24">
        <f>ROUND(VLOOKUP($AF576,填表!$Y$9:$AD$249,MATCH(AN$9,填表!$Y$9:$AD$9,0),0)*HLOOKUP($AH576,$D$5:$L$6,2,0),0)</f>
        <v>6</v>
      </c>
      <c r="AO576" s="23">
        <v>7</v>
      </c>
      <c r="AP576" s="24">
        <f>ROUND(VLOOKUP($AF576,填表!$Y$9:$AD$249,MATCH(AP$9,填表!$Y$9:$AD$9,0),0)*HLOOKUP($AH576,$D$5:$L$6,2,0),0)</f>
        <v>95</v>
      </c>
    </row>
    <row r="577" spans="17:42" ht="16.5" x14ac:dyDescent="0.15">
      <c r="Q577" s="20">
        <v>88</v>
      </c>
      <c r="R577" s="29">
        <f t="shared" si="66"/>
        <v>3</v>
      </c>
      <c r="S577" s="22" t="s">
        <v>7</v>
      </c>
      <c r="T577" s="19">
        <f t="shared" si="65"/>
        <v>19600</v>
      </c>
      <c r="AF577" s="20">
        <v>88</v>
      </c>
      <c r="AG577" s="29">
        <f t="shared" si="67"/>
        <v>3</v>
      </c>
      <c r="AH577" s="22" t="s">
        <v>7</v>
      </c>
      <c r="AI577" s="23">
        <v>1</v>
      </c>
      <c r="AJ577" s="24">
        <f>ROUND(VLOOKUP($AF577,填表!$Y$9:$AD$249,MATCH(AJ$9,填表!$Y$9:$AD$9,0),0)*HLOOKUP($AH577,$D$5:$L$6,2,0),0)</f>
        <v>13</v>
      </c>
      <c r="AK577" s="23">
        <v>5</v>
      </c>
      <c r="AL577" s="24">
        <f>ROUND(VLOOKUP($AF577,填表!$Y$9:$AD$249,MATCH(AL$9,填表!$Y$9:$AD$9,0),0)*HLOOKUP($AH577,$D$5:$L$6,2,0),0)</f>
        <v>6</v>
      </c>
      <c r="AM577" s="23">
        <v>6</v>
      </c>
      <c r="AN577" s="24">
        <f>ROUND(VLOOKUP($AF577,填表!$Y$9:$AD$249,MATCH(AN$9,填表!$Y$9:$AD$9,0),0)*HLOOKUP($AH577,$D$5:$L$6,2,0),0)</f>
        <v>6</v>
      </c>
      <c r="AO577" s="23">
        <v>7</v>
      </c>
      <c r="AP577" s="24">
        <f>ROUND(VLOOKUP($AF577,填表!$Y$9:$AD$249,MATCH(AP$9,填表!$Y$9:$AD$9,0),0)*HLOOKUP($AH577,$D$5:$L$6,2,0),0)</f>
        <v>97</v>
      </c>
    </row>
    <row r="578" spans="17:42" ht="16.5" x14ac:dyDescent="0.15">
      <c r="Q578" s="20">
        <v>89</v>
      </c>
      <c r="R578" s="29">
        <f t="shared" si="66"/>
        <v>3</v>
      </c>
      <c r="S578" s="22" t="s">
        <v>7</v>
      </c>
      <c r="T578" s="19">
        <f t="shared" si="65"/>
        <v>20300</v>
      </c>
      <c r="AF578" s="20">
        <v>89</v>
      </c>
      <c r="AG578" s="29">
        <f t="shared" si="67"/>
        <v>3</v>
      </c>
      <c r="AH578" s="22" t="s">
        <v>7</v>
      </c>
      <c r="AI578" s="23">
        <v>1</v>
      </c>
      <c r="AJ578" s="24">
        <f>ROUND(VLOOKUP($AF578,填表!$Y$9:$AD$249,MATCH(AJ$9,填表!$Y$9:$AD$9,0),0)*HLOOKUP($AH578,$D$5:$L$6,2,0),0)</f>
        <v>13</v>
      </c>
      <c r="AK578" s="23">
        <v>5</v>
      </c>
      <c r="AL578" s="24">
        <f>ROUND(VLOOKUP($AF578,填表!$Y$9:$AD$249,MATCH(AL$9,填表!$Y$9:$AD$9,0),0)*HLOOKUP($AH578,$D$5:$L$6,2,0),0)</f>
        <v>6</v>
      </c>
      <c r="AM578" s="23">
        <v>6</v>
      </c>
      <c r="AN578" s="24">
        <f>ROUND(VLOOKUP($AF578,填表!$Y$9:$AD$249,MATCH(AN$9,填表!$Y$9:$AD$9,0),0)*HLOOKUP($AH578,$D$5:$L$6,2,0),0)</f>
        <v>6</v>
      </c>
      <c r="AO578" s="23">
        <v>7</v>
      </c>
      <c r="AP578" s="24">
        <f>ROUND(VLOOKUP($AF578,填表!$Y$9:$AD$249,MATCH(AP$9,填表!$Y$9:$AD$9,0),0)*HLOOKUP($AH578,$D$5:$L$6,2,0),0)</f>
        <v>97</v>
      </c>
    </row>
    <row r="579" spans="17:42" ht="16.5" x14ac:dyDescent="0.15">
      <c r="Q579" s="20">
        <v>90</v>
      </c>
      <c r="R579" s="29">
        <f t="shared" si="66"/>
        <v>3</v>
      </c>
      <c r="S579" s="22" t="s">
        <v>7</v>
      </c>
      <c r="T579" s="19">
        <f t="shared" si="65"/>
        <v>21000</v>
      </c>
      <c r="AF579" s="20">
        <v>90</v>
      </c>
      <c r="AG579" s="29">
        <f t="shared" si="67"/>
        <v>3</v>
      </c>
      <c r="AH579" s="22" t="s">
        <v>7</v>
      </c>
      <c r="AI579" s="23">
        <v>1</v>
      </c>
      <c r="AJ579" s="24">
        <f>ROUND(VLOOKUP($AF579,填表!$Y$9:$AD$249,MATCH(AJ$9,填表!$Y$9:$AD$9,0),0)*HLOOKUP($AH579,$D$5:$L$6,2,0),0)</f>
        <v>13</v>
      </c>
      <c r="AK579" s="23">
        <v>5</v>
      </c>
      <c r="AL579" s="24">
        <f>ROUND(VLOOKUP($AF579,填表!$Y$9:$AD$249,MATCH(AL$9,填表!$Y$9:$AD$9,0),0)*HLOOKUP($AH579,$D$5:$L$6,2,0),0)</f>
        <v>7</v>
      </c>
      <c r="AM579" s="23">
        <v>6</v>
      </c>
      <c r="AN579" s="24">
        <f>ROUND(VLOOKUP($AF579,填表!$Y$9:$AD$249,MATCH(AN$9,填表!$Y$9:$AD$9,0),0)*HLOOKUP($AH579,$D$5:$L$6,2,0),0)</f>
        <v>7</v>
      </c>
      <c r="AO579" s="23">
        <v>7</v>
      </c>
      <c r="AP579" s="24">
        <f>ROUND(VLOOKUP($AF579,填表!$Y$9:$AD$249,MATCH(AP$9,填表!$Y$9:$AD$9,0),0)*HLOOKUP($AH579,$D$5:$L$6,2,0),0)</f>
        <v>101</v>
      </c>
    </row>
    <row r="580" spans="17:42" ht="16.5" x14ac:dyDescent="0.15">
      <c r="Q580" s="20">
        <v>91</v>
      </c>
      <c r="R580" s="29">
        <f t="shared" si="66"/>
        <v>3</v>
      </c>
      <c r="S580" s="22" t="s">
        <v>7</v>
      </c>
      <c r="T580" s="19">
        <f t="shared" si="65"/>
        <v>21000</v>
      </c>
      <c r="AF580" s="20">
        <v>91</v>
      </c>
      <c r="AG580" s="29">
        <f t="shared" si="67"/>
        <v>3</v>
      </c>
      <c r="AH580" s="22" t="s">
        <v>7</v>
      </c>
      <c r="AI580" s="23">
        <v>1</v>
      </c>
      <c r="AJ580" s="24">
        <f>ROUND(VLOOKUP($AF580,填表!$Y$9:$AD$249,MATCH(AJ$9,填表!$Y$9:$AD$9,0),0)*HLOOKUP($AH580,$D$5:$L$6,2,0),0)</f>
        <v>13</v>
      </c>
      <c r="AK580" s="23">
        <v>5</v>
      </c>
      <c r="AL580" s="24">
        <f>ROUND(VLOOKUP($AF580,填表!$Y$9:$AD$249,MATCH(AL$9,填表!$Y$9:$AD$9,0),0)*HLOOKUP($AH580,$D$5:$L$6,2,0),0)</f>
        <v>7</v>
      </c>
      <c r="AM580" s="23">
        <v>6</v>
      </c>
      <c r="AN580" s="24">
        <f>ROUND(VLOOKUP($AF580,填表!$Y$9:$AD$249,MATCH(AN$9,填表!$Y$9:$AD$9,0),0)*HLOOKUP($AH580,$D$5:$L$6,2,0),0)</f>
        <v>7</v>
      </c>
      <c r="AO580" s="23">
        <v>7</v>
      </c>
      <c r="AP580" s="24">
        <f>ROUND(VLOOKUP($AF580,填表!$Y$9:$AD$249,MATCH(AP$9,填表!$Y$9:$AD$9,0),0)*HLOOKUP($AH580,$D$5:$L$6,2,0),0)</f>
        <v>101</v>
      </c>
    </row>
    <row r="581" spans="17:42" ht="16.5" x14ac:dyDescent="0.15">
      <c r="Q581" s="20">
        <v>92</v>
      </c>
      <c r="R581" s="29">
        <f t="shared" si="66"/>
        <v>3</v>
      </c>
      <c r="S581" s="22" t="s">
        <v>7</v>
      </c>
      <c r="T581" s="19">
        <f t="shared" si="65"/>
        <v>21000</v>
      </c>
      <c r="AF581" s="20">
        <v>92</v>
      </c>
      <c r="AG581" s="29">
        <f t="shared" si="67"/>
        <v>3</v>
      </c>
      <c r="AH581" s="22" t="s">
        <v>7</v>
      </c>
      <c r="AI581" s="23">
        <v>1</v>
      </c>
      <c r="AJ581" s="24">
        <f>ROUND(VLOOKUP($AF581,填表!$Y$9:$AD$249,MATCH(AJ$9,填表!$Y$9:$AD$9,0),0)*HLOOKUP($AH581,$D$5:$L$6,2,0),0)</f>
        <v>14</v>
      </c>
      <c r="AK581" s="23">
        <v>5</v>
      </c>
      <c r="AL581" s="24">
        <f>ROUND(VLOOKUP($AF581,填表!$Y$9:$AD$249,MATCH(AL$9,填表!$Y$9:$AD$9,0),0)*HLOOKUP($AH581,$D$5:$L$6,2,0),0)</f>
        <v>7</v>
      </c>
      <c r="AM581" s="23">
        <v>6</v>
      </c>
      <c r="AN581" s="24">
        <f>ROUND(VLOOKUP($AF581,填表!$Y$9:$AD$249,MATCH(AN$9,填表!$Y$9:$AD$9,0),0)*HLOOKUP($AH581,$D$5:$L$6,2,0),0)</f>
        <v>7</v>
      </c>
      <c r="AO581" s="23">
        <v>7</v>
      </c>
      <c r="AP581" s="24">
        <f>ROUND(VLOOKUP($AF581,填表!$Y$9:$AD$249,MATCH(AP$9,填表!$Y$9:$AD$9,0),0)*HLOOKUP($AH581,$D$5:$L$6,2,0),0)</f>
        <v>104</v>
      </c>
    </row>
    <row r="582" spans="17:42" ht="16.5" x14ac:dyDescent="0.15">
      <c r="Q582" s="20">
        <v>93</v>
      </c>
      <c r="R582" s="29">
        <f t="shared" si="66"/>
        <v>3</v>
      </c>
      <c r="S582" s="22" t="s">
        <v>7</v>
      </c>
      <c r="T582" s="19">
        <f t="shared" si="65"/>
        <v>21000</v>
      </c>
      <c r="AF582" s="20">
        <v>93</v>
      </c>
      <c r="AG582" s="29">
        <f t="shared" si="67"/>
        <v>3</v>
      </c>
      <c r="AH582" s="22" t="s">
        <v>7</v>
      </c>
      <c r="AI582" s="23">
        <v>1</v>
      </c>
      <c r="AJ582" s="24">
        <f>ROUND(VLOOKUP($AF582,填表!$Y$9:$AD$249,MATCH(AJ$9,填表!$Y$9:$AD$9,0),0)*HLOOKUP($AH582,$D$5:$L$6,2,0),0)</f>
        <v>14</v>
      </c>
      <c r="AK582" s="23">
        <v>5</v>
      </c>
      <c r="AL582" s="24">
        <f>ROUND(VLOOKUP($AF582,填表!$Y$9:$AD$249,MATCH(AL$9,填表!$Y$9:$AD$9,0),0)*HLOOKUP($AH582,$D$5:$L$6,2,0),0)</f>
        <v>7</v>
      </c>
      <c r="AM582" s="23">
        <v>6</v>
      </c>
      <c r="AN582" s="24">
        <f>ROUND(VLOOKUP($AF582,填表!$Y$9:$AD$249,MATCH(AN$9,填表!$Y$9:$AD$9,0),0)*HLOOKUP($AH582,$D$5:$L$6,2,0),0)</f>
        <v>7</v>
      </c>
      <c r="AO582" s="23">
        <v>7</v>
      </c>
      <c r="AP582" s="24">
        <f>ROUND(VLOOKUP($AF582,填表!$Y$9:$AD$249,MATCH(AP$9,填表!$Y$9:$AD$9,0),0)*HLOOKUP($AH582,$D$5:$L$6,2,0),0)</f>
        <v>104</v>
      </c>
    </row>
    <row r="583" spans="17:42" ht="16.5" x14ac:dyDescent="0.15">
      <c r="Q583" s="20">
        <v>94</v>
      </c>
      <c r="R583" s="29">
        <f t="shared" si="66"/>
        <v>3</v>
      </c>
      <c r="S583" s="22" t="s">
        <v>7</v>
      </c>
      <c r="T583" s="19">
        <f t="shared" si="65"/>
        <v>21000</v>
      </c>
      <c r="AF583" s="20">
        <v>94</v>
      </c>
      <c r="AG583" s="29">
        <f t="shared" si="67"/>
        <v>3</v>
      </c>
      <c r="AH583" s="22" t="s">
        <v>7</v>
      </c>
      <c r="AI583" s="23">
        <v>1</v>
      </c>
      <c r="AJ583" s="24">
        <f>ROUND(VLOOKUP($AF583,填表!$Y$9:$AD$249,MATCH(AJ$9,填表!$Y$9:$AD$9,0),0)*HLOOKUP($AH583,$D$5:$L$6,2,0),0)</f>
        <v>14</v>
      </c>
      <c r="AK583" s="23">
        <v>5</v>
      </c>
      <c r="AL583" s="24">
        <f>ROUND(VLOOKUP($AF583,填表!$Y$9:$AD$249,MATCH(AL$9,填表!$Y$9:$AD$9,0),0)*HLOOKUP($AH583,$D$5:$L$6,2,0),0)</f>
        <v>7</v>
      </c>
      <c r="AM583" s="23">
        <v>6</v>
      </c>
      <c r="AN583" s="24">
        <f>ROUND(VLOOKUP($AF583,填表!$Y$9:$AD$249,MATCH(AN$9,填表!$Y$9:$AD$9,0),0)*HLOOKUP($AH583,$D$5:$L$6,2,0),0)</f>
        <v>7</v>
      </c>
      <c r="AO583" s="23">
        <v>7</v>
      </c>
      <c r="AP583" s="24">
        <f>ROUND(VLOOKUP($AF583,填表!$Y$9:$AD$249,MATCH(AP$9,填表!$Y$9:$AD$9,0),0)*HLOOKUP($AH583,$D$5:$L$6,2,0),0)</f>
        <v>106</v>
      </c>
    </row>
    <row r="584" spans="17:42" ht="16.5" x14ac:dyDescent="0.15">
      <c r="Q584" s="20">
        <v>95</v>
      </c>
      <c r="R584" s="29">
        <f t="shared" si="66"/>
        <v>3</v>
      </c>
      <c r="S584" s="22" t="s">
        <v>7</v>
      </c>
      <c r="T584" s="19">
        <f t="shared" si="65"/>
        <v>21900</v>
      </c>
      <c r="AF584" s="20">
        <v>95</v>
      </c>
      <c r="AG584" s="29">
        <f t="shared" si="67"/>
        <v>3</v>
      </c>
      <c r="AH584" s="22" t="s">
        <v>7</v>
      </c>
      <c r="AI584" s="23">
        <v>1</v>
      </c>
      <c r="AJ584" s="24">
        <f>ROUND(VLOOKUP($AF584,填表!$Y$9:$AD$249,MATCH(AJ$9,填表!$Y$9:$AD$9,0),0)*HLOOKUP($AH584,$D$5:$L$6,2,0),0)</f>
        <v>14</v>
      </c>
      <c r="AK584" s="23">
        <v>5</v>
      </c>
      <c r="AL584" s="24">
        <f>ROUND(VLOOKUP($AF584,填表!$Y$9:$AD$249,MATCH(AL$9,填表!$Y$9:$AD$9,0),0)*HLOOKUP($AH584,$D$5:$L$6,2,0),0)</f>
        <v>7</v>
      </c>
      <c r="AM584" s="23">
        <v>6</v>
      </c>
      <c r="AN584" s="24">
        <f>ROUND(VLOOKUP($AF584,填表!$Y$9:$AD$249,MATCH(AN$9,填表!$Y$9:$AD$9,0),0)*HLOOKUP($AH584,$D$5:$L$6,2,0),0)</f>
        <v>7</v>
      </c>
      <c r="AO584" s="23">
        <v>7</v>
      </c>
      <c r="AP584" s="24">
        <f>ROUND(VLOOKUP($AF584,填表!$Y$9:$AD$249,MATCH(AP$9,填表!$Y$9:$AD$9,0),0)*HLOOKUP($AH584,$D$5:$L$6,2,0),0)</f>
        <v>106</v>
      </c>
    </row>
    <row r="585" spans="17:42" ht="16.5" x14ac:dyDescent="0.15">
      <c r="Q585" s="20">
        <v>96</v>
      </c>
      <c r="R585" s="29">
        <f t="shared" si="66"/>
        <v>3</v>
      </c>
      <c r="S585" s="22" t="s">
        <v>7</v>
      </c>
      <c r="T585" s="19">
        <f t="shared" si="65"/>
        <v>21900</v>
      </c>
      <c r="AF585" s="20">
        <v>96</v>
      </c>
      <c r="AG585" s="29">
        <f t="shared" si="67"/>
        <v>3</v>
      </c>
      <c r="AH585" s="22" t="s">
        <v>7</v>
      </c>
      <c r="AI585" s="23">
        <v>1</v>
      </c>
      <c r="AJ585" s="24">
        <f>ROUND(VLOOKUP($AF585,填表!$Y$9:$AD$249,MATCH(AJ$9,填表!$Y$9:$AD$9,0),0)*HLOOKUP($AH585,$D$5:$L$6,2,0),0)</f>
        <v>15</v>
      </c>
      <c r="AK585" s="23">
        <v>5</v>
      </c>
      <c r="AL585" s="24">
        <f>ROUND(VLOOKUP($AF585,填表!$Y$9:$AD$249,MATCH(AL$9,填表!$Y$9:$AD$9,0),0)*HLOOKUP($AH585,$D$5:$L$6,2,0),0)</f>
        <v>7</v>
      </c>
      <c r="AM585" s="23">
        <v>6</v>
      </c>
      <c r="AN585" s="24">
        <f>ROUND(VLOOKUP($AF585,填表!$Y$9:$AD$249,MATCH(AN$9,填表!$Y$9:$AD$9,0),0)*HLOOKUP($AH585,$D$5:$L$6,2,0),0)</f>
        <v>7</v>
      </c>
      <c r="AO585" s="23">
        <v>7</v>
      </c>
      <c r="AP585" s="24">
        <f>ROUND(VLOOKUP($AF585,填表!$Y$9:$AD$249,MATCH(AP$9,填表!$Y$9:$AD$9,0),0)*HLOOKUP($AH585,$D$5:$L$6,2,0),0)</f>
        <v>109</v>
      </c>
    </row>
    <row r="586" spans="17:42" ht="16.5" x14ac:dyDescent="0.15">
      <c r="Q586" s="20">
        <v>97</v>
      </c>
      <c r="R586" s="29">
        <f t="shared" si="66"/>
        <v>3</v>
      </c>
      <c r="S586" s="22" t="s">
        <v>7</v>
      </c>
      <c r="T586" s="19">
        <f t="shared" ref="T586:T649" si="68">VLOOKUP(Q586,$C$9:$L$249,MATCH(S586,$C$9:$L$9,0),0)</f>
        <v>22300</v>
      </c>
      <c r="AF586" s="20">
        <v>97</v>
      </c>
      <c r="AG586" s="29">
        <f t="shared" si="67"/>
        <v>3</v>
      </c>
      <c r="AH586" s="22" t="s">
        <v>7</v>
      </c>
      <c r="AI586" s="23">
        <v>1</v>
      </c>
      <c r="AJ586" s="24">
        <f>ROUND(VLOOKUP($AF586,填表!$Y$9:$AD$249,MATCH(AJ$9,填表!$Y$9:$AD$9,0),0)*HLOOKUP($AH586,$D$5:$L$6,2,0),0)</f>
        <v>15</v>
      </c>
      <c r="AK586" s="23">
        <v>5</v>
      </c>
      <c r="AL586" s="24">
        <f>ROUND(VLOOKUP($AF586,填表!$Y$9:$AD$249,MATCH(AL$9,填表!$Y$9:$AD$9,0),0)*HLOOKUP($AH586,$D$5:$L$6,2,0),0)</f>
        <v>7</v>
      </c>
      <c r="AM586" s="23">
        <v>6</v>
      </c>
      <c r="AN586" s="24">
        <f>ROUND(VLOOKUP($AF586,填表!$Y$9:$AD$249,MATCH(AN$9,填表!$Y$9:$AD$9,0),0)*HLOOKUP($AH586,$D$5:$L$6,2,0),0)</f>
        <v>7</v>
      </c>
      <c r="AO586" s="23">
        <v>7</v>
      </c>
      <c r="AP586" s="24">
        <f>ROUND(VLOOKUP($AF586,填表!$Y$9:$AD$249,MATCH(AP$9,填表!$Y$9:$AD$9,0),0)*HLOOKUP($AH586,$D$5:$L$6,2,0),0)</f>
        <v>109</v>
      </c>
    </row>
    <row r="587" spans="17:42" ht="16.5" x14ac:dyDescent="0.15">
      <c r="Q587" s="20">
        <v>98</v>
      </c>
      <c r="R587" s="29">
        <f t="shared" ref="R587:R650" si="69">IF(Q587&gt;Q586,R586,R586+1)</f>
        <v>3</v>
      </c>
      <c r="S587" s="22" t="s">
        <v>7</v>
      </c>
      <c r="T587" s="19">
        <f t="shared" si="68"/>
        <v>22300</v>
      </c>
      <c r="AF587" s="20">
        <v>98</v>
      </c>
      <c r="AG587" s="29">
        <f t="shared" ref="AG587:AG650" si="70">IF(AF587&gt;AF586,AG586,AG586+1)</f>
        <v>3</v>
      </c>
      <c r="AH587" s="22" t="s">
        <v>7</v>
      </c>
      <c r="AI587" s="23">
        <v>1</v>
      </c>
      <c r="AJ587" s="24">
        <f>ROUND(VLOOKUP($AF587,填表!$Y$9:$AD$249,MATCH(AJ$9,填表!$Y$9:$AD$9,0),0)*HLOOKUP($AH587,$D$5:$L$6,2,0),0)</f>
        <v>15</v>
      </c>
      <c r="AK587" s="23">
        <v>5</v>
      </c>
      <c r="AL587" s="24">
        <f>ROUND(VLOOKUP($AF587,填表!$Y$9:$AD$249,MATCH(AL$9,填表!$Y$9:$AD$9,0),0)*HLOOKUP($AH587,$D$5:$L$6,2,0),0)</f>
        <v>8</v>
      </c>
      <c r="AM587" s="23">
        <v>6</v>
      </c>
      <c r="AN587" s="24">
        <f>ROUND(VLOOKUP($AF587,填表!$Y$9:$AD$249,MATCH(AN$9,填表!$Y$9:$AD$9,0),0)*HLOOKUP($AH587,$D$5:$L$6,2,0),0)</f>
        <v>8</v>
      </c>
      <c r="AO587" s="23">
        <v>7</v>
      </c>
      <c r="AP587" s="24">
        <f>ROUND(VLOOKUP($AF587,填表!$Y$9:$AD$249,MATCH(AP$9,填表!$Y$9:$AD$9,0),0)*HLOOKUP($AH587,$D$5:$L$6,2,0),0)</f>
        <v>112</v>
      </c>
    </row>
    <row r="588" spans="17:42" ht="16.5" x14ac:dyDescent="0.15">
      <c r="Q588" s="20">
        <v>99</v>
      </c>
      <c r="R588" s="29">
        <f t="shared" si="69"/>
        <v>3</v>
      </c>
      <c r="S588" s="22" t="s">
        <v>7</v>
      </c>
      <c r="T588" s="19">
        <f t="shared" si="68"/>
        <v>23200</v>
      </c>
      <c r="AF588" s="20">
        <v>99</v>
      </c>
      <c r="AG588" s="29">
        <f t="shared" si="70"/>
        <v>3</v>
      </c>
      <c r="AH588" s="22" t="s">
        <v>7</v>
      </c>
      <c r="AI588" s="23">
        <v>1</v>
      </c>
      <c r="AJ588" s="24">
        <f>ROUND(VLOOKUP($AF588,填表!$Y$9:$AD$249,MATCH(AJ$9,填表!$Y$9:$AD$9,0),0)*HLOOKUP($AH588,$D$5:$L$6,2,0),0)</f>
        <v>15</v>
      </c>
      <c r="AK588" s="23">
        <v>5</v>
      </c>
      <c r="AL588" s="24">
        <f>ROUND(VLOOKUP($AF588,填表!$Y$9:$AD$249,MATCH(AL$9,填表!$Y$9:$AD$9,0),0)*HLOOKUP($AH588,$D$5:$L$6,2,0),0)</f>
        <v>8</v>
      </c>
      <c r="AM588" s="23">
        <v>6</v>
      </c>
      <c r="AN588" s="24">
        <f>ROUND(VLOOKUP($AF588,填表!$Y$9:$AD$249,MATCH(AN$9,填表!$Y$9:$AD$9,0),0)*HLOOKUP($AH588,$D$5:$L$6,2,0),0)</f>
        <v>8</v>
      </c>
      <c r="AO588" s="23">
        <v>7</v>
      </c>
      <c r="AP588" s="24">
        <f>ROUND(VLOOKUP($AF588,填表!$Y$9:$AD$249,MATCH(AP$9,填表!$Y$9:$AD$9,0),0)*HLOOKUP($AH588,$D$5:$L$6,2,0),0)</f>
        <v>112</v>
      </c>
    </row>
    <row r="589" spans="17:42" ht="16.5" x14ac:dyDescent="0.15">
      <c r="Q589" s="20">
        <v>100</v>
      </c>
      <c r="R589" s="29">
        <f t="shared" si="69"/>
        <v>3</v>
      </c>
      <c r="S589" s="22" t="s">
        <v>7</v>
      </c>
      <c r="T589" s="19">
        <f t="shared" si="68"/>
        <v>23200</v>
      </c>
      <c r="AF589" s="20">
        <v>100</v>
      </c>
      <c r="AG589" s="29">
        <f t="shared" si="70"/>
        <v>3</v>
      </c>
      <c r="AH589" s="22" t="s">
        <v>7</v>
      </c>
      <c r="AI589" s="23">
        <v>1</v>
      </c>
      <c r="AJ589" s="24">
        <f>ROUND(VLOOKUP($AF589,填表!$Y$9:$AD$249,MATCH(AJ$9,填表!$Y$9:$AD$9,0),0)*HLOOKUP($AH589,$D$5:$L$6,2,0),0)</f>
        <v>15</v>
      </c>
      <c r="AK589" s="23">
        <v>5</v>
      </c>
      <c r="AL589" s="24">
        <f>ROUND(VLOOKUP($AF589,填表!$Y$9:$AD$249,MATCH(AL$9,填表!$Y$9:$AD$9,0),0)*HLOOKUP($AH589,$D$5:$L$6,2,0),0)</f>
        <v>8</v>
      </c>
      <c r="AM589" s="23">
        <v>6</v>
      </c>
      <c r="AN589" s="24">
        <f>ROUND(VLOOKUP($AF589,填表!$Y$9:$AD$249,MATCH(AN$9,填表!$Y$9:$AD$9,0),0)*HLOOKUP($AH589,$D$5:$L$6,2,0),0)</f>
        <v>8</v>
      </c>
      <c r="AO589" s="23">
        <v>7</v>
      </c>
      <c r="AP589" s="24">
        <f>ROUND(VLOOKUP($AF589,填表!$Y$9:$AD$249,MATCH(AP$9,填表!$Y$9:$AD$9,0),0)*HLOOKUP($AH589,$D$5:$L$6,2,0),0)</f>
        <v>115</v>
      </c>
    </row>
    <row r="590" spans="17:42" ht="16.5" x14ac:dyDescent="0.15">
      <c r="Q590" s="20">
        <v>101</v>
      </c>
      <c r="R590" s="29">
        <f t="shared" si="69"/>
        <v>3</v>
      </c>
      <c r="S590" s="22" t="s">
        <v>7</v>
      </c>
      <c r="T590" s="19">
        <f t="shared" si="68"/>
        <v>24100</v>
      </c>
      <c r="AF590" s="20">
        <v>101</v>
      </c>
      <c r="AG590" s="29">
        <f t="shared" si="70"/>
        <v>3</v>
      </c>
      <c r="AH590" s="22" t="s">
        <v>7</v>
      </c>
      <c r="AI590" s="23">
        <v>1</v>
      </c>
      <c r="AJ590" s="24">
        <f>ROUND(VLOOKUP($AF590,填表!$Y$9:$AD$249,MATCH(AJ$9,填表!$Y$9:$AD$9,0),0)*HLOOKUP($AH590,$D$5:$L$6,2,0),0)</f>
        <v>15</v>
      </c>
      <c r="AK590" s="23">
        <v>5</v>
      </c>
      <c r="AL590" s="24">
        <f>ROUND(VLOOKUP($AF590,填表!$Y$9:$AD$249,MATCH(AL$9,填表!$Y$9:$AD$9,0),0)*HLOOKUP($AH590,$D$5:$L$6,2,0),0)</f>
        <v>8</v>
      </c>
      <c r="AM590" s="23">
        <v>6</v>
      </c>
      <c r="AN590" s="24">
        <f>ROUND(VLOOKUP($AF590,填表!$Y$9:$AD$249,MATCH(AN$9,填表!$Y$9:$AD$9,0),0)*HLOOKUP($AH590,$D$5:$L$6,2,0),0)</f>
        <v>8</v>
      </c>
      <c r="AO590" s="23">
        <v>7</v>
      </c>
      <c r="AP590" s="24">
        <f>ROUND(VLOOKUP($AF590,填表!$Y$9:$AD$249,MATCH(AP$9,填表!$Y$9:$AD$9,0),0)*HLOOKUP($AH590,$D$5:$L$6,2,0),0)</f>
        <v>115</v>
      </c>
    </row>
    <row r="591" spans="17:42" ht="16.5" x14ac:dyDescent="0.15">
      <c r="Q591" s="20">
        <v>102</v>
      </c>
      <c r="R591" s="29">
        <f t="shared" si="69"/>
        <v>3</v>
      </c>
      <c r="S591" s="22" t="s">
        <v>7</v>
      </c>
      <c r="T591" s="19">
        <f t="shared" si="68"/>
        <v>24100</v>
      </c>
      <c r="AF591" s="20">
        <v>102</v>
      </c>
      <c r="AG591" s="29">
        <f t="shared" si="70"/>
        <v>3</v>
      </c>
      <c r="AH591" s="22" t="s">
        <v>7</v>
      </c>
      <c r="AI591" s="23">
        <v>1</v>
      </c>
      <c r="AJ591" s="24">
        <f>ROUND(VLOOKUP($AF591,填表!$Y$9:$AD$249,MATCH(AJ$9,填表!$Y$9:$AD$9,0),0)*HLOOKUP($AH591,$D$5:$L$6,2,0),0)</f>
        <v>15</v>
      </c>
      <c r="AK591" s="23">
        <v>5</v>
      </c>
      <c r="AL591" s="24">
        <f>ROUND(VLOOKUP($AF591,填表!$Y$9:$AD$249,MATCH(AL$9,填表!$Y$9:$AD$9,0),0)*HLOOKUP($AH591,$D$5:$L$6,2,0),0)</f>
        <v>8</v>
      </c>
      <c r="AM591" s="23">
        <v>6</v>
      </c>
      <c r="AN591" s="24">
        <f>ROUND(VLOOKUP($AF591,填表!$Y$9:$AD$249,MATCH(AN$9,填表!$Y$9:$AD$9,0),0)*HLOOKUP($AH591,$D$5:$L$6,2,0),0)</f>
        <v>8</v>
      </c>
      <c r="AO591" s="23">
        <v>7</v>
      </c>
      <c r="AP591" s="24">
        <f>ROUND(VLOOKUP($AF591,填表!$Y$9:$AD$249,MATCH(AP$9,填表!$Y$9:$AD$9,0),0)*HLOOKUP($AH591,$D$5:$L$6,2,0),0)</f>
        <v>118</v>
      </c>
    </row>
    <row r="592" spans="17:42" ht="16.5" x14ac:dyDescent="0.15">
      <c r="Q592" s="20">
        <v>103</v>
      </c>
      <c r="R592" s="29">
        <f t="shared" si="69"/>
        <v>3</v>
      </c>
      <c r="S592" s="22" t="s">
        <v>7</v>
      </c>
      <c r="T592" s="19">
        <f t="shared" si="68"/>
        <v>24900</v>
      </c>
      <c r="AF592" s="20">
        <v>103</v>
      </c>
      <c r="AG592" s="29">
        <f t="shared" si="70"/>
        <v>3</v>
      </c>
      <c r="AH592" s="22" t="s">
        <v>7</v>
      </c>
      <c r="AI592" s="23">
        <v>1</v>
      </c>
      <c r="AJ592" s="24">
        <f>ROUND(VLOOKUP($AF592,填表!$Y$9:$AD$249,MATCH(AJ$9,填表!$Y$9:$AD$9,0),0)*HLOOKUP($AH592,$D$5:$L$6,2,0),0)</f>
        <v>15</v>
      </c>
      <c r="AK592" s="23">
        <v>5</v>
      </c>
      <c r="AL592" s="24">
        <f>ROUND(VLOOKUP($AF592,填表!$Y$9:$AD$249,MATCH(AL$9,填表!$Y$9:$AD$9,0),0)*HLOOKUP($AH592,$D$5:$L$6,2,0),0)</f>
        <v>8</v>
      </c>
      <c r="AM592" s="23">
        <v>6</v>
      </c>
      <c r="AN592" s="24">
        <f>ROUND(VLOOKUP($AF592,填表!$Y$9:$AD$249,MATCH(AN$9,填表!$Y$9:$AD$9,0),0)*HLOOKUP($AH592,$D$5:$L$6,2,0),0)</f>
        <v>8</v>
      </c>
      <c r="AO592" s="23">
        <v>7</v>
      </c>
      <c r="AP592" s="24">
        <f>ROUND(VLOOKUP($AF592,填表!$Y$9:$AD$249,MATCH(AP$9,填表!$Y$9:$AD$9,0),0)*HLOOKUP($AH592,$D$5:$L$6,2,0),0)</f>
        <v>118</v>
      </c>
    </row>
    <row r="593" spans="17:42" ht="16.5" x14ac:dyDescent="0.15">
      <c r="Q593" s="20">
        <v>104</v>
      </c>
      <c r="R593" s="29">
        <f t="shared" si="69"/>
        <v>3</v>
      </c>
      <c r="S593" s="22" t="s">
        <v>7</v>
      </c>
      <c r="T593" s="19">
        <f t="shared" si="68"/>
        <v>24900</v>
      </c>
      <c r="AF593" s="20">
        <v>104</v>
      </c>
      <c r="AG593" s="29">
        <f t="shared" si="70"/>
        <v>3</v>
      </c>
      <c r="AH593" s="22" t="s">
        <v>7</v>
      </c>
      <c r="AI593" s="23">
        <v>1</v>
      </c>
      <c r="AJ593" s="24">
        <f>ROUND(VLOOKUP($AF593,填表!$Y$9:$AD$249,MATCH(AJ$9,填表!$Y$9:$AD$9,0),0)*HLOOKUP($AH593,$D$5:$L$6,2,0),0)</f>
        <v>16</v>
      </c>
      <c r="AK593" s="23">
        <v>5</v>
      </c>
      <c r="AL593" s="24">
        <f>ROUND(VLOOKUP($AF593,填表!$Y$9:$AD$249,MATCH(AL$9,填表!$Y$9:$AD$9,0),0)*HLOOKUP($AH593,$D$5:$L$6,2,0),0)</f>
        <v>8</v>
      </c>
      <c r="AM593" s="23">
        <v>6</v>
      </c>
      <c r="AN593" s="24">
        <f>ROUND(VLOOKUP($AF593,填表!$Y$9:$AD$249,MATCH(AN$9,填表!$Y$9:$AD$9,0),0)*HLOOKUP($AH593,$D$5:$L$6,2,0),0)</f>
        <v>8</v>
      </c>
      <c r="AO593" s="23">
        <v>7</v>
      </c>
      <c r="AP593" s="24">
        <f>ROUND(VLOOKUP($AF593,填表!$Y$9:$AD$249,MATCH(AP$9,填表!$Y$9:$AD$9,0),0)*HLOOKUP($AH593,$D$5:$L$6,2,0),0)</f>
        <v>121</v>
      </c>
    </row>
    <row r="594" spans="17:42" ht="16.5" x14ac:dyDescent="0.15">
      <c r="Q594" s="20">
        <v>105</v>
      </c>
      <c r="R594" s="29">
        <f t="shared" si="69"/>
        <v>3</v>
      </c>
      <c r="S594" s="22" t="s">
        <v>7</v>
      </c>
      <c r="T594" s="19">
        <f t="shared" si="68"/>
        <v>26300</v>
      </c>
      <c r="AF594" s="20">
        <v>105</v>
      </c>
      <c r="AG594" s="29">
        <f t="shared" si="70"/>
        <v>3</v>
      </c>
      <c r="AH594" s="22" t="s">
        <v>7</v>
      </c>
      <c r="AI594" s="23">
        <v>1</v>
      </c>
      <c r="AJ594" s="24">
        <f>ROUND(VLOOKUP($AF594,填表!$Y$9:$AD$249,MATCH(AJ$9,填表!$Y$9:$AD$9,0),0)*HLOOKUP($AH594,$D$5:$L$6,2,0),0)</f>
        <v>16</v>
      </c>
      <c r="AK594" s="23">
        <v>5</v>
      </c>
      <c r="AL594" s="24">
        <f>ROUND(VLOOKUP($AF594,填表!$Y$9:$AD$249,MATCH(AL$9,填表!$Y$9:$AD$9,0),0)*HLOOKUP($AH594,$D$5:$L$6,2,0),0)</f>
        <v>8</v>
      </c>
      <c r="AM594" s="23">
        <v>6</v>
      </c>
      <c r="AN594" s="24">
        <f>ROUND(VLOOKUP($AF594,填表!$Y$9:$AD$249,MATCH(AN$9,填表!$Y$9:$AD$9,0),0)*HLOOKUP($AH594,$D$5:$L$6,2,0),0)</f>
        <v>8</v>
      </c>
      <c r="AO594" s="23">
        <v>7</v>
      </c>
      <c r="AP594" s="24">
        <f>ROUND(VLOOKUP($AF594,填表!$Y$9:$AD$249,MATCH(AP$9,填表!$Y$9:$AD$9,0),0)*HLOOKUP($AH594,$D$5:$L$6,2,0),0)</f>
        <v>121</v>
      </c>
    </row>
    <row r="595" spans="17:42" ht="16.5" x14ac:dyDescent="0.15">
      <c r="Q595" s="20">
        <v>106</v>
      </c>
      <c r="R595" s="29">
        <f t="shared" si="69"/>
        <v>3</v>
      </c>
      <c r="S595" s="22" t="s">
        <v>7</v>
      </c>
      <c r="T595" s="19">
        <f t="shared" si="68"/>
        <v>26300</v>
      </c>
      <c r="AF595" s="20">
        <v>106</v>
      </c>
      <c r="AG595" s="29">
        <f t="shared" si="70"/>
        <v>3</v>
      </c>
      <c r="AH595" s="22" t="s">
        <v>7</v>
      </c>
      <c r="AI595" s="23">
        <v>1</v>
      </c>
      <c r="AJ595" s="24">
        <f>ROUND(VLOOKUP($AF595,填表!$Y$9:$AD$249,MATCH(AJ$9,填表!$Y$9:$AD$9,0),0)*HLOOKUP($AH595,$D$5:$L$6,2,0),0)</f>
        <v>17</v>
      </c>
      <c r="AK595" s="23">
        <v>5</v>
      </c>
      <c r="AL595" s="24">
        <f>ROUND(VLOOKUP($AF595,填表!$Y$9:$AD$249,MATCH(AL$9,填表!$Y$9:$AD$9,0),0)*HLOOKUP($AH595,$D$5:$L$6,2,0),0)</f>
        <v>8</v>
      </c>
      <c r="AM595" s="23">
        <v>6</v>
      </c>
      <c r="AN595" s="24">
        <f>ROUND(VLOOKUP($AF595,填表!$Y$9:$AD$249,MATCH(AN$9,填表!$Y$9:$AD$9,0),0)*HLOOKUP($AH595,$D$5:$L$6,2,0),0)</f>
        <v>8</v>
      </c>
      <c r="AO595" s="23">
        <v>7</v>
      </c>
      <c r="AP595" s="24">
        <f>ROUND(VLOOKUP($AF595,填表!$Y$9:$AD$249,MATCH(AP$9,填表!$Y$9:$AD$9,0),0)*HLOOKUP($AH595,$D$5:$L$6,2,0),0)</f>
        <v>125</v>
      </c>
    </row>
    <row r="596" spans="17:42" ht="16.5" x14ac:dyDescent="0.15">
      <c r="Q596" s="20">
        <v>107</v>
      </c>
      <c r="R596" s="29">
        <f t="shared" si="69"/>
        <v>3</v>
      </c>
      <c r="S596" s="22" t="s">
        <v>7</v>
      </c>
      <c r="T596" s="19">
        <f t="shared" si="68"/>
        <v>27100</v>
      </c>
      <c r="AF596" s="20">
        <v>107</v>
      </c>
      <c r="AG596" s="29">
        <f t="shared" si="70"/>
        <v>3</v>
      </c>
      <c r="AH596" s="22" t="s">
        <v>7</v>
      </c>
      <c r="AI596" s="23">
        <v>1</v>
      </c>
      <c r="AJ596" s="24">
        <f>ROUND(VLOOKUP($AF596,填表!$Y$9:$AD$249,MATCH(AJ$9,填表!$Y$9:$AD$9,0),0)*HLOOKUP($AH596,$D$5:$L$6,2,0),0)</f>
        <v>17</v>
      </c>
      <c r="AK596" s="23">
        <v>5</v>
      </c>
      <c r="AL596" s="24">
        <f>ROUND(VLOOKUP($AF596,填表!$Y$9:$AD$249,MATCH(AL$9,填表!$Y$9:$AD$9,0),0)*HLOOKUP($AH596,$D$5:$L$6,2,0),0)</f>
        <v>8</v>
      </c>
      <c r="AM596" s="23">
        <v>6</v>
      </c>
      <c r="AN596" s="24">
        <f>ROUND(VLOOKUP($AF596,填表!$Y$9:$AD$249,MATCH(AN$9,填表!$Y$9:$AD$9,0),0)*HLOOKUP($AH596,$D$5:$L$6,2,0),0)</f>
        <v>8</v>
      </c>
      <c r="AO596" s="23">
        <v>7</v>
      </c>
      <c r="AP596" s="24">
        <f>ROUND(VLOOKUP($AF596,填表!$Y$9:$AD$249,MATCH(AP$9,填表!$Y$9:$AD$9,0),0)*HLOOKUP($AH596,$D$5:$L$6,2,0),0)</f>
        <v>125</v>
      </c>
    </row>
    <row r="597" spans="17:42" ht="16.5" x14ac:dyDescent="0.15">
      <c r="Q597" s="20">
        <v>108</v>
      </c>
      <c r="R597" s="29">
        <f t="shared" si="69"/>
        <v>3</v>
      </c>
      <c r="S597" s="22" t="s">
        <v>7</v>
      </c>
      <c r="T597" s="19">
        <f t="shared" si="68"/>
        <v>27100</v>
      </c>
      <c r="AF597" s="20">
        <v>108</v>
      </c>
      <c r="AG597" s="29">
        <f t="shared" si="70"/>
        <v>3</v>
      </c>
      <c r="AH597" s="22" t="s">
        <v>7</v>
      </c>
      <c r="AI597" s="23">
        <v>1</v>
      </c>
      <c r="AJ597" s="24">
        <f>ROUND(VLOOKUP($AF597,填表!$Y$9:$AD$249,MATCH(AJ$9,填表!$Y$9:$AD$9,0),0)*HLOOKUP($AH597,$D$5:$L$6,2,0),0)</f>
        <v>18</v>
      </c>
      <c r="AK597" s="23">
        <v>5</v>
      </c>
      <c r="AL597" s="24">
        <f>ROUND(VLOOKUP($AF597,填表!$Y$9:$AD$249,MATCH(AL$9,填表!$Y$9:$AD$9,0),0)*HLOOKUP($AH597,$D$5:$L$6,2,0),0)</f>
        <v>8</v>
      </c>
      <c r="AM597" s="23">
        <v>6</v>
      </c>
      <c r="AN597" s="24">
        <f>ROUND(VLOOKUP($AF597,填表!$Y$9:$AD$249,MATCH(AN$9,填表!$Y$9:$AD$9,0),0)*HLOOKUP($AH597,$D$5:$L$6,2,0),0)</f>
        <v>8</v>
      </c>
      <c r="AO597" s="23">
        <v>7</v>
      </c>
      <c r="AP597" s="24">
        <f>ROUND(VLOOKUP($AF597,填表!$Y$9:$AD$249,MATCH(AP$9,填表!$Y$9:$AD$9,0),0)*HLOOKUP($AH597,$D$5:$L$6,2,0),0)</f>
        <v>129</v>
      </c>
    </row>
    <row r="598" spans="17:42" ht="16.5" x14ac:dyDescent="0.15">
      <c r="Q598" s="20">
        <v>109</v>
      </c>
      <c r="R598" s="29">
        <f t="shared" si="69"/>
        <v>3</v>
      </c>
      <c r="S598" s="22" t="s">
        <v>7</v>
      </c>
      <c r="T598" s="19">
        <f t="shared" si="68"/>
        <v>28400</v>
      </c>
      <c r="AF598" s="20">
        <v>109</v>
      </c>
      <c r="AG598" s="29">
        <f t="shared" si="70"/>
        <v>3</v>
      </c>
      <c r="AH598" s="22" t="s">
        <v>7</v>
      </c>
      <c r="AI598" s="23">
        <v>1</v>
      </c>
      <c r="AJ598" s="24">
        <f>ROUND(VLOOKUP($AF598,填表!$Y$9:$AD$249,MATCH(AJ$9,填表!$Y$9:$AD$9,0),0)*HLOOKUP($AH598,$D$5:$L$6,2,0),0)</f>
        <v>18</v>
      </c>
      <c r="AK598" s="23">
        <v>5</v>
      </c>
      <c r="AL598" s="24">
        <f>ROUND(VLOOKUP($AF598,填表!$Y$9:$AD$249,MATCH(AL$9,填表!$Y$9:$AD$9,0),0)*HLOOKUP($AH598,$D$5:$L$6,2,0),0)</f>
        <v>8</v>
      </c>
      <c r="AM598" s="23">
        <v>6</v>
      </c>
      <c r="AN598" s="24">
        <f>ROUND(VLOOKUP($AF598,填表!$Y$9:$AD$249,MATCH(AN$9,填表!$Y$9:$AD$9,0),0)*HLOOKUP($AH598,$D$5:$L$6,2,0),0)</f>
        <v>8</v>
      </c>
      <c r="AO598" s="23">
        <v>7</v>
      </c>
      <c r="AP598" s="24">
        <f>ROUND(VLOOKUP($AF598,填表!$Y$9:$AD$249,MATCH(AP$9,填表!$Y$9:$AD$9,0),0)*HLOOKUP($AH598,$D$5:$L$6,2,0),0)</f>
        <v>129</v>
      </c>
    </row>
    <row r="599" spans="17:42" ht="16.5" x14ac:dyDescent="0.15">
      <c r="Q599" s="20">
        <v>110</v>
      </c>
      <c r="R599" s="29">
        <f t="shared" si="69"/>
        <v>3</v>
      </c>
      <c r="S599" s="22" t="s">
        <v>7</v>
      </c>
      <c r="T599" s="19">
        <f t="shared" si="68"/>
        <v>28400</v>
      </c>
      <c r="AF599" s="20">
        <v>110</v>
      </c>
      <c r="AG599" s="29">
        <f t="shared" si="70"/>
        <v>3</v>
      </c>
      <c r="AH599" s="22" t="s">
        <v>7</v>
      </c>
      <c r="AI599" s="23">
        <v>1</v>
      </c>
      <c r="AJ599" s="24">
        <f>ROUND(VLOOKUP($AF599,填表!$Y$9:$AD$249,MATCH(AJ$9,填表!$Y$9:$AD$9,0),0)*HLOOKUP($AH599,$D$5:$L$6,2,0),0)</f>
        <v>18</v>
      </c>
      <c r="AK599" s="23">
        <v>5</v>
      </c>
      <c r="AL599" s="24">
        <f>ROUND(VLOOKUP($AF599,填表!$Y$9:$AD$249,MATCH(AL$9,填表!$Y$9:$AD$9,0),0)*HLOOKUP($AH599,$D$5:$L$6,2,0),0)</f>
        <v>9</v>
      </c>
      <c r="AM599" s="23">
        <v>6</v>
      </c>
      <c r="AN599" s="24">
        <f>ROUND(VLOOKUP($AF599,填表!$Y$9:$AD$249,MATCH(AN$9,填表!$Y$9:$AD$9,0),0)*HLOOKUP($AH599,$D$5:$L$6,2,0),0)</f>
        <v>9</v>
      </c>
      <c r="AO599" s="23">
        <v>7</v>
      </c>
      <c r="AP599" s="24">
        <f>ROUND(VLOOKUP($AF599,填表!$Y$9:$AD$249,MATCH(AP$9,填表!$Y$9:$AD$9,0),0)*HLOOKUP($AH599,$D$5:$L$6,2,0),0)</f>
        <v>133</v>
      </c>
    </row>
    <row r="600" spans="17:42" ht="16.5" x14ac:dyDescent="0.15">
      <c r="Q600" s="20">
        <v>111</v>
      </c>
      <c r="R600" s="29">
        <f t="shared" si="69"/>
        <v>3</v>
      </c>
      <c r="S600" s="22" t="s">
        <v>7</v>
      </c>
      <c r="T600" s="19">
        <f t="shared" si="68"/>
        <v>29800</v>
      </c>
      <c r="AF600" s="20">
        <v>111</v>
      </c>
      <c r="AG600" s="29">
        <f t="shared" si="70"/>
        <v>3</v>
      </c>
      <c r="AH600" s="22" t="s">
        <v>7</v>
      </c>
      <c r="AI600" s="23">
        <v>1</v>
      </c>
      <c r="AJ600" s="24">
        <f>ROUND(VLOOKUP($AF600,填表!$Y$9:$AD$249,MATCH(AJ$9,填表!$Y$9:$AD$9,0),0)*HLOOKUP($AH600,$D$5:$L$6,2,0),0)</f>
        <v>18</v>
      </c>
      <c r="AK600" s="23">
        <v>5</v>
      </c>
      <c r="AL600" s="24">
        <f>ROUND(VLOOKUP($AF600,填表!$Y$9:$AD$249,MATCH(AL$9,填表!$Y$9:$AD$9,0),0)*HLOOKUP($AH600,$D$5:$L$6,2,0),0)</f>
        <v>9</v>
      </c>
      <c r="AM600" s="23">
        <v>6</v>
      </c>
      <c r="AN600" s="24">
        <f>ROUND(VLOOKUP($AF600,填表!$Y$9:$AD$249,MATCH(AN$9,填表!$Y$9:$AD$9,0),0)*HLOOKUP($AH600,$D$5:$L$6,2,0),0)</f>
        <v>9</v>
      </c>
      <c r="AO600" s="23">
        <v>7</v>
      </c>
      <c r="AP600" s="24">
        <f>ROUND(VLOOKUP($AF600,填表!$Y$9:$AD$249,MATCH(AP$9,填表!$Y$9:$AD$9,0),0)*HLOOKUP($AH600,$D$5:$L$6,2,0),0)</f>
        <v>133</v>
      </c>
    </row>
    <row r="601" spans="17:42" ht="16.5" x14ac:dyDescent="0.15">
      <c r="Q601" s="20">
        <v>112</v>
      </c>
      <c r="R601" s="29">
        <f t="shared" si="69"/>
        <v>3</v>
      </c>
      <c r="S601" s="22" t="s">
        <v>7</v>
      </c>
      <c r="T601" s="19">
        <f t="shared" si="68"/>
        <v>29800</v>
      </c>
      <c r="AF601" s="20">
        <v>112</v>
      </c>
      <c r="AG601" s="29">
        <f t="shared" si="70"/>
        <v>3</v>
      </c>
      <c r="AH601" s="22" t="s">
        <v>7</v>
      </c>
      <c r="AI601" s="23">
        <v>1</v>
      </c>
      <c r="AJ601" s="24">
        <f>ROUND(VLOOKUP($AF601,填表!$Y$9:$AD$249,MATCH(AJ$9,填表!$Y$9:$AD$9,0),0)*HLOOKUP($AH601,$D$5:$L$6,2,0),0)</f>
        <v>18</v>
      </c>
      <c r="AK601" s="23">
        <v>5</v>
      </c>
      <c r="AL601" s="24">
        <f>ROUND(VLOOKUP($AF601,填表!$Y$9:$AD$249,MATCH(AL$9,填表!$Y$9:$AD$9,0),0)*HLOOKUP($AH601,$D$5:$L$6,2,0),0)</f>
        <v>9</v>
      </c>
      <c r="AM601" s="23">
        <v>6</v>
      </c>
      <c r="AN601" s="24">
        <f>ROUND(VLOOKUP($AF601,填表!$Y$9:$AD$249,MATCH(AN$9,填表!$Y$9:$AD$9,0),0)*HLOOKUP($AH601,$D$5:$L$6,2,0),0)</f>
        <v>9</v>
      </c>
      <c r="AO601" s="23">
        <v>7</v>
      </c>
      <c r="AP601" s="24">
        <f>ROUND(VLOOKUP($AF601,填表!$Y$9:$AD$249,MATCH(AP$9,填表!$Y$9:$AD$9,0),0)*HLOOKUP($AH601,$D$5:$L$6,2,0),0)</f>
        <v>137</v>
      </c>
    </row>
    <row r="602" spans="17:42" ht="16.5" x14ac:dyDescent="0.15">
      <c r="Q602" s="20">
        <v>113</v>
      </c>
      <c r="R602" s="29">
        <f t="shared" si="69"/>
        <v>3</v>
      </c>
      <c r="S602" s="22" t="s">
        <v>7</v>
      </c>
      <c r="T602" s="19">
        <f t="shared" si="68"/>
        <v>30600</v>
      </c>
      <c r="AF602" s="20">
        <v>113</v>
      </c>
      <c r="AG602" s="29">
        <f t="shared" si="70"/>
        <v>3</v>
      </c>
      <c r="AH602" s="22" t="s">
        <v>7</v>
      </c>
      <c r="AI602" s="23">
        <v>1</v>
      </c>
      <c r="AJ602" s="24">
        <f>ROUND(VLOOKUP($AF602,填表!$Y$9:$AD$249,MATCH(AJ$9,填表!$Y$9:$AD$9,0),0)*HLOOKUP($AH602,$D$5:$L$6,2,0),0)</f>
        <v>18</v>
      </c>
      <c r="AK602" s="23">
        <v>5</v>
      </c>
      <c r="AL602" s="24">
        <f>ROUND(VLOOKUP($AF602,填表!$Y$9:$AD$249,MATCH(AL$9,填表!$Y$9:$AD$9,0),0)*HLOOKUP($AH602,$D$5:$L$6,2,0),0)</f>
        <v>9</v>
      </c>
      <c r="AM602" s="23">
        <v>6</v>
      </c>
      <c r="AN602" s="24">
        <f>ROUND(VLOOKUP($AF602,填表!$Y$9:$AD$249,MATCH(AN$9,填表!$Y$9:$AD$9,0),0)*HLOOKUP($AH602,$D$5:$L$6,2,0),0)</f>
        <v>9</v>
      </c>
      <c r="AO602" s="23">
        <v>7</v>
      </c>
      <c r="AP602" s="24">
        <f>ROUND(VLOOKUP($AF602,填表!$Y$9:$AD$249,MATCH(AP$9,填表!$Y$9:$AD$9,0),0)*HLOOKUP($AH602,$D$5:$L$6,2,0),0)</f>
        <v>137</v>
      </c>
    </row>
    <row r="603" spans="17:42" ht="16.5" x14ac:dyDescent="0.15">
      <c r="Q603" s="20">
        <v>114</v>
      </c>
      <c r="R603" s="29">
        <f t="shared" si="69"/>
        <v>3</v>
      </c>
      <c r="S603" s="22" t="s">
        <v>7</v>
      </c>
      <c r="T603" s="19">
        <f t="shared" si="68"/>
        <v>30600</v>
      </c>
      <c r="AF603" s="20">
        <v>114</v>
      </c>
      <c r="AG603" s="29">
        <f t="shared" si="70"/>
        <v>3</v>
      </c>
      <c r="AH603" s="22" t="s">
        <v>7</v>
      </c>
      <c r="AI603" s="23">
        <v>1</v>
      </c>
      <c r="AJ603" s="24">
        <f>ROUND(VLOOKUP($AF603,填表!$Y$9:$AD$249,MATCH(AJ$9,填表!$Y$9:$AD$9,0),0)*HLOOKUP($AH603,$D$5:$L$6,2,0),0)</f>
        <v>19</v>
      </c>
      <c r="AK603" s="23">
        <v>5</v>
      </c>
      <c r="AL603" s="24">
        <f>ROUND(VLOOKUP($AF603,填表!$Y$9:$AD$249,MATCH(AL$9,填表!$Y$9:$AD$9,0),0)*HLOOKUP($AH603,$D$5:$L$6,2,0),0)</f>
        <v>9</v>
      </c>
      <c r="AM603" s="23">
        <v>6</v>
      </c>
      <c r="AN603" s="24">
        <f>ROUND(VLOOKUP($AF603,填表!$Y$9:$AD$249,MATCH(AN$9,填表!$Y$9:$AD$9,0),0)*HLOOKUP($AH603,$D$5:$L$6,2,0),0)</f>
        <v>9</v>
      </c>
      <c r="AO603" s="23">
        <v>7</v>
      </c>
      <c r="AP603" s="24">
        <f>ROUND(VLOOKUP($AF603,填表!$Y$9:$AD$249,MATCH(AP$9,填表!$Y$9:$AD$9,0),0)*HLOOKUP($AH603,$D$5:$L$6,2,0),0)</f>
        <v>140</v>
      </c>
    </row>
    <row r="604" spans="17:42" ht="16.5" x14ac:dyDescent="0.15">
      <c r="Q604" s="20">
        <v>115</v>
      </c>
      <c r="R604" s="29">
        <f t="shared" si="69"/>
        <v>3</v>
      </c>
      <c r="S604" s="22" t="s">
        <v>7</v>
      </c>
      <c r="T604" s="19">
        <f t="shared" si="68"/>
        <v>31900</v>
      </c>
      <c r="AF604" s="20">
        <v>115</v>
      </c>
      <c r="AG604" s="29">
        <f t="shared" si="70"/>
        <v>3</v>
      </c>
      <c r="AH604" s="22" t="s">
        <v>7</v>
      </c>
      <c r="AI604" s="23">
        <v>1</v>
      </c>
      <c r="AJ604" s="24">
        <f>ROUND(VLOOKUP($AF604,填表!$Y$9:$AD$249,MATCH(AJ$9,填表!$Y$9:$AD$9,0),0)*HLOOKUP($AH604,$D$5:$L$6,2,0),0)</f>
        <v>19</v>
      </c>
      <c r="AK604" s="23">
        <v>5</v>
      </c>
      <c r="AL604" s="24">
        <f>ROUND(VLOOKUP($AF604,填表!$Y$9:$AD$249,MATCH(AL$9,填表!$Y$9:$AD$9,0),0)*HLOOKUP($AH604,$D$5:$L$6,2,0),0)</f>
        <v>9</v>
      </c>
      <c r="AM604" s="23">
        <v>6</v>
      </c>
      <c r="AN604" s="24">
        <f>ROUND(VLOOKUP($AF604,填表!$Y$9:$AD$249,MATCH(AN$9,填表!$Y$9:$AD$9,0),0)*HLOOKUP($AH604,$D$5:$L$6,2,0),0)</f>
        <v>9</v>
      </c>
      <c r="AO604" s="23">
        <v>7</v>
      </c>
      <c r="AP604" s="24">
        <f>ROUND(VLOOKUP($AF604,填表!$Y$9:$AD$249,MATCH(AP$9,填表!$Y$9:$AD$9,0),0)*HLOOKUP($AH604,$D$5:$L$6,2,0),0)</f>
        <v>140</v>
      </c>
    </row>
    <row r="605" spans="17:42" ht="16.5" x14ac:dyDescent="0.15">
      <c r="Q605" s="20">
        <v>116</v>
      </c>
      <c r="R605" s="29">
        <f t="shared" si="69"/>
        <v>3</v>
      </c>
      <c r="S605" s="22" t="s">
        <v>7</v>
      </c>
      <c r="T605" s="19">
        <f t="shared" si="68"/>
        <v>31900</v>
      </c>
      <c r="AF605" s="20">
        <v>116</v>
      </c>
      <c r="AG605" s="29">
        <f t="shared" si="70"/>
        <v>3</v>
      </c>
      <c r="AH605" s="22" t="s">
        <v>7</v>
      </c>
      <c r="AI605" s="23">
        <v>1</v>
      </c>
      <c r="AJ605" s="24">
        <f>ROUND(VLOOKUP($AF605,填表!$Y$9:$AD$249,MATCH(AJ$9,填表!$Y$9:$AD$9,0),0)*HLOOKUP($AH605,$D$5:$L$6,2,0),0)</f>
        <v>19</v>
      </c>
      <c r="AK605" s="23">
        <v>5</v>
      </c>
      <c r="AL605" s="24">
        <f>ROUND(VLOOKUP($AF605,填表!$Y$9:$AD$249,MATCH(AL$9,填表!$Y$9:$AD$9,0),0)*HLOOKUP($AH605,$D$5:$L$6,2,0),0)</f>
        <v>10</v>
      </c>
      <c r="AM605" s="23">
        <v>6</v>
      </c>
      <c r="AN605" s="24">
        <f>ROUND(VLOOKUP($AF605,填表!$Y$9:$AD$249,MATCH(AN$9,填表!$Y$9:$AD$9,0),0)*HLOOKUP($AH605,$D$5:$L$6,2,0),0)</f>
        <v>10</v>
      </c>
      <c r="AO605" s="23">
        <v>7</v>
      </c>
      <c r="AP605" s="24">
        <f>ROUND(VLOOKUP($AF605,填表!$Y$9:$AD$249,MATCH(AP$9,填表!$Y$9:$AD$9,0),0)*HLOOKUP($AH605,$D$5:$L$6,2,0),0)</f>
        <v>144</v>
      </c>
    </row>
    <row r="606" spans="17:42" ht="16.5" x14ac:dyDescent="0.15">
      <c r="Q606" s="20">
        <v>117</v>
      </c>
      <c r="R606" s="29">
        <f t="shared" si="69"/>
        <v>3</v>
      </c>
      <c r="S606" s="22" t="s">
        <v>7</v>
      </c>
      <c r="T606" s="19">
        <f t="shared" si="68"/>
        <v>32800</v>
      </c>
      <c r="AF606" s="20">
        <v>117</v>
      </c>
      <c r="AG606" s="29">
        <f t="shared" si="70"/>
        <v>3</v>
      </c>
      <c r="AH606" s="22" t="s">
        <v>7</v>
      </c>
      <c r="AI606" s="23">
        <v>1</v>
      </c>
      <c r="AJ606" s="24">
        <f>ROUND(VLOOKUP($AF606,填表!$Y$9:$AD$249,MATCH(AJ$9,填表!$Y$9:$AD$9,0),0)*HLOOKUP($AH606,$D$5:$L$6,2,0),0)</f>
        <v>19</v>
      </c>
      <c r="AK606" s="23">
        <v>5</v>
      </c>
      <c r="AL606" s="24">
        <f>ROUND(VLOOKUP($AF606,填表!$Y$9:$AD$249,MATCH(AL$9,填表!$Y$9:$AD$9,0),0)*HLOOKUP($AH606,$D$5:$L$6,2,0),0)</f>
        <v>10</v>
      </c>
      <c r="AM606" s="23">
        <v>6</v>
      </c>
      <c r="AN606" s="24">
        <f>ROUND(VLOOKUP($AF606,填表!$Y$9:$AD$249,MATCH(AN$9,填表!$Y$9:$AD$9,0),0)*HLOOKUP($AH606,$D$5:$L$6,2,0),0)</f>
        <v>10</v>
      </c>
      <c r="AO606" s="23">
        <v>7</v>
      </c>
      <c r="AP606" s="24">
        <f>ROUND(VLOOKUP($AF606,填表!$Y$9:$AD$249,MATCH(AP$9,填表!$Y$9:$AD$9,0),0)*HLOOKUP($AH606,$D$5:$L$6,2,0),0)</f>
        <v>144</v>
      </c>
    </row>
    <row r="607" spans="17:42" ht="16.5" x14ac:dyDescent="0.15">
      <c r="Q607" s="20">
        <v>118</v>
      </c>
      <c r="R607" s="29">
        <f t="shared" si="69"/>
        <v>3</v>
      </c>
      <c r="S607" s="22" t="s">
        <v>7</v>
      </c>
      <c r="T607" s="19">
        <f t="shared" si="68"/>
        <v>32800</v>
      </c>
      <c r="AF607" s="20">
        <v>118</v>
      </c>
      <c r="AG607" s="29">
        <f t="shared" si="70"/>
        <v>3</v>
      </c>
      <c r="AH607" s="22" t="s">
        <v>7</v>
      </c>
      <c r="AI607" s="23">
        <v>1</v>
      </c>
      <c r="AJ607" s="24">
        <f>ROUND(VLOOKUP($AF607,填表!$Y$9:$AD$249,MATCH(AJ$9,填表!$Y$9:$AD$9,0),0)*HLOOKUP($AH607,$D$5:$L$6,2,0),0)</f>
        <v>20</v>
      </c>
      <c r="AK607" s="23">
        <v>5</v>
      </c>
      <c r="AL607" s="24">
        <f>ROUND(VLOOKUP($AF607,填表!$Y$9:$AD$249,MATCH(AL$9,填表!$Y$9:$AD$9,0),0)*HLOOKUP($AH607,$D$5:$L$6,2,0),0)</f>
        <v>10</v>
      </c>
      <c r="AM607" s="23">
        <v>6</v>
      </c>
      <c r="AN607" s="24">
        <f>ROUND(VLOOKUP($AF607,填表!$Y$9:$AD$249,MATCH(AN$9,填表!$Y$9:$AD$9,0),0)*HLOOKUP($AH607,$D$5:$L$6,2,0),0)</f>
        <v>10</v>
      </c>
      <c r="AO607" s="23">
        <v>7</v>
      </c>
      <c r="AP607" s="24">
        <f>ROUND(VLOOKUP($AF607,填表!$Y$9:$AD$249,MATCH(AP$9,填表!$Y$9:$AD$9,0),0)*HLOOKUP($AH607,$D$5:$L$6,2,0),0)</f>
        <v>148</v>
      </c>
    </row>
    <row r="608" spans="17:42" ht="16.5" x14ac:dyDescent="0.15">
      <c r="Q608" s="20">
        <v>119</v>
      </c>
      <c r="R608" s="29">
        <f t="shared" si="69"/>
        <v>3</v>
      </c>
      <c r="S608" s="22" t="s">
        <v>7</v>
      </c>
      <c r="T608" s="19">
        <f t="shared" si="68"/>
        <v>34100</v>
      </c>
      <c r="AF608" s="20">
        <v>119</v>
      </c>
      <c r="AG608" s="29">
        <f t="shared" si="70"/>
        <v>3</v>
      </c>
      <c r="AH608" s="22" t="s">
        <v>7</v>
      </c>
      <c r="AI608" s="23">
        <v>1</v>
      </c>
      <c r="AJ608" s="24">
        <f>ROUND(VLOOKUP($AF608,填表!$Y$9:$AD$249,MATCH(AJ$9,填表!$Y$9:$AD$9,0),0)*HLOOKUP($AH608,$D$5:$L$6,2,0),0)</f>
        <v>20</v>
      </c>
      <c r="AK608" s="23">
        <v>5</v>
      </c>
      <c r="AL608" s="24">
        <f>ROUND(VLOOKUP($AF608,填表!$Y$9:$AD$249,MATCH(AL$9,填表!$Y$9:$AD$9,0),0)*HLOOKUP($AH608,$D$5:$L$6,2,0),0)</f>
        <v>10</v>
      </c>
      <c r="AM608" s="23">
        <v>6</v>
      </c>
      <c r="AN608" s="24">
        <f>ROUND(VLOOKUP($AF608,填表!$Y$9:$AD$249,MATCH(AN$9,填表!$Y$9:$AD$9,0),0)*HLOOKUP($AH608,$D$5:$L$6,2,0),0)</f>
        <v>10</v>
      </c>
      <c r="AO608" s="23">
        <v>7</v>
      </c>
      <c r="AP608" s="24">
        <f>ROUND(VLOOKUP($AF608,填表!$Y$9:$AD$249,MATCH(AP$9,填表!$Y$9:$AD$9,0),0)*HLOOKUP($AH608,$D$5:$L$6,2,0),0)</f>
        <v>148</v>
      </c>
    </row>
    <row r="609" spans="17:42" ht="16.5" x14ac:dyDescent="0.15">
      <c r="Q609" s="20">
        <v>120</v>
      </c>
      <c r="R609" s="29">
        <f t="shared" si="69"/>
        <v>3</v>
      </c>
      <c r="S609" s="22" t="s">
        <v>7</v>
      </c>
      <c r="T609" s="19">
        <f t="shared" si="68"/>
        <v>34100</v>
      </c>
      <c r="AF609" s="20">
        <v>120</v>
      </c>
      <c r="AG609" s="29">
        <f t="shared" si="70"/>
        <v>3</v>
      </c>
      <c r="AH609" s="22" t="s">
        <v>7</v>
      </c>
      <c r="AI609" s="23">
        <v>1</v>
      </c>
      <c r="AJ609" s="24">
        <f>ROUND(VLOOKUP($AF609,填表!$Y$9:$AD$249,MATCH(AJ$9,填表!$Y$9:$AD$9,0),0)*HLOOKUP($AH609,$D$5:$L$6,2,0),0)</f>
        <v>20</v>
      </c>
      <c r="AK609" s="23">
        <v>5</v>
      </c>
      <c r="AL609" s="24">
        <f>ROUND(VLOOKUP($AF609,填表!$Y$9:$AD$249,MATCH(AL$9,填表!$Y$9:$AD$9,0),0)*HLOOKUP($AH609,$D$5:$L$6,2,0),0)</f>
        <v>10</v>
      </c>
      <c r="AM609" s="23">
        <v>6</v>
      </c>
      <c r="AN609" s="24">
        <f>ROUND(VLOOKUP($AF609,填表!$Y$9:$AD$249,MATCH(AN$9,填表!$Y$9:$AD$9,0),0)*HLOOKUP($AH609,$D$5:$L$6,2,0),0)</f>
        <v>10</v>
      </c>
      <c r="AO609" s="23">
        <v>7</v>
      </c>
      <c r="AP609" s="24">
        <f>ROUND(VLOOKUP($AF609,填表!$Y$9:$AD$249,MATCH(AP$9,填表!$Y$9:$AD$9,0),0)*HLOOKUP($AH609,$D$5:$L$6,2,0),0)</f>
        <v>152</v>
      </c>
    </row>
    <row r="610" spans="17:42" ht="16.5" x14ac:dyDescent="0.15">
      <c r="Q610" s="20">
        <v>121</v>
      </c>
      <c r="R610" s="29">
        <f t="shared" si="69"/>
        <v>3</v>
      </c>
      <c r="S610" s="22" t="s">
        <v>7</v>
      </c>
      <c r="T610" s="19">
        <f t="shared" si="68"/>
        <v>35400</v>
      </c>
      <c r="AF610" s="20">
        <v>121</v>
      </c>
      <c r="AG610" s="29">
        <f t="shared" si="70"/>
        <v>3</v>
      </c>
      <c r="AH610" s="22" t="s">
        <v>7</v>
      </c>
      <c r="AI610" s="23">
        <v>1</v>
      </c>
      <c r="AJ610" s="24">
        <f>ROUND(VLOOKUP($AF610,填表!$Y$9:$AD$249,MATCH(AJ$9,填表!$Y$9:$AD$9,0),0)*HLOOKUP($AH610,$D$5:$L$6,2,0),0)</f>
        <v>20</v>
      </c>
      <c r="AK610" s="23">
        <v>5</v>
      </c>
      <c r="AL610" s="24">
        <f>ROUND(VLOOKUP($AF610,填表!$Y$9:$AD$249,MATCH(AL$9,填表!$Y$9:$AD$9,0),0)*HLOOKUP($AH610,$D$5:$L$6,2,0),0)</f>
        <v>10</v>
      </c>
      <c r="AM610" s="23">
        <v>6</v>
      </c>
      <c r="AN610" s="24">
        <f>ROUND(VLOOKUP($AF610,填表!$Y$9:$AD$249,MATCH(AN$9,填表!$Y$9:$AD$9,0),0)*HLOOKUP($AH610,$D$5:$L$6,2,0),0)</f>
        <v>10</v>
      </c>
      <c r="AO610" s="23">
        <v>7</v>
      </c>
      <c r="AP610" s="24">
        <f>ROUND(VLOOKUP($AF610,填表!$Y$9:$AD$249,MATCH(AP$9,填表!$Y$9:$AD$9,0),0)*HLOOKUP($AH610,$D$5:$L$6,2,0),0)</f>
        <v>152</v>
      </c>
    </row>
    <row r="611" spans="17:42" ht="16.5" x14ac:dyDescent="0.15">
      <c r="Q611" s="20">
        <v>122</v>
      </c>
      <c r="R611" s="29">
        <f t="shared" si="69"/>
        <v>3</v>
      </c>
      <c r="S611" s="22" t="s">
        <v>7</v>
      </c>
      <c r="T611" s="19">
        <f t="shared" si="68"/>
        <v>35400</v>
      </c>
      <c r="AF611" s="20">
        <v>122</v>
      </c>
      <c r="AG611" s="29">
        <f t="shared" si="70"/>
        <v>3</v>
      </c>
      <c r="AH611" s="22" t="s">
        <v>7</v>
      </c>
      <c r="AI611" s="23">
        <v>1</v>
      </c>
      <c r="AJ611" s="24">
        <f>ROUND(VLOOKUP($AF611,填表!$Y$9:$AD$249,MATCH(AJ$9,填表!$Y$9:$AD$9,0),0)*HLOOKUP($AH611,$D$5:$L$6,2,0),0)</f>
        <v>21</v>
      </c>
      <c r="AK611" s="23">
        <v>5</v>
      </c>
      <c r="AL611" s="24">
        <f>ROUND(VLOOKUP($AF611,填表!$Y$9:$AD$249,MATCH(AL$9,填表!$Y$9:$AD$9,0),0)*HLOOKUP($AH611,$D$5:$L$6,2,0),0)</f>
        <v>11</v>
      </c>
      <c r="AM611" s="23">
        <v>6</v>
      </c>
      <c r="AN611" s="24">
        <f>ROUND(VLOOKUP($AF611,填表!$Y$9:$AD$249,MATCH(AN$9,填表!$Y$9:$AD$9,0),0)*HLOOKUP($AH611,$D$5:$L$6,2,0),0)</f>
        <v>11</v>
      </c>
      <c r="AO611" s="23">
        <v>7</v>
      </c>
      <c r="AP611" s="24">
        <f>ROUND(VLOOKUP($AF611,填表!$Y$9:$AD$249,MATCH(AP$9,填表!$Y$9:$AD$9,0),0)*HLOOKUP($AH611,$D$5:$L$6,2,0),0)</f>
        <v>155</v>
      </c>
    </row>
    <row r="612" spans="17:42" ht="16.5" x14ac:dyDescent="0.15">
      <c r="Q612" s="20">
        <v>123</v>
      </c>
      <c r="R612" s="29">
        <f t="shared" si="69"/>
        <v>3</v>
      </c>
      <c r="S612" s="22" t="s">
        <v>7</v>
      </c>
      <c r="T612" s="19">
        <f t="shared" si="68"/>
        <v>36800</v>
      </c>
      <c r="AF612" s="20">
        <v>123</v>
      </c>
      <c r="AG612" s="29">
        <f t="shared" si="70"/>
        <v>3</v>
      </c>
      <c r="AH612" s="22" t="s">
        <v>7</v>
      </c>
      <c r="AI612" s="23">
        <v>1</v>
      </c>
      <c r="AJ612" s="24">
        <f>ROUND(VLOOKUP($AF612,填表!$Y$9:$AD$249,MATCH(AJ$9,填表!$Y$9:$AD$9,0),0)*HLOOKUP($AH612,$D$5:$L$6,2,0),0)</f>
        <v>21</v>
      </c>
      <c r="AK612" s="23">
        <v>5</v>
      </c>
      <c r="AL612" s="24">
        <f>ROUND(VLOOKUP($AF612,填表!$Y$9:$AD$249,MATCH(AL$9,填表!$Y$9:$AD$9,0),0)*HLOOKUP($AH612,$D$5:$L$6,2,0),0)</f>
        <v>11</v>
      </c>
      <c r="AM612" s="23">
        <v>6</v>
      </c>
      <c r="AN612" s="24">
        <f>ROUND(VLOOKUP($AF612,填表!$Y$9:$AD$249,MATCH(AN$9,填表!$Y$9:$AD$9,0),0)*HLOOKUP($AH612,$D$5:$L$6,2,0),0)</f>
        <v>11</v>
      </c>
      <c r="AO612" s="23">
        <v>7</v>
      </c>
      <c r="AP612" s="24">
        <f>ROUND(VLOOKUP($AF612,填表!$Y$9:$AD$249,MATCH(AP$9,填表!$Y$9:$AD$9,0),0)*HLOOKUP($AH612,$D$5:$L$6,2,0),0)</f>
        <v>155</v>
      </c>
    </row>
    <row r="613" spans="17:42" ht="16.5" x14ac:dyDescent="0.15">
      <c r="Q613" s="20">
        <v>124</v>
      </c>
      <c r="R613" s="29">
        <f t="shared" si="69"/>
        <v>3</v>
      </c>
      <c r="S613" s="22" t="s">
        <v>7</v>
      </c>
      <c r="T613" s="19">
        <f t="shared" si="68"/>
        <v>36800</v>
      </c>
      <c r="AF613" s="20">
        <v>124</v>
      </c>
      <c r="AG613" s="29">
        <f t="shared" si="70"/>
        <v>3</v>
      </c>
      <c r="AH613" s="22" t="s">
        <v>7</v>
      </c>
      <c r="AI613" s="23">
        <v>1</v>
      </c>
      <c r="AJ613" s="24">
        <f>ROUND(VLOOKUP($AF613,填表!$Y$9:$AD$249,MATCH(AJ$9,填表!$Y$9:$AD$9,0),0)*HLOOKUP($AH613,$D$5:$L$6,2,0),0)</f>
        <v>22</v>
      </c>
      <c r="AK613" s="23">
        <v>5</v>
      </c>
      <c r="AL613" s="24">
        <f>ROUND(VLOOKUP($AF613,填表!$Y$9:$AD$249,MATCH(AL$9,填表!$Y$9:$AD$9,0),0)*HLOOKUP($AH613,$D$5:$L$6,2,0),0)</f>
        <v>11</v>
      </c>
      <c r="AM613" s="23">
        <v>6</v>
      </c>
      <c r="AN613" s="24">
        <f>ROUND(VLOOKUP($AF613,填表!$Y$9:$AD$249,MATCH(AN$9,填表!$Y$9:$AD$9,0),0)*HLOOKUP($AH613,$D$5:$L$6,2,0),0)</f>
        <v>11</v>
      </c>
      <c r="AO613" s="23">
        <v>7</v>
      </c>
      <c r="AP613" s="24">
        <f>ROUND(VLOOKUP($AF613,填表!$Y$9:$AD$249,MATCH(AP$9,填表!$Y$9:$AD$9,0),0)*HLOOKUP($AH613,$D$5:$L$6,2,0),0)</f>
        <v>160</v>
      </c>
    </row>
    <row r="614" spans="17:42" ht="16.5" x14ac:dyDescent="0.15">
      <c r="Q614" s="20">
        <v>125</v>
      </c>
      <c r="R614" s="29">
        <f t="shared" si="69"/>
        <v>3</v>
      </c>
      <c r="S614" s="22" t="s">
        <v>7</v>
      </c>
      <c r="T614" s="19">
        <f t="shared" si="68"/>
        <v>38500</v>
      </c>
      <c r="AF614" s="20">
        <v>125</v>
      </c>
      <c r="AG614" s="29">
        <f t="shared" si="70"/>
        <v>3</v>
      </c>
      <c r="AH614" s="22" t="s">
        <v>7</v>
      </c>
      <c r="AI614" s="23">
        <v>1</v>
      </c>
      <c r="AJ614" s="24">
        <f>ROUND(VLOOKUP($AF614,填表!$Y$9:$AD$249,MATCH(AJ$9,填表!$Y$9:$AD$9,0),0)*HLOOKUP($AH614,$D$5:$L$6,2,0),0)</f>
        <v>22</v>
      </c>
      <c r="AK614" s="23">
        <v>5</v>
      </c>
      <c r="AL614" s="24">
        <f>ROUND(VLOOKUP($AF614,填表!$Y$9:$AD$249,MATCH(AL$9,填表!$Y$9:$AD$9,0),0)*HLOOKUP($AH614,$D$5:$L$6,2,0),0)</f>
        <v>11</v>
      </c>
      <c r="AM614" s="23">
        <v>6</v>
      </c>
      <c r="AN614" s="24">
        <f>ROUND(VLOOKUP($AF614,填表!$Y$9:$AD$249,MATCH(AN$9,填表!$Y$9:$AD$9,0),0)*HLOOKUP($AH614,$D$5:$L$6,2,0),0)</f>
        <v>11</v>
      </c>
      <c r="AO614" s="23">
        <v>7</v>
      </c>
      <c r="AP614" s="24">
        <f>ROUND(VLOOKUP($AF614,填表!$Y$9:$AD$249,MATCH(AP$9,填表!$Y$9:$AD$9,0),0)*HLOOKUP($AH614,$D$5:$L$6,2,0),0)</f>
        <v>160</v>
      </c>
    </row>
    <row r="615" spans="17:42" ht="16.5" x14ac:dyDescent="0.15">
      <c r="Q615" s="20">
        <v>126</v>
      </c>
      <c r="R615" s="29">
        <f t="shared" si="69"/>
        <v>3</v>
      </c>
      <c r="S615" s="22" t="s">
        <v>7</v>
      </c>
      <c r="T615" s="19">
        <f t="shared" si="68"/>
        <v>38500</v>
      </c>
      <c r="AF615" s="20">
        <v>126</v>
      </c>
      <c r="AG615" s="29">
        <f t="shared" si="70"/>
        <v>3</v>
      </c>
      <c r="AH615" s="22" t="s">
        <v>7</v>
      </c>
      <c r="AI615" s="23">
        <v>1</v>
      </c>
      <c r="AJ615" s="24">
        <f>ROUND(VLOOKUP($AF615,填表!$Y$9:$AD$249,MATCH(AJ$9,填表!$Y$9:$AD$9,0),0)*HLOOKUP($AH615,$D$5:$L$6,2,0),0)</f>
        <v>22</v>
      </c>
      <c r="AK615" s="23">
        <v>5</v>
      </c>
      <c r="AL615" s="24">
        <f>ROUND(VLOOKUP($AF615,填表!$Y$9:$AD$249,MATCH(AL$9,填表!$Y$9:$AD$9,0),0)*HLOOKUP($AH615,$D$5:$L$6,2,0),0)</f>
        <v>11</v>
      </c>
      <c r="AM615" s="23">
        <v>6</v>
      </c>
      <c r="AN615" s="24">
        <f>ROUND(VLOOKUP($AF615,填表!$Y$9:$AD$249,MATCH(AN$9,填表!$Y$9:$AD$9,0),0)*HLOOKUP($AH615,$D$5:$L$6,2,0),0)</f>
        <v>11</v>
      </c>
      <c r="AO615" s="23">
        <v>7</v>
      </c>
      <c r="AP615" s="24">
        <f>ROUND(VLOOKUP($AF615,填表!$Y$9:$AD$249,MATCH(AP$9,填表!$Y$9:$AD$9,0),0)*HLOOKUP($AH615,$D$5:$L$6,2,0),0)</f>
        <v>165</v>
      </c>
    </row>
    <row r="616" spans="17:42" ht="16.5" x14ac:dyDescent="0.15">
      <c r="Q616" s="20">
        <v>127</v>
      </c>
      <c r="R616" s="29">
        <f t="shared" si="69"/>
        <v>3</v>
      </c>
      <c r="S616" s="22" t="s">
        <v>7</v>
      </c>
      <c r="T616" s="19">
        <f t="shared" si="68"/>
        <v>40300</v>
      </c>
      <c r="AF616" s="20">
        <v>127</v>
      </c>
      <c r="AG616" s="29">
        <f t="shared" si="70"/>
        <v>3</v>
      </c>
      <c r="AH616" s="22" t="s">
        <v>7</v>
      </c>
      <c r="AI616" s="23">
        <v>1</v>
      </c>
      <c r="AJ616" s="24">
        <f>ROUND(VLOOKUP($AF616,填表!$Y$9:$AD$249,MATCH(AJ$9,填表!$Y$9:$AD$9,0),0)*HLOOKUP($AH616,$D$5:$L$6,2,0),0)</f>
        <v>22</v>
      </c>
      <c r="AK616" s="23">
        <v>5</v>
      </c>
      <c r="AL616" s="24">
        <f>ROUND(VLOOKUP($AF616,填表!$Y$9:$AD$249,MATCH(AL$9,填表!$Y$9:$AD$9,0),0)*HLOOKUP($AH616,$D$5:$L$6,2,0),0)</f>
        <v>11</v>
      </c>
      <c r="AM616" s="23">
        <v>6</v>
      </c>
      <c r="AN616" s="24">
        <f>ROUND(VLOOKUP($AF616,填表!$Y$9:$AD$249,MATCH(AN$9,填表!$Y$9:$AD$9,0),0)*HLOOKUP($AH616,$D$5:$L$6,2,0),0)</f>
        <v>11</v>
      </c>
      <c r="AO616" s="23">
        <v>7</v>
      </c>
      <c r="AP616" s="24">
        <f>ROUND(VLOOKUP($AF616,填表!$Y$9:$AD$249,MATCH(AP$9,填表!$Y$9:$AD$9,0),0)*HLOOKUP($AH616,$D$5:$L$6,2,0),0)</f>
        <v>165</v>
      </c>
    </row>
    <row r="617" spans="17:42" ht="16.5" x14ac:dyDescent="0.15">
      <c r="Q617" s="20">
        <v>128</v>
      </c>
      <c r="R617" s="29">
        <f t="shared" si="69"/>
        <v>3</v>
      </c>
      <c r="S617" s="22" t="s">
        <v>7</v>
      </c>
      <c r="T617" s="19">
        <f t="shared" si="68"/>
        <v>40300</v>
      </c>
      <c r="AF617" s="20">
        <v>128</v>
      </c>
      <c r="AG617" s="29">
        <f t="shared" si="70"/>
        <v>3</v>
      </c>
      <c r="AH617" s="22" t="s">
        <v>7</v>
      </c>
      <c r="AI617" s="23">
        <v>1</v>
      </c>
      <c r="AJ617" s="24">
        <f>ROUND(VLOOKUP($AF617,填表!$Y$9:$AD$249,MATCH(AJ$9,填表!$Y$9:$AD$9,0),0)*HLOOKUP($AH617,$D$5:$L$6,2,0),0)</f>
        <v>22</v>
      </c>
      <c r="AK617" s="23">
        <v>5</v>
      </c>
      <c r="AL617" s="24">
        <f>ROUND(VLOOKUP($AF617,填表!$Y$9:$AD$249,MATCH(AL$9,填表!$Y$9:$AD$9,0),0)*HLOOKUP($AH617,$D$5:$L$6,2,0),0)</f>
        <v>11</v>
      </c>
      <c r="AM617" s="23">
        <v>6</v>
      </c>
      <c r="AN617" s="24">
        <f>ROUND(VLOOKUP($AF617,填表!$Y$9:$AD$249,MATCH(AN$9,填表!$Y$9:$AD$9,0),0)*HLOOKUP($AH617,$D$5:$L$6,2,0),0)</f>
        <v>11</v>
      </c>
      <c r="AO617" s="23">
        <v>7</v>
      </c>
      <c r="AP617" s="24">
        <f>ROUND(VLOOKUP($AF617,填表!$Y$9:$AD$249,MATCH(AP$9,填表!$Y$9:$AD$9,0),0)*HLOOKUP($AH617,$D$5:$L$6,2,0),0)</f>
        <v>170</v>
      </c>
    </row>
    <row r="618" spans="17:42" ht="16.5" x14ac:dyDescent="0.15">
      <c r="Q618" s="20">
        <v>129</v>
      </c>
      <c r="R618" s="29">
        <f t="shared" si="69"/>
        <v>3</v>
      </c>
      <c r="S618" s="22" t="s">
        <v>7</v>
      </c>
      <c r="T618" s="19">
        <f t="shared" si="68"/>
        <v>42000</v>
      </c>
      <c r="AF618" s="20">
        <v>129</v>
      </c>
      <c r="AG618" s="29">
        <f t="shared" si="70"/>
        <v>3</v>
      </c>
      <c r="AH618" s="22" t="s">
        <v>7</v>
      </c>
      <c r="AI618" s="23">
        <v>1</v>
      </c>
      <c r="AJ618" s="24">
        <f>ROUND(VLOOKUP($AF618,填表!$Y$9:$AD$249,MATCH(AJ$9,填表!$Y$9:$AD$9,0),0)*HLOOKUP($AH618,$D$5:$L$6,2,0),0)</f>
        <v>22</v>
      </c>
      <c r="AK618" s="23">
        <v>5</v>
      </c>
      <c r="AL618" s="24">
        <f>ROUND(VLOOKUP($AF618,填表!$Y$9:$AD$249,MATCH(AL$9,填表!$Y$9:$AD$9,0),0)*HLOOKUP($AH618,$D$5:$L$6,2,0),0)</f>
        <v>11</v>
      </c>
      <c r="AM618" s="23">
        <v>6</v>
      </c>
      <c r="AN618" s="24">
        <f>ROUND(VLOOKUP($AF618,填表!$Y$9:$AD$249,MATCH(AN$9,填表!$Y$9:$AD$9,0),0)*HLOOKUP($AH618,$D$5:$L$6,2,0),0)</f>
        <v>11</v>
      </c>
      <c r="AO618" s="23">
        <v>7</v>
      </c>
      <c r="AP618" s="24">
        <f>ROUND(VLOOKUP($AF618,填表!$Y$9:$AD$249,MATCH(AP$9,填表!$Y$9:$AD$9,0),0)*HLOOKUP($AH618,$D$5:$L$6,2,0),0)</f>
        <v>170</v>
      </c>
    </row>
    <row r="619" spans="17:42" ht="16.5" x14ac:dyDescent="0.15">
      <c r="Q619" s="20">
        <v>130</v>
      </c>
      <c r="R619" s="29">
        <f t="shared" si="69"/>
        <v>3</v>
      </c>
      <c r="S619" s="22" t="s">
        <v>7</v>
      </c>
      <c r="T619" s="19">
        <f t="shared" si="68"/>
        <v>42000</v>
      </c>
      <c r="AF619" s="20">
        <v>130</v>
      </c>
      <c r="AG619" s="29">
        <f t="shared" si="70"/>
        <v>3</v>
      </c>
      <c r="AH619" s="22" t="s">
        <v>7</v>
      </c>
      <c r="AI619" s="23">
        <v>1</v>
      </c>
      <c r="AJ619" s="24">
        <f>ROUND(VLOOKUP($AF619,填表!$Y$9:$AD$249,MATCH(AJ$9,填表!$Y$9:$AD$9,0),0)*HLOOKUP($AH619,$D$5:$L$6,2,0),0)</f>
        <v>23</v>
      </c>
      <c r="AK619" s="23">
        <v>5</v>
      </c>
      <c r="AL619" s="24">
        <f>ROUND(VLOOKUP($AF619,填表!$Y$9:$AD$249,MATCH(AL$9,填表!$Y$9:$AD$9,0),0)*HLOOKUP($AH619,$D$5:$L$6,2,0),0)</f>
        <v>12</v>
      </c>
      <c r="AM619" s="23">
        <v>6</v>
      </c>
      <c r="AN619" s="24">
        <f>ROUND(VLOOKUP($AF619,填表!$Y$9:$AD$249,MATCH(AN$9,填表!$Y$9:$AD$9,0),0)*HLOOKUP($AH619,$D$5:$L$6,2,0),0)</f>
        <v>12</v>
      </c>
      <c r="AO619" s="23">
        <v>7</v>
      </c>
      <c r="AP619" s="24">
        <f>ROUND(VLOOKUP($AF619,填表!$Y$9:$AD$249,MATCH(AP$9,填表!$Y$9:$AD$9,0),0)*HLOOKUP($AH619,$D$5:$L$6,2,0),0)</f>
        <v>175</v>
      </c>
    </row>
    <row r="620" spans="17:42" ht="16.5" x14ac:dyDescent="0.15">
      <c r="Q620" s="20">
        <v>131</v>
      </c>
      <c r="R620" s="29">
        <f t="shared" si="69"/>
        <v>3</v>
      </c>
      <c r="S620" s="22" t="s">
        <v>7</v>
      </c>
      <c r="T620" s="19">
        <f t="shared" si="68"/>
        <v>43800</v>
      </c>
      <c r="AF620" s="20">
        <v>131</v>
      </c>
      <c r="AG620" s="29">
        <f t="shared" si="70"/>
        <v>3</v>
      </c>
      <c r="AH620" s="22" t="s">
        <v>7</v>
      </c>
      <c r="AI620" s="23">
        <v>1</v>
      </c>
      <c r="AJ620" s="24">
        <f>ROUND(VLOOKUP($AF620,填表!$Y$9:$AD$249,MATCH(AJ$9,填表!$Y$9:$AD$9,0),0)*HLOOKUP($AH620,$D$5:$L$6,2,0),0)</f>
        <v>23</v>
      </c>
      <c r="AK620" s="23">
        <v>5</v>
      </c>
      <c r="AL620" s="24">
        <f>ROUND(VLOOKUP($AF620,填表!$Y$9:$AD$249,MATCH(AL$9,填表!$Y$9:$AD$9,0),0)*HLOOKUP($AH620,$D$5:$L$6,2,0),0)</f>
        <v>12</v>
      </c>
      <c r="AM620" s="23">
        <v>6</v>
      </c>
      <c r="AN620" s="24">
        <f>ROUND(VLOOKUP($AF620,填表!$Y$9:$AD$249,MATCH(AN$9,填表!$Y$9:$AD$9,0),0)*HLOOKUP($AH620,$D$5:$L$6,2,0),0)</f>
        <v>12</v>
      </c>
      <c r="AO620" s="23">
        <v>7</v>
      </c>
      <c r="AP620" s="24">
        <f>ROUND(VLOOKUP($AF620,填表!$Y$9:$AD$249,MATCH(AP$9,填表!$Y$9:$AD$9,0),0)*HLOOKUP($AH620,$D$5:$L$6,2,0),0)</f>
        <v>175</v>
      </c>
    </row>
    <row r="621" spans="17:42" ht="16.5" x14ac:dyDescent="0.15">
      <c r="Q621" s="20">
        <v>132</v>
      </c>
      <c r="R621" s="29">
        <f t="shared" si="69"/>
        <v>3</v>
      </c>
      <c r="S621" s="22" t="s">
        <v>7</v>
      </c>
      <c r="T621" s="19">
        <f t="shared" si="68"/>
        <v>43800</v>
      </c>
      <c r="AF621" s="20">
        <v>132</v>
      </c>
      <c r="AG621" s="29">
        <f t="shared" si="70"/>
        <v>3</v>
      </c>
      <c r="AH621" s="22" t="s">
        <v>7</v>
      </c>
      <c r="AI621" s="23">
        <v>1</v>
      </c>
      <c r="AJ621" s="24">
        <f>ROUND(VLOOKUP($AF621,填表!$Y$9:$AD$249,MATCH(AJ$9,填表!$Y$9:$AD$9,0),0)*HLOOKUP($AH621,$D$5:$L$6,2,0),0)</f>
        <v>24</v>
      </c>
      <c r="AK621" s="23">
        <v>5</v>
      </c>
      <c r="AL621" s="24">
        <f>ROUND(VLOOKUP($AF621,填表!$Y$9:$AD$249,MATCH(AL$9,填表!$Y$9:$AD$9,0),0)*HLOOKUP($AH621,$D$5:$L$6,2,0),0)</f>
        <v>12</v>
      </c>
      <c r="AM621" s="23">
        <v>6</v>
      </c>
      <c r="AN621" s="24">
        <f>ROUND(VLOOKUP($AF621,填表!$Y$9:$AD$249,MATCH(AN$9,填表!$Y$9:$AD$9,0),0)*HLOOKUP($AH621,$D$5:$L$6,2,0),0)</f>
        <v>12</v>
      </c>
      <c r="AO621" s="23">
        <v>7</v>
      </c>
      <c r="AP621" s="24">
        <f>ROUND(VLOOKUP($AF621,填表!$Y$9:$AD$249,MATCH(AP$9,填表!$Y$9:$AD$9,0),0)*HLOOKUP($AH621,$D$5:$L$6,2,0),0)</f>
        <v>180</v>
      </c>
    </row>
    <row r="622" spans="17:42" ht="16.5" x14ac:dyDescent="0.15">
      <c r="Q622" s="20">
        <v>133</v>
      </c>
      <c r="R622" s="29">
        <f t="shared" si="69"/>
        <v>3</v>
      </c>
      <c r="S622" s="22" t="s">
        <v>7</v>
      </c>
      <c r="T622" s="19">
        <f t="shared" si="68"/>
        <v>45100</v>
      </c>
      <c r="AF622" s="20">
        <v>133</v>
      </c>
      <c r="AG622" s="29">
        <f t="shared" si="70"/>
        <v>3</v>
      </c>
      <c r="AH622" s="22" t="s">
        <v>7</v>
      </c>
      <c r="AI622" s="23">
        <v>1</v>
      </c>
      <c r="AJ622" s="24">
        <f>ROUND(VLOOKUP($AF622,填表!$Y$9:$AD$249,MATCH(AJ$9,填表!$Y$9:$AD$9,0),0)*HLOOKUP($AH622,$D$5:$L$6,2,0),0)</f>
        <v>24</v>
      </c>
      <c r="AK622" s="23">
        <v>5</v>
      </c>
      <c r="AL622" s="24">
        <f>ROUND(VLOOKUP($AF622,填表!$Y$9:$AD$249,MATCH(AL$9,填表!$Y$9:$AD$9,0),0)*HLOOKUP($AH622,$D$5:$L$6,2,0),0)</f>
        <v>12</v>
      </c>
      <c r="AM622" s="23">
        <v>6</v>
      </c>
      <c r="AN622" s="24">
        <f>ROUND(VLOOKUP($AF622,填表!$Y$9:$AD$249,MATCH(AN$9,填表!$Y$9:$AD$9,0),0)*HLOOKUP($AH622,$D$5:$L$6,2,0),0)</f>
        <v>12</v>
      </c>
      <c r="AO622" s="23">
        <v>7</v>
      </c>
      <c r="AP622" s="24">
        <f>ROUND(VLOOKUP($AF622,填表!$Y$9:$AD$249,MATCH(AP$9,填表!$Y$9:$AD$9,0),0)*HLOOKUP($AH622,$D$5:$L$6,2,0),0)</f>
        <v>180</v>
      </c>
    </row>
    <row r="623" spans="17:42" ht="16.5" x14ac:dyDescent="0.15">
      <c r="Q623" s="20">
        <v>134</v>
      </c>
      <c r="R623" s="29">
        <f t="shared" si="69"/>
        <v>3</v>
      </c>
      <c r="S623" s="22" t="s">
        <v>7</v>
      </c>
      <c r="T623" s="19">
        <f t="shared" si="68"/>
        <v>45100</v>
      </c>
      <c r="AF623" s="20">
        <v>134</v>
      </c>
      <c r="AG623" s="29">
        <f t="shared" si="70"/>
        <v>3</v>
      </c>
      <c r="AH623" s="22" t="s">
        <v>7</v>
      </c>
      <c r="AI623" s="23">
        <v>1</v>
      </c>
      <c r="AJ623" s="24">
        <f>ROUND(VLOOKUP($AF623,填表!$Y$9:$AD$249,MATCH(AJ$9,填表!$Y$9:$AD$9,0),0)*HLOOKUP($AH623,$D$5:$L$6,2,0),0)</f>
        <v>25</v>
      </c>
      <c r="AK623" s="23">
        <v>5</v>
      </c>
      <c r="AL623" s="24">
        <f>ROUND(VLOOKUP($AF623,填表!$Y$9:$AD$249,MATCH(AL$9,填表!$Y$9:$AD$9,0),0)*HLOOKUP($AH623,$D$5:$L$6,2,0),0)</f>
        <v>13</v>
      </c>
      <c r="AM623" s="23">
        <v>6</v>
      </c>
      <c r="AN623" s="24">
        <f>ROUND(VLOOKUP($AF623,填表!$Y$9:$AD$249,MATCH(AN$9,填表!$Y$9:$AD$9,0),0)*HLOOKUP($AH623,$D$5:$L$6,2,0),0)</f>
        <v>13</v>
      </c>
      <c r="AO623" s="23">
        <v>7</v>
      </c>
      <c r="AP623" s="24">
        <f>ROUND(VLOOKUP($AF623,填表!$Y$9:$AD$249,MATCH(AP$9,填表!$Y$9:$AD$9,0),0)*HLOOKUP($AH623,$D$5:$L$6,2,0),0)</f>
        <v>184</v>
      </c>
    </row>
    <row r="624" spans="17:42" ht="16.5" x14ac:dyDescent="0.15">
      <c r="Q624" s="20">
        <v>135</v>
      </c>
      <c r="R624" s="29">
        <f t="shared" si="69"/>
        <v>3</v>
      </c>
      <c r="S624" s="22" t="s">
        <v>7</v>
      </c>
      <c r="T624" s="19">
        <f t="shared" si="68"/>
        <v>46800</v>
      </c>
      <c r="AF624" s="20">
        <v>135</v>
      </c>
      <c r="AG624" s="29">
        <f t="shared" si="70"/>
        <v>3</v>
      </c>
      <c r="AH624" s="22" t="s">
        <v>7</v>
      </c>
      <c r="AI624" s="23">
        <v>1</v>
      </c>
      <c r="AJ624" s="24">
        <f>ROUND(VLOOKUP($AF624,填表!$Y$9:$AD$249,MATCH(AJ$9,填表!$Y$9:$AD$9,0),0)*HLOOKUP($AH624,$D$5:$L$6,2,0),0)</f>
        <v>25</v>
      </c>
      <c r="AK624" s="23">
        <v>5</v>
      </c>
      <c r="AL624" s="24">
        <f>ROUND(VLOOKUP($AF624,填表!$Y$9:$AD$249,MATCH(AL$9,填表!$Y$9:$AD$9,0),0)*HLOOKUP($AH624,$D$5:$L$6,2,0),0)</f>
        <v>13</v>
      </c>
      <c r="AM624" s="23">
        <v>6</v>
      </c>
      <c r="AN624" s="24">
        <f>ROUND(VLOOKUP($AF624,填表!$Y$9:$AD$249,MATCH(AN$9,填表!$Y$9:$AD$9,0),0)*HLOOKUP($AH624,$D$5:$L$6,2,0),0)</f>
        <v>13</v>
      </c>
      <c r="AO624" s="23">
        <v>7</v>
      </c>
      <c r="AP624" s="24">
        <f>ROUND(VLOOKUP($AF624,填表!$Y$9:$AD$249,MATCH(AP$9,填表!$Y$9:$AD$9,0),0)*HLOOKUP($AH624,$D$5:$L$6,2,0),0)</f>
        <v>184</v>
      </c>
    </row>
    <row r="625" spans="17:42" ht="16.5" x14ac:dyDescent="0.15">
      <c r="Q625" s="20">
        <v>136</v>
      </c>
      <c r="R625" s="29">
        <f t="shared" si="69"/>
        <v>3</v>
      </c>
      <c r="S625" s="22" t="s">
        <v>7</v>
      </c>
      <c r="T625" s="19">
        <f t="shared" si="68"/>
        <v>46800</v>
      </c>
      <c r="AF625" s="20">
        <v>136</v>
      </c>
      <c r="AG625" s="29">
        <f t="shared" si="70"/>
        <v>3</v>
      </c>
      <c r="AH625" s="22" t="s">
        <v>7</v>
      </c>
      <c r="AI625" s="23">
        <v>1</v>
      </c>
      <c r="AJ625" s="24">
        <f>ROUND(VLOOKUP($AF625,填表!$Y$9:$AD$249,MATCH(AJ$9,填表!$Y$9:$AD$9,0),0)*HLOOKUP($AH625,$D$5:$L$6,2,0),0)</f>
        <v>25</v>
      </c>
      <c r="AK625" s="23">
        <v>5</v>
      </c>
      <c r="AL625" s="24">
        <f>ROUND(VLOOKUP($AF625,填表!$Y$9:$AD$249,MATCH(AL$9,填表!$Y$9:$AD$9,0),0)*HLOOKUP($AH625,$D$5:$L$6,2,0),0)</f>
        <v>13</v>
      </c>
      <c r="AM625" s="23">
        <v>6</v>
      </c>
      <c r="AN625" s="24">
        <f>ROUND(VLOOKUP($AF625,填表!$Y$9:$AD$249,MATCH(AN$9,填表!$Y$9:$AD$9,0),0)*HLOOKUP($AH625,$D$5:$L$6,2,0),0)</f>
        <v>13</v>
      </c>
      <c r="AO625" s="23">
        <v>7</v>
      </c>
      <c r="AP625" s="24">
        <f>ROUND(VLOOKUP($AF625,填表!$Y$9:$AD$249,MATCH(AP$9,填表!$Y$9:$AD$9,0),0)*HLOOKUP($AH625,$D$5:$L$6,2,0),0)</f>
        <v>189</v>
      </c>
    </row>
    <row r="626" spans="17:42" ht="16.5" x14ac:dyDescent="0.15">
      <c r="Q626" s="20">
        <v>137</v>
      </c>
      <c r="R626" s="29">
        <f t="shared" si="69"/>
        <v>3</v>
      </c>
      <c r="S626" s="22" t="s">
        <v>7</v>
      </c>
      <c r="T626" s="19">
        <f t="shared" si="68"/>
        <v>48600</v>
      </c>
      <c r="AF626" s="20">
        <v>137</v>
      </c>
      <c r="AG626" s="29">
        <f t="shared" si="70"/>
        <v>3</v>
      </c>
      <c r="AH626" s="22" t="s">
        <v>7</v>
      </c>
      <c r="AI626" s="23">
        <v>1</v>
      </c>
      <c r="AJ626" s="24">
        <f>ROUND(VLOOKUP($AF626,填表!$Y$9:$AD$249,MATCH(AJ$9,填表!$Y$9:$AD$9,0),0)*HLOOKUP($AH626,$D$5:$L$6,2,0),0)</f>
        <v>25</v>
      </c>
      <c r="AK626" s="23">
        <v>5</v>
      </c>
      <c r="AL626" s="24">
        <f>ROUND(VLOOKUP($AF626,填表!$Y$9:$AD$249,MATCH(AL$9,填表!$Y$9:$AD$9,0),0)*HLOOKUP($AH626,$D$5:$L$6,2,0),0)</f>
        <v>13</v>
      </c>
      <c r="AM626" s="23">
        <v>6</v>
      </c>
      <c r="AN626" s="24">
        <f>ROUND(VLOOKUP($AF626,填表!$Y$9:$AD$249,MATCH(AN$9,填表!$Y$9:$AD$9,0),0)*HLOOKUP($AH626,$D$5:$L$6,2,0),0)</f>
        <v>13</v>
      </c>
      <c r="AO626" s="23">
        <v>7</v>
      </c>
      <c r="AP626" s="24">
        <f>ROUND(VLOOKUP($AF626,填表!$Y$9:$AD$249,MATCH(AP$9,填表!$Y$9:$AD$9,0),0)*HLOOKUP($AH626,$D$5:$L$6,2,0),0)</f>
        <v>189</v>
      </c>
    </row>
    <row r="627" spans="17:42" ht="16.5" x14ac:dyDescent="0.15">
      <c r="Q627" s="20">
        <v>138</v>
      </c>
      <c r="R627" s="29">
        <f t="shared" si="69"/>
        <v>3</v>
      </c>
      <c r="S627" s="22" t="s">
        <v>7</v>
      </c>
      <c r="T627" s="19">
        <f t="shared" si="68"/>
        <v>48600</v>
      </c>
      <c r="AF627" s="20">
        <v>138</v>
      </c>
      <c r="AG627" s="29">
        <f t="shared" si="70"/>
        <v>3</v>
      </c>
      <c r="AH627" s="22" t="s">
        <v>7</v>
      </c>
      <c r="AI627" s="23">
        <v>1</v>
      </c>
      <c r="AJ627" s="24">
        <f>ROUND(VLOOKUP($AF627,填表!$Y$9:$AD$249,MATCH(AJ$9,填表!$Y$9:$AD$9,0),0)*HLOOKUP($AH627,$D$5:$L$6,2,0),0)</f>
        <v>26</v>
      </c>
      <c r="AK627" s="23">
        <v>5</v>
      </c>
      <c r="AL627" s="24">
        <f>ROUND(VLOOKUP($AF627,填表!$Y$9:$AD$249,MATCH(AL$9,填表!$Y$9:$AD$9,0),0)*HLOOKUP($AH627,$D$5:$L$6,2,0),0)</f>
        <v>13</v>
      </c>
      <c r="AM627" s="23">
        <v>6</v>
      </c>
      <c r="AN627" s="24">
        <f>ROUND(VLOOKUP($AF627,填表!$Y$9:$AD$249,MATCH(AN$9,填表!$Y$9:$AD$9,0),0)*HLOOKUP($AH627,$D$5:$L$6,2,0),0)</f>
        <v>13</v>
      </c>
      <c r="AO627" s="23">
        <v>7</v>
      </c>
      <c r="AP627" s="24">
        <f>ROUND(VLOOKUP($AF627,填表!$Y$9:$AD$249,MATCH(AP$9,填表!$Y$9:$AD$9,0),0)*HLOOKUP($AH627,$D$5:$L$6,2,0),0)</f>
        <v>194</v>
      </c>
    </row>
    <row r="628" spans="17:42" ht="16.5" x14ac:dyDescent="0.15">
      <c r="Q628" s="20">
        <v>139</v>
      </c>
      <c r="R628" s="29">
        <f t="shared" si="69"/>
        <v>3</v>
      </c>
      <c r="S628" s="22" t="s">
        <v>7</v>
      </c>
      <c r="T628" s="19">
        <f t="shared" si="68"/>
        <v>50300</v>
      </c>
      <c r="AF628" s="20">
        <v>139</v>
      </c>
      <c r="AG628" s="29">
        <f t="shared" si="70"/>
        <v>3</v>
      </c>
      <c r="AH628" s="22" t="s">
        <v>7</v>
      </c>
      <c r="AI628" s="23">
        <v>1</v>
      </c>
      <c r="AJ628" s="24">
        <f>ROUND(VLOOKUP($AF628,填表!$Y$9:$AD$249,MATCH(AJ$9,填表!$Y$9:$AD$9,0),0)*HLOOKUP($AH628,$D$5:$L$6,2,0),0)</f>
        <v>26</v>
      </c>
      <c r="AK628" s="23">
        <v>5</v>
      </c>
      <c r="AL628" s="24">
        <f>ROUND(VLOOKUP($AF628,填表!$Y$9:$AD$249,MATCH(AL$9,填表!$Y$9:$AD$9,0),0)*HLOOKUP($AH628,$D$5:$L$6,2,0),0)</f>
        <v>13</v>
      </c>
      <c r="AM628" s="23">
        <v>6</v>
      </c>
      <c r="AN628" s="24">
        <f>ROUND(VLOOKUP($AF628,填表!$Y$9:$AD$249,MATCH(AN$9,填表!$Y$9:$AD$9,0),0)*HLOOKUP($AH628,$D$5:$L$6,2,0),0)</f>
        <v>13</v>
      </c>
      <c r="AO628" s="23">
        <v>7</v>
      </c>
      <c r="AP628" s="24">
        <f>ROUND(VLOOKUP($AF628,填表!$Y$9:$AD$249,MATCH(AP$9,填表!$Y$9:$AD$9,0),0)*HLOOKUP($AH628,$D$5:$L$6,2,0),0)</f>
        <v>194</v>
      </c>
    </row>
    <row r="629" spans="17:42" ht="16.5" x14ac:dyDescent="0.15">
      <c r="Q629" s="20">
        <v>140</v>
      </c>
      <c r="R629" s="29">
        <f t="shared" si="69"/>
        <v>3</v>
      </c>
      <c r="S629" s="22" t="s">
        <v>7</v>
      </c>
      <c r="T629" s="19">
        <f t="shared" si="68"/>
        <v>50300</v>
      </c>
      <c r="AF629" s="20">
        <v>140</v>
      </c>
      <c r="AG629" s="29">
        <f t="shared" si="70"/>
        <v>3</v>
      </c>
      <c r="AH629" s="22" t="s">
        <v>7</v>
      </c>
      <c r="AI629" s="23">
        <v>1</v>
      </c>
      <c r="AJ629" s="24">
        <f>ROUND(VLOOKUP($AF629,填表!$Y$9:$AD$249,MATCH(AJ$9,填表!$Y$9:$AD$9,0),0)*HLOOKUP($AH629,$D$5:$L$6,2,0),0)</f>
        <v>27</v>
      </c>
      <c r="AK629" s="23">
        <v>5</v>
      </c>
      <c r="AL629" s="24">
        <f>ROUND(VLOOKUP($AF629,填表!$Y$9:$AD$249,MATCH(AL$9,填表!$Y$9:$AD$9,0),0)*HLOOKUP($AH629,$D$5:$L$6,2,0),0)</f>
        <v>13</v>
      </c>
      <c r="AM629" s="23">
        <v>6</v>
      </c>
      <c r="AN629" s="24">
        <f>ROUND(VLOOKUP($AF629,填表!$Y$9:$AD$249,MATCH(AN$9,填表!$Y$9:$AD$9,0),0)*HLOOKUP($AH629,$D$5:$L$6,2,0),0)</f>
        <v>13</v>
      </c>
      <c r="AO629" s="23">
        <v>7</v>
      </c>
      <c r="AP629" s="24">
        <f>ROUND(VLOOKUP($AF629,填表!$Y$9:$AD$249,MATCH(AP$9,填表!$Y$9:$AD$9,0),0)*HLOOKUP($AH629,$D$5:$L$6,2,0),0)</f>
        <v>199</v>
      </c>
    </row>
    <row r="630" spans="17:42" ht="16.5" x14ac:dyDescent="0.15">
      <c r="Q630" s="20">
        <v>141</v>
      </c>
      <c r="R630" s="29">
        <f t="shared" si="69"/>
        <v>3</v>
      </c>
      <c r="S630" s="22" t="s">
        <v>7</v>
      </c>
      <c r="T630" s="19">
        <f t="shared" si="68"/>
        <v>52100</v>
      </c>
      <c r="AF630" s="20">
        <v>141</v>
      </c>
      <c r="AG630" s="29">
        <f t="shared" si="70"/>
        <v>3</v>
      </c>
      <c r="AH630" s="22" t="s">
        <v>7</v>
      </c>
      <c r="AI630" s="23">
        <v>1</v>
      </c>
      <c r="AJ630" s="24">
        <f>ROUND(VLOOKUP($AF630,填表!$Y$9:$AD$249,MATCH(AJ$9,填表!$Y$9:$AD$9,0),0)*HLOOKUP($AH630,$D$5:$L$6,2,0),0)</f>
        <v>27</v>
      </c>
      <c r="AK630" s="23">
        <v>5</v>
      </c>
      <c r="AL630" s="24">
        <f>ROUND(VLOOKUP($AF630,填表!$Y$9:$AD$249,MATCH(AL$9,填表!$Y$9:$AD$9,0),0)*HLOOKUP($AH630,$D$5:$L$6,2,0),0)</f>
        <v>13</v>
      </c>
      <c r="AM630" s="23">
        <v>6</v>
      </c>
      <c r="AN630" s="24">
        <f>ROUND(VLOOKUP($AF630,填表!$Y$9:$AD$249,MATCH(AN$9,填表!$Y$9:$AD$9,0),0)*HLOOKUP($AH630,$D$5:$L$6,2,0),0)</f>
        <v>13</v>
      </c>
      <c r="AO630" s="23">
        <v>7</v>
      </c>
      <c r="AP630" s="24">
        <f>ROUND(VLOOKUP($AF630,填表!$Y$9:$AD$249,MATCH(AP$9,填表!$Y$9:$AD$9,0),0)*HLOOKUP($AH630,$D$5:$L$6,2,0),0)</f>
        <v>199</v>
      </c>
    </row>
    <row r="631" spans="17:42" ht="16.5" x14ac:dyDescent="0.15">
      <c r="Q631" s="20">
        <v>142</v>
      </c>
      <c r="R631" s="29">
        <f t="shared" si="69"/>
        <v>3</v>
      </c>
      <c r="S631" s="22" t="s">
        <v>7</v>
      </c>
      <c r="T631" s="19">
        <f t="shared" si="68"/>
        <v>52100</v>
      </c>
      <c r="AF631" s="20">
        <v>142</v>
      </c>
      <c r="AG631" s="29">
        <f t="shared" si="70"/>
        <v>3</v>
      </c>
      <c r="AH631" s="22" t="s">
        <v>7</v>
      </c>
      <c r="AI631" s="23">
        <v>1</v>
      </c>
      <c r="AJ631" s="24">
        <f>ROUND(VLOOKUP($AF631,填表!$Y$9:$AD$249,MATCH(AJ$9,填表!$Y$9:$AD$9,0),0)*HLOOKUP($AH631,$D$5:$L$6,2,0),0)</f>
        <v>27</v>
      </c>
      <c r="AK631" s="23">
        <v>5</v>
      </c>
      <c r="AL631" s="24">
        <f>ROUND(VLOOKUP($AF631,填表!$Y$9:$AD$249,MATCH(AL$9,填表!$Y$9:$AD$9,0),0)*HLOOKUP($AH631,$D$5:$L$6,2,0),0)</f>
        <v>13</v>
      </c>
      <c r="AM631" s="23">
        <v>6</v>
      </c>
      <c r="AN631" s="24">
        <f>ROUND(VLOOKUP($AF631,填表!$Y$9:$AD$249,MATCH(AN$9,填表!$Y$9:$AD$9,0),0)*HLOOKUP($AH631,$D$5:$L$6,2,0),0)</f>
        <v>13</v>
      </c>
      <c r="AO631" s="23">
        <v>7</v>
      </c>
      <c r="AP631" s="24">
        <f>ROUND(VLOOKUP($AF631,填表!$Y$9:$AD$249,MATCH(AP$9,填表!$Y$9:$AD$9,0),0)*HLOOKUP($AH631,$D$5:$L$6,2,0),0)</f>
        <v>204</v>
      </c>
    </row>
    <row r="632" spans="17:42" ht="16.5" x14ac:dyDescent="0.15">
      <c r="Q632" s="20">
        <v>143</v>
      </c>
      <c r="R632" s="29">
        <f t="shared" si="69"/>
        <v>3</v>
      </c>
      <c r="S632" s="22" t="s">
        <v>7</v>
      </c>
      <c r="T632" s="19">
        <f t="shared" si="68"/>
        <v>54300</v>
      </c>
      <c r="AF632" s="20">
        <v>143</v>
      </c>
      <c r="AG632" s="29">
        <f t="shared" si="70"/>
        <v>3</v>
      </c>
      <c r="AH632" s="22" t="s">
        <v>7</v>
      </c>
      <c r="AI632" s="23">
        <v>1</v>
      </c>
      <c r="AJ632" s="24">
        <f>ROUND(VLOOKUP($AF632,填表!$Y$9:$AD$249,MATCH(AJ$9,填表!$Y$9:$AD$9,0),0)*HLOOKUP($AH632,$D$5:$L$6,2,0),0)</f>
        <v>27</v>
      </c>
      <c r="AK632" s="23">
        <v>5</v>
      </c>
      <c r="AL632" s="24">
        <f>ROUND(VLOOKUP($AF632,填表!$Y$9:$AD$249,MATCH(AL$9,填表!$Y$9:$AD$9,0),0)*HLOOKUP($AH632,$D$5:$L$6,2,0),0)</f>
        <v>13</v>
      </c>
      <c r="AM632" s="23">
        <v>6</v>
      </c>
      <c r="AN632" s="24">
        <f>ROUND(VLOOKUP($AF632,填表!$Y$9:$AD$249,MATCH(AN$9,填表!$Y$9:$AD$9,0),0)*HLOOKUP($AH632,$D$5:$L$6,2,0),0)</f>
        <v>13</v>
      </c>
      <c r="AO632" s="23">
        <v>7</v>
      </c>
      <c r="AP632" s="24">
        <f>ROUND(VLOOKUP($AF632,填表!$Y$9:$AD$249,MATCH(AP$9,填表!$Y$9:$AD$9,0),0)*HLOOKUP($AH632,$D$5:$L$6,2,0),0)</f>
        <v>204</v>
      </c>
    </row>
    <row r="633" spans="17:42" ht="16.5" x14ac:dyDescent="0.15">
      <c r="Q633" s="20">
        <v>144</v>
      </c>
      <c r="R633" s="29">
        <f t="shared" si="69"/>
        <v>3</v>
      </c>
      <c r="S633" s="22" t="s">
        <v>7</v>
      </c>
      <c r="T633" s="19">
        <f t="shared" si="68"/>
        <v>54300</v>
      </c>
      <c r="AF633" s="20">
        <v>144</v>
      </c>
      <c r="AG633" s="29">
        <f t="shared" si="70"/>
        <v>3</v>
      </c>
      <c r="AH633" s="22" t="s">
        <v>7</v>
      </c>
      <c r="AI633" s="23">
        <v>1</v>
      </c>
      <c r="AJ633" s="24">
        <f>ROUND(VLOOKUP($AF633,填表!$Y$9:$AD$249,MATCH(AJ$9,填表!$Y$9:$AD$9,0),0)*HLOOKUP($AH633,$D$5:$L$6,2,0),0)</f>
        <v>28</v>
      </c>
      <c r="AK633" s="23">
        <v>5</v>
      </c>
      <c r="AL633" s="24">
        <f>ROUND(VLOOKUP($AF633,填表!$Y$9:$AD$249,MATCH(AL$9,填表!$Y$9:$AD$9,0),0)*HLOOKUP($AH633,$D$5:$L$6,2,0),0)</f>
        <v>14</v>
      </c>
      <c r="AM633" s="23">
        <v>6</v>
      </c>
      <c r="AN633" s="24">
        <f>ROUND(VLOOKUP($AF633,填表!$Y$9:$AD$249,MATCH(AN$9,填表!$Y$9:$AD$9,0),0)*HLOOKUP($AH633,$D$5:$L$6,2,0),0)</f>
        <v>14</v>
      </c>
      <c r="AO633" s="23">
        <v>7</v>
      </c>
      <c r="AP633" s="24">
        <f>ROUND(VLOOKUP($AF633,填表!$Y$9:$AD$249,MATCH(AP$9,填表!$Y$9:$AD$9,0),0)*HLOOKUP($AH633,$D$5:$L$6,2,0),0)</f>
        <v>210</v>
      </c>
    </row>
    <row r="634" spans="17:42" ht="16.5" x14ac:dyDescent="0.15">
      <c r="Q634" s="20">
        <v>145</v>
      </c>
      <c r="R634" s="29">
        <f t="shared" si="69"/>
        <v>3</v>
      </c>
      <c r="S634" s="22" t="s">
        <v>7</v>
      </c>
      <c r="T634" s="19">
        <f t="shared" si="68"/>
        <v>56400</v>
      </c>
      <c r="AF634" s="20">
        <v>145</v>
      </c>
      <c r="AG634" s="29">
        <f t="shared" si="70"/>
        <v>3</v>
      </c>
      <c r="AH634" s="22" t="s">
        <v>7</v>
      </c>
      <c r="AI634" s="23">
        <v>1</v>
      </c>
      <c r="AJ634" s="24">
        <f>ROUND(VLOOKUP($AF634,填表!$Y$9:$AD$249,MATCH(AJ$9,填表!$Y$9:$AD$9,0),0)*HLOOKUP($AH634,$D$5:$L$6,2,0),0)</f>
        <v>28</v>
      </c>
      <c r="AK634" s="23">
        <v>5</v>
      </c>
      <c r="AL634" s="24">
        <f>ROUND(VLOOKUP($AF634,填表!$Y$9:$AD$249,MATCH(AL$9,填表!$Y$9:$AD$9,0),0)*HLOOKUP($AH634,$D$5:$L$6,2,0),0)</f>
        <v>14</v>
      </c>
      <c r="AM634" s="23">
        <v>6</v>
      </c>
      <c r="AN634" s="24">
        <f>ROUND(VLOOKUP($AF634,填表!$Y$9:$AD$249,MATCH(AN$9,填表!$Y$9:$AD$9,0),0)*HLOOKUP($AH634,$D$5:$L$6,2,0),0)</f>
        <v>14</v>
      </c>
      <c r="AO634" s="23">
        <v>7</v>
      </c>
      <c r="AP634" s="24">
        <f>ROUND(VLOOKUP($AF634,填表!$Y$9:$AD$249,MATCH(AP$9,填表!$Y$9:$AD$9,0),0)*HLOOKUP($AH634,$D$5:$L$6,2,0),0)</f>
        <v>210</v>
      </c>
    </row>
    <row r="635" spans="17:42" ht="16.5" x14ac:dyDescent="0.15">
      <c r="Q635" s="20">
        <v>146</v>
      </c>
      <c r="R635" s="29">
        <f t="shared" si="69"/>
        <v>3</v>
      </c>
      <c r="S635" s="22" t="s">
        <v>7</v>
      </c>
      <c r="T635" s="19">
        <f t="shared" si="68"/>
        <v>56400</v>
      </c>
      <c r="AF635" s="20">
        <v>146</v>
      </c>
      <c r="AG635" s="29">
        <f t="shared" si="70"/>
        <v>3</v>
      </c>
      <c r="AH635" s="22" t="s">
        <v>7</v>
      </c>
      <c r="AI635" s="23">
        <v>1</v>
      </c>
      <c r="AJ635" s="24">
        <f>ROUND(VLOOKUP($AF635,填表!$Y$9:$AD$249,MATCH(AJ$9,填表!$Y$9:$AD$9,0),0)*HLOOKUP($AH635,$D$5:$L$6,2,0),0)</f>
        <v>29</v>
      </c>
      <c r="AK635" s="23">
        <v>5</v>
      </c>
      <c r="AL635" s="24">
        <f>ROUND(VLOOKUP($AF635,填表!$Y$9:$AD$249,MATCH(AL$9,填表!$Y$9:$AD$9,0),0)*HLOOKUP($AH635,$D$5:$L$6,2,0),0)</f>
        <v>15</v>
      </c>
      <c r="AM635" s="23">
        <v>6</v>
      </c>
      <c r="AN635" s="24">
        <f>ROUND(VLOOKUP($AF635,填表!$Y$9:$AD$249,MATCH(AN$9,填表!$Y$9:$AD$9,0),0)*HLOOKUP($AH635,$D$5:$L$6,2,0),0)</f>
        <v>15</v>
      </c>
      <c r="AO635" s="23">
        <v>7</v>
      </c>
      <c r="AP635" s="24">
        <f>ROUND(VLOOKUP($AF635,填表!$Y$9:$AD$249,MATCH(AP$9,填表!$Y$9:$AD$9,0),0)*HLOOKUP($AH635,$D$5:$L$6,2,0),0)</f>
        <v>216</v>
      </c>
    </row>
    <row r="636" spans="17:42" ht="16.5" x14ac:dyDescent="0.15">
      <c r="Q636" s="20">
        <v>147</v>
      </c>
      <c r="R636" s="29">
        <f t="shared" si="69"/>
        <v>3</v>
      </c>
      <c r="S636" s="22" t="s">
        <v>7</v>
      </c>
      <c r="T636" s="19">
        <f t="shared" si="68"/>
        <v>58600</v>
      </c>
      <c r="AF636" s="20">
        <v>147</v>
      </c>
      <c r="AG636" s="29">
        <f t="shared" si="70"/>
        <v>3</v>
      </c>
      <c r="AH636" s="22" t="s">
        <v>7</v>
      </c>
      <c r="AI636" s="23">
        <v>1</v>
      </c>
      <c r="AJ636" s="24">
        <f>ROUND(VLOOKUP($AF636,填表!$Y$9:$AD$249,MATCH(AJ$9,填表!$Y$9:$AD$9,0),0)*HLOOKUP($AH636,$D$5:$L$6,2,0),0)</f>
        <v>29</v>
      </c>
      <c r="AK636" s="23">
        <v>5</v>
      </c>
      <c r="AL636" s="24">
        <f>ROUND(VLOOKUP($AF636,填表!$Y$9:$AD$249,MATCH(AL$9,填表!$Y$9:$AD$9,0),0)*HLOOKUP($AH636,$D$5:$L$6,2,0),0)</f>
        <v>15</v>
      </c>
      <c r="AM636" s="23">
        <v>6</v>
      </c>
      <c r="AN636" s="24">
        <f>ROUND(VLOOKUP($AF636,填表!$Y$9:$AD$249,MATCH(AN$9,填表!$Y$9:$AD$9,0),0)*HLOOKUP($AH636,$D$5:$L$6,2,0),0)</f>
        <v>15</v>
      </c>
      <c r="AO636" s="23">
        <v>7</v>
      </c>
      <c r="AP636" s="24">
        <f>ROUND(VLOOKUP($AF636,填表!$Y$9:$AD$249,MATCH(AP$9,填表!$Y$9:$AD$9,0),0)*HLOOKUP($AH636,$D$5:$L$6,2,0),0)</f>
        <v>216</v>
      </c>
    </row>
    <row r="637" spans="17:42" ht="16.5" x14ac:dyDescent="0.15">
      <c r="Q637" s="20">
        <v>148</v>
      </c>
      <c r="R637" s="29">
        <f t="shared" si="69"/>
        <v>3</v>
      </c>
      <c r="S637" s="22" t="s">
        <v>7</v>
      </c>
      <c r="T637" s="19">
        <f t="shared" si="68"/>
        <v>58600</v>
      </c>
      <c r="AF637" s="20">
        <v>148</v>
      </c>
      <c r="AG637" s="29">
        <f t="shared" si="70"/>
        <v>3</v>
      </c>
      <c r="AH637" s="22" t="s">
        <v>7</v>
      </c>
      <c r="AI637" s="23">
        <v>1</v>
      </c>
      <c r="AJ637" s="24">
        <f>ROUND(VLOOKUP($AF637,填表!$Y$9:$AD$249,MATCH(AJ$9,填表!$Y$9:$AD$9,0),0)*HLOOKUP($AH637,$D$5:$L$6,2,0),0)</f>
        <v>29</v>
      </c>
      <c r="AK637" s="23">
        <v>5</v>
      </c>
      <c r="AL637" s="24">
        <f>ROUND(VLOOKUP($AF637,填表!$Y$9:$AD$249,MATCH(AL$9,填表!$Y$9:$AD$9,0),0)*HLOOKUP($AH637,$D$5:$L$6,2,0),0)</f>
        <v>15</v>
      </c>
      <c r="AM637" s="23">
        <v>6</v>
      </c>
      <c r="AN637" s="24">
        <f>ROUND(VLOOKUP($AF637,填表!$Y$9:$AD$249,MATCH(AN$9,填表!$Y$9:$AD$9,0),0)*HLOOKUP($AH637,$D$5:$L$6,2,0),0)</f>
        <v>15</v>
      </c>
      <c r="AO637" s="23">
        <v>7</v>
      </c>
      <c r="AP637" s="24">
        <f>ROUND(VLOOKUP($AF637,填表!$Y$9:$AD$249,MATCH(AP$9,填表!$Y$9:$AD$9,0),0)*HLOOKUP($AH637,$D$5:$L$6,2,0),0)</f>
        <v>222</v>
      </c>
    </row>
    <row r="638" spans="17:42" ht="16.5" x14ac:dyDescent="0.15">
      <c r="Q638" s="20">
        <v>149</v>
      </c>
      <c r="R638" s="29">
        <f t="shared" si="69"/>
        <v>3</v>
      </c>
      <c r="S638" s="22" t="s">
        <v>7</v>
      </c>
      <c r="T638" s="19">
        <f t="shared" si="68"/>
        <v>60800</v>
      </c>
      <c r="AF638" s="20">
        <v>149</v>
      </c>
      <c r="AG638" s="29">
        <f t="shared" si="70"/>
        <v>3</v>
      </c>
      <c r="AH638" s="22" t="s">
        <v>7</v>
      </c>
      <c r="AI638" s="23">
        <v>1</v>
      </c>
      <c r="AJ638" s="24">
        <f>ROUND(VLOOKUP($AF638,填表!$Y$9:$AD$249,MATCH(AJ$9,填表!$Y$9:$AD$9,0),0)*HLOOKUP($AH638,$D$5:$L$6,2,0),0)</f>
        <v>29</v>
      </c>
      <c r="AK638" s="23">
        <v>5</v>
      </c>
      <c r="AL638" s="24">
        <f>ROUND(VLOOKUP($AF638,填表!$Y$9:$AD$249,MATCH(AL$9,填表!$Y$9:$AD$9,0),0)*HLOOKUP($AH638,$D$5:$L$6,2,0),0)</f>
        <v>15</v>
      </c>
      <c r="AM638" s="23">
        <v>6</v>
      </c>
      <c r="AN638" s="24">
        <f>ROUND(VLOOKUP($AF638,填表!$Y$9:$AD$249,MATCH(AN$9,填表!$Y$9:$AD$9,0),0)*HLOOKUP($AH638,$D$5:$L$6,2,0),0)</f>
        <v>15</v>
      </c>
      <c r="AO638" s="23">
        <v>7</v>
      </c>
      <c r="AP638" s="24">
        <f>ROUND(VLOOKUP($AF638,填表!$Y$9:$AD$249,MATCH(AP$9,填表!$Y$9:$AD$9,0),0)*HLOOKUP($AH638,$D$5:$L$6,2,0),0)</f>
        <v>222</v>
      </c>
    </row>
    <row r="639" spans="17:42" ht="16.5" x14ac:dyDescent="0.15">
      <c r="Q639" s="20">
        <v>150</v>
      </c>
      <c r="R639" s="29">
        <f t="shared" si="69"/>
        <v>3</v>
      </c>
      <c r="S639" s="22" t="s">
        <v>7</v>
      </c>
      <c r="T639" s="19">
        <f t="shared" si="68"/>
        <v>60800</v>
      </c>
      <c r="AF639" s="20">
        <v>150</v>
      </c>
      <c r="AG639" s="29">
        <f t="shared" si="70"/>
        <v>3</v>
      </c>
      <c r="AH639" s="22" t="s">
        <v>7</v>
      </c>
      <c r="AI639" s="23">
        <v>1</v>
      </c>
      <c r="AJ639" s="24">
        <f>ROUND(VLOOKUP($AF639,填表!$Y$9:$AD$249,MATCH(AJ$9,填表!$Y$9:$AD$9,0),0)*HLOOKUP($AH639,$D$5:$L$6,2,0),0)</f>
        <v>30</v>
      </c>
      <c r="AK639" s="23">
        <v>5</v>
      </c>
      <c r="AL639" s="24">
        <f>ROUND(VLOOKUP($AF639,填表!$Y$9:$AD$249,MATCH(AL$9,填表!$Y$9:$AD$9,0),0)*HLOOKUP($AH639,$D$5:$L$6,2,0),0)</f>
        <v>15</v>
      </c>
      <c r="AM639" s="23">
        <v>6</v>
      </c>
      <c r="AN639" s="24">
        <f>ROUND(VLOOKUP($AF639,填表!$Y$9:$AD$249,MATCH(AN$9,填表!$Y$9:$AD$9,0),0)*HLOOKUP($AH639,$D$5:$L$6,2,0),0)</f>
        <v>15</v>
      </c>
      <c r="AO639" s="23">
        <v>7</v>
      </c>
      <c r="AP639" s="24">
        <f>ROUND(VLOOKUP($AF639,填表!$Y$9:$AD$249,MATCH(AP$9,填表!$Y$9:$AD$9,0),0)*HLOOKUP($AH639,$D$5:$L$6,2,0),0)</f>
        <v>228</v>
      </c>
    </row>
    <row r="640" spans="17:42" ht="16.5" x14ac:dyDescent="0.15">
      <c r="Q640" s="20">
        <v>151</v>
      </c>
      <c r="R640" s="29">
        <f t="shared" si="69"/>
        <v>3</v>
      </c>
      <c r="S640" s="22" t="s">
        <v>7</v>
      </c>
      <c r="T640" s="19">
        <f t="shared" si="68"/>
        <v>63400</v>
      </c>
      <c r="AF640" s="20">
        <v>151</v>
      </c>
      <c r="AG640" s="29">
        <f t="shared" si="70"/>
        <v>3</v>
      </c>
      <c r="AH640" s="22" t="s">
        <v>7</v>
      </c>
      <c r="AI640" s="23">
        <v>1</v>
      </c>
      <c r="AJ640" s="24">
        <f>ROUND(VLOOKUP($AF640,填表!$Y$9:$AD$249,MATCH(AJ$9,填表!$Y$9:$AD$9,0),0)*HLOOKUP($AH640,$D$5:$L$6,2,0),0)</f>
        <v>30</v>
      </c>
      <c r="AK640" s="23">
        <v>5</v>
      </c>
      <c r="AL640" s="24">
        <f>ROUND(VLOOKUP($AF640,填表!$Y$9:$AD$249,MATCH(AL$9,填表!$Y$9:$AD$9,0),0)*HLOOKUP($AH640,$D$5:$L$6,2,0),0)</f>
        <v>15</v>
      </c>
      <c r="AM640" s="23">
        <v>6</v>
      </c>
      <c r="AN640" s="24">
        <f>ROUND(VLOOKUP($AF640,填表!$Y$9:$AD$249,MATCH(AN$9,填表!$Y$9:$AD$9,0),0)*HLOOKUP($AH640,$D$5:$L$6,2,0),0)</f>
        <v>15</v>
      </c>
      <c r="AO640" s="23">
        <v>7</v>
      </c>
      <c r="AP640" s="24">
        <f>ROUND(VLOOKUP($AF640,填表!$Y$9:$AD$249,MATCH(AP$9,填表!$Y$9:$AD$9,0),0)*HLOOKUP($AH640,$D$5:$L$6,2,0),0)</f>
        <v>228</v>
      </c>
    </row>
    <row r="641" spans="17:42" ht="16.5" x14ac:dyDescent="0.15">
      <c r="Q641" s="20">
        <v>152</v>
      </c>
      <c r="R641" s="29">
        <f t="shared" si="69"/>
        <v>3</v>
      </c>
      <c r="S641" s="22" t="s">
        <v>7</v>
      </c>
      <c r="T641" s="19">
        <f t="shared" si="68"/>
        <v>63400</v>
      </c>
      <c r="AF641" s="20">
        <v>152</v>
      </c>
      <c r="AG641" s="29">
        <f t="shared" si="70"/>
        <v>3</v>
      </c>
      <c r="AH641" s="22" t="s">
        <v>7</v>
      </c>
      <c r="AI641" s="23">
        <v>1</v>
      </c>
      <c r="AJ641" s="24">
        <f>ROUND(VLOOKUP($AF641,填表!$Y$9:$AD$249,MATCH(AJ$9,填表!$Y$9:$AD$9,0),0)*HLOOKUP($AH641,$D$5:$L$6,2,0),0)</f>
        <v>32</v>
      </c>
      <c r="AK641" s="23">
        <v>5</v>
      </c>
      <c r="AL641" s="24">
        <f>ROUND(VLOOKUP($AF641,填表!$Y$9:$AD$249,MATCH(AL$9,填表!$Y$9:$AD$9,0),0)*HLOOKUP($AH641,$D$5:$L$6,2,0),0)</f>
        <v>15</v>
      </c>
      <c r="AM641" s="23">
        <v>6</v>
      </c>
      <c r="AN641" s="24">
        <f>ROUND(VLOOKUP($AF641,填表!$Y$9:$AD$249,MATCH(AN$9,填表!$Y$9:$AD$9,0),0)*HLOOKUP($AH641,$D$5:$L$6,2,0),0)</f>
        <v>15</v>
      </c>
      <c r="AO641" s="23">
        <v>7</v>
      </c>
      <c r="AP641" s="24">
        <f>ROUND(VLOOKUP($AF641,填表!$Y$9:$AD$249,MATCH(AP$9,填表!$Y$9:$AD$9,0),0)*HLOOKUP($AH641,$D$5:$L$6,2,0),0)</f>
        <v>234</v>
      </c>
    </row>
    <row r="642" spans="17:42" ht="16.5" x14ac:dyDescent="0.15">
      <c r="Q642" s="20">
        <v>153</v>
      </c>
      <c r="R642" s="29">
        <f t="shared" si="69"/>
        <v>3</v>
      </c>
      <c r="S642" s="22" t="s">
        <v>7</v>
      </c>
      <c r="T642" s="19">
        <f t="shared" si="68"/>
        <v>65600</v>
      </c>
      <c r="AF642" s="20">
        <v>153</v>
      </c>
      <c r="AG642" s="29">
        <f t="shared" si="70"/>
        <v>3</v>
      </c>
      <c r="AH642" s="22" t="s">
        <v>7</v>
      </c>
      <c r="AI642" s="23">
        <v>1</v>
      </c>
      <c r="AJ642" s="24">
        <f>ROUND(VLOOKUP($AF642,填表!$Y$9:$AD$249,MATCH(AJ$9,填表!$Y$9:$AD$9,0),0)*HLOOKUP($AH642,$D$5:$L$6,2,0),0)</f>
        <v>32</v>
      </c>
      <c r="AK642" s="23">
        <v>5</v>
      </c>
      <c r="AL642" s="24">
        <f>ROUND(VLOOKUP($AF642,填表!$Y$9:$AD$249,MATCH(AL$9,填表!$Y$9:$AD$9,0),0)*HLOOKUP($AH642,$D$5:$L$6,2,0),0)</f>
        <v>15</v>
      </c>
      <c r="AM642" s="23">
        <v>6</v>
      </c>
      <c r="AN642" s="24">
        <f>ROUND(VLOOKUP($AF642,填表!$Y$9:$AD$249,MATCH(AN$9,填表!$Y$9:$AD$9,0),0)*HLOOKUP($AH642,$D$5:$L$6,2,0),0)</f>
        <v>15</v>
      </c>
      <c r="AO642" s="23">
        <v>7</v>
      </c>
      <c r="AP642" s="24">
        <f>ROUND(VLOOKUP($AF642,填表!$Y$9:$AD$249,MATCH(AP$9,填表!$Y$9:$AD$9,0),0)*HLOOKUP($AH642,$D$5:$L$6,2,0),0)</f>
        <v>234</v>
      </c>
    </row>
    <row r="643" spans="17:42" ht="16.5" x14ac:dyDescent="0.15">
      <c r="Q643" s="20">
        <v>154</v>
      </c>
      <c r="R643" s="29">
        <f t="shared" si="69"/>
        <v>3</v>
      </c>
      <c r="S643" s="22" t="s">
        <v>7</v>
      </c>
      <c r="T643" s="19">
        <f t="shared" si="68"/>
        <v>65600</v>
      </c>
      <c r="AF643" s="20">
        <v>154</v>
      </c>
      <c r="AG643" s="29">
        <f t="shared" si="70"/>
        <v>3</v>
      </c>
      <c r="AH643" s="22" t="s">
        <v>7</v>
      </c>
      <c r="AI643" s="23">
        <v>1</v>
      </c>
      <c r="AJ643" s="24">
        <f>ROUND(VLOOKUP($AF643,填表!$Y$9:$AD$249,MATCH(AJ$9,填表!$Y$9:$AD$9,0),0)*HLOOKUP($AH643,$D$5:$L$6,2,0),0)</f>
        <v>32</v>
      </c>
      <c r="AK643" s="23">
        <v>5</v>
      </c>
      <c r="AL643" s="24">
        <f>ROUND(VLOOKUP($AF643,填表!$Y$9:$AD$249,MATCH(AL$9,填表!$Y$9:$AD$9,0),0)*HLOOKUP($AH643,$D$5:$L$6,2,0),0)</f>
        <v>16</v>
      </c>
      <c r="AM643" s="23">
        <v>6</v>
      </c>
      <c r="AN643" s="24">
        <f>ROUND(VLOOKUP($AF643,填表!$Y$9:$AD$249,MATCH(AN$9,填表!$Y$9:$AD$9,0),0)*HLOOKUP($AH643,$D$5:$L$6,2,0),0)</f>
        <v>16</v>
      </c>
      <c r="AO643" s="23">
        <v>7</v>
      </c>
      <c r="AP643" s="24">
        <f>ROUND(VLOOKUP($AF643,填表!$Y$9:$AD$249,MATCH(AP$9,填表!$Y$9:$AD$9,0),0)*HLOOKUP($AH643,$D$5:$L$6,2,0),0)</f>
        <v>239</v>
      </c>
    </row>
    <row r="644" spans="17:42" ht="16.5" x14ac:dyDescent="0.15">
      <c r="Q644" s="20">
        <v>155</v>
      </c>
      <c r="R644" s="29">
        <f t="shared" si="69"/>
        <v>3</v>
      </c>
      <c r="S644" s="22" t="s">
        <v>7</v>
      </c>
      <c r="T644" s="19">
        <f t="shared" si="68"/>
        <v>67800</v>
      </c>
      <c r="AF644" s="20">
        <v>155</v>
      </c>
      <c r="AG644" s="29">
        <f t="shared" si="70"/>
        <v>3</v>
      </c>
      <c r="AH644" s="22" t="s">
        <v>7</v>
      </c>
      <c r="AI644" s="23">
        <v>1</v>
      </c>
      <c r="AJ644" s="24">
        <f>ROUND(VLOOKUP($AF644,填表!$Y$9:$AD$249,MATCH(AJ$9,填表!$Y$9:$AD$9,0),0)*HLOOKUP($AH644,$D$5:$L$6,2,0),0)</f>
        <v>32</v>
      </c>
      <c r="AK644" s="23">
        <v>5</v>
      </c>
      <c r="AL644" s="24">
        <f>ROUND(VLOOKUP($AF644,填表!$Y$9:$AD$249,MATCH(AL$9,填表!$Y$9:$AD$9,0),0)*HLOOKUP($AH644,$D$5:$L$6,2,0),0)</f>
        <v>16</v>
      </c>
      <c r="AM644" s="23">
        <v>6</v>
      </c>
      <c r="AN644" s="24">
        <f>ROUND(VLOOKUP($AF644,填表!$Y$9:$AD$249,MATCH(AN$9,填表!$Y$9:$AD$9,0),0)*HLOOKUP($AH644,$D$5:$L$6,2,0),0)</f>
        <v>16</v>
      </c>
      <c r="AO644" s="23">
        <v>7</v>
      </c>
      <c r="AP644" s="24">
        <f>ROUND(VLOOKUP($AF644,填表!$Y$9:$AD$249,MATCH(AP$9,填表!$Y$9:$AD$9,0),0)*HLOOKUP($AH644,$D$5:$L$6,2,0),0)</f>
        <v>239</v>
      </c>
    </row>
    <row r="645" spans="17:42" ht="16.5" x14ac:dyDescent="0.15">
      <c r="Q645" s="20">
        <v>156</v>
      </c>
      <c r="R645" s="29">
        <f t="shared" si="69"/>
        <v>3</v>
      </c>
      <c r="S645" s="22" t="s">
        <v>7</v>
      </c>
      <c r="T645" s="19">
        <f t="shared" si="68"/>
        <v>67800</v>
      </c>
      <c r="AF645" s="20">
        <v>156</v>
      </c>
      <c r="AG645" s="29">
        <f t="shared" si="70"/>
        <v>3</v>
      </c>
      <c r="AH645" s="22" t="s">
        <v>7</v>
      </c>
      <c r="AI645" s="23">
        <v>1</v>
      </c>
      <c r="AJ645" s="24">
        <f>ROUND(VLOOKUP($AF645,填表!$Y$9:$AD$249,MATCH(AJ$9,填表!$Y$9:$AD$9,0),0)*HLOOKUP($AH645,$D$5:$L$6,2,0),0)</f>
        <v>33</v>
      </c>
      <c r="AK645" s="23">
        <v>5</v>
      </c>
      <c r="AL645" s="24">
        <f>ROUND(VLOOKUP($AF645,填表!$Y$9:$AD$249,MATCH(AL$9,填表!$Y$9:$AD$9,0),0)*HLOOKUP($AH645,$D$5:$L$6,2,0),0)</f>
        <v>16</v>
      </c>
      <c r="AM645" s="23">
        <v>6</v>
      </c>
      <c r="AN645" s="24">
        <f>ROUND(VLOOKUP($AF645,填表!$Y$9:$AD$249,MATCH(AN$9,填表!$Y$9:$AD$9,0),0)*HLOOKUP($AH645,$D$5:$L$6,2,0),0)</f>
        <v>16</v>
      </c>
      <c r="AO645" s="23">
        <v>7</v>
      </c>
      <c r="AP645" s="24">
        <f>ROUND(VLOOKUP($AF645,填表!$Y$9:$AD$249,MATCH(AP$9,填表!$Y$9:$AD$9,0),0)*HLOOKUP($AH645,$D$5:$L$6,2,0),0)</f>
        <v>246</v>
      </c>
    </row>
    <row r="646" spans="17:42" ht="16.5" x14ac:dyDescent="0.15">
      <c r="Q646" s="20">
        <v>157</v>
      </c>
      <c r="R646" s="29">
        <f t="shared" si="69"/>
        <v>3</v>
      </c>
      <c r="S646" s="22" t="s">
        <v>7</v>
      </c>
      <c r="T646" s="19">
        <f t="shared" si="68"/>
        <v>70000</v>
      </c>
      <c r="AF646" s="20">
        <v>157</v>
      </c>
      <c r="AG646" s="29">
        <f t="shared" si="70"/>
        <v>3</v>
      </c>
      <c r="AH646" s="22" t="s">
        <v>7</v>
      </c>
      <c r="AI646" s="23">
        <v>1</v>
      </c>
      <c r="AJ646" s="24">
        <f>ROUND(VLOOKUP($AF646,填表!$Y$9:$AD$249,MATCH(AJ$9,填表!$Y$9:$AD$9,0),0)*HLOOKUP($AH646,$D$5:$L$6,2,0),0)</f>
        <v>33</v>
      </c>
      <c r="AK646" s="23">
        <v>5</v>
      </c>
      <c r="AL646" s="24">
        <f>ROUND(VLOOKUP($AF646,填表!$Y$9:$AD$249,MATCH(AL$9,填表!$Y$9:$AD$9,0),0)*HLOOKUP($AH646,$D$5:$L$6,2,0),0)</f>
        <v>16</v>
      </c>
      <c r="AM646" s="23">
        <v>6</v>
      </c>
      <c r="AN646" s="24">
        <f>ROUND(VLOOKUP($AF646,填表!$Y$9:$AD$249,MATCH(AN$9,填表!$Y$9:$AD$9,0),0)*HLOOKUP($AH646,$D$5:$L$6,2,0),0)</f>
        <v>16</v>
      </c>
      <c r="AO646" s="23">
        <v>7</v>
      </c>
      <c r="AP646" s="24">
        <f>ROUND(VLOOKUP($AF646,填表!$Y$9:$AD$249,MATCH(AP$9,填表!$Y$9:$AD$9,0),0)*HLOOKUP($AH646,$D$5:$L$6,2,0),0)</f>
        <v>246</v>
      </c>
    </row>
    <row r="647" spans="17:42" ht="16.5" x14ac:dyDescent="0.15">
      <c r="Q647" s="20">
        <v>158</v>
      </c>
      <c r="R647" s="29">
        <f t="shared" si="69"/>
        <v>3</v>
      </c>
      <c r="S647" s="22" t="s">
        <v>7</v>
      </c>
      <c r="T647" s="19">
        <f t="shared" si="68"/>
        <v>70000</v>
      </c>
      <c r="AF647" s="20">
        <v>158</v>
      </c>
      <c r="AG647" s="29">
        <f t="shared" si="70"/>
        <v>3</v>
      </c>
      <c r="AH647" s="22" t="s">
        <v>7</v>
      </c>
      <c r="AI647" s="23">
        <v>1</v>
      </c>
      <c r="AJ647" s="24">
        <f>ROUND(VLOOKUP($AF647,填表!$Y$9:$AD$249,MATCH(AJ$9,填表!$Y$9:$AD$9,0),0)*HLOOKUP($AH647,$D$5:$L$6,2,0),0)</f>
        <v>34</v>
      </c>
      <c r="AK647" s="23">
        <v>5</v>
      </c>
      <c r="AL647" s="24">
        <f>ROUND(VLOOKUP($AF647,填表!$Y$9:$AD$249,MATCH(AL$9,填表!$Y$9:$AD$9,0),0)*HLOOKUP($AH647,$D$5:$L$6,2,0),0)</f>
        <v>17</v>
      </c>
      <c r="AM647" s="23">
        <v>6</v>
      </c>
      <c r="AN647" s="24">
        <f>ROUND(VLOOKUP($AF647,填表!$Y$9:$AD$249,MATCH(AN$9,填表!$Y$9:$AD$9,0),0)*HLOOKUP($AH647,$D$5:$L$6,2,0),0)</f>
        <v>17</v>
      </c>
      <c r="AO647" s="23">
        <v>7</v>
      </c>
      <c r="AP647" s="24">
        <f>ROUND(VLOOKUP($AF647,填表!$Y$9:$AD$249,MATCH(AP$9,填表!$Y$9:$AD$9,0),0)*HLOOKUP($AH647,$D$5:$L$6,2,0),0)</f>
        <v>252</v>
      </c>
    </row>
    <row r="648" spans="17:42" ht="16.5" x14ac:dyDescent="0.15">
      <c r="Q648" s="20">
        <v>159</v>
      </c>
      <c r="R648" s="29">
        <f t="shared" si="69"/>
        <v>3</v>
      </c>
      <c r="S648" s="22" t="s">
        <v>7</v>
      </c>
      <c r="T648" s="19">
        <f t="shared" si="68"/>
        <v>72200</v>
      </c>
      <c r="AF648" s="20">
        <v>159</v>
      </c>
      <c r="AG648" s="29">
        <f t="shared" si="70"/>
        <v>3</v>
      </c>
      <c r="AH648" s="22" t="s">
        <v>7</v>
      </c>
      <c r="AI648" s="23">
        <v>1</v>
      </c>
      <c r="AJ648" s="24">
        <f>ROUND(VLOOKUP($AF648,填表!$Y$9:$AD$249,MATCH(AJ$9,填表!$Y$9:$AD$9,0),0)*HLOOKUP($AH648,$D$5:$L$6,2,0),0)</f>
        <v>34</v>
      </c>
      <c r="AK648" s="23">
        <v>5</v>
      </c>
      <c r="AL648" s="24">
        <f>ROUND(VLOOKUP($AF648,填表!$Y$9:$AD$249,MATCH(AL$9,填表!$Y$9:$AD$9,0),0)*HLOOKUP($AH648,$D$5:$L$6,2,0),0)</f>
        <v>17</v>
      </c>
      <c r="AM648" s="23">
        <v>6</v>
      </c>
      <c r="AN648" s="24">
        <f>ROUND(VLOOKUP($AF648,填表!$Y$9:$AD$249,MATCH(AN$9,填表!$Y$9:$AD$9,0),0)*HLOOKUP($AH648,$D$5:$L$6,2,0),0)</f>
        <v>17</v>
      </c>
      <c r="AO648" s="23">
        <v>7</v>
      </c>
      <c r="AP648" s="24">
        <f>ROUND(VLOOKUP($AF648,填表!$Y$9:$AD$249,MATCH(AP$9,填表!$Y$9:$AD$9,0),0)*HLOOKUP($AH648,$D$5:$L$6,2,0),0)</f>
        <v>252</v>
      </c>
    </row>
    <row r="649" spans="17:42" ht="16.5" x14ac:dyDescent="0.15">
      <c r="Q649" s="20">
        <v>160</v>
      </c>
      <c r="R649" s="29">
        <f t="shared" si="69"/>
        <v>3</v>
      </c>
      <c r="S649" s="22" t="s">
        <v>7</v>
      </c>
      <c r="T649" s="19">
        <f t="shared" si="68"/>
        <v>72200</v>
      </c>
      <c r="AF649" s="20">
        <v>160</v>
      </c>
      <c r="AG649" s="29">
        <f t="shared" si="70"/>
        <v>3</v>
      </c>
      <c r="AH649" s="22" t="s">
        <v>7</v>
      </c>
      <c r="AI649" s="23">
        <v>1</v>
      </c>
      <c r="AJ649" s="24">
        <f>ROUND(VLOOKUP($AF649,填表!$Y$9:$AD$249,MATCH(AJ$9,填表!$Y$9:$AD$9,0),0)*HLOOKUP($AH649,$D$5:$L$6,2,0),0)</f>
        <v>34</v>
      </c>
      <c r="AK649" s="23">
        <v>5</v>
      </c>
      <c r="AL649" s="24">
        <f>ROUND(VLOOKUP($AF649,填表!$Y$9:$AD$249,MATCH(AL$9,填表!$Y$9:$AD$9,0),0)*HLOOKUP($AH649,$D$5:$L$6,2,0),0)</f>
        <v>18</v>
      </c>
      <c r="AM649" s="23">
        <v>6</v>
      </c>
      <c r="AN649" s="24">
        <f>ROUND(VLOOKUP($AF649,填表!$Y$9:$AD$249,MATCH(AN$9,填表!$Y$9:$AD$9,0),0)*HLOOKUP($AH649,$D$5:$L$6,2,0),0)</f>
        <v>18</v>
      </c>
      <c r="AO649" s="23">
        <v>7</v>
      </c>
      <c r="AP649" s="24">
        <f>ROUND(VLOOKUP($AF649,填表!$Y$9:$AD$249,MATCH(AP$9,填表!$Y$9:$AD$9,0),0)*HLOOKUP($AH649,$D$5:$L$6,2,0),0)</f>
        <v>258</v>
      </c>
    </row>
    <row r="650" spans="17:42" ht="16.5" x14ac:dyDescent="0.15">
      <c r="Q650" s="20">
        <v>161</v>
      </c>
      <c r="R650" s="29">
        <f t="shared" si="69"/>
        <v>3</v>
      </c>
      <c r="S650" s="22" t="s">
        <v>7</v>
      </c>
      <c r="T650" s="19">
        <f t="shared" ref="T650:T713" si="71">VLOOKUP(Q650,$C$9:$L$249,MATCH(S650,$C$9:$L$9,0),0)</f>
        <v>74800</v>
      </c>
      <c r="AF650" s="20">
        <v>161</v>
      </c>
      <c r="AG650" s="29">
        <f t="shared" si="70"/>
        <v>3</v>
      </c>
      <c r="AH650" s="22" t="s">
        <v>7</v>
      </c>
      <c r="AI650" s="23">
        <v>1</v>
      </c>
      <c r="AJ650" s="24">
        <f>ROUND(VLOOKUP($AF650,填表!$Y$9:$AD$249,MATCH(AJ$9,填表!$Y$9:$AD$9,0),0)*HLOOKUP($AH650,$D$5:$L$6,2,0),0)</f>
        <v>34</v>
      </c>
      <c r="AK650" s="23">
        <v>5</v>
      </c>
      <c r="AL650" s="24">
        <f>ROUND(VLOOKUP($AF650,填表!$Y$9:$AD$249,MATCH(AL$9,填表!$Y$9:$AD$9,0),0)*HLOOKUP($AH650,$D$5:$L$6,2,0),0)</f>
        <v>18</v>
      </c>
      <c r="AM650" s="23">
        <v>6</v>
      </c>
      <c r="AN650" s="24">
        <f>ROUND(VLOOKUP($AF650,填表!$Y$9:$AD$249,MATCH(AN$9,填表!$Y$9:$AD$9,0),0)*HLOOKUP($AH650,$D$5:$L$6,2,0),0)</f>
        <v>18</v>
      </c>
      <c r="AO650" s="23">
        <v>7</v>
      </c>
      <c r="AP650" s="24">
        <f>ROUND(VLOOKUP($AF650,填表!$Y$9:$AD$249,MATCH(AP$9,填表!$Y$9:$AD$9,0),0)*HLOOKUP($AH650,$D$5:$L$6,2,0),0)</f>
        <v>258</v>
      </c>
    </row>
    <row r="651" spans="17:42" ht="16.5" x14ac:dyDescent="0.15">
      <c r="Q651" s="20">
        <v>162</v>
      </c>
      <c r="R651" s="29">
        <f t="shared" ref="R651:R714" si="72">IF(Q651&gt;Q650,R650,R650+1)</f>
        <v>3</v>
      </c>
      <c r="S651" s="22" t="s">
        <v>7</v>
      </c>
      <c r="T651" s="19">
        <f t="shared" si="71"/>
        <v>74800</v>
      </c>
      <c r="AF651" s="20">
        <v>162</v>
      </c>
      <c r="AG651" s="29">
        <f t="shared" ref="AG651:AG714" si="73">IF(AF651&gt;AF650,AG650,AG650+1)</f>
        <v>3</v>
      </c>
      <c r="AH651" s="22" t="s">
        <v>7</v>
      </c>
      <c r="AI651" s="23">
        <v>1</v>
      </c>
      <c r="AJ651" s="24">
        <f>ROUND(VLOOKUP($AF651,填表!$Y$9:$AD$249,MATCH(AJ$9,填表!$Y$9:$AD$9,0),0)*HLOOKUP($AH651,$D$5:$L$6,2,0),0)</f>
        <v>35</v>
      </c>
      <c r="AK651" s="23">
        <v>5</v>
      </c>
      <c r="AL651" s="24">
        <f>ROUND(VLOOKUP($AF651,填表!$Y$9:$AD$249,MATCH(AL$9,填表!$Y$9:$AD$9,0),0)*HLOOKUP($AH651,$D$5:$L$6,2,0),0)</f>
        <v>18</v>
      </c>
      <c r="AM651" s="23">
        <v>6</v>
      </c>
      <c r="AN651" s="24">
        <f>ROUND(VLOOKUP($AF651,填表!$Y$9:$AD$249,MATCH(AN$9,填表!$Y$9:$AD$9,0),0)*HLOOKUP($AH651,$D$5:$L$6,2,0),0)</f>
        <v>18</v>
      </c>
      <c r="AO651" s="23">
        <v>7</v>
      </c>
      <c r="AP651" s="24">
        <f>ROUND(VLOOKUP($AF651,填表!$Y$9:$AD$249,MATCH(AP$9,填表!$Y$9:$AD$9,0),0)*HLOOKUP($AH651,$D$5:$L$6,2,0),0)</f>
        <v>264</v>
      </c>
    </row>
    <row r="652" spans="17:42" ht="16.5" x14ac:dyDescent="0.15">
      <c r="Q652" s="20">
        <v>163</v>
      </c>
      <c r="R652" s="29">
        <f t="shared" si="72"/>
        <v>3</v>
      </c>
      <c r="S652" s="22" t="s">
        <v>7</v>
      </c>
      <c r="T652" s="19">
        <f t="shared" si="71"/>
        <v>77400</v>
      </c>
      <c r="AF652" s="20">
        <v>163</v>
      </c>
      <c r="AG652" s="29">
        <f t="shared" si="73"/>
        <v>3</v>
      </c>
      <c r="AH652" s="22" t="s">
        <v>7</v>
      </c>
      <c r="AI652" s="23">
        <v>1</v>
      </c>
      <c r="AJ652" s="24">
        <f>ROUND(VLOOKUP($AF652,填表!$Y$9:$AD$249,MATCH(AJ$9,填表!$Y$9:$AD$9,0),0)*HLOOKUP($AH652,$D$5:$L$6,2,0),0)</f>
        <v>35</v>
      </c>
      <c r="AK652" s="23">
        <v>5</v>
      </c>
      <c r="AL652" s="24">
        <f>ROUND(VLOOKUP($AF652,填表!$Y$9:$AD$249,MATCH(AL$9,填表!$Y$9:$AD$9,0),0)*HLOOKUP($AH652,$D$5:$L$6,2,0),0)</f>
        <v>18</v>
      </c>
      <c r="AM652" s="23">
        <v>6</v>
      </c>
      <c r="AN652" s="24">
        <f>ROUND(VLOOKUP($AF652,填表!$Y$9:$AD$249,MATCH(AN$9,填表!$Y$9:$AD$9,0),0)*HLOOKUP($AH652,$D$5:$L$6,2,0),0)</f>
        <v>18</v>
      </c>
      <c r="AO652" s="23">
        <v>7</v>
      </c>
      <c r="AP652" s="24">
        <f>ROUND(VLOOKUP($AF652,填表!$Y$9:$AD$249,MATCH(AP$9,填表!$Y$9:$AD$9,0),0)*HLOOKUP($AH652,$D$5:$L$6,2,0),0)</f>
        <v>264</v>
      </c>
    </row>
    <row r="653" spans="17:42" ht="16.5" x14ac:dyDescent="0.15">
      <c r="Q653" s="20">
        <v>164</v>
      </c>
      <c r="R653" s="29">
        <f t="shared" si="72"/>
        <v>3</v>
      </c>
      <c r="S653" s="22" t="s">
        <v>7</v>
      </c>
      <c r="T653" s="19">
        <f t="shared" si="71"/>
        <v>77400</v>
      </c>
      <c r="AF653" s="20">
        <v>164</v>
      </c>
      <c r="AG653" s="29">
        <f t="shared" si="73"/>
        <v>3</v>
      </c>
      <c r="AH653" s="22" t="s">
        <v>7</v>
      </c>
      <c r="AI653" s="23">
        <v>1</v>
      </c>
      <c r="AJ653" s="24">
        <f>ROUND(VLOOKUP($AF653,填表!$Y$9:$AD$249,MATCH(AJ$9,填表!$Y$9:$AD$9,0),0)*HLOOKUP($AH653,$D$5:$L$6,2,0),0)</f>
        <v>36</v>
      </c>
      <c r="AK653" s="23">
        <v>5</v>
      </c>
      <c r="AL653" s="24">
        <f>ROUND(VLOOKUP($AF653,填表!$Y$9:$AD$249,MATCH(AL$9,填表!$Y$9:$AD$9,0),0)*HLOOKUP($AH653,$D$5:$L$6,2,0),0)</f>
        <v>18</v>
      </c>
      <c r="AM653" s="23">
        <v>6</v>
      </c>
      <c r="AN653" s="24">
        <f>ROUND(VLOOKUP($AF653,填表!$Y$9:$AD$249,MATCH(AN$9,填表!$Y$9:$AD$9,0),0)*HLOOKUP($AH653,$D$5:$L$6,2,0),0)</f>
        <v>18</v>
      </c>
      <c r="AO653" s="23">
        <v>7</v>
      </c>
      <c r="AP653" s="24">
        <f>ROUND(VLOOKUP($AF653,填表!$Y$9:$AD$249,MATCH(AP$9,填表!$Y$9:$AD$9,0),0)*HLOOKUP($AH653,$D$5:$L$6,2,0),0)</f>
        <v>271</v>
      </c>
    </row>
    <row r="654" spans="17:42" ht="16.5" x14ac:dyDescent="0.15">
      <c r="Q654" s="20">
        <v>165</v>
      </c>
      <c r="R654" s="29">
        <f t="shared" si="72"/>
        <v>3</v>
      </c>
      <c r="S654" s="22" t="s">
        <v>7</v>
      </c>
      <c r="T654" s="19">
        <f t="shared" si="71"/>
        <v>80500</v>
      </c>
      <c r="AF654" s="20">
        <v>165</v>
      </c>
      <c r="AG654" s="29">
        <f t="shared" si="73"/>
        <v>3</v>
      </c>
      <c r="AH654" s="22" t="s">
        <v>7</v>
      </c>
      <c r="AI654" s="23">
        <v>1</v>
      </c>
      <c r="AJ654" s="24">
        <f>ROUND(VLOOKUP($AF654,填表!$Y$9:$AD$249,MATCH(AJ$9,填表!$Y$9:$AD$9,0),0)*HLOOKUP($AH654,$D$5:$L$6,2,0),0)</f>
        <v>36</v>
      </c>
      <c r="AK654" s="23">
        <v>5</v>
      </c>
      <c r="AL654" s="24">
        <f>ROUND(VLOOKUP($AF654,填表!$Y$9:$AD$249,MATCH(AL$9,填表!$Y$9:$AD$9,0),0)*HLOOKUP($AH654,$D$5:$L$6,2,0),0)</f>
        <v>18</v>
      </c>
      <c r="AM654" s="23">
        <v>6</v>
      </c>
      <c r="AN654" s="24">
        <f>ROUND(VLOOKUP($AF654,填表!$Y$9:$AD$249,MATCH(AN$9,填表!$Y$9:$AD$9,0),0)*HLOOKUP($AH654,$D$5:$L$6,2,0),0)</f>
        <v>18</v>
      </c>
      <c r="AO654" s="23">
        <v>7</v>
      </c>
      <c r="AP654" s="24">
        <f>ROUND(VLOOKUP($AF654,填表!$Y$9:$AD$249,MATCH(AP$9,填表!$Y$9:$AD$9,0),0)*HLOOKUP($AH654,$D$5:$L$6,2,0),0)</f>
        <v>271</v>
      </c>
    </row>
    <row r="655" spans="17:42" ht="16.5" x14ac:dyDescent="0.15">
      <c r="Q655" s="20">
        <v>166</v>
      </c>
      <c r="R655" s="29">
        <f t="shared" si="72"/>
        <v>3</v>
      </c>
      <c r="S655" s="22" t="s">
        <v>7</v>
      </c>
      <c r="T655" s="19">
        <f t="shared" si="71"/>
        <v>80500</v>
      </c>
      <c r="AF655" s="20">
        <v>166</v>
      </c>
      <c r="AG655" s="29">
        <f t="shared" si="73"/>
        <v>3</v>
      </c>
      <c r="AH655" s="22" t="s">
        <v>7</v>
      </c>
      <c r="AI655" s="23">
        <v>1</v>
      </c>
      <c r="AJ655" s="24">
        <f>ROUND(VLOOKUP($AF655,填表!$Y$9:$AD$249,MATCH(AJ$9,填表!$Y$9:$AD$9,0),0)*HLOOKUP($AH655,$D$5:$L$6,2,0),0)</f>
        <v>37</v>
      </c>
      <c r="AK655" s="23">
        <v>5</v>
      </c>
      <c r="AL655" s="24">
        <f>ROUND(VLOOKUP($AF655,填表!$Y$9:$AD$249,MATCH(AL$9,填表!$Y$9:$AD$9,0),0)*HLOOKUP($AH655,$D$5:$L$6,2,0),0)</f>
        <v>19</v>
      </c>
      <c r="AM655" s="23">
        <v>6</v>
      </c>
      <c r="AN655" s="24">
        <f>ROUND(VLOOKUP($AF655,填表!$Y$9:$AD$249,MATCH(AN$9,填表!$Y$9:$AD$9,0),0)*HLOOKUP($AH655,$D$5:$L$6,2,0),0)</f>
        <v>19</v>
      </c>
      <c r="AO655" s="23">
        <v>7</v>
      </c>
      <c r="AP655" s="24">
        <f>ROUND(VLOOKUP($AF655,填表!$Y$9:$AD$249,MATCH(AP$9,填表!$Y$9:$AD$9,0),0)*HLOOKUP($AH655,$D$5:$L$6,2,0),0)</f>
        <v>279</v>
      </c>
    </row>
    <row r="656" spans="17:42" ht="16.5" x14ac:dyDescent="0.15">
      <c r="Q656" s="20">
        <v>167</v>
      </c>
      <c r="R656" s="29">
        <f t="shared" si="72"/>
        <v>3</v>
      </c>
      <c r="S656" s="22" t="s">
        <v>7</v>
      </c>
      <c r="T656" s="19">
        <f t="shared" si="71"/>
        <v>83600</v>
      </c>
      <c r="AF656" s="20">
        <v>167</v>
      </c>
      <c r="AG656" s="29">
        <f t="shared" si="73"/>
        <v>3</v>
      </c>
      <c r="AH656" s="22" t="s">
        <v>7</v>
      </c>
      <c r="AI656" s="23">
        <v>1</v>
      </c>
      <c r="AJ656" s="24">
        <f>ROUND(VLOOKUP($AF656,填表!$Y$9:$AD$249,MATCH(AJ$9,填表!$Y$9:$AD$9,0),0)*HLOOKUP($AH656,$D$5:$L$6,2,0),0)</f>
        <v>37</v>
      </c>
      <c r="AK656" s="23">
        <v>5</v>
      </c>
      <c r="AL656" s="24">
        <f>ROUND(VLOOKUP($AF656,填表!$Y$9:$AD$249,MATCH(AL$9,填表!$Y$9:$AD$9,0),0)*HLOOKUP($AH656,$D$5:$L$6,2,0),0)</f>
        <v>19</v>
      </c>
      <c r="AM656" s="23">
        <v>6</v>
      </c>
      <c r="AN656" s="24">
        <f>ROUND(VLOOKUP($AF656,填表!$Y$9:$AD$249,MATCH(AN$9,填表!$Y$9:$AD$9,0),0)*HLOOKUP($AH656,$D$5:$L$6,2,0),0)</f>
        <v>19</v>
      </c>
      <c r="AO656" s="23">
        <v>7</v>
      </c>
      <c r="AP656" s="24">
        <f>ROUND(VLOOKUP($AF656,填表!$Y$9:$AD$249,MATCH(AP$9,填表!$Y$9:$AD$9,0),0)*HLOOKUP($AH656,$D$5:$L$6,2,0),0)</f>
        <v>279</v>
      </c>
    </row>
    <row r="657" spans="17:42" ht="16.5" x14ac:dyDescent="0.15">
      <c r="Q657" s="20">
        <v>168</v>
      </c>
      <c r="R657" s="29">
        <f t="shared" si="72"/>
        <v>3</v>
      </c>
      <c r="S657" s="22" t="s">
        <v>7</v>
      </c>
      <c r="T657" s="19">
        <f t="shared" si="71"/>
        <v>83600</v>
      </c>
      <c r="AF657" s="20">
        <v>168</v>
      </c>
      <c r="AG657" s="29">
        <f t="shared" si="73"/>
        <v>3</v>
      </c>
      <c r="AH657" s="22" t="s">
        <v>7</v>
      </c>
      <c r="AI657" s="23">
        <v>1</v>
      </c>
      <c r="AJ657" s="24">
        <f>ROUND(VLOOKUP($AF657,填表!$Y$9:$AD$249,MATCH(AJ$9,填表!$Y$9:$AD$9,0),0)*HLOOKUP($AH657,$D$5:$L$6,2,0),0)</f>
        <v>38</v>
      </c>
      <c r="AK657" s="23">
        <v>5</v>
      </c>
      <c r="AL657" s="24">
        <f>ROUND(VLOOKUP($AF657,填表!$Y$9:$AD$249,MATCH(AL$9,填表!$Y$9:$AD$9,0),0)*HLOOKUP($AH657,$D$5:$L$6,2,0),0)</f>
        <v>19</v>
      </c>
      <c r="AM657" s="23">
        <v>6</v>
      </c>
      <c r="AN657" s="24">
        <f>ROUND(VLOOKUP($AF657,填表!$Y$9:$AD$249,MATCH(AN$9,填表!$Y$9:$AD$9,0),0)*HLOOKUP($AH657,$D$5:$L$6,2,0),0)</f>
        <v>19</v>
      </c>
      <c r="AO657" s="23">
        <v>7</v>
      </c>
      <c r="AP657" s="24">
        <f>ROUND(VLOOKUP($AF657,填表!$Y$9:$AD$249,MATCH(AP$9,填表!$Y$9:$AD$9,0),0)*HLOOKUP($AH657,$D$5:$L$6,2,0),0)</f>
        <v>286</v>
      </c>
    </row>
    <row r="658" spans="17:42" ht="16.5" x14ac:dyDescent="0.15">
      <c r="Q658" s="20">
        <v>169</v>
      </c>
      <c r="R658" s="29">
        <f t="shared" si="72"/>
        <v>3</v>
      </c>
      <c r="S658" s="22" t="s">
        <v>7</v>
      </c>
      <c r="T658" s="19">
        <f t="shared" si="71"/>
        <v>86600</v>
      </c>
      <c r="AF658" s="20">
        <v>169</v>
      </c>
      <c r="AG658" s="29">
        <f t="shared" si="73"/>
        <v>3</v>
      </c>
      <c r="AH658" s="22" t="s">
        <v>7</v>
      </c>
      <c r="AI658" s="23">
        <v>1</v>
      </c>
      <c r="AJ658" s="24">
        <f>ROUND(VLOOKUP($AF658,填表!$Y$9:$AD$249,MATCH(AJ$9,填表!$Y$9:$AD$9,0),0)*HLOOKUP($AH658,$D$5:$L$6,2,0),0)</f>
        <v>38</v>
      </c>
      <c r="AK658" s="23">
        <v>5</v>
      </c>
      <c r="AL658" s="24">
        <f>ROUND(VLOOKUP($AF658,填表!$Y$9:$AD$249,MATCH(AL$9,填表!$Y$9:$AD$9,0),0)*HLOOKUP($AH658,$D$5:$L$6,2,0),0)</f>
        <v>19</v>
      </c>
      <c r="AM658" s="23">
        <v>6</v>
      </c>
      <c r="AN658" s="24">
        <f>ROUND(VLOOKUP($AF658,填表!$Y$9:$AD$249,MATCH(AN$9,填表!$Y$9:$AD$9,0),0)*HLOOKUP($AH658,$D$5:$L$6,2,0),0)</f>
        <v>19</v>
      </c>
      <c r="AO658" s="23">
        <v>7</v>
      </c>
      <c r="AP658" s="24">
        <f>ROUND(VLOOKUP($AF658,填表!$Y$9:$AD$249,MATCH(AP$9,填表!$Y$9:$AD$9,0),0)*HLOOKUP($AH658,$D$5:$L$6,2,0),0)</f>
        <v>286</v>
      </c>
    </row>
    <row r="659" spans="17:42" ht="16.5" x14ac:dyDescent="0.15">
      <c r="Q659" s="20">
        <v>170</v>
      </c>
      <c r="R659" s="29">
        <f t="shared" si="72"/>
        <v>3</v>
      </c>
      <c r="S659" s="22" t="s">
        <v>7</v>
      </c>
      <c r="T659" s="19">
        <f t="shared" si="71"/>
        <v>86600</v>
      </c>
      <c r="AF659" s="20">
        <v>170</v>
      </c>
      <c r="AG659" s="29">
        <f t="shared" si="73"/>
        <v>3</v>
      </c>
      <c r="AH659" s="22" t="s">
        <v>7</v>
      </c>
      <c r="AI659" s="23">
        <v>1</v>
      </c>
      <c r="AJ659" s="24">
        <f>ROUND(VLOOKUP($AF659,填表!$Y$9:$AD$249,MATCH(AJ$9,填表!$Y$9:$AD$9,0),0)*HLOOKUP($AH659,$D$5:$L$6,2,0),0)</f>
        <v>39</v>
      </c>
      <c r="AK659" s="23">
        <v>5</v>
      </c>
      <c r="AL659" s="24">
        <f>ROUND(VLOOKUP($AF659,填表!$Y$9:$AD$249,MATCH(AL$9,填表!$Y$9:$AD$9,0),0)*HLOOKUP($AH659,$D$5:$L$6,2,0),0)</f>
        <v>20</v>
      </c>
      <c r="AM659" s="23">
        <v>6</v>
      </c>
      <c r="AN659" s="24">
        <f>ROUND(VLOOKUP($AF659,填表!$Y$9:$AD$249,MATCH(AN$9,填表!$Y$9:$AD$9,0),0)*HLOOKUP($AH659,$D$5:$L$6,2,0),0)</f>
        <v>20</v>
      </c>
      <c r="AO659" s="23">
        <v>7</v>
      </c>
      <c r="AP659" s="24">
        <f>ROUND(VLOOKUP($AF659,填表!$Y$9:$AD$249,MATCH(AP$9,填表!$Y$9:$AD$9,0),0)*HLOOKUP($AH659,$D$5:$L$6,2,0),0)</f>
        <v>293</v>
      </c>
    </row>
    <row r="660" spans="17:42" ht="16.5" x14ac:dyDescent="0.15">
      <c r="Q660" s="20">
        <v>171</v>
      </c>
      <c r="R660" s="29">
        <f t="shared" si="72"/>
        <v>3</v>
      </c>
      <c r="S660" s="22" t="s">
        <v>7</v>
      </c>
      <c r="T660" s="19">
        <f t="shared" si="71"/>
        <v>89700</v>
      </c>
      <c r="AF660" s="20">
        <v>171</v>
      </c>
      <c r="AG660" s="29">
        <f t="shared" si="73"/>
        <v>3</v>
      </c>
      <c r="AH660" s="22" t="s">
        <v>7</v>
      </c>
      <c r="AI660" s="23">
        <v>1</v>
      </c>
      <c r="AJ660" s="24">
        <f>ROUND(VLOOKUP($AF660,填表!$Y$9:$AD$249,MATCH(AJ$9,填表!$Y$9:$AD$9,0),0)*HLOOKUP($AH660,$D$5:$L$6,2,0),0)</f>
        <v>39</v>
      </c>
      <c r="AK660" s="23">
        <v>5</v>
      </c>
      <c r="AL660" s="24">
        <f>ROUND(VLOOKUP($AF660,填表!$Y$9:$AD$249,MATCH(AL$9,填表!$Y$9:$AD$9,0),0)*HLOOKUP($AH660,$D$5:$L$6,2,0),0)</f>
        <v>20</v>
      </c>
      <c r="AM660" s="23">
        <v>6</v>
      </c>
      <c r="AN660" s="24">
        <f>ROUND(VLOOKUP($AF660,填表!$Y$9:$AD$249,MATCH(AN$9,填表!$Y$9:$AD$9,0),0)*HLOOKUP($AH660,$D$5:$L$6,2,0),0)</f>
        <v>20</v>
      </c>
      <c r="AO660" s="23">
        <v>7</v>
      </c>
      <c r="AP660" s="24">
        <f>ROUND(VLOOKUP($AF660,填表!$Y$9:$AD$249,MATCH(AP$9,填表!$Y$9:$AD$9,0),0)*HLOOKUP($AH660,$D$5:$L$6,2,0),0)</f>
        <v>293</v>
      </c>
    </row>
    <row r="661" spans="17:42" ht="16.5" x14ac:dyDescent="0.15">
      <c r="Q661" s="20">
        <v>172</v>
      </c>
      <c r="R661" s="29">
        <f t="shared" si="72"/>
        <v>3</v>
      </c>
      <c r="S661" s="22" t="s">
        <v>7</v>
      </c>
      <c r="T661" s="19">
        <f t="shared" si="71"/>
        <v>89700</v>
      </c>
      <c r="AF661" s="20">
        <v>172</v>
      </c>
      <c r="AG661" s="29">
        <f t="shared" si="73"/>
        <v>3</v>
      </c>
      <c r="AH661" s="22" t="s">
        <v>7</v>
      </c>
      <c r="AI661" s="23">
        <v>1</v>
      </c>
      <c r="AJ661" s="24">
        <f>ROUND(VLOOKUP($AF661,填表!$Y$9:$AD$249,MATCH(AJ$9,填表!$Y$9:$AD$9,0),0)*HLOOKUP($AH661,$D$5:$L$6,2,0),0)</f>
        <v>40</v>
      </c>
      <c r="AK661" s="23">
        <v>5</v>
      </c>
      <c r="AL661" s="24">
        <f>ROUND(VLOOKUP($AF661,填表!$Y$9:$AD$249,MATCH(AL$9,填表!$Y$9:$AD$9,0),0)*HLOOKUP($AH661,$D$5:$L$6,2,0),0)</f>
        <v>20</v>
      </c>
      <c r="AM661" s="23">
        <v>6</v>
      </c>
      <c r="AN661" s="24">
        <f>ROUND(VLOOKUP($AF661,填表!$Y$9:$AD$249,MATCH(AN$9,填表!$Y$9:$AD$9,0),0)*HLOOKUP($AH661,$D$5:$L$6,2,0),0)</f>
        <v>20</v>
      </c>
      <c r="AO661" s="23">
        <v>7</v>
      </c>
      <c r="AP661" s="24">
        <f>ROUND(VLOOKUP($AF661,填表!$Y$9:$AD$249,MATCH(AP$9,填表!$Y$9:$AD$9,0),0)*HLOOKUP($AH661,$D$5:$L$6,2,0),0)</f>
        <v>300</v>
      </c>
    </row>
    <row r="662" spans="17:42" ht="16.5" x14ac:dyDescent="0.15">
      <c r="Q662" s="20">
        <v>173</v>
      </c>
      <c r="R662" s="29">
        <f t="shared" si="72"/>
        <v>3</v>
      </c>
      <c r="S662" s="22" t="s">
        <v>7</v>
      </c>
      <c r="T662" s="19">
        <f t="shared" si="71"/>
        <v>92300</v>
      </c>
      <c r="AF662" s="20">
        <v>173</v>
      </c>
      <c r="AG662" s="29">
        <f t="shared" si="73"/>
        <v>3</v>
      </c>
      <c r="AH662" s="22" t="s">
        <v>7</v>
      </c>
      <c r="AI662" s="23">
        <v>1</v>
      </c>
      <c r="AJ662" s="24">
        <f>ROUND(VLOOKUP($AF662,填表!$Y$9:$AD$249,MATCH(AJ$9,填表!$Y$9:$AD$9,0),0)*HLOOKUP($AH662,$D$5:$L$6,2,0),0)</f>
        <v>40</v>
      </c>
      <c r="AK662" s="23">
        <v>5</v>
      </c>
      <c r="AL662" s="24">
        <f>ROUND(VLOOKUP($AF662,填表!$Y$9:$AD$249,MATCH(AL$9,填表!$Y$9:$AD$9,0),0)*HLOOKUP($AH662,$D$5:$L$6,2,0),0)</f>
        <v>20</v>
      </c>
      <c r="AM662" s="23">
        <v>6</v>
      </c>
      <c r="AN662" s="24">
        <f>ROUND(VLOOKUP($AF662,填表!$Y$9:$AD$249,MATCH(AN$9,填表!$Y$9:$AD$9,0),0)*HLOOKUP($AH662,$D$5:$L$6,2,0),0)</f>
        <v>20</v>
      </c>
      <c r="AO662" s="23">
        <v>7</v>
      </c>
      <c r="AP662" s="24">
        <f>ROUND(VLOOKUP($AF662,填表!$Y$9:$AD$249,MATCH(AP$9,填表!$Y$9:$AD$9,0),0)*HLOOKUP($AH662,$D$5:$L$6,2,0),0)</f>
        <v>300</v>
      </c>
    </row>
    <row r="663" spans="17:42" ht="16.5" x14ac:dyDescent="0.15">
      <c r="Q663" s="20">
        <v>174</v>
      </c>
      <c r="R663" s="29">
        <f t="shared" si="72"/>
        <v>3</v>
      </c>
      <c r="S663" s="22" t="s">
        <v>7</v>
      </c>
      <c r="T663" s="19">
        <f t="shared" si="71"/>
        <v>92300</v>
      </c>
      <c r="AF663" s="20">
        <v>174</v>
      </c>
      <c r="AG663" s="29">
        <f t="shared" si="73"/>
        <v>3</v>
      </c>
      <c r="AH663" s="22" t="s">
        <v>7</v>
      </c>
      <c r="AI663" s="23">
        <v>1</v>
      </c>
      <c r="AJ663" s="24">
        <f>ROUND(VLOOKUP($AF663,填表!$Y$9:$AD$249,MATCH(AJ$9,填表!$Y$9:$AD$9,0),0)*HLOOKUP($AH663,$D$5:$L$6,2,0),0)</f>
        <v>41</v>
      </c>
      <c r="AK663" s="23">
        <v>5</v>
      </c>
      <c r="AL663" s="24">
        <f>ROUND(VLOOKUP($AF663,填表!$Y$9:$AD$249,MATCH(AL$9,填表!$Y$9:$AD$9,0),0)*HLOOKUP($AH663,$D$5:$L$6,2,0),0)</f>
        <v>20</v>
      </c>
      <c r="AM663" s="23">
        <v>6</v>
      </c>
      <c r="AN663" s="24">
        <f>ROUND(VLOOKUP($AF663,填表!$Y$9:$AD$249,MATCH(AN$9,填表!$Y$9:$AD$9,0),0)*HLOOKUP($AH663,$D$5:$L$6,2,0),0)</f>
        <v>20</v>
      </c>
      <c r="AO663" s="23">
        <v>7</v>
      </c>
      <c r="AP663" s="24">
        <f>ROUND(VLOOKUP($AF663,填表!$Y$9:$AD$249,MATCH(AP$9,填表!$Y$9:$AD$9,0),0)*HLOOKUP($AH663,$D$5:$L$6,2,0),0)</f>
        <v>307</v>
      </c>
    </row>
    <row r="664" spans="17:42" ht="16.5" x14ac:dyDescent="0.15">
      <c r="Q664" s="20">
        <v>175</v>
      </c>
      <c r="R664" s="29">
        <f t="shared" si="72"/>
        <v>3</v>
      </c>
      <c r="S664" s="22" t="s">
        <v>7</v>
      </c>
      <c r="T664" s="19">
        <f t="shared" si="71"/>
        <v>95400</v>
      </c>
      <c r="AF664" s="20">
        <v>175</v>
      </c>
      <c r="AG664" s="29">
        <f t="shared" si="73"/>
        <v>3</v>
      </c>
      <c r="AH664" s="22" t="s">
        <v>7</v>
      </c>
      <c r="AI664" s="23">
        <v>1</v>
      </c>
      <c r="AJ664" s="24">
        <f>ROUND(VLOOKUP($AF664,填表!$Y$9:$AD$249,MATCH(AJ$9,填表!$Y$9:$AD$9,0),0)*HLOOKUP($AH664,$D$5:$L$6,2,0),0)</f>
        <v>41</v>
      </c>
      <c r="AK664" s="23">
        <v>5</v>
      </c>
      <c r="AL664" s="24">
        <f>ROUND(VLOOKUP($AF664,填表!$Y$9:$AD$249,MATCH(AL$9,填表!$Y$9:$AD$9,0),0)*HLOOKUP($AH664,$D$5:$L$6,2,0),0)</f>
        <v>20</v>
      </c>
      <c r="AM664" s="23">
        <v>6</v>
      </c>
      <c r="AN664" s="24">
        <f>ROUND(VLOOKUP($AF664,填表!$Y$9:$AD$249,MATCH(AN$9,填表!$Y$9:$AD$9,0),0)*HLOOKUP($AH664,$D$5:$L$6,2,0),0)</f>
        <v>20</v>
      </c>
      <c r="AO664" s="23">
        <v>7</v>
      </c>
      <c r="AP664" s="24">
        <f>ROUND(VLOOKUP($AF664,填表!$Y$9:$AD$249,MATCH(AP$9,填表!$Y$9:$AD$9,0),0)*HLOOKUP($AH664,$D$5:$L$6,2,0),0)</f>
        <v>307</v>
      </c>
    </row>
    <row r="665" spans="17:42" ht="16.5" x14ac:dyDescent="0.15">
      <c r="Q665" s="20">
        <v>176</v>
      </c>
      <c r="R665" s="29">
        <f t="shared" si="72"/>
        <v>3</v>
      </c>
      <c r="S665" s="22" t="s">
        <v>7</v>
      </c>
      <c r="T665" s="19">
        <f t="shared" si="71"/>
        <v>95400</v>
      </c>
      <c r="AF665" s="20">
        <v>176</v>
      </c>
      <c r="AG665" s="29">
        <f t="shared" si="73"/>
        <v>3</v>
      </c>
      <c r="AH665" s="22" t="s">
        <v>7</v>
      </c>
      <c r="AI665" s="23">
        <v>1</v>
      </c>
      <c r="AJ665" s="24">
        <f>ROUND(VLOOKUP($AF665,填表!$Y$9:$AD$249,MATCH(AJ$9,填表!$Y$9:$AD$9,0),0)*HLOOKUP($AH665,$D$5:$L$6,2,0),0)</f>
        <v>42</v>
      </c>
      <c r="AK665" s="23">
        <v>5</v>
      </c>
      <c r="AL665" s="24">
        <f>ROUND(VLOOKUP($AF665,填表!$Y$9:$AD$249,MATCH(AL$9,填表!$Y$9:$AD$9,0),0)*HLOOKUP($AH665,$D$5:$L$6,2,0),0)</f>
        <v>21</v>
      </c>
      <c r="AM665" s="23">
        <v>6</v>
      </c>
      <c r="AN665" s="24">
        <f>ROUND(VLOOKUP($AF665,填表!$Y$9:$AD$249,MATCH(AN$9,填表!$Y$9:$AD$9,0),0)*HLOOKUP($AH665,$D$5:$L$6,2,0),0)</f>
        <v>21</v>
      </c>
      <c r="AO665" s="23">
        <v>7</v>
      </c>
      <c r="AP665" s="24">
        <f>ROUND(VLOOKUP($AF665,填表!$Y$9:$AD$249,MATCH(AP$9,填表!$Y$9:$AD$9,0),0)*HLOOKUP($AH665,$D$5:$L$6,2,0),0)</f>
        <v>315</v>
      </c>
    </row>
    <row r="666" spans="17:42" ht="16.5" x14ac:dyDescent="0.15">
      <c r="Q666" s="20">
        <v>177</v>
      </c>
      <c r="R666" s="29">
        <f t="shared" si="72"/>
        <v>3</v>
      </c>
      <c r="S666" s="22" t="s">
        <v>7</v>
      </c>
      <c r="T666" s="19">
        <f t="shared" si="71"/>
        <v>98400</v>
      </c>
      <c r="AF666" s="20">
        <v>177</v>
      </c>
      <c r="AG666" s="29">
        <f t="shared" si="73"/>
        <v>3</v>
      </c>
      <c r="AH666" s="22" t="s">
        <v>7</v>
      </c>
      <c r="AI666" s="23">
        <v>1</v>
      </c>
      <c r="AJ666" s="24">
        <f>ROUND(VLOOKUP($AF666,填表!$Y$9:$AD$249,MATCH(AJ$9,填表!$Y$9:$AD$9,0),0)*HLOOKUP($AH666,$D$5:$L$6,2,0),0)</f>
        <v>42</v>
      </c>
      <c r="AK666" s="23">
        <v>5</v>
      </c>
      <c r="AL666" s="24">
        <f>ROUND(VLOOKUP($AF666,填表!$Y$9:$AD$249,MATCH(AL$9,填表!$Y$9:$AD$9,0),0)*HLOOKUP($AH666,$D$5:$L$6,2,0),0)</f>
        <v>21</v>
      </c>
      <c r="AM666" s="23">
        <v>6</v>
      </c>
      <c r="AN666" s="24">
        <f>ROUND(VLOOKUP($AF666,填表!$Y$9:$AD$249,MATCH(AN$9,填表!$Y$9:$AD$9,0),0)*HLOOKUP($AH666,$D$5:$L$6,2,0),0)</f>
        <v>21</v>
      </c>
      <c r="AO666" s="23">
        <v>7</v>
      </c>
      <c r="AP666" s="24">
        <f>ROUND(VLOOKUP($AF666,填表!$Y$9:$AD$249,MATCH(AP$9,填表!$Y$9:$AD$9,0),0)*HLOOKUP($AH666,$D$5:$L$6,2,0),0)</f>
        <v>315</v>
      </c>
    </row>
    <row r="667" spans="17:42" ht="16.5" x14ac:dyDescent="0.15">
      <c r="Q667" s="20">
        <v>178</v>
      </c>
      <c r="R667" s="29">
        <f t="shared" si="72"/>
        <v>3</v>
      </c>
      <c r="S667" s="22" t="s">
        <v>7</v>
      </c>
      <c r="T667" s="19">
        <f t="shared" si="71"/>
        <v>98400</v>
      </c>
      <c r="AF667" s="20">
        <v>178</v>
      </c>
      <c r="AG667" s="29">
        <f t="shared" si="73"/>
        <v>3</v>
      </c>
      <c r="AH667" s="22" t="s">
        <v>7</v>
      </c>
      <c r="AI667" s="23">
        <v>1</v>
      </c>
      <c r="AJ667" s="24">
        <f>ROUND(VLOOKUP($AF667,填表!$Y$9:$AD$249,MATCH(AJ$9,填表!$Y$9:$AD$9,0),0)*HLOOKUP($AH667,$D$5:$L$6,2,0),0)</f>
        <v>43</v>
      </c>
      <c r="AK667" s="23">
        <v>5</v>
      </c>
      <c r="AL667" s="24">
        <f>ROUND(VLOOKUP($AF667,填表!$Y$9:$AD$249,MATCH(AL$9,填表!$Y$9:$AD$9,0),0)*HLOOKUP($AH667,$D$5:$L$6,2,0),0)</f>
        <v>22</v>
      </c>
      <c r="AM667" s="23">
        <v>6</v>
      </c>
      <c r="AN667" s="24">
        <f>ROUND(VLOOKUP($AF667,填表!$Y$9:$AD$249,MATCH(AN$9,填表!$Y$9:$AD$9,0),0)*HLOOKUP($AH667,$D$5:$L$6,2,0),0)</f>
        <v>22</v>
      </c>
      <c r="AO667" s="23">
        <v>7</v>
      </c>
      <c r="AP667" s="24">
        <f>ROUND(VLOOKUP($AF667,填表!$Y$9:$AD$249,MATCH(AP$9,填表!$Y$9:$AD$9,0),0)*HLOOKUP($AH667,$D$5:$L$6,2,0),0)</f>
        <v>322</v>
      </c>
    </row>
    <row r="668" spans="17:42" ht="16.5" x14ac:dyDescent="0.15">
      <c r="Q668" s="20">
        <v>179</v>
      </c>
      <c r="R668" s="29">
        <f t="shared" si="72"/>
        <v>3</v>
      </c>
      <c r="S668" s="22" t="s">
        <v>7</v>
      </c>
      <c r="T668" s="19">
        <f t="shared" si="71"/>
        <v>101500</v>
      </c>
      <c r="AF668" s="20">
        <v>179</v>
      </c>
      <c r="AG668" s="29">
        <f t="shared" si="73"/>
        <v>3</v>
      </c>
      <c r="AH668" s="22" t="s">
        <v>7</v>
      </c>
      <c r="AI668" s="23">
        <v>1</v>
      </c>
      <c r="AJ668" s="24">
        <f>ROUND(VLOOKUP($AF668,填表!$Y$9:$AD$249,MATCH(AJ$9,填表!$Y$9:$AD$9,0),0)*HLOOKUP($AH668,$D$5:$L$6,2,0),0)</f>
        <v>43</v>
      </c>
      <c r="AK668" s="23">
        <v>5</v>
      </c>
      <c r="AL668" s="24">
        <f>ROUND(VLOOKUP($AF668,填表!$Y$9:$AD$249,MATCH(AL$9,填表!$Y$9:$AD$9,0),0)*HLOOKUP($AH668,$D$5:$L$6,2,0),0)</f>
        <v>22</v>
      </c>
      <c r="AM668" s="23">
        <v>6</v>
      </c>
      <c r="AN668" s="24">
        <f>ROUND(VLOOKUP($AF668,填表!$Y$9:$AD$249,MATCH(AN$9,填表!$Y$9:$AD$9,0),0)*HLOOKUP($AH668,$D$5:$L$6,2,0),0)</f>
        <v>22</v>
      </c>
      <c r="AO668" s="23">
        <v>7</v>
      </c>
      <c r="AP668" s="24">
        <f>ROUND(VLOOKUP($AF668,填表!$Y$9:$AD$249,MATCH(AP$9,填表!$Y$9:$AD$9,0),0)*HLOOKUP($AH668,$D$5:$L$6,2,0),0)</f>
        <v>322</v>
      </c>
    </row>
    <row r="669" spans="17:42" ht="16.5" x14ac:dyDescent="0.15">
      <c r="Q669" s="20">
        <v>180</v>
      </c>
      <c r="R669" s="29">
        <f t="shared" si="72"/>
        <v>3</v>
      </c>
      <c r="S669" s="22" t="s">
        <v>7</v>
      </c>
      <c r="T669" s="19">
        <f t="shared" si="71"/>
        <v>101500</v>
      </c>
      <c r="AF669" s="20">
        <v>180</v>
      </c>
      <c r="AG669" s="29">
        <f t="shared" si="73"/>
        <v>3</v>
      </c>
      <c r="AH669" s="22" t="s">
        <v>7</v>
      </c>
      <c r="AI669" s="23">
        <v>1</v>
      </c>
      <c r="AJ669" s="24">
        <f>ROUND(VLOOKUP($AF669,填表!$Y$9:$AD$249,MATCH(AJ$9,填表!$Y$9:$AD$9,0),0)*HLOOKUP($AH669,$D$5:$L$6,2,0),0)</f>
        <v>44</v>
      </c>
      <c r="AK669" s="23">
        <v>5</v>
      </c>
      <c r="AL669" s="24">
        <f>ROUND(VLOOKUP($AF669,填表!$Y$9:$AD$249,MATCH(AL$9,填表!$Y$9:$AD$9,0),0)*HLOOKUP($AH669,$D$5:$L$6,2,0),0)</f>
        <v>22</v>
      </c>
      <c r="AM669" s="23">
        <v>6</v>
      </c>
      <c r="AN669" s="24">
        <f>ROUND(VLOOKUP($AF669,填表!$Y$9:$AD$249,MATCH(AN$9,填表!$Y$9:$AD$9,0),0)*HLOOKUP($AH669,$D$5:$L$6,2,0),0)</f>
        <v>22</v>
      </c>
      <c r="AO669" s="23">
        <v>7</v>
      </c>
      <c r="AP669" s="24">
        <f>ROUND(VLOOKUP($AF669,填表!$Y$9:$AD$249,MATCH(AP$9,填表!$Y$9:$AD$9,0),0)*HLOOKUP($AH669,$D$5:$L$6,2,0),0)</f>
        <v>330</v>
      </c>
    </row>
    <row r="670" spans="17:42" ht="16.5" x14ac:dyDescent="0.15">
      <c r="Q670" s="20">
        <v>181</v>
      </c>
      <c r="R670" s="29">
        <f t="shared" si="72"/>
        <v>3</v>
      </c>
      <c r="S670" s="22" t="s">
        <v>7</v>
      </c>
      <c r="T670" s="19">
        <f t="shared" si="71"/>
        <v>104600</v>
      </c>
      <c r="AF670" s="20">
        <v>181</v>
      </c>
      <c r="AG670" s="29">
        <f t="shared" si="73"/>
        <v>3</v>
      </c>
      <c r="AH670" s="22" t="s">
        <v>7</v>
      </c>
      <c r="AI670" s="23">
        <v>1</v>
      </c>
      <c r="AJ670" s="24">
        <f>ROUND(VLOOKUP($AF670,填表!$Y$9:$AD$249,MATCH(AJ$9,填表!$Y$9:$AD$9,0),0)*HLOOKUP($AH670,$D$5:$L$6,2,0),0)</f>
        <v>44</v>
      </c>
      <c r="AK670" s="23">
        <v>5</v>
      </c>
      <c r="AL670" s="24">
        <f>ROUND(VLOOKUP($AF670,填表!$Y$9:$AD$249,MATCH(AL$9,填表!$Y$9:$AD$9,0),0)*HLOOKUP($AH670,$D$5:$L$6,2,0),0)</f>
        <v>22</v>
      </c>
      <c r="AM670" s="23">
        <v>6</v>
      </c>
      <c r="AN670" s="24">
        <f>ROUND(VLOOKUP($AF670,填表!$Y$9:$AD$249,MATCH(AN$9,填表!$Y$9:$AD$9,0),0)*HLOOKUP($AH670,$D$5:$L$6,2,0),0)</f>
        <v>22</v>
      </c>
      <c r="AO670" s="23">
        <v>7</v>
      </c>
      <c r="AP670" s="24">
        <f>ROUND(VLOOKUP($AF670,填表!$Y$9:$AD$249,MATCH(AP$9,填表!$Y$9:$AD$9,0),0)*HLOOKUP($AH670,$D$5:$L$6,2,0),0)</f>
        <v>330</v>
      </c>
    </row>
    <row r="671" spans="17:42" ht="16.5" x14ac:dyDescent="0.15">
      <c r="Q671" s="20">
        <v>182</v>
      </c>
      <c r="R671" s="29">
        <f t="shared" si="72"/>
        <v>3</v>
      </c>
      <c r="S671" s="22" t="s">
        <v>7</v>
      </c>
      <c r="T671" s="19">
        <f t="shared" si="71"/>
        <v>104600</v>
      </c>
      <c r="AF671" s="20">
        <v>182</v>
      </c>
      <c r="AG671" s="29">
        <f t="shared" si="73"/>
        <v>3</v>
      </c>
      <c r="AH671" s="22" t="s">
        <v>7</v>
      </c>
      <c r="AI671" s="23">
        <v>1</v>
      </c>
      <c r="AJ671" s="24">
        <f>ROUND(VLOOKUP($AF671,填表!$Y$9:$AD$249,MATCH(AJ$9,填表!$Y$9:$AD$9,0),0)*HLOOKUP($AH671,$D$5:$L$6,2,0),0)</f>
        <v>45</v>
      </c>
      <c r="AK671" s="23">
        <v>5</v>
      </c>
      <c r="AL671" s="24">
        <f>ROUND(VLOOKUP($AF671,填表!$Y$9:$AD$249,MATCH(AL$9,填表!$Y$9:$AD$9,0),0)*HLOOKUP($AH671,$D$5:$L$6,2,0),0)</f>
        <v>22</v>
      </c>
      <c r="AM671" s="23">
        <v>6</v>
      </c>
      <c r="AN671" s="24">
        <f>ROUND(VLOOKUP($AF671,填表!$Y$9:$AD$249,MATCH(AN$9,填表!$Y$9:$AD$9,0),0)*HLOOKUP($AH671,$D$5:$L$6,2,0),0)</f>
        <v>22</v>
      </c>
      <c r="AO671" s="23">
        <v>7</v>
      </c>
      <c r="AP671" s="24">
        <f>ROUND(VLOOKUP($AF671,填表!$Y$9:$AD$249,MATCH(AP$9,填表!$Y$9:$AD$9,0),0)*HLOOKUP($AH671,$D$5:$L$6,2,0),0)</f>
        <v>337</v>
      </c>
    </row>
    <row r="672" spans="17:42" ht="16.5" x14ac:dyDescent="0.15">
      <c r="Q672" s="20">
        <v>183</v>
      </c>
      <c r="R672" s="29">
        <f t="shared" si="72"/>
        <v>3</v>
      </c>
      <c r="S672" s="22" t="s">
        <v>7</v>
      </c>
      <c r="T672" s="19">
        <f t="shared" si="71"/>
        <v>108100</v>
      </c>
      <c r="AF672" s="20">
        <v>183</v>
      </c>
      <c r="AG672" s="29">
        <f t="shared" si="73"/>
        <v>3</v>
      </c>
      <c r="AH672" s="22" t="s">
        <v>7</v>
      </c>
      <c r="AI672" s="23">
        <v>1</v>
      </c>
      <c r="AJ672" s="24">
        <f>ROUND(VLOOKUP($AF672,填表!$Y$9:$AD$249,MATCH(AJ$9,填表!$Y$9:$AD$9,0),0)*HLOOKUP($AH672,$D$5:$L$6,2,0),0)</f>
        <v>45</v>
      </c>
      <c r="AK672" s="23">
        <v>5</v>
      </c>
      <c r="AL672" s="24">
        <f>ROUND(VLOOKUP($AF672,填表!$Y$9:$AD$249,MATCH(AL$9,填表!$Y$9:$AD$9,0),0)*HLOOKUP($AH672,$D$5:$L$6,2,0),0)</f>
        <v>22</v>
      </c>
      <c r="AM672" s="23">
        <v>6</v>
      </c>
      <c r="AN672" s="24">
        <f>ROUND(VLOOKUP($AF672,填表!$Y$9:$AD$249,MATCH(AN$9,填表!$Y$9:$AD$9,0),0)*HLOOKUP($AH672,$D$5:$L$6,2,0),0)</f>
        <v>22</v>
      </c>
      <c r="AO672" s="23">
        <v>7</v>
      </c>
      <c r="AP672" s="24">
        <f>ROUND(VLOOKUP($AF672,填表!$Y$9:$AD$249,MATCH(AP$9,填表!$Y$9:$AD$9,0),0)*HLOOKUP($AH672,$D$5:$L$6,2,0),0)</f>
        <v>337</v>
      </c>
    </row>
    <row r="673" spans="17:42" ht="16.5" x14ac:dyDescent="0.15">
      <c r="Q673" s="20">
        <v>184</v>
      </c>
      <c r="R673" s="29">
        <f t="shared" si="72"/>
        <v>3</v>
      </c>
      <c r="S673" s="22" t="s">
        <v>7</v>
      </c>
      <c r="T673" s="19">
        <f t="shared" si="71"/>
        <v>108100</v>
      </c>
      <c r="AF673" s="20">
        <v>184</v>
      </c>
      <c r="AG673" s="29">
        <f t="shared" si="73"/>
        <v>3</v>
      </c>
      <c r="AH673" s="22" t="s">
        <v>7</v>
      </c>
      <c r="AI673" s="23">
        <v>1</v>
      </c>
      <c r="AJ673" s="24">
        <f>ROUND(VLOOKUP($AF673,填表!$Y$9:$AD$249,MATCH(AJ$9,填表!$Y$9:$AD$9,0),0)*HLOOKUP($AH673,$D$5:$L$6,2,0),0)</f>
        <v>46</v>
      </c>
      <c r="AK673" s="23">
        <v>5</v>
      </c>
      <c r="AL673" s="24">
        <f>ROUND(VLOOKUP($AF673,填表!$Y$9:$AD$249,MATCH(AL$9,填表!$Y$9:$AD$9,0),0)*HLOOKUP($AH673,$D$5:$L$6,2,0),0)</f>
        <v>23</v>
      </c>
      <c r="AM673" s="23">
        <v>6</v>
      </c>
      <c r="AN673" s="24">
        <f>ROUND(VLOOKUP($AF673,填表!$Y$9:$AD$249,MATCH(AN$9,填表!$Y$9:$AD$9,0),0)*HLOOKUP($AH673,$D$5:$L$6,2,0),0)</f>
        <v>23</v>
      </c>
      <c r="AO673" s="23">
        <v>7</v>
      </c>
      <c r="AP673" s="24">
        <f>ROUND(VLOOKUP($AF673,填表!$Y$9:$AD$249,MATCH(AP$9,填表!$Y$9:$AD$9,0),0)*HLOOKUP($AH673,$D$5:$L$6,2,0),0)</f>
        <v>346</v>
      </c>
    </row>
    <row r="674" spans="17:42" ht="16.5" x14ac:dyDescent="0.15">
      <c r="Q674" s="20">
        <v>185</v>
      </c>
      <c r="R674" s="29">
        <f t="shared" si="72"/>
        <v>3</v>
      </c>
      <c r="S674" s="22" t="s">
        <v>7</v>
      </c>
      <c r="T674" s="19">
        <f t="shared" si="71"/>
        <v>112000</v>
      </c>
      <c r="AF674" s="20">
        <v>185</v>
      </c>
      <c r="AG674" s="29">
        <f t="shared" si="73"/>
        <v>3</v>
      </c>
      <c r="AH674" s="22" t="s">
        <v>7</v>
      </c>
      <c r="AI674" s="23">
        <v>1</v>
      </c>
      <c r="AJ674" s="24">
        <f>ROUND(VLOOKUP($AF674,填表!$Y$9:$AD$249,MATCH(AJ$9,填表!$Y$9:$AD$9,0),0)*HLOOKUP($AH674,$D$5:$L$6,2,0),0)</f>
        <v>46</v>
      </c>
      <c r="AK674" s="23">
        <v>5</v>
      </c>
      <c r="AL674" s="24">
        <f>ROUND(VLOOKUP($AF674,填表!$Y$9:$AD$249,MATCH(AL$9,填表!$Y$9:$AD$9,0),0)*HLOOKUP($AH674,$D$5:$L$6,2,0),0)</f>
        <v>23</v>
      </c>
      <c r="AM674" s="23">
        <v>6</v>
      </c>
      <c r="AN674" s="24">
        <f>ROUND(VLOOKUP($AF674,填表!$Y$9:$AD$249,MATCH(AN$9,填表!$Y$9:$AD$9,0),0)*HLOOKUP($AH674,$D$5:$L$6,2,0),0)</f>
        <v>23</v>
      </c>
      <c r="AO674" s="23">
        <v>7</v>
      </c>
      <c r="AP674" s="24">
        <f>ROUND(VLOOKUP($AF674,填表!$Y$9:$AD$249,MATCH(AP$9,填表!$Y$9:$AD$9,0),0)*HLOOKUP($AH674,$D$5:$L$6,2,0),0)</f>
        <v>346</v>
      </c>
    </row>
    <row r="675" spans="17:42" ht="16.5" x14ac:dyDescent="0.15">
      <c r="Q675" s="20">
        <v>186</v>
      </c>
      <c r="R675" s="29">
        <f t="shared" si="72"/>
        <v>3</v>
      </c>
      <c r="S675" s="22" t="s">
        <v>7</v>
      </c>
      <c r="T675" s="19">
        <f t="shared" si="71"/>
        <v>112000</v>
      </c>
      <c r="AF675" s="20">
        <v>186</v>
      </c>
      <c r="AG675" s="29">
        <f t="shared" si="73"/>
        <v>3</v>
      </c>
      <c r="AH675" s="22" t="s">
        <v>7</v>
      </c>
      <c r="AI675" s="23">
        <v>1</v>
      </c>
      <c r="AJ675" s="24">
        <f>ROUND(VLOOKUP($AF675,填表!$Y$9:$AD$249,MATCH(AJ$9,填表!$Y$9:$AD$9,0),0)*HLOOKUP($AH675,$D$5:$L$6,2,0),0)</f>
        <v>47</v>
      </c>
      <c r="AK675" s="23">
        <v>5</v>
      </c>
      <c r="AL675" s="24">
        <f>ROUND(VLOOKUP($AF675,填表!$Y$9:$AD$249,MATCH(AL$9,填表!$Y$9:$AD$9,0),0)*HLOOKUP($AH675,$D$5:$L$6,2,0),0)</f>
        <v>24</v>
      </c>
      <c r="AM675" s="23">
        <v>6</v>
      </c>
      <c r="AN675" s="24">
        <f>ROUND(VLOOKUP($AF675,填表!$Y$9:$AD$249,MATCH(AN$9,填表!$Y$9:$AD$9,0),0)*HLOOKUP($AH675,$D$5:$L$6,2,0),0)</f>
        <v>24</v>
      </c>
      <c r="AO675" s="23">
        <v>7</v>
      </c>
      <c r="AP675" s="24">
        <f>ROUND(VLOOKUP($AF675,填表!$Y$9:$AD$249,MATCH(AP$9,填表!$Y$9:$AD$9,0),0)*HLOOKUP($AH675,$D$5:$L$6,2,0),0)</f>
        <v>354</v>
      </c>
    </row>
    <row r="676" spans="17:42" ht="16.5" x14ac:dyDescent="0.15">
      <c r="Q676" s="20">
        <v>187</v>
      </c>
      <c r="R676" s="29">
        <f t="shared" si="72"/>
        <v>3</v>
      </c>
      <c r="S676" s="22" t="s">
        <v>7</v>
      </c>
      <c r="T676" s="19">
        <f t="shared" si="71"/>
        <v>115500</v>
      </c>
      <c r="AF676" s="20">
        <v>187</v>
      </c>
      <c r="AG676" s="29">
        <f t="shared" si="73"/>
        <v>3</v>
      </c>
      <c r="AH676" s="22" t="s">
        <v>7</v>
      </c>
      <c r="AI676" s="23">
        <v>1</v>
      </c>
      <c r="AJ676" s="24">
        <f>ROUND(VLOOKUP($AF676,填表!$Y$9:$AD$249,MATCH(AJ$9,填表!$Y$9:$AD$9,0),0)*HLOOKUP($AH676,$D$5:$L$6,2,0),0)</f>
        <v>47</v>
      </c>
      <c r="AK676" s="23">
        <v>5</v>
      </c>
      <c r="AL676" s="24">
        <f>ROUND(VLOOKUP($AF676,填表!$Y$9:$AD$249,MATCH(AL$9,填表!$Y$9:$AD$9,0),0)*HLOOKUP($AH676,$D$5:$L$6,2,0),0)</f>
        <v>24</v>
      </c>
      <c r="AM676" s="23">
        <v>6</v>
      </c>
      <c r="AN676" s="24">
        <f>ROUND(VLOOKUP($AF676,填表!$Y$9:$AD$249,MATCH(AN$9,填表!$Y$9:$AD$9,0),0)*HLOOKUP($AH676,$D$5:$L$6,2,0),0)</f>
        <v>24</v>
      </c>
      <c r="AO676" s="23">
        <v>7</v>
      </c>
      <c r="AP676" s="24">
        <f>ROUND(VLOOKUP($AF676,填表!$Y$9:$AD$249,MATCH(AP$9,填表!$Y$9:$AD$9,0),0)*HLOOKUP($AH676,$D$5:$L$6,2,0),0)</f>
        <v>354</v>
      </c>
    </row>
    <row r="677" spans="17:42" ht="16.5" x14ac:dyDescent="0.15">
      <c r="Q677" s="20">
        <v>188</v>
      </c>
      <c r="R677" s="29">
        <f t="shared" si="72"/>
        <v>3</v>
      </c>
      <c r="S677" s="22" t="s">
        <v>7</v>
      </c>
      <c r="T677" s="19">
        <f t="shared" si="71"/>
        <v>115500</v>
      </c>
      <c r="AF677" s="20">
        <v>188</v>
      </c>
      <c r="AG677" s="29">
        <f t="shared" si="73"/>
        <v>3</v>
      </c>
      <c r="AH677" s="22" t="s">
        <v>7</v>
      </c>
      <c r="AI677" s="23">
        <v>1</v>
      </c>
      <c r="AJ677" s="24">
        <f>ROUND(VLOOKUP($AF677,填表!$Y$9:$AD$249,MATCH(AJ$9,填表!$Y$9:$AD$9,0),0)*HLOOKUP($AH677,$D$5:$L$6,2,0),0)</f>
        <v>48</v>
      </c>
      <c r="AK677" s="23">
        <v>5</v>
      </c>
      <c r="AL677" s="24">
        <f>ROUND(VLOOKUP($AF677,填表!$Y$9:$AD$249,MATCH(AL$9,填表!$Y$9:$AD$9,0),0)*HLOOKUP($AH677,$D$5:$L$6,2,0),0)</f>
        <v>25</v>
      </c>
      <c r="AM677" s="23">
        <v>6</v>
      </c>
      <c r="AN677" s="24">
        <f>ROUND(VLOOKUP($AF677,填表!$Y$9:$AD$249,MATCH(AN$9,填表!$Y$9:$AD$9,0),0)*HLOOKUP($AH677,$D$5:$L$6,2,0),0)</f>
        <v>25</v>
      </c>
      <c r="AO677" s="23">
        <v>7</v>
      </c>
      <c r="AP677" s="24">
        <f>ROUND(VLOOKUP($AF677,填表!$Y$9:$AD$249,MATCH(AP$9,填表!$Y$9:$AD$9,0),0)*HLOOKUP($AH677,$D$5:$L$6,2,0),0)</f>
        <v>363</v>
      </c>
    </row>
    <row r="678" spans="17:42" ht="16.5" x14ac:dyDescent="0.15">
      <c r="Q678" s="20">
        <v>189</v>
      </c>
      <c r="R678" s="29">
        <f t="shared" si="72"/>
        <v>3</v>
      </c>
      <c r="S678" s="22" t="s">
        <v>7</v>
      </c>
      <c r="T678" s="19">
        <f t="shared" si="71"/>
        <v>119400</v>
      </c>
      <c r="AF678" s="20">
        <v>189</v>
      </c>
      <c r="AG678" s="29">
        <f t="shared" si="73"/>
        <v>3</v>
      </c>
      <c r="AH678" s="22" t="s">
        <v>7</v>
      </c>
      <c r="AI678" s="23">
        <v>1</v>
      </c>
      <c r="AJ678" s="24">
        <f>ROUND(VLOOKUP($AF678,填表!$Y$9:$AD$249,MATCH(AJ$9,填表!$Y$9:$AD$9,0),0)*HLOOKUP($AH678,$D$5:$L$6,2,0),0)</f>
        <v>48</v>
      </c>
      <c r="AK678" s="23">
        <v>5</v>
      </c>
      <c r="AL678" s="24">
        <f>ROUND(VLOOKUP($AF678,填表!$Y$9:$AD$249,MATCH(AL$9,填表!$Y$9:$AD$9,0),0)*HLOOKUP($AH678,$D$5:$L$6,2,0),0)</f>
        <v>25</v>
      </c>
      <c r="AM678" s="23">
        <v>6</v>
      </c>
      <c r="AN678" s="24">
        <f>ROUND(VLOOKUP($AF678,填表!$Y$9:$AD$249,MATCH(AN$9,填表!$Y$9:$AD$9,0),0)*HLOOKUP($AH678,$D$5:$L$6,2,0),0)</f>
        <v>25</v>
      </c>
      <c r="AO678" s="23">
        <v>7</v>
      </c>
      <c r="AP678" s="24">
        <f>ROUND(VLOOKUP($AF678,填表!$Y$9:$AD$249,MATCH(AP$9,填表!$Y$9:$AD$9,0),0)*HLOOKUP($AH678,$D$5:$L$6,2,0),0)</f>
        <v>363</v>
      </c>
    </row>
    <row r="679" spans="17:42" ht="16.5" x14ac:dyDescent="0.15">
      <c r="Q679" s="20">
        <v>190</v>
      </c>
      <c r="R679" s="29">
        <f t="shared" si="72"/>
        <v>3</v>
      </c>
      <c r="S679" s="22" t="s">
        <v>7</v>
      </c>
      <c r="T679" s="19">
        <f t="shared" si="71"/>
        <v>119400</v>
      </c>
      <c r="AF679" s="20">
        <v>190</v>
      </c>
      <c r="AG679" s="29">
        <f t="shared" si="73"/>
        <v>3</v>
      </c>
      <c r="AH679" s="22" t="s">
        <v>7</v>
      </c>
      <c r="AI679" s="23">
        <v>1</v>
      </c>
      <c r="AJ679" s="24">
        <f>ROUND(VLOOKUP($AF679,填表!$Y$9:$AD$249,MATCH(AJ$9,填表!$Y$9:$AD$9,0),0)*HLOOKUP($AH679,$D$5:$L$6,2,0),0)</f>
        <v>50</v>
      </c>
      <c r="AK679" s="23">
        <v>5</v>
      </c>
      <c r="AL679" s="24">
        <f>ROUND(VLOOKUP($AF679,填表!$Y$9:$AD$249,MATCH(AL$9,填表!$Y$9:$AD$9,0),0)*HLOOKUP($AH679,$D$5:$L$6,2,0),0)</f>
        <v>25</v>
      </c>
      <c r="AM679" s="23">
        <v>6</v>
      </c>
      <c r="AN679" s="24">
        <f>ROUND(VLOOKUP($AF679,填表!$Y$9:$AD$249,MATCH(AN$9,填表!$Y$9:$AD$9,0),0)*HLOOKUP($AH679,$D$5:$L$6,2,0),0)</f>
        <v>25</v>
      </c>
      <c r="AO679" s="23">
        <v>7</v>
      </c>
      <c r="AP679" s="24">
        <f>ROUND(VLOOKUP($AF679,填表!$Y$9:$AD$249,MATCH(AP$9,填表!$Y$9:$AD$9,0),0)*HLOOKUP($AH679,$D$5:$L$6,2,0),0)</f>
        <v>372</v>
      </c>
    </row>
    <row r="680" spans="17:42" ht="16.5" x14ac:dyDescent="0.15">
      <c r="Q680" s="20">
        <v>191</v>
      </c>
      <c r="R680" s="29">
        <f t="shared" si="72"/>
        <v>3</v>
      </c>
      <c r="S680" s="22" t="s">
        <v>7</v>
      </c>
      <c r="T680" s="19">
        <f t="shared" si="71"/>
        <v>123400</v>
      </c>
      <c r="AF680" s="20">
        <v>191</v>
      </c>
      <c r="AG680" s="29">
        <f t="shared" si="73"/>
        <v>3</v>
      </c>
      <c r="AH680" s="22" t="s">
        <v>7</v>
      </c>
      <c r="AI680" s="23">
        <v>1</v>
      </c>
      <c r="AJ680" s="24">
        <f>ROUND(VLOOKUP($AF680,填表!$Y$9:$AD$249,MATCH(AJ$9,填表!$Y$9:$AD$9,0),0)*HLOOKUP($AH680,$D$5:$L$6,2,0),0)</f>
        <v>50</v>
      </c>
      <c r="AK680" s="23">
        <v>5</v>
      </c>
      <c r="AL680" s="24">
        <f>ROUND(VLOOKUP($AF680,填表!$Y$9:$AD$249,MATCH(AL$9,填表!$Y$9:$AD$9,0),0)*HLOOKUP($AH680,$D$5:$L$6,2,0),0)</f>
        <v>25</v>
      </c>
      <c r="AM680" s="23">
        <v>6</v>
      </c>
      <c r="AN680" s="24">
        <f>ROUND(VLOOKUP($AF680,填表!$Y$9:$AD$249,MATCH(AN$9,填表!$Y$9:$AD$9,0),0)*HLOOKUP($AH680,$D$5:$L$6,2,0),0)</f>
        <v>25</v>
      </c>
      <c r="AO680" s="23">
        <v>7</v>
      </c>
      <c r="AP680" s="24">
        <f>ROUND(VLOOKUP($AF680,填表!$Y$9:$AD$249,MATCH(AP$9,填表!$Y$9:$AD$9,0),0)*HLOOKUP($AH680,$D$5:$L$6,2,0),0)</f>
        <v>372</v>
      </c>
    </row>
    <row r="681" spans="17:42" ht="16.5" x14ac:dyDescent="0.15">
      <c r="Q681" s="20">
        <v>192</v>
      </c>
      <c r="R681" s="29">
        <f t="shared" si="72"/>
        <v>3</v>
      </c>
      <c r="S681" s="22" t="s">
        <v>7</v>
      </c>
      <c r="T681" s="19">
        <f t="shared" si="71"/>
        <v>123400</v>
      </c>
      <c r="AF681" s="20">
        <v>192</v>
      </c>
      <c r="AG681" s="29">
        <f t="shared" si="73"/>
        <v>3</v>
      </c>
      <c r="AH681" s="22" t="s">
        <v>7</v>
      </c>
      <c r="AI681" s="23">
        <v>1</v>
      </c>
      <c r="AJ681" s="24">
        <f>ROUND(VLOOKUP($AF681,填表!$Y$9:$AD$249,MATCH(AJ$9,填表!$Y$9:$AD$9,0),0)*HLOOKUP($AH681,$D$5:$L$6,2,0),0)</f>
        <v>50</v>
      </c>
      <c r="AK681" s="23">
        <v>5</v>
      </c>
      <c r="AL681" s="24">
        <f>ROUND(VLOOKUP($AF681,填表!$Y$9:$AD$249,MATCH(AL$9,填表!$Y$9:$AD$9,0),0)*HLOOKUP($AH681,$D$5:$L$6,2,0),0)</f>
        <v>25</v>
      </c>
      <c r="AM681" s="23">
        <v>6</v>
      </c>
      <c r="AN681" s="24">
        <f>ROUND(VLOOKUP($AF681,填表!$Y$9:$AD$249,MATCH(AN$9,填表!$Y$9:$AD$9,0),0)*HLOOKUP($AH681,$D$5:$L$6,2,0),0)</f>
        <v>25</v>
      </c>
      <c r="AO681" s="23">
        <v>7</v>
      </c>
      <c r="AP681" s="24">
        <f>ROUND(VLOOKUP($AF681,填表!$Y$9:$AD$249,MATCH(AP$9,填表!$Y$9:$AD$9,0),0)*HLOOKUP($AH681,$D$5:$L$6,2,0),0)</f>
        <v>381</v>
      </c>
    </row>
    <row r="682" spans="17:42" ht="16.5" x14ac:dyDescent="0.15">
      <c r="Q682" s="20">
        <v>193</v>
      </c>
      <c r="R682" s="29">
        <f t="shared" si="72"/>
        <v>3</v>
      </c>
      <c r="S682" s="22" t="s">
        <v>7</v>
      </c>
      <c r="T682" s="19">
        <f t="shared" si="71"/>
        <v>126900</v>
      </c>
      <c r="AF682" s="20">
        <v>193</v>
      </c>
      <c r="AG682" s="29">
        <f t="shared" si="73"/>
        <v>3</v>
      </c>
      <c r="AH682" s="22" t="s">
        <v>7</v>
      </c>
      <c r="AI682" s="23">
        <v>1</v>
      </c>
      <c r="AJ682" s="24">
        <f>ROUND(VLOOKUP($AF682,填表!$Y$9:$AD$249,MATCH(AJ$9,填表!$Y$9:$AD$9,0),0)*HLOOKUP($AH682,$D$5:$L$6,2,0),0)</f>
        <v>50</v>
      </c>
      <c r="AK682" s="23">
        <v>5</v>
      </c>
      <c r="AL682" s="24">
        <f>ROUND(VLOOKUP($AF682,填表!$Y$9:$AD$249,MATCH(AL$9,填表!$Y$9:$AD$9,0),0)*HLOOKUP($AH682,$D$5:$L$6,2,0),0)</f>
        <v>25</v>
      </c>
      <c r="AM682" s="23">
        <v>6</v>
      </c>
      <c r="AN682" s="24">
        <f>ROUND(VLOOKUP($AF682,填表!$Y$9:$AD$249,MATCH(AN$9,填表!$Y$9:$AD$9,0),0)*HLOOKUP($AH682,$D$5:$L$6,2,0),0)</f>
        <v>25</v>
      </c>
      <c r="AO682" s="23">
        <v>7</v>
      </c>
      <c r="AP682" s="24">
        <f>ROUND(VLOOKUP($AF682,填表!$Y$9:$AD$249,MATCH(AP$9,填表!$Y$9:$AD$9,0),0)*HLOOKUP($AH682,$D$5:$L$6,2,0),0)</f>
        <v>381</v>
      </c>
    </row>
    <row r="683" spans="17:42" ht="16.5" x14ac:dyDescent="0.15">
      <c r="Q683" s="20">
        <v>194</v>
      </c>
      <c r="R683" s="29">
        <f t="shared" si="72"/>
        <v>3</v>
      </c>
      <c r="S683" s="22" t="s">
        <v>7</v>
      </c>
      <c r="T683" s="19">
        <f t="shared" si="71"/>
        <v>126900</v>
      </c>
      <c r="AF683" s="20">
        <v>194</v>
      </c>
      <c r="AG683" s="29">
        <f t="shared" si="73"/>
        <v>3</v>
      </c>
      <c r="AH683" s="22" t="s">
        <v>7</v>
      </c>
      <c r="AI683" s="23">
        <v>1</v>
      </c>
      <c r="AJ683" s="24">
        <f>ROUND(VLOOKUP($AF683,填表!$Y$9:$AD$249,MATCH(AJ$9,填表!$Y$9:$AD$9,0),0)*HLOOKUP($AH683,$D$5:$L$6,2,0),0)</f>
        <v>52</v>
      </c>
      <c r="AK683" s="23">
        <v>5</v>
      </c>
      <c r="AL683" s="24">
        <f>ROUND(VLOOKUP($AF683,填表!$Y$9:$AD$249,MATCH(AL$9,填表!$Y$9:$AD$9,0),0)*HLOOKUP($AH683,$D$5:$L$6,2,0),0)</f>
        <v>26</v>
      </c>
      <c r="AM683" s="23">
        <v>6</v>
      </c>
      <c r="AN683" s="24">
        <f>ROUND(VLOOKUP($AF683,填表!$Y$9:$AD$249,MATCH(AN$9,填表!$Y$9:$AD$9,0),0)*HLOOKUP($AH683,$D$5:$L$6,2,0),0)</f>
        <v>26</v>
      </c>
      <c r="AO683" s="23">
        <v>7</v>
      </c>
      <c r="AP683" s="24">
        <f>ROUND(VLOOKUP($AF683,填表!$Y$9:$AD$249,MATCH(AP$9,填表!$Y$9:$AD$9,0),0)*HLOOKUP($AH683,$D$5:$L$6,2,0),0)</f>
        <v>389</v>
      </c>
    </row>
    <row r="684" spans="17:42" ht="16.5" x14ac:dyDescent="0.15">
      <c r="Q684" s="20">
        <v>195</v>
      </c>
      <c r="R684" s="29">
        <f t="shared" si="72"/>
        <v>3</v>
      </c>
      <c r="S684" s="22" t="s">
        <v>7</v>
      </c>
      <c r="T684" s="19">
        <f t="shared" si="71"/>
        <v>130800</v>
      </c>
      <c r="AF684" s="20">
        <v>195</v>
      </c>
      <c r="AG684" s="29">
        <f t="shared" si="73"/>
        <v>3</v>
      </c>
      <c r="AH684" s="22" t="s">
        <v>7</v>
      </c>
      <c r="AI684" s="23">
        <v>1</v>
      </c>
      <c r="AJ684" s="24">
        <f>ROUND(VLOOKUP($AF684,填表!$Y$9:$AD$249,MATCH(AJ$9,填表!$Y$9:$AD$9,0),0)*HLOOKUP($AH684,$D$5:$L$6,2,0),0)</f>
        <v>52</v>
      </c>
      <c r="AK684" s="23">
        <v>5</v>
      </c>
      <c r="AL684" s="24">
        <f>ROUND(VLOOKUP($AF684,填表!$Y$9:$AD$249,MATCH(AL$9,填表!$Y$9:$AD$9,0),0)*HLOOKUP($AH684,$D$5:$L$6,2,0),0)</f>
        <v>26</v>
      </c>
      <c r="AM684" s="23">
        <v>6</v>
      </c>
      <c r="AN684" s="24">
        <f>ROUND(VLOOKUP($AF684,填表!$Y$9:$AD$249,MATCH(AN$9,填表!$Y$9:$AD$9,0),0)*HLOOKUP($AH684,$D$5:$L$6,2,0),0)</f>
        <v>26</v>
      </c>
      <c r="AO684" s="23">
        <v>7</v>
      </c>
      <c r="AP684" s="24">
        <f>ROUND(VLOOKUP($AF684,填表!$Y$9:$AD$249,MATCH(AP$9,填表!$Y$9:$AD$9,0),0)*HLOOKUP($AH684,$D$5:$L$6,2,0),0)</f>
        <v>389</v>
      </c>
    </row>
    <row r="685" spans="17:42" ht="16.5" x14ac:dyDescent="0.15">
      <c r="Q685" s="20">
        <v>196</v>
      </c>
      <c r="R685" s="29">
        <f t="shared" si="72"/>
        <v>3</v>
      </c>
      <c r="S685" s="22" t="s">
        <v>7</v>
      </c>
      <c r="T685" s="19">
        <f t="shared" si="71"/>
        <v>130800</v>
      </c>
      <c r="AF685" s="20">
        <v>196</v>
      </c>
      <c r="AG685" s="29">
        <f t="shared" si="73"/>
        <v>3</v>
      </c>
      <c r="AH685" s="22" t="s">
        <v>7</v>
      </c>
      <c r="AI685" s="23">
        <v>1</v>
      </c>
      <c r="AJ685" s="24">
        <f>ROUND(VLOOKUP($AF685,填表!$Y$9:$AD$249,MATCH(AJ$9,填表!$Y$9:$AD$9,0),0)*HLOOKUP($AH685,$D$5:$L$6,2,0),0)</f>
        <v>53</v>
      </c>
      <c r="AK685" s="23">
        <v>5</v>
      </c>
      <c r="AL685" s="24">
        <f>ROUND(VLOOKUP($AF685,填表!$Y$9:$AD$249,MATCH(AL$9,填表!$Y$9:$AD$9,0),0)*HLOOKUP($AH685,$D$5:$L$6,2,0),0)</f>
        <v>27</v>
      </c>
      <c r="AM685" s="23">
        <v>6</v>
      </c>
      <c r="AN685" s="24">
        <f>ROUND(VLOOKUP($AF685,填表!$Y$9:$AD$249,MATCH(AN$9,填表!$Y$9:$AD$9,0),0)*HLOOKUP($AH685,$D$5:$L$6,2,0),0)</f>
        <v>27</v>
      </c>
      <c r="AO685" s="23">
        <v>7</v>
      </c>
      <c r="AP685" s="24">
        <f>ROUND(VLOOKUP($AF685,填表!$Y$9:$AD$249,MATCH(AP$9,填表!$Y$9:$AD$9,0),0)*HLOOKUP($AH685,$D$5:$L$6,2,0),0)</f>
        <v>398</v>
      </c>
    </row>
    <row r="686" spans="17:42" ht="16.5" x14ac:dyDescent="0.15">
      <c r="Q686" s="20">
        <v>197</v>
      </c>
      <c r="R686" s="29">
        <f t="shared" si="72"/>
        <v>3</v>
      </c>
      <c r="S686" s="22" t="s">
        <v>7</v>
      </c>
      <c r="T686" s="19">
        <f t="shared" si="71"/>
        <v>134300</v>
      </c>
      <c r="AF686" s="20">
        <v>197</v>
      </c>
      <c r="AG686" s="29">
        <f t="shared" si="73"/>
        <v>3</v>
      </c>
      <c r="AH686" s="22" t="s">
        <v>7</v>
      </c>
      <c r="AI686" s="23">
        <v>1</v>
      </c>
      <c r="AJ686" s="24">
        <f>ROUND(VLOOKUP($AF686,填表!$Y$9:$AD$249,MATCH(AJ$9,填表!$Y$9:$AD$9,0),0)*HLOOKUP($AH686,$D$5:$L$6,2,0),0)</f>
        <v>53</v>
      </c>
      <c r="AK686" s="23">
        <v>5</v>
      </c>
      <c r="AL686" s="24">
        <f>ROUND(VLOOKUP($AF686,填表!$Y$9:$AD$249,MATCH(AL$9,填表!$Y$9:$AD$9,0),0)*HLOOKUP($AH686,$D$5:$L$6,2,0),0)</f>
        <v>27</v>
      </c>
      <c r="AM686" s="23">
        <v>6</v>
      </c>
      <c r="AN686" s="24">
        <f>ROUND(VLOOKUP($AF686,填表!$Y$9:$AD$249,MATCH(AN$9,填表!$Y$9:$AD$9,0),0)*HLOOKUP($AH686,$D$5:$L$6,2,0),0)</f>
        <v>27</v>
      </c>
      <c r="AO686" s="23">
        <v>7</v>
      </c>
      <c r="AP686" s="24">
        <f>ROUND(VLOOKUP($AF686,填表!$Y$9:$AD$249,MATCH(AP$9,填表!$Y$9:$AD$9,0),0)*HLOOKUP($AH686,$D$5:$L$6,2,0),0)</f>
        <v>398</v>
      </c>
    </row>
    <row r="687" spans="17:42" ht="16.5" x14ac:dyDescent="0.15">
      <c r="Q687" s="20">
        <v>198</v>
      </c>
      <c r="R687" s="29">
        <f t="shared" si="72"/>
        <v>3</v>
      </c>
      <c r="S687" s="22" t="s">
        <v>7</v>
      </c>
      <c r="T687" s="19">
        <f t="shared" si="71"/>
        <v>134300</v>
      </c>
      <c r="AF687" s="20">
        <v>198</v>
      </c>
      <c r="AG687" s="29">
        <f t="shared" si="73"/>
        <v>3</v>
      </c>
      <c r="AH687" s="22" t="s">
        <v>7</v>
      </c>
      <c r="AI687" s="23">
        <v>1</v>
      </c>
      <c r="AJ687" s="24">
        <f>ROUND(VLOOKUP($AF687,填表!$Y$9:$AD$249,MATCH(AJ$9,填表!$Y$9:$AD$9,0),0)*HLOOKUP($AH687,$D$5:$L$6,2,0),0)</f>
        <v>54</v>
      </c>
      <c r="AK687" s="23">
        <v>5</v>
      </c>
      <c r="AL687" s="24">
        <f>ROUND(VLOOKUP($AF687,填表!$Y$9:$AD$249,MATCH(AL$9,填表!$Y$9:$AD$9,0),0)*HLOOKUP($AH687,$D$5:$L$6,2,0),0)</f>
        <v>27</v>
      </c>
      <c r="AM687" s="23">
        <v>6</v>
      </c>
      <c r="AN687" s="24">
        <f>ROUND(VLOOKUP($AF687,填表!$Y$9:$AD$249,MATCH(AN$9,填表!$Y$9:$AD$9,0),0)*HLOOKUP($AH687,$D$5:$L$6,2,0),0)</f>
        <v>27</v>
      </c>
      <c r="AO687" s="23">
        <v>7</v>
      </c>
      <c r="AP687" s="24">
        <f>ROUND(VLOOKUP($AF687,填表!$Y$9:$AD$249,MATCH(AP$9,填表!$Y$9:$AD$9,0),0)*HLOOKUP($AH687,$D$5:$L$6,2,0),0)</f>
        <v>407</v>
      </c>
    </row>
    <row r="688" spans="17:42" ht="16.5" x14ac:dyDescent="0.15">
      <c r="Q688" s="20">
        <v>199</v>
      </c>
      <c r="R688" s="29">
        <f t="shared" si="72"/>
        <v>3</v>
      </c>
      <c r="S688" s="22" t="s">
        <v>7</v>
      </c>
      <c r="T688" s="19">
        <f t="shared" si="71"/>
        <v>138300</v>
      </c>
      <c r="AF688" s="20">
        <v>199</v>
      </c>
      <c r="AG688" s="29">
        <f t="shared" si="73"/>
        <v>3</v>
      </c>
      <c r="AH688" s="22" t="s">
        <v>7</v>
      </c>
      <c r="AI688" s="23">
        <v>1</v>
      </c>
      <c r="AJ688" s="24">
        <f>ROUND(VLOOKUP($AF688,填表!$Y$9:$AD$249,MATCH(AJ$9,填表!$Y$9:$AD$9,0),0)*HLOOKUP($AH688,$D$5:$L$6,2,0),0)</f>
        <v>54</v>
      </c>
      <c r="AK688" s="23">
        <v>5</v>
      </c>
      <c r="AL688" s="24">
        <f>ROUND(VLOOKUP($AF688,填表!$Y$9:$AD$249,MATCH(AL$9,填表!$Y$9:$AD$9,0),0)*HLOOKUP($AH688,$D$5:$L$6,2,0),0)</f>
        <v>27</v>
      </c>
      <c r="AM688" s="23">
        <v>6</v>
      </c>
      <c r="AN688" s="24">
        <f>ROUND(VLOOKUP($AF688,填表!$Y$9:$AD$249,MATCH(AN$9,填表!$Y$9:$AD$9,0),0)*HLOOKUP($AH688,$D$5:$L$6,2,0),0)</f>
        <v>27</v>
      </c>
      <c r="AO688" s="23">
        <v>7</v>
      </c>
      <c r="AP688" s="24">
        <f>ROUND(VLOOKUP($AF688,填表!$Y$9:$AD$249,MATCH(AP$9,填表!$Y$9:$AD$9,0),0)*HLOOKUP($AH688,$D$5:$L$6,2,0),0)</f>
        <v>407</v>
      </c>
    </row>
    <row r="689" spans="17:42" ht="16.5" x14ac:dyDescent="0.15">
      <c r="Q689" s="20">
        <v>200</v>
      </c>
      <c r="R689" s="29">
        <f t="shared" si="72"/>
        <v>3</v>
      </c>
      <c r="S689" s="22" t="s">
        <v>7</v>
      </c>
      <c r="T689" s="19">
        <f t="shared" si="71"/>
        <v>138300</v>
      </c>
      <c r="AF689" s="20">
        <v>200</v>
      </c>
      <c r="AG689" s="29">
        <f t="shared" si="73"/>
        <v>3</v>
      </c>
      <c r="AH689" s="22" t="s">
        <v>7</v>
      </c>
      <c r="AI689" s="23">
        <v>1</v>
      </c>
      <c r="AJ689" s="24">
        <f>ROUND(VLOOKUP($AF689,填表!$Y$9:$AD$249,MATCH(AJ$9,填表!$Y$9:$AD$9,0),0)*HLOOKUP($AH689,$D$5:$L$6,2,0),0)</f>
        <v>55</v>
      </c>
      <c r="AK689" s="23">
        <v>5</v>
      </c>
      <c r="AL689" s="24">
        <f>ROUND(VLOOKUP($AF689,填表!$Y$9:$AD$249,MATCH(AL$9,填表!$Y$9:$AD$9,0),0)*HLOOKUP($AH689,$D$5:$L$6,2,0),0)</f>
        <v>28</v>
      </c>
      <c r="AM689" s="23">
        <v>6</v>
      </c>
      <c r="AN689" s="24">
        <f>ROUND(VLOOKUP($AF689,填表!$Y$9:$AD$249,MATCH(AN$9,填表!$Y$9:$AD$9,0),0)*HLOOKUP($AH689,$D$5:$L$6,2,0),0)</f>
        <v>28</v>
      </c>
      <c r="AO689" s="23">
        <v>7</v>
      </c>
      <c r="AP689" s="24">
        <f>ROUND(VLOOKUP($AF689,填表!$Y$9:$AD$249,MATCH(AP$9,填表!$Y$9:$AD$9,0),0)*HLOOKUP($AH689,$D$5:$L$6,2,0),0)</f>
        <v>416</v>
      </c>
    </row>
    <row r="690" spans="17:42" ht="16.5" x14ac:dyDescent="0.15">
      <c r="Q690" s="20">
        <v>201</v>
      </c>
      <c r="R690" s="29">
        <f t="shared" si="72"/>
        <v>3</v>
      </c>
      <c r="S690" s="22" t="s">
        <v>7</v>
      </c>
      <c r="T690" s="19">
        <f t="shared" si="71"/>
        <v>142200</v>
      </c>
      <c r="AF690" s="20">
        <v>201</v>
      </c>
      <c r="AG690" s="29">
        <f t="shared" si="73"/>
        <v>3</v>
      </c>
      <c r="AH690" s="22" t="s">
        <v>7</v>
      </c>
      <c r="AI690" s="23">
        <v>1</v>
      </c>
      <c r="AJ690" s="24">
        <f>ROUND(VLOOKUP($AF690,填表!$Y$9:$AD$249,MATCH(AJ$9,填表!$Y$9:$AD$9,0),0)*HLOOKUP($AH690,$D$5:$L$6,2,0),0)</f>
        <v>55</v>
      </c>
      <c r="AK690" s="23">
        <v>5</v>
      </c>
      <c r="AL690" s="24">
        <f>ROUND(VLOOKUP($AF690,填表!$Y$9:$AD$249,MATCH(AL$9,填表!$Y$9:$AD$9,0),0)*HLOOKUP($AH690,$D$5:$L$6,2,0),0)</f>
        <v>28</v>
      </c>
      <c r="AM690" s="23">
        <v>6</v>
      </c>
      <c r="AN690" s="24">
        <f>ROUND(VLOOKUP($AF690,填表!$Y$9:$AD$249,MATCH(AN$9,填表!$Y$9:$AD$9,0),0)*HLOOKUP($AH690,$D$5:$L$6,2,0),0)</f>
        <v>28</v>
      </c>
      <c r="AO690" s="23">
        <v>7</v>
      </c>
      <c r="AP690" s="24">
        <f>ROUND(VLOOKUP($AF690,填表!$Y$9:$AD$249,MATCH(AP$9,填表!$Y$9:$AD$9,0),0)*HLOOKUP($AH690,$D$5:$L$6,2,0),0)</f>
        <v>416</v>
      </c>
    </row>
    <row r="691" spans="17:42" ht="16.5" x14ac:dyDescent="0.15">
      <c r="Q691" s="20">
        <v>202</v>
      </c>
      <c r="R691" s="29">
        <f t="shared" si="72"/>
        <v>3</v>
      </c>
      <c r="S691" s="22" t="s">
        <v>7</v>
      </c>
      <c r="T691" s="19">
        <f t="shared" si="71"/>
        <v>142200</v>
      </c>
      <c r="AF691" s="20">
        <v>202</v>
      </c>
      <c r="AG691" s="29">
        <f t="shared" si="73"/>
        <v>3</v>
      </c>
      <c r="AH691" s="22" t="s">
        <v>7</v>
      </c>
      <c r="AI691" s="23">
        <v>1</v>
      </c>
      <c r="AJ691" s="24">
        <f>ROUND(VLOOKUP($AF691,填表!$Y$9:$AD$249,MATCH(AJ$9,填表!$Y$9:$AD$9,0),0)*HLOOKUP($AH691,$D$5:$L$6,2,0),0)</f>
        <v>57</v>
      </c>
      <c r="AK691" s="23">
        <v>5</v>
      </c>
      <c r="AL691" s="24">
        <f>ROUND(VLOOKUP($AF691,填表!$Y$9:$AD$249,MATCH(AL$9,填表!$Y$9:$AD$9,0),0)*HLOOKUP($AH691,$D$5:$L$6,2,0),0)</f>
        <v>28</v>
      </c>
      <c r="AM691" s="23">
        <v>6</v>
      </c>
      <c r="AN691" s="24">
        <f>ROUND(VLOOKUP($AF691,填表!$Y$9:$AD$249,MATCH(AN$9,填表!$Y$9:$AD$9,0),0)*HLOOKUP($AH691,$D$5:$L$6,2,0),0)</f>
        <v>28</v>
      </c>
      <c r="AO691" s="23">
        <v>7</v>
      </c>
      <c r="AP691" s="24">
        <f>ROUND(VLOOKUP($AF691,填表!$Y$9:$AD$249,MATCH(AP$9,填表!$Y$9:$AD$9,0),0)*HLOOKUP($AH691,$D$5:$L$6,2,0),0)</f>
        <v>424</v>
      </c>
    </row>
    <row r="692" spans="17:42" ht="16.5" x14ac:dyDescent="0.15">
      <c r="Q692" s="20">
        <v>203</v>
      </c>
      <c r="R692" s="29">
        <f t="shared" si="72"/>
        <v>3</v>
      </c>
      <c r="S692" s="22" t="s">
        <v>7</v>
      </c>
      <c r="T692" s="19">
        <f t="shared" si="71"/>
        <v>146600</v>
      </c>
      <c r="AF692" s="20">
        <v>203</v>
      </c>
      <c r="AG692" s="29">
        <f t="shared" si="73"/>
        <v>3</v>
      </c>
      <c r="AH692" s="22" t="s">
        <v>7</v>
      </c>
      <c r="AI692" s="23">
        <v>1</v>
      </c>
      <c r="AJ692" s="24">
        <f>ROUND(VLOOKUP($AF692,填表!$Y$9:$AD$249,MATCH(AJ$9,填表!$Y$9:$AD$9,0),0)*HLOOKUP($AH692,$D$5:$L$6,2,0),0)</f>
        <v>57</v>
      </c>
      <c r="AK692" s="23">
        <v>5</v>
      </c>
      <c r="AL692" s="24">
        <f>ROUND(VLOOKUP($AF692,填表!$Y$9:$AD$249,MATCH(AL$9,填表!$Y$9:$AD$9,0),0)*HLOOKUP($AH692,$D$5:$L$6,2,0),0)</f>
        <v>28</v>
      </c>
      <c r="AM692" s="23">
        <v>6</v>
      </c>
      <c r="AN692" s="24">
        <f>ROUND(VLOOKUP($AF692,填表!$Y$9:$AD$249,MATCH(AN$9,填表!$Y$9:$AD$9,0),0)*HLOOKUP($AH692,$D$5:$L$6,2,0),0)</f>
        <v>28</v>
      </c>
      <c r="AO692" s="23">
        <v>7</v>
      </c>
      <c r="AP692" s="24">
        <f>ROUND(VLOOKUP($AF692,填表!$Y$9:$AD$249,MATCH(AP$9,填表!$Y$9:$AD$9,0),0)*HLOOKUP($AH692,$D$5:$L$6,2,0),0)</f>
        <v>424</v>
      </c>
    </row>
    <row r="693" spans="17:42" ht="16.5" x14ac:dyDescent="0.15">
      <c r="Q693" s="20">
        <v>204</v>
      </c>
      <c r="R693" s="29">
        <f t="shared" si="72"/>
        <v>3</v>
      </c>
      <c r="S693" s="22" t="s">
        <v>7</v>
      </c>
      <c r="T693" s="19">
        <f t="shared" si="71"/>
        <v>146600</v>
      </c>
      <c r="AF693" s="20">
        <v>204</v>
      </c>
      <c r="AG693" s="29">
        <f t="shared" si="73"/>
        <v>3</v>
      </c>
      <c r="AH693" s="22" t="s">
        <v>7</v>
      </c>
      <c r="AI693" s="23">
        <v>1</v>
      </c>
      <c r="AJ693" s="24">
        <f>ROUND(VLOOKUP($AF693,填表!$Y$9:$AD$249,MATCH(AJ$9,填表!$Y$9:$AD$9,0),0)*HLOOKUP($AH693,$D$5:$L$6,2,0),0)</f>
        <v>58</v>
      </c>
      <c r="AK693" s="23">
        <v>5</v>
      </c>
      <c r="AL693" s="24">
        <f>ROUND(VLOOKUP($AF693,填表!$Y$9:$AD$249,MATCH(AL$9,填表!$Y$9:$AD$9,0),0)*HLOOKUP($AH693,$D$5:$L$6,2,0),0)</f>
        <v>29</v>
      </c>
      <c r="AM693" s="23">
        <v>6</v>
      </c>
      <c r="AN693" s="24">
        <f>ROUND(VLOOKUP($AF693,填表!$Y$9:$AD$249,MATCH(AN$9,填表!$Y$9:$AD$9,0),0)*HLOOKUP($AH693,$D$5:$L$6,2,0),0)</f>
        <v>29</v>
      </c>
      <c r="AO693" s="23">
        <v>7</v>
      </c>
      <c r="AP693" s="24">
        <f>ROUND(VLOOKUP($AF693,填表!$Y$9:$AD$249,MATCH(AP$9,填表!$Y$9:$AD$9,0),0)*HLOOKUP($AH693,$D$5:$L$6,2,0),0)</f>
        <v>435</v>
      </c>
    </row>
    <row r="694" spans="17:42" ht="16.5" x14ac:dyDescent="0.15">
      <c r="Q694" s="20">
        <v>205</v>
      </c>
      <c r="R694" s="29">
        <f t="shared" si="72"/>
        <v>3</v>
      </c>
      <c r="S694" s="22" t="s">
        <v>7</v>
      </c>
      <c r="T694" s="19">
        <f t="shared" si="71"/>
        <v>151400</v>
      </c>
      <c r="AF694" s="20">
        <v>205</v>
      </c>
      <c r="AG694" s="29">
        <f t="shared" si="73"/>
        <v>3</v>
      </c>
      <c r="AH694" s="22" t="s">
        <v>7</v>
      </c>
      <c r="AI694" s="23">
        <v>1</v>
      </c>
      <c r="AJ694" s="24">
        <f>ROUND(VLOOKUP($AF694,填表!$Y$9:$AD$249,MATCH(AJ$9,填表!$Y$9:$AD$9,0),0)*HLOOKUP($AH694,$D$5:$L$6,2,0),0)</f>
        <v>58</v>
      </c>
      <c r="AK694" s="23">
        <v>5</v>
      </c>
      <c r="AL694" s="24">
        <f>ROUND(VLOOKUP($AF694,填表!$Y$9:$AD$249,MATCH(AL$9,填表!$Y$9:$AD$9,0),0)*HLOOKUP($AH694,$D$5:$L$6,2,0),0)</f>
        <v>29</v>
      </c>
      <c r="AM694" s="23">
        <v>6</v>
      </c>
      <c r="AN694" s="24">
        <f>ROUND(VLOOKUP($AF694,填表!$Y$9:$AD$249,MATCH(AN$9,填表!$Y$9:$AD$9,0),0)*HLOOKUP($AH694,$D$5:$L$6,2,0),0)</f>
        <v>29</v>
      </c>
      <c r="AO694" s="23">
        <v>7</v>
      </c>
      <c r="AP694" s="24">
        <f>ROUND(VLOOKUP($AF694,填表!$Y$9:$AD$249,MATCH(AP$9,填表!$Y$9:$AD$9,0),0)*HLOOKUP($AH694,$D$5:$L$6,2,0),0)</f>
        <v>435</v>
      </c>
    </row>
    <row r="695" spans="17:42" ht="16.5" x14ac:dyDescent="0.15">
      <c r="Q695" s="20">
        <v>206</v>
      </c>
      <c r="R695" s="29">
        <f t="shared" si="72"/>
        <v>3</v>
      </c>
      <c r="S695" s="22" t="s">
        <v>7</v>
      </c>
      <c r="T695" s="19">
        <f t="shared" si="71"/>
        <v>151400</v>
      </c>
      <c r="AF695" s="20">
        <v>206</v>
      </c>
      <c r="AG695" s="29">
        <f t="shared" si="73"/>
        <v>3</v>
      </c>
      <c r="AH695" s="22" t="s">
        <v>7</v>
      </c>
      <c r="AI695" s="23">
        <v>1</v>
      </c>
      <c r="AJ695" s="24">
        <f>ROUND(VLOOKUP($AF695,填表!$Y$9:$AD$249,MATCH(AJ$9,填表!$Y$9:$AD$9,0),0)*HLOOKUP($AH695,$D$5:$L$6,2,0),0)</f>
        <v>60</v>
      </c>
      <c r="AK695" s="23">
        <v>5</v>
      </c>
      <c r="AL695" s="24">
        <f>ROUND(VLOOKUP($AF695,填表!$Y$9:$AD$249,MATCH(AL$9,填表!$Y$9:$AD$9,0),0)*HLOOKUP($AH695,$D$5:$L$6,2,0),0)</f>
        <v>29</v>
      </c>
      <c r="AM695" s="23">
        <v>6</v>
      </c>
      <c r="AN695" s="24">
        <f>ROUND(VLOOKUP($AF695,填表!$Y$9:$AD$249,MATCH(AN$9,填表!$Y$9:$AD$9,0),0)*HLOOKUP($AH695,$D$5:$L$6,2,0),0)</f>
        <v>29</v>
      </c>
      <c r="AO695" s="23">
        <v>7</v>
      </c>
      <c r="AP695" s="24">
        <f>ROUND(VLOOKUP($AF695,填表!$Y$9:$AD$249,MATCH(AP$9,填表!$Y$9:$AD$9,0),0)*HLOOKUP($AH695,$D$5:$L$6,2,0),0)</f>
        <v>445</v>
      </c>
    </row>
    <row r="696" spans="17:42" ht="16.5" x14ac:dyDescent="0.15">
      <c r="Q696" s="20">
        <v>207</v>
      </c>
      <c r="R696" s="29">
        <f t="shared" si="72"/>
        <v>3</v>
      </c>
      <c r="S696" s="22" t="s">
        <v>7</v>
      </c>
      <c r="T696" s="19">
        <f t="shared" si="71"/>
        <v>155800</v>
      </c>
      <c r="AF696" s="20">
        <v>207</v>
      </c>
      <c r="AG696" s="29">
        <f t="shared" si="73"/>
        <v>3</v>
      </c>
      <c r="AH696" s="22" t="s">
        <v>7</v>
      </c>
      <c r="AI696" s="23">
        <v>1</v>
      </c>
      <c r="AJ696" s="24">
        <f>ROUND(VLOOKUP($AF696,填表!$Y$9:$AD$249,MATCH(AJ$9,填表!$Y$9:$AD$9,0),0)*HLOOKUP($AH696,$D$5:$L$6,2,0),0)</f>
        <v>60</v>
      </c>
      <c r="AK696" s="23">
        <v>5</v>
      </c>
      <c r="AL696" s="24">
        <f>ROUND(VLOOKUP($AF696,填表!$Y$9:$AD$249,MATCH(AL$9,填表!$Y$9:$AD$9,0),0)*HLOOKUP($AH696,$D$5:$L$6,2,0),0)</f>
        <v>29</v>
      </c>
      <c r="AM696" s="23">
        <v>6</v>
      </c>
      <c r="AN696" s="24">
        <f>ROUND(VLOOKUP($AF696,填表!$Y$9:$AD$249,MATCH(AN$9,填表!$Y$9:$AD$9,0),0)*HLOOKUP($AH696,$D$5:$L$6,2,0),0)</f>
        <v>29</v>
      </c>
      <c r="AO696" s="23">
        <v>7</v>
      </c>
      <c r="AP696" s="24">
        <f>ROUND(VLOOKUP($AF696,填表!$Y$9:$AD$249,MATCH(AP$9,填表!$Y$9:$AD$9,0),0)*HLOOKUP($AH696,$D$5:$L$6,2,0),0)</f>
        <v>445</v>
      </c>
    </row>
    <row r="697" spans="17:42" ht="16.5" x14ac:dyDescent="0.15">
      <c r="Q697" s="20">
        <v>208</v>
      </c>
      <c r="R697" s="29">
        <f t="shared" si="72"/>
        <v>3</v>
      </c>
      <c r="S697" s="22" t="s">
        <v>7</v>
      </c>
      <c r="T697" s="19">
        <f t="shared" si="71"/>
        <v>155800</v>
      </c>
      <c r="AF697" s="20">
        <v>208</v>
      </c>
      <c r="AG697" s="29">
        <f t="shared" si="73"/>
        <v>3</v>
      </c>
      <c r="AH697" s="22" t="s">
        <v>7</v>
      </c>
      <c r="AI697" s="23">
        <v>1</v>
      </c>
      <c r="AJ697" s="24">
        <f>ROUND(VLOOKUP($AF697,填表!$Y$9:$AD$249,MATCH(AJ$9,填表!$Y$9:$AD$9,0),0)*HLOOKUP($AH697,$D$5:$L$6,2,0),0)</f>
        <v>61</v>
      </c>
      <c r="AK697" s="23">
        <v>5</v>
      </c>
      <c r="AL697" s="24">
        <f>ROUND(VLOOKUP($AF697,填表!$Y$9:$AD$249,MATCH(AL$9,填表!$Y$9:$AD$9,0),0)*HLOOKUP($AH697,$D$5:$L$6,2,0),0)</f>
        <v>30</v>
      </c>
      <c r="AM697" s="23">
        <v>6</v>
      </c>
      <c r="AN697" s="24">
        <f>ROUND(VLOOKUP($AF697,填表!$Y$9:$AD$249,MATCH(AN$9,填表!$Y$9:$AD$9,0),0)*HLOOKUP($AH697,$D$5:$L$6,2,0),0)</f>
        <v>30</v>
      </c>
      <c r="AO697" s="23">
        <v>7</v>
      </c>
      <c r="AP697" s="24">
        <f>ROUND(VLOOKUP($AF697,填表!$Y$9:$AD$249,MATCH(AP$9,填表!$Y$9:$AD$9,0),0)*HLOOKUP($AH697,$D$5:$L$6,2,0),0)</f>
        <v>455</v>
      </c>
    </row>
    <row r="698" spans="17:42" ht="16.5" x14ac:dyDescent="0.15">
      <c r="Q698" s="20">
        <v>209</v>
      </c>
      <c r="R698" s="29">
        <f t="shared" si="72"/>
        <v>3</v>
      </c>
      <c r="S698" s="22" t="s">
        <v>7</v>
      </c>
      <c r="T698" s="19">
        <f t="shared" si="71"/>
        <v>160600</v>
      </c>
      <c r="AF698" s="20">
        <v>209</v>
      </c>
      <c r="AG698" s="29">
        <f t="shared" si="73"/>
        <v>3</v>
      </c>
      <c r="AH698" s="22" t="s">
        <v>7</v>
      </c>
      <c r="AI698" s="23">
        <v>1</v>
      </c>
      <c r="AJ698" s="24">
        <f>ROUND(VLOOKUP($AF698,填表!$Y$9:$AD$249,MATCH(AJ$9,填表!$Y$9:$AD$9,0),0)*HLOOKUP($AH698,$D$5:$L$6,2,0),0)</f>
        <v>61</v>
      </c>
      <c r="AK698" s="23">
        <v>5</v>
      </c>
      <c r="AL698" s="24">
        <f>ROUND(VLOOKUP($AF698,填表!$Y$9:$AD$249,MATCH(AL$9,填表!$Y$9:$AD$9,0),0)*HLOOKUP($AH698,$D$5:$L$6,2,0),0)</f>
        <v>30</v>
      </c>
      <c r="AM698" s="23">
        <v>6</v>
      </c>
      <c r="AN698" s="24">
        <f>ROUND(VLOOKUP($AF698,填表!$Y$9:$AD$249,MATCH(AN$9,填表!$Y$9:$AD$9,0),0)*HLOOKUP($AH698,$D$5:$L$6,2,0),0)</f>
        <v>30</v>
      </c>
      <c r="AO698" s="23">
        <v>7</v>
      </c>
      <c r="AP698" s="24">
        <f>ROUND(VLOOKUP($AF698,填表!$Y$9:$AD$249,MATCH(AP$9,填表!$Y$9:$AD$9,0),0)*HLOOKUP($AH698,$D$5:$L$6,2,0),0)</f>
        <v>455</v>
      </c>
    </row>
    <row r="699" spans="17:42" ht="16.5" x14ac:dyDescent="0.15">
      <c r="Q699" s="20">
        <v>210</v>
      </c>
      <c r="R699" s="29">
        <f t="shared" si="72"/>
        <v>3</v>
      </c>
      <c r="S699" s="22" t="s">
        <v>7</v>
      </c>
      <c r="T699" s="19">
        <f t="shared" si="71"/>
        <v>160600</v>
      </c>
      <c r="AF699" s="20">
        <v>210</v>
      </c>
      <c r="AG699" s="29">
        <f t="shared" si="73"/>
        <v>3</v>
      </c>
      <c r="AH699" s="22" t="s">
        <v>7</v>
      </c>
      <c r="AI699" s="23">
        <v>1</v>
      </c>
      <c r="AJ699" s="24">
        <f>ROUND(VLOOKUP($AF699,填表!$Y$9:$AD$249,MATCH(AJ$9,填表!$Y$9:$AD$9,0),0)*HLOOKUP($AH699,$D$5:$L$6,2,0),0)</f>
        <v>62</v>
      </c>
      <c r="AK699" s="23">
        <v>5</v>
      </c>
      <c r="AL699" s="24">
        <f>ROUND(VLOOKUP($AF699,填表!$Y$9:$AD$249,MATCH(AL$9,填表!$Y$9:$AD$9,0),0)*HLOOKUP($AH699,$D$5:$L$6,2,0),0)</f>
        <v>31</v>
      </c>
      <c r="AM699" s="23">
        <v>6</v>
      </c>
      <c r="AN699" s="24">
        <f>ROUND(VLOOKUP($AF699,填表!$Y$9:$AD$249,MATCH(AN$9,填表!$Y$9:$AD$9,0),0)*HLOOKUP($AH699,$D$5:$L$6,2,0),0)</f>
        <v>31</v>
      </c>
      <c r="AO699" s="23">
        <v>7</v>
      </c>
      <c r="AP699" s="24">
        <f>ROUND(VLOOKUP($AF699,填表!$Y$9:$AD$249,MATCH(AP$9,填表!$Y$9:$AD$9,0),0)*HLOOKUP($AH699,$D$5:$L$6,2,0),0)</f>
        <v>466</v>
      </c>
    </row>
    <row r="700" spans="17:42" ht="16.5" x14ac:dyDescent="0.15">
      <c r="Q700" s="20">
        <v>211</v>
      </c>
      <c r="R700" s="29">
        <f t="shared" si="72"/>
        <v>3</v>
      </c>
      <c r="S700" s="22" t="s">
        <v>7</v>
      </c>
      <c r="T700" s="19">
        <f t="shared" si="71"/>
        <v>165400</v>
      </c>
      <c r="AF700" s="20">
        <v>211</v>
      </c>
      <c r="AG700" s="29">
        <f t="shared" si="73"/>
        <v>3</v>
      </c>
      <c r="AH700" s="22" t="s">
        <v>7</v>
      </c>
      <c r="AI700" s="23">
        <v>1</v>
      </c>
      <c r="AJ700" s="24">
        <f>ROUND(VLOOKUP($AF700,填表!$Y$9:$AD$249,MATCH(AJ$9,填表!$Y$9:$AD$9,0),0)*HLOOKUP($AH700,$D$5:$L$6,2,0),0)</f>
        <v>62</v>
      </c>
      <c r="AK700" s="23">
        <v>5</v>
      </c>
      <c r="AL700" s="24">
        <f>ROUND(VLOOKUP($AF700,填表!$Y$9:$AD$249,MATCH(AL$9,填表!$Y$9:$AD$9,0),0)*HLOOKUP($AH700,$D$5:$L$6,2,0),0)</f>
        <v>31</v>
      </c>
      <c r="AM700" s="23">
        <v>6</v>
      </c>
      <c r="AN700" s="24">
        <f>ROUND(VLOOKUP($AF700,填表!$Y$9:$AD$249,MATCH(AN$9,填表!$Y$9:$AD$9,0),0)*HLOOKUP($AH700,$D$5:$L$6,2,0),0)</f>
        <v>31</v>
      </c>
      <c r="AO700" s="23">
        <v>7</v>
      </c>
      <c r="AP700" s="24">
        <f>ROUND(VLOOKUP($AF700,填表!$Y$9:$AD$249,MATCH(AP$9,填表!$Y$9:$AD$9,0),0)*HLOOKUP($AH700,$D$5:$L$6,2,0),0)</f>
        <v>466</v>
      </c>
    </row>
    <row r="701" spans="17:42" ht="16.5" x14ac:dyDescent="0.15">
      <c r="Q701" s="20">
        <v>212</v>
      </c>
      <c r="R701" s="29">
        <f t="shared" si="72"/>
        <v>3</v>
      </c>
      <c r="S701" s="22" t="s">
        <v>7</v>
      </c>
      <c r="T701" s="19">
        <f t="shared" si="71"/>
        <v>165400</v>
      </c>
      <c r="AF701" s="20">
        <v>212</v>
      </c>
      <c r="AG701" s="29">
        <f t="shared" si="73"/>
        <v>3</v>
      </c>
      <c r="AH701" s="22" t="s">
        <v>7</v>
      </c>
      <c r="AI701" s="23">
        <v>1</v>
      </c>
      <c r="AJ701" s="24">
        <f>ROUND(VLOOKUP($AF701,填表!$Y$9:$AD$249,MATCH(AJ$9,填表!$Y$9:$AD$9,0),0)*HLOOKUP($AH701,$D$5:$L$6,2,0),0)</f>
        <v>64</v>
      </c>
      <c r="AK701" s="23">
        <v>5</v>
      </c>
      <c r="AL701" s="24">
        <f>ROUND(VLOOKUP($AF701,填表!$Y$9:$AD$249,MATCH(AL$9,填表!$Y$9:$AD$9,0),0)*HLOOKUP($AH701,$D$5:$L$6,2,0),0)</f>
        <v>32</v>
      </c>
      <c r="AM701" s="23">
        <v>6</v>
      </c>
      <c r="AN701" s="24">
        <f>ROUND(VLOOKUP($AF701,填表!$Y$9:$AD$249,MATCH(AN$9,填表!$Y$9:$AD$9,0),0)*HLOOKUP($AH701,$D$5:$L$6,2,0),0)</f>
        <v>32</v>
      </c>
      <c r="AO701" s="23">
        <v>7</v>
      </c>
      <c r="AP701" s="24">
        <f>ROUND(VLOOKUP($AF701,填表!$Y$9:$AD$249,MATCH(AP$9,填表!$Y$9:$AD$9,0),0)*HLOOKUP($AH701,$D$5:$L$6,2,0),0)</f>
        <v>476</v>
      </c>
    </row>
    <row r="702" spans="17:42" ht="16.5" x14ac:dyDescent="0.15">
      <c r="Q702" s="20">
        <v>213</v>
      </c>
      <c r="R702" s="29">
        <f t="shared" si="72"/>
        <v>3</v>
      </c>
      <c r="S702" s="22" t="s">
        <v>7</v>
      </c>
      <c r="T702" s="19">
        <f t="shared" si="71"/>
        <v>169800</v>
      </c>
      <c r="AF702" s="20">
        <v>213</v>
      </c>
      <c r="AG702" s="29">
        <f t="shared" si="73"/>
        <v>3</v>
      </c>
      <c r="AH702" s="22" t="s">
        <v>7</v>
      </c>
      <c r="AI702" s="23">
        <v>1</v>
      </c>
      <c r="AJ702" s="24">
        <f>ROUND(VLOOKUP($AF702,填表!$Y$9:$AD$249,MATCH(AJ$9,填表!$Y$9:$AD$9,0),0)*HLOOKUP($AH702,$D$5:$L$6,2,0),0)</f>
        <v>64</v>
      </c>
      <c r="AK702" s="23">
        <v>5</v>
      </c>
      <c r="AL702" s="24">
        <f>ROUND(VLOOKUP($AF702,填表!$Y$9:$AD$249,MATCH(AL$9,填表!$Y$9:$AD$9,0),0)*HLOOKUP($AH702,$D$5:$L$6,2,0),0)</f>
        <v>32</v>
      </c>
      <c r="AM702" s="23">
        <v>6</v>
      </c>
      <c r="AN702" s="24">
        <f>ROUND(VLOOKUP($AF702,填表!$Y$9:$AD$249,MATCH(AN$9,填表!$Y$9:$AD$9,0),0)*HLOOKUP($AH702,$D$5:$L$6,2,0),0)</f>
        <v>32</v>
      </c>
      <c r="AO702" s="23">
        <v>7</v>
      </c>
      <c r="AP702" s="24">
        <f>ROUND(VLOOKUP($AF702,填表!$Y$9:$AD$249,MATCH(AP$9,填表!$Y$9:$AD$9,0),0)*HLOOKUP($AH702,$D$5:$L$6,2,0),0)</f>
        <v>476</v>
      </c>
    </row>
    <row r="703" spans="17:42" ht="16.5" x14ac:dyDescent="0.15">
      <c r="Q703" s="20">
        <v>214</v>
      </c>
      <c r="R703" s="29">
        <f t="shared" si="72"/>
        <v>3</v>
      </c>
      <c r="S703" s="22" t="s">
        <v>7</v>
      </c>
      <c r="T703" s="19">
        <f t="shared" si="71"/>
        <v>169800</v>
      </c>
      <c r="AF703" s="20">
        <v>214</v>
      </c>
      <c r="AG703" s="29">
        <f t="shared" si="73"/>
        <v>3</v>
      </c>
      <c r="AH703" s="22" t="s">
        <v>7</v>
      </c>
      <c r="AI703" s="23">
        <v>1</v>
      </c>
      <c r="AJ703" s="24">
        <f>ROUND(VLOOKUP($AF703,填表!$Y$9:$AD$249,MATCH(AJ$9,填表!$Y$9:$AD$9,0),0)*HLOOKUP($AH703,$D$5:$L$6,2,0),0)</f>
        <v>65</v>
      </c>
      <c r="AK703" s="23">
        <v>5</v>
      </c>
      <c r="AL703" s="24">
        <f>ROUND(VLOOKUP($AF703,填表!$Y$9:$AD$249,MATCH(AL$9,填表!$Y$9:$AD$9,0),0)*HLOOKUP($AH703,$D$5:$L$6,2,0),0)</f>
        <v>32</v>
      </c>
      <c r="AM703" s="23">
        <v>6</v>
      </c>
      <c r="AN703" s="24">
        <f>ROUND(VLOOKUP($AF703,填表!$Y$9:$AD$249,MATCH(AN$9,填表!$Y$9:$AD$9,0),0)*HLOOKUP($AH703,$D$5:$L$6,2,0),0)</f>
        <v>32</v>
      </c>
      <c r="AO703" s="23">
        <v>7</v>
      </c>
      <c r="AP703" s="24">
        <f>ROUND(VLOOKUP($AF703,填表!$Y$9:$AD$249,MATCH(AP$9,填表!$Y$9:$AD$9,0),0)*HLOOKUP($AH703,$D$5:$L$6,2,0),0)</f>
        <v>486</v>
      </c>
    </row>
    <row r="704" spans="17:42" ht="16.5" x14ac:dyDescent="0.15">
      <c r="Q704" s="20">
        <v>215</v>
      </c>
      <c r="R704" s="29">
        <f t="shared" si="72"/>
        <v>3</v>
      </c>
      <c r="S704" s="22" t="s">
        <v>7</v>
      </c>
      <c r="T704" s="19">
        <f t="shared" si="71"/>
        <v>174600</v>
      </c>
      <c r="AF704" s="20">
        <v>215</v>
      </c>
      <c r="AG704" s="29">
        <f t="shared" si="73"/>
        <v>3</v>
      </c>
      <c r="AH704" s="22" t="s">
        <v>7</v>
      </c>
      <c r="AI704" s="23">
        <v>1</v>
      </c>
      <c r="AJ704" s="24">
        <f>ROUND(VLOOKUP($AF704,填表!$Y$9:$AD$249,MATCH(AJ$9,填表!$Y$9:$AD$9,0),0)*HLOOKUP($AH704,$D$5:$L$6,2,0),0)</f>
        <v>65</v>
      </c>
      <c r="AK704" s="23">
        <v>5</v>
      </c>
      <c r="AL704" s="24">
        <f>ROUND(VLOOKUP($AF704,填表!$Y$9:$AD$249,MATCH(AL$9,填表!$Y$9:$AD$9,0),0)*HLOOKUP($AH704,$D$5:$L$6,2,0),0)</f>
        <v>32</v>
      </c>
      <c r="AM704" s="23">
        <v>6</v>
      </c>
      <c r="AN704" s="24">
        <f>ROUND(VLOOKUP($AF704,填表!$Y$9:$AD$249,MATCH(AN$9,填表!$Y$9:$AD$9,0),0)*HLOOKUP($AH704,$D$5:$L$6,2,0),0)</f>
        <v>32</v>
      </c>
      <c r="AO704" s="23">
        <v>7</v>
      </c>
      <c r="AP704" s="24">
        <f>ROUND(VLOOKUP($AF704,填表!$Y$9:$AD$249,MATCH(AP$9,填表!$Y$9:$AD$9,0),0)*HLOOKUP($AH704,$D$5:$L$6,2,0),0)</f>
        <v>486</v>
      </c>
    </row>
    <row r="705" spans="17:42" ht="16.5" x14ac:dyDescent="0.15">
      <c r="Q705" s="20">
        <v>216</v>
      </c>
      <c r="R705" s="29">
        <f t="shared" si="72"/>
        <v>3</v>
      </c>
      <c r="S705" s="22" t="s">
        <v>7</v>
      </c>
      <c r="T705" s="19">
        <f t="shared" si="71"/>
        <v>174600</v>
      </c>
      <c r="AF705" s="20">
        <v>216</v>
      </c>
      <c r="AG705" s="29">
        <f t="shared" si="73"/>
        <v>3</v>
      </c>
      <c r="AH705" s="22" t="s">
        <v>7</v>
      </c>
      <c r="AI705" s="23">
        <v>1</v>
      </c>
      <c r="AJ705" s="24">
        <f>ROUND(VLOOKUP($AF705,填表!$Y$9:$AD$249,MATCH(AJ$9,填表!$Y$9:$AD$9,0),0)*HLOOKUP($AH705,$D$5:$L$6,2,0),0)</f>
        <v>67</v>
      </c>
      <c r="AK705" s="23">
        <v>5</v>
      </c>
      <c r="AL705" s="24">
        <f>ROUND(VLOOKUP($AF705,填表!$Y$9:$AD$249,MATCH(AL$9,填表!$Y$9:$AD$9,0),0)*HLOOKUP($AH705,$D$5:$L$6,2,0),0)</f>
        <v>33</v>
      </c>
      <c r="AM705" s="23">
        <v>6</v>
      </c>
      <c r="AN705" s="24">
        <f>ROUND(VLOOKUP($AF705,填表!$Y$9:$AD$249,MATCH(AN$9,填表!$Y$9:$AD$9,0),0)*HLOOKUP($AH705,$D$5:$L$6,2,0),0)</f>
        <v>33</v>
      </c>
      <c r="AO705" s="23">
        <v>7</v>
      </c>
      <c r="AP705" s="24">
        <f>ROUND(VLOOKUP($AF705,填表!$Y$9:$AD$249,MATCH(AP$9,填表!$Y$9:$AD$9,0),0)*HLOOKUP($AH705,$D$5:$L$6,2,0),0)</f>
        <v>496</v>
      </c>
    </row>
    <row r="706" spans="17:42" ht="16.5" x14ac:dyDescent="0.15">
      <c r="Q706" s="20">
        <v>217</v>
      </c>
      <c r="R706" s="29">
        <f t="shared" si="72"/>
        <v>3</v>
      </c>
      <c r="S706" s="22" t="s">
        <v>7</v>
      </c>
      <c r="T706" s="19">
        <f t="shared" si="71"/>
        <v>178900</v>
      </c>
      <c r="AF706" s="20">
        <v>217</v>
      </c>
      <c r="AG706" s="29">
        <f t="shared" si="73"/>
        <v>3</v>
      </c>
      <c r="AH706" s="22" t="s">
        <v>7</v>
      </c>
      <c r="AI706" s="23">
        <v>1</v>
      </c>
      <c r="AJ706" s="24">
        <f>ROUND(VLOOKUP($AF706,填表!$Y$9:$AD$249,MATCH(AJ$9,填表!$Y$9:$AD$9,0),0)*HLOOKUP($AH706,$D$5:$L$6,2,0),0)</f>
        <v>67</v>
      </c>
      <c r="AK706" s="23">
        <v>5</v>
      </c>
      <c r="AL706" s="24">
        <f>ROUND(VLOOKUP($AF706,填表!$Y$9:$AD$249,MATCH(AL$9,填表!$Y$9:$AD$9,0),0)*HLOOKUP($AH706,$D$5:$L$6,2,0),0)</f>
        <v>33</v>
      </c>
      <c r="AM706" s="23">
        <v>6</v>
      </c>
      <c r="AN706" s="24">
        <f>ROUND(VLOOKUP($AF706,填表!$Y$9:$AD$249,MATCH(AN$9,填表!$Y$9:$AD$9,0),0)*HLOOKUP($AH706,$D$5:$L$6,2,0),0)</f>
        <v>33</v>
      </c>
      <c r="AO706" s="23">
        <v>7</v>
      </c>
      <c r="AP706" s="24">
        <f>ROUND(VLOOKUP($AF706,填表!$Y$9:$AD$249,MATCH(AP$9,填表!$Y$9:$AD$9,0),0)*HLOOKUP($AH706,$D$5:$L$6,2,0),0)</f>
        <v>496</v>
      </c>
    </row>
    <row r="707" spans="17:42" ht="16.5" x14ac:dyDescent="0.15">
      <c r="Q707" s="20">
        <v>218</v>
      </c>
      <c r="R707" s="29">
        <f t="shared" si="72"/>
        <v>3</v>
      </c>
      <c r="S707" s="22" t="s">
        <v>7</v>
      </c>
      <c r="T707" s="19">
        <f t="shared" si="71"/>
        <v>178900</v>
      </c>
      <c r="AF707" s="20">
        <v>218</v>
      </c>
      <c r="AG707" s="29">
        <f t="shared" si="73"/>
        <v>3</v>
      </c>
      <c r="AH707" s="22" t="s">
        <v>7</v>
      </c>
      <c r="AI707" s="23">
        <v>1</v>
      </c>
      <c r="AJ707" s="24">
        <f>ROUND(VLOOKUP($AF707,填表!$Y$9:$AD$249,MATCH(AJ$9,填表!$Y$9:$AD$9,0),0)*HLOOKUP($AH707,$D$5:$L$6,2,0),0)</f>
        <v>67</v>
      </c>
      <c r="AK707" s="23">
        <v>5</v>
      </c>
      <c r="AL707" s="24">
        <f>ROUND(VLOOKUP($AF707,填表!$Y$9:$AD$249,MATCH(AL$9,填表!$Y$9:$AD$9,0),0)*HLOOKUP($AH707,$D$5:$L$6,2,0),0)</f>
        <v>34</v>
      </c>
      <c r="AM707" s="23">
        <v>6</v>
      </c>
      <c r="AN707" s="24">
        <f>ROUND(VLOOKUP($AF707,填表!$Y$9:$AD$249,MATCH(AN$9,填表!$Y$9:$AD$9,0),0)*HLOOKUP($AH707,$D$5:$L$6,2,0),0)</f>
        <v>34</v>
      </c>
      <c r="AO707" s="23">
        <v>7</v>
      </c>
      <c r="AP707" s="24">
        <f>ROUND(VLOOKUP($AF707,填表!$Y$9:$AD$249,MATCH(AP$9,填表!$Y$9:$AD$9,0),0)*HLOOKUP($AH707,$D$5:$L$6,2,0),0)</f>
        <v>507</v>
      </c>
    </row>
    <row r="708" spans="17:42" ht="16.5" x14ac:dyDescent="0.15">
      <c r="Q708" s="20">
        <v>219</v>
      </c>
      <c r="R708" s="29">
        <f t="shared" si="72"/>
        <v>3</v>
      </c>
      <c r="S708" s="22" t="s">
        <v>7</v>
      </c>
      <c r="T708" s="19">
        <f t="shared" si="71"/>
        <v>183800</v>
      </c>
      <c r="AF708" s="20">
        <v>219</v>
      </c>
      <c r="AG708" s="29">
        <f t="shared" si="73"/>
        <v>3</v>
      </c>
      <c r="AH708" s="22" t="s">
        <v>7</v>
      </c>
      <c r="AI708" s="23">
        <v>1</v>
      </c>
      <c r="AJ708" s="24">
        <f>ROUND(VLOOKUP($AF708,填表!$Y$9:$AD$249,MATCH(AJ$9,填表!$Y$9:$AD$9,0),0)*HLOOKUP($AH708,$D$5:$L$6,2,0),0)</f>
        <v>67</v>
      </c>
      <c r="AK708" s="23">
        <v>5</v>
      </c>
      <c r="AL708" s="24">
        <f>ROUND(VLOOKUP($AF708,填表!$Y$9:$AD$249,MATCH(AL$9,填表!$Y$9:$AD$9,0),0)*HLOOKUP($AH708,$D$5:$L$6,2,0),0)</f>
        <v>34</v>
      </c>
      <c r="AM708" s="23">
        <v>6</v>
      </c>
      <c r="AN708" s="24">
        <f>ROUND(VLOOKUP($AF708,填表!$Y$9:$AD$249,MATCH(AN$9,填表!$Y$9:$AD$9,0),0)*HLOOKUP($AH708,$D$5:$L$6,2,0),0)</f>
        <v>34</v>
      </c>
      <c r="AO708" s="23">
        <v>7</v>
      </c>
      <c r="AP708" s="24">
        <f>ROUND(VLOOKUP($AF708,填表!$Y$9:$AD$249,MATCH(AP$9,填表!$Y$9:$AD$9,0),0)*HLOOKUP($AH708,$D$5:$L$6,2,0),0)</f>
        <v>507</v>
      </c>
    </row>
    <row r="709" spans="17:42" ht="16.5" x14ac:dyDescent="0.15">
      <c r="Q709" s="20">
        <v>220</v>
      </c>
      <c r="R709" s="29">
        <f t="shared" si="72"/>
        <v>3</v>
      </c>
      <c r="S709" s="22" t="s">
        <v>7</v>
      </c>
      <c r="T709" s="19">
        <f t="shared" si="71"/>
        <v>183800</v>
      </c>
      <c r="AF709" s="20">
        <v>220</v>
      </c>
      <c r="AG709" s="29">
        <f t="shared" si="73"/>
        <v>3</v>
      </c>
      <c r="AH709" s="22" t="s">
        <v>7</v>
      </c>
      <c r="AI709" s="23">
        <v>1</v>
      </c>
      <c r="AJ709" s="24">
        <f>ROUND(VLOOKUP($AF709,填表!$Y$9:$AD$249,MATCH(AJ$9,填表!$Y$9:$AD$9,0),0)*HLOOKUP($AH709,$D$5:$L$6,2,0),0)</f>
        <v>69</v>
      </c>
      <c r="AK709" s="23">
        <v>5</v>
      </c>
      <c r="AL709" s="24">
        <f>ROUND(VLOOKUP($AF709,填表!$Y$9:$AD$249,MATCH(AL$9,填表!$Y$9:$AD$9,0),0)*HLOOKUP($AH709,$D$5:$L$6,2,0),0)</f>
        <v>34</v>
      </c>
      <c r="AM709" s="23">
        <v>6</v>
      </c>
      <c r="AN709" s="24">
        <f>ROUND(VLOOKUP($AF709,填表!$Y$9:$AD$249,MATCH(AN$9,填表!$Y$9:$AD$9,0),0)*HLOOKUP($AH709,$D$5:$L$6,2,0),0)</f>
        <v>34</v>
      </c>
      <c r="AO709" s="23">
        <v>7</v>
      </c>
      <c r="AP709" s="24">
        <f>ROUND(VLOOKUP($AF709,填表!$Y$9:$AD$249,MATCH(AP$9,填表!$Y$9:$AD$9,0),0)*HLOOKUP($AH709,$D$5:$L$6,2,0),0)</f>
        <v>517</v>
      </c>
    </row>
    <row r="710" spans="17:42" ht="16.5" x14ac:dyDescent="0.15">
      <c r="Q710" s="20">
        <v>221</v>
      </c>
      <c r="R710" s="29">
        <f t="shared" si="72"/>
        <v>3</v>
      </c>
      <c r="S710" s="22" t="s">
        <v>7</v>
      </c>
      <c r="T710" s="19">
        <f t="shared" si="71"/>
        <v>188600</v>
      </c>
      <c r="AF710" s="20">
        <v>221</v>
      </c>
      <c r="AG710" s="29">
        <f t="shared" si="73"/>
        <v>3</v>
      </c>
      <c r="AH710" s="22" t="s">
        <v>7</v>
      </c>
      <c r="AI710" s="23">
        <v>1</v>
      </c>
      <c r="AJ710" s="24">
        <f>ROUND(VLOOKUP($AF710,填表!$Y$9:$AD$249,MATCH(AJ$9,填表!$Y$9:$AD$9,0),0)*HLOOKUP($AH710,$D$5:$L$6,2,0),0)</f>
        <v>69</v>
      </c>
      <c r="AK710" s="23">
        <v>5</v>
      </c>
      <c r="AL710" s="24">
        <f>ROUND(VLOOKUP($AF710,填表!$Y$9:$AD$249,MATCH(AL$9,填表!$Y$9:$AD$9,0),0)*HLOOKUP($AH710,$D$5:$L$6,2,0),0)</f>
        <v>34</v>
      </c>
      <c r="AM710" s="23">
        <v>6</v>
      </c>
      <c r="AN710" s="24">
        <f>ROUND(VLOOKUP($AF710,填表!$Y$9:$AD$249,MATCH(AN$9,填表!$Y$9:$AD$9,0),0)*HLOOKUP($AH710,$D$5:$L$6,2,0),0)</f>
        <v>34</v>
      </c>
      <c r="AO710" s="23">
        <v>7</v>
      </c>
      <c r="AP710" s="24">
        <f>ROUND(VLOOKUP($AF710,填表!$Y$9:$AD$249,MATCH(AP$9,填表!$Y$9:$AD$9,0),0)*HLOOKUP($AH710,$D$5:$L$6,2,0),0)</f>
        <v>517</v>
      </c>
    </row>
    <row r="711" spans="17:42" ht="16.5" x14ac:dyDescent="0.15">
      <c r="Q711" s="20">
        <v>222</v>
      </c>
      <c r="R711" s="29">
        <f t="shared" si="72"/>
        <v>3</v>
      </c>
      <c r="S711" s="22" t="s">
        <v>7</v>
      </c>
      <c r="T711" s="19">
        <f t="shared" si="71"/>
        <v>188600</v>
      </c>
      <c r="AF711" s="20">
        <v>222</v>
      </c>
      <c r="AG711" s="29">
        <f t="shared" si="73"/>
        <v>3</v>
      </c>
      <c r="AH711" s="22" t="s">
        <v>7</v>
      </c>
      <c r="AI711" s="23">
        <v>1</v>
      </c>
      <c r="AJ711" s="24">
        <f>ROUND(VLOOKUP($AF711,填表!$Y$9:$AD$249,MATCH(AJ$9,填表!$Y$9:$AD$9,0),0)*HLOOKUP($AH711,$D$5:$L$6,2,0),0)</f>
        <v>70</v>
      </c>
      <c r="AK711" s="23">
        <v>5</v>
      </c>
      <c r="AL711" s="24">
        <f>ROUND(VLOOKUP($AF711,填表!$Y$9:$AD$249,MATCH(AL$9,填表!$Y$9:$AD$9,0),0)*HLOOKUP($AH711,$D$5:$L$6,2,0),0)</f>
        <v>35</v>
      </c>
      <c r="AM711" s="23">
        <v>6</v>
      </c>
      <c r="AN711" s="24">
        <f>ROUND(VLOOKUP($AF711,填表!$Y$9:$AD$249,MATCH(AN$9,填表!$Y$9:$AD$9,0),0)*HLOOKUP($AH711,$D$5:$L$6,2,0),0)</f>
        <v>35</v>
      </c>
      <c r="AO711" s="23">
        <v>7</v>
      </c>
      <c r="AP711" s="24">
        <f>ROUND(VLOOKUP($AF711,填表!$Y$9:$AD$249,MATCH(AP$9,填表!$Y$9:$AD$9,0),0)*HLOOKUP($AH711,$D$5:$L$6,2,0),0)</f>
        <v>527</v>
      </c>
    </row>
    <row r="712" spans="17:42" ht="16.5" x14ac:dyDescent="0.15">
      <c r="Q712" s="20">
        <v>223</v>
      </c>
      <c r="R712" s="29">
        <f t="shared" si="72"/>
        <v>3</v>
      </c>
      <c r="S712" s="22" t="s">
        <v>7</v>
      </c>
      <c r="T712" s="19">
        <f t="shared" si="71"/>
        <v>193800</v>
      </c>
      <c r="AF712" s="20">
        <v>223</v>
      </c>
      <c r="AG712" s="29">
        <f t="shared" si="73"/>
        <v>3</v>
      </c>
      <c r="AH712" s="22" t="s">
        <v>7</v>
      </c>
      <c r="AI712" s="23">
        <v>1</v>
      </c>
      <c r="AJ712" s="24">
        <f>ROUND(VLOOKUP($AF712,填表!$Y$9:$AD$249,MATCH(AJ$9,填表!$Y$9:$AD$9,0),0)*HLOOKUP($AH712,$D$5:$L$6,2,0),0)</f>
        <v>70</v>
      </c>
      <c r="AK712" s="23">
        <v>5</v>
      </c>
      <c r="AL712" s="24">
        <f>ROUND(VLOOKUP($AF712,填表!$Y$9:$AD$249,MATCH(AL$9,填表!$Y$9:$AD$9,0),0)*HLOOKUP($AH712,$D$5:$L$6,2,0),0)</f>
        <v>35</v>
      </c>
      <c r="AM712" s="23">
        <v>6</v>
      </c>
      <c r="AN712" s="24">
        <f>ROUND(VLOOKUP($AF712,填表!$Y$9:$AD$249,MATCH(AN$9,填表!$Y$9:$AD$9,0),0)*HLOOKUP($AH712,$D$5:$L$6,2,0),0)</f>
        <v>35</v>
      </c>
      <c r="AO712" s="23">
        <v>7</v>
      </c>
      <c r="AP712" s="24">
        <f>ROUND(VLOOKUP($AF712,填表!$Y$9:$AD$249,MATCH(AP$9,填表!$Y$9:$AD$9,0),0)*HLOOKUP($AH712,$D$5:$L$6,2,0),0)</f>
        <v>527</v>
      </c>
    </row>
    <row r="713" spans="17:42" ht="16.5" x14ac:dyDescent="0.15">
      <c r="Q713" s="20">
        <v>224</v>
      </c>
      <c r="R713" s="29">
        <f t="shared" si="72"/>
        <v>3</v>
      </c>
      <c r="S713" s="22" t="s">
        <v>7</v>
      </c>
      <c r="T713" s="19">
        <f t="shared" si="71"/>
        <v>193800</v>
      </c>
      <c r="AF713" s="20">
        <v>224</v>
      </c>
      <c r="AG713" s="29">
        <f t="shared" si="73"/>
        <v>3</v>
      </c>
      <c r="AH713" s="22" t="s">
        <v>7</v>
      </c>
      <c r="AI713" s="23">
        <v>1</v>
      </c>
      <c r="AJ713" s="24">
        <f>ROUND(VLOOKUP($AF713,填表!$Y$9:$AD$249,MATCH(AJ$9,填表!$Y$9:$AD$9,0),0)*HLOOKUP($AH713,$D$5:$L$6,2,0),0)</f>
        <v>72</v>
      </c>
      <c r="AK713" s="23">
        <v>5</v>
      </c>
      <c r="AL713" s="24">
        <f>ROUND(VLOOKUP($AF713,填表!$Y$9:$AD$249,MATCH(AL$9,填表!$Y$9:$AD$9,0),0)*HLOOKUP($AH713,$D$5:$L$6,2,0),0)</f>
        <v>36</v>
      </c>
      <c r="AM713" s="23">
        <v>6</v>
      </c>
      <c r="AN713" s="24">
        <f>ROUND(VLOOKUP($AF713,填表!$Y$9:$AD$249,MATCH(AN$9,填表!$Y$9:$AD$9,0),0)*HLOOKUP($AH713,$D$5:$L$6,2,0),0)</f>
        <v>36</v>
      </c>
      <c r="AO713" s="23">
        <v>7</v>
      </c>
      <c r="AP713" s="24">
        <f>ROUND(VLOOKUP($AF713,填表!$Y$9:$AD$249,MATCH(AP$9,填表!$Y$9:$AD$9,0),0)*HLOOKUP($AH713,$D$5:$L$6,2,0),0)</f>
        <v>539</v>
      </c>
    </row>
    <row r="714" spans="17:42" ht="16.5" x14ac:dyDescent="0.15">
      <c r="Q714" s="20">
        <v>225</v>
      </c>
      <c r="R714" s="29">
        <f t="shared" si="72"/>
        <v>3</v>
      </c>
      <c r="S714" s="22" t="s">
        <v>7</v>
      </c>
      <c r="T714" s="19">
        <f t="shared" ref="T714:T777" si="74">VLOOKUP(Q714,$C$9:$L$249,MATCH(S714,$C$9:$L$9,0),0)</f>
        <v>199500</v>
      </c>
      <c r="AF714" s="20">
        <v>225</v>
      </c>
      <c r="AG714" s="29">
        <f t="shared" si="73"/>
        <v>3</v>
      </c>
      <c r="AH714" s="22" t="s">
        <v>7</v>
      </c>
      <c r="AI714" s="23">
        <v>1</v>
      </c>
      <c r="AJ714" s="24">
        <f>ROUND(VLOOKUP($AF714,填表!$Y$9:$AD$249,MATCH(AJ$9,填表!$Y$9:$AD$9,0),0)*HLOOKUP($AH714,$D$5:$L$6,2,0),0)</f>
        <v>72</v>
      </c>
      <c r="AK714" s="23">
        <v>5</v>
      </c>
      <c r="AL714" s="24">
        <f>ROUND(VLOOKUP($AF714,填表!$Y$9:$AD$249,MATCH(AL$9,填表!$Y$9:$AD$9,0),0)*HLOOKUP($AH714,$D$5:$L$6,2,0),0)</f>
        <v>36</v>
      </c>
      <c r="AM714" s="23">
        <v>6</v>
      </c>
      <c r="AN714" s="24">
        <f>ROUND(VLOOKUP($AF714,填表!$Y$9:$AD$249,MATCH(AN$9,填表!$Y$9:$AD$9,0),0)*HLOOKUP($AH714,$D$5:$L$6,2,0),0)</f>
        <v>36</v>
      </c>
      <c r="AO714" s="23">
        <v>7</v>
      </c>
      <c r="AP714" s="24">
        <f>ROUND(VLOOKUP($AF714,填表!$Y$9:$AD$249,MATCH(AP$9,填表!$Y$9:$AD$9,0),0)*HLOOKUP($AH714,$D$5:$L$6,2,0),0)</f>
        <v>539</v>
      </c>
    </row>
    <row r="715" spans="17:42" ht="16.5" x14ac:dyDescent="0.15">
      <c r="Q715" s="20">
        <v>226</v>
      </c>
      <c r="R715" s="29">
        <f t="shared" ref="R715:R778" si="75">IF(Q715&gt;Q714,R714,R714+1)</f>
        <v>3</v>
      </c>
      <c r="S715" s="22" t="s">
        <v>7</v>
      </c>
      <c r="T715" s="19">
        <f t="shared" si="74"/>
        <v>199500</v>
      </c>
      <c r="AF715" s="20">
        <v>226</v>
      </c>
      <c r="AG715" s="29">
        <f t="shared" ref="AG715:AG778" si="76">IF(AF715&gt;AF714,AG714,AG714+1)</f>
        <v>3</v>
      </c>
      <c r="AH715" s="22" t="s">
        <v>7</v>
      </c>
      <c r="AI715" s="23">
        <v>1</v>
      </c>
      <c r="AJ715" s="24">
        <f>ROUND(VLOOKUP($AF715,填表!$Y$9:$AD$249,MATCH(AJ$9,填表!$Y$9:$AD$9,0),0)*HLOOKUP($AH715,$D$5:$L$6,2,0),0)</f>
        <v>74</v>
      </c>
      <c r="AK715" s="23">
        <v>5</v>
      </c>
      <c r="AL715" s="24">
        <f>ROUND(VLOOKUP($AF715,填表!$Y$9:$AD$249,MATCH(AL$9,填表!$Y$9:$AD$9,0),0)*HLOOKUP($AH715,$D$5:$L$6,2,0),0)</f>
        <v>36</v>
      </c>
      <c r="AM715" s="23">
        <v>6</v>
      </c>
      <c r="AN715" s="24">
        <f>ROUND(VLOOKUP($AF715,填表!$Y$9:$AD$249,MATCH(AN$9,填表!$Y$9:$AD$9,0),0)*HLOOKUP($AH715,$D$5:$L$6,2,0),0)</f>
        <v>36</v>
      </c>
      <c r="AO715" s="23">
        <v>7</v>
      </c>
      <c r="AP715" s="24">
        <f>ROUND(VLOOKUP($AF715,填表!$Y$9:$AD$249,MATCH(AP$9,填表!$Y$9:$AD$9,0),0)*HLOOKUP($AH715,$D$5:$L$6,2,0),0)</f>
        <v>551</v>
      </c>
    </row>
    <row r="716" spans="17:42" ht="16.5" x14ac:dyDescent="0.15">
      <c r="Q716" s="20">
        <v>227</v>
      </c>
      <c r="R716" s="29">
        <f t="shared" si="75"/>
        <v>3</v>
      </c>
      <c r="S716" s="22" t="s">
        <v>7</v>
      </c>
      <c r="T716" s="19">
        <f t="shared" si="74"/>
        <v>205200</v>
      </c>
      <c r="AF716" s="20">
        <v>227</v>
      </c>
      <c r="AG716" s="29">
        <f t="shared" si="76"/>
        <v>3</v>
      </c>
      <c r="AH716" s="22" t="s">
        <v>7</v>
      </c>
      <c r="AI716" s="23">
        <v>1</v>
      </c>
      <c r="AJ716" s="24">
        <f>ROUND(VLOOKUP($AF716,填表!$Y$9:$AD$249,MATCH(AJ$9,填表!$Y$9:$AD$9,0),0)*HLOOKUP($AH716,$D$5:$L$6,2,0),0)</f>
        <v>74</v>
      </c>
      <c r="AK716" s="23">
        <v>5</v>
      </c>
      <c r="AL716" s="24">
        <f>ROUND(VLOOKUP($AF716,填表!$Y$9:$AD$249,MATCH(AL$9,填表!$Y$9:$AD$9,0),0)*HLOOKUP($AH716,$D$5:$L$6,2,0),0)</f>
        <v>36</v>
      </c>
      <c r="AM716" s="23">
        <v>6</v>
      </c>
      <c r="AN716" s="24">
        <f>ROUND(VLOOKUP($AF716,填表!$Y$9:$AD$249,MATCH(AN$9,填表!$Y$9:$AD$9,0),0)*HLOOKUP($AH716,$D$5:$L$6,2,0),0)</f>
        <v>36</v>
      </c>
      <c r="AO716" s="23">
        <v>7</v>
      </c>
      <c r="AP716" s="24">
        <f>ROUND(VLOOKUP($AF716,填表!$Y$9:$AD$249,MATCH(AP$9,填表!$Y$9:$AD$9,0),0)*HLOOKUP($AH716,$D$5:$L$6,2,0),0)</f>
        <v>551</v>
      </c>
    </row>
    <row r="717" spans="17:42" ht="16.5" x14ac:dyDescent="0.15">
      <c r="Q717" s="20">
        <v>228</v>
      </c>
      <c r="R717" s="29">
        <f t="shared" si="75"/>
        <v>3</v>
      </c>
      <c r="S717" s="22" t="s">
        <v>7</v>
      </c>
      <c r="T717" s="19">
        <f t="shared" si="74"/>
        <v>205200</v>
      </c>
      <c r="AF717" s="20">
        <v>228</v>
      </c>
      <c r="AG717" s="29">
        <f t="shared" si="76"/>
        <v>3</v>
      </c>
      <c r="AH717" s="22" t="s">
        <v>7</v>
      </c>
      <c r="AI717" s="23">
        <v>1</v>
      </c>
      <c r="AJ717" s="24">
        <f>ROUND(VLOOKUP($AF717,填表!$Y$9:$AD$249,MATCH(AJ$9,填表!$Y$9:$AD$9,0),0)*HLOOKUP($AH717,$D$5:$L$6,2,0),0)</f>
        <v>75</v>
      </c>
      <c r="AK717" s="23">
        <v>5</v>
      </c>
      <c r="AL717" s="24">
        <f>ROUND(VLOOKUP($AF717,填表!$Y$9:$AD$249,MATCH(AL$9,填表!$Y$9:$AD$9,0),0)*HLOOKUP($AH717,$D$5:$L$6,2,0),0)</f>
        <v>38</v>
      </c>
      <c r="AM717" s="23">
        <v>6</v>
      </c>
      <c r="AN717" s="24">
        <f>ROUND(VLOOKUP($AF717,填表!$Y$9:$AD$249,MATCH(AN$9,填表!$Y$9:$AD$9,0),0)*HLOOKUP($AH717,$D$5:$L$6,2,0),0)</f>
        <v>38</v>
      </c>
      <c r="AO717" s="23">
        <v>7</v>
      </c>
      <c r="AP717" s="24">
        <f>ROUND(VLOOKUP($AF717,填表!$Y$9:$AD$249,MATCH(AP$9,填表!$Y$9:$AD$9,0),0)*HLOOKUP($AH717,$D$5:$L$6,2,0),0)</f>
        <v>563</v>
      </c>
    </row>
    <row r="718" spans="17:42" ht="16.5" x14ac:dyDescent="0.15">
      <c r="Q718" s="20">
        <v>229</v>
      </c>
      <c r="R718" s="29">
        <f t="shared" si="75"/>
        <v>3</v>
      </c>
      <c r="S718" s="22" t="s">
        <v>7</v>
      </c>
      <c r="T718" s="19">
        <f t="shared" si="74"/>
        <v>210900</v>
      </c>
      <c r="AF718" s="20">
        <v>229</v>
      </c>
      <c r="AG718" s="29">
        <f t="shared" si="76"/>
        <v>3</v>
      </c>
      <c r="AH718" s="22" t="s">
        <v>7</v>
      </c>
      <c r="AI718" s="23">
        <v>1</v>
      </c>
      <c r="AJ718" s="24">
        <f>ROUND(VLOOKUP($AF718,填表!$Y$9:$AD$249,MATCH(AJ$9,填表!$Y$9:$AD$9,0),0)*HLOOKUP($AH718,$D$5:$L$6,2,0),0)</f>
        <v>75</v>
      </c>
      <c r="AK718" s="23">
        <v>5</v>
      </c>
      <c r="AL718" s="24">
        <f>ROUND(VLOOKUP($AF718,填表!$Y$9:$AD$249,MATCH(AL$9,填表!$Y$9:$AD$9,0),0)*HLOOKUP($AH718,$D$5:$L$6,2,0),0)</f>
        <v>38</v>
      </c>
      <c r="AM718" s="23">
        <v>6</v>
      </c>
      <c r="AN718" s="24">
        <f>ROUND(VLOOKUP($AF718,填表!$Y$9:$AD$249,MATCH(AN$9,填表!$Y$9:$AD$9,0),0)*HLOOKUP($AH718,$D$5:$L$6,2,0),0)</f>
        <v>38</v>
      </c>
      <c r="AO718" s="23">
        <v>7</v>
      </c>
      <c r="AP718" s="24">
        <f>ROUND(VLOOKUP($AF718,填表!$Y$9:$AD$249,MATCH(AP$9,填表!$Y$9:$AD$9,0),0)*HLOOKUP($AH718,$D$5:$L$6,2,0),0)</f>
        <v>563</v>
      </c>
    </row>
    <row r="719" spans="17:42" ht="16.5" x14ac:dyDescent="0.15">
      <c r="Q719" s="20">
        <v>230</v>
      </c>
      <c r="R719" s="29">
        <f t="shared" si="75"/>
        <v>3</v>
      </c>
      <c r="S719" s="22" t="s">
        <v>7</v>
      </c>
      <c r="T719" s="19">
        <f t="shared" si="74"/>
        <v>210900</v>
      </c>
      <c r="AF719" s="20">
        <v>230</v>
      </c>
      <c r="AG719" s="29">
        <f t="shared" si="76"/>
        <v>3</v>
      </c>
      <c r="AH719" s="22" t="s">
        <v>7</v>
      </c>
      <c r="AI719" s="23">
        <v>1</v>
      </c>
      <c r="AJ719" s="24">
        <f>ROUND(VLOOKUP($AF719,填表!$Y$9:$AD$249,MATCH(AJ$9,填表!$Y$9:$AD$9,0),0)*HLOOKUP($AH719,$D$5:$L$6,2,0),0)</f>
        <v>77</v>
      </c>
      <c r="AK719" s="23">
        <v>5</v>
      </c>
      <c r="AL719" s="24">
        <f>ROUND(VLOOKUP($AF719,填表!$Y$9:$AD$249,MATCH(AL$9,填表!$Y$9:$AD$9,0),0)*HLOOKUP($AH719,$D$5:$L$6,2,0),0)</f>
        <v>39</v>
      </c>
      <c r="AM719" s="23">
        <v>6</v>
      </c>
      <c r="AN719" s="24">
        <f>ROUND(VLOOKUP($AF719,填表!$Y$9:$AD$249,MATCH(AN$9,填表!$Y$9:$AD$9,0),0)*HLOOKUP($AH719,$D$5:$L$6,2,0),0)</f>
        <v>39</v>
      </c>
      <c r="AO719" s="23">
        <v>7</v>
      </c>
      <c r="AP719" s="24">
        <f>ROUND(VLOOKUP($AF719,填表!$Y$9:$AD$249,MATCH(AP$9,填表!$Y$9:$AD$9,0),0)*HLOOKUP($AH719,$D$5:$L$6,2,0),0)</f>
        <v>575</v>
      </c>
    </row>
    <row r="720" spans="17:42" ht="16.5" x14ac:dyDescent="0.15">
      <c r="Q720" s="20">
        <v>231</v>
      </c>
      <c r="R720" s="29">
        <f t="shared" si="75"/>
        <v>3</v>
      </c>
      <c r="S720" s="22" t="s">
        <v>7</v>
      </c>
      <c r="T720" s="19">
        <f t="shared" si="74"/>
        <v>216600</v>
      </c>
      <c r="AF720" s="20">
        <v>231</v>
      </c>
      <c r="AG720" s="29">
        <f t="shared" si="76"/>
        <v>3</v>
      </c>
      <c r="AH720" s="22" t="s">
        <v>7</v>
      </c>
      <c r="AI720" s="23">
        <v>1</v>
      </c>
      <c r="AJ720" s="24">
        <f>ROUND(VLOOKUP($AF720,填表!$Y$9:$AD$249,MATCH(AJ$9,填表!$Y$9:$AD$9,0),0)*HLOOKUP($AH720,$D$5:$L$6,2,0),0)</f>
        <v>77</v>
      </c>
      <c r="AK720" s="23">
        <v>5</v>
      </c>
      <c r="AL720" s="24">
        <f>ROUND(VLOOKUP($AF720,填表!$Y$9:$AD$249,MATCH(AL$9,填表!$Y$9:$AD$9,0),0)*HLOOKUP($AH720,$D$5:$L$6,2,0),0)</f>
        <v>39</v>
      </c>
      <c r="AM720" s="23">
        <v>6</v>
      </c>
      <c r="AN720" s="24">
        <f>ROUND(VLOOKUP($AF720,填表!$Y$9:$AD$249,MATCH(AN$9,填表!$Y$9:$AD$9,0),0)*HLOOKUP($AH720,$D$5:$L$6,2,0),0)</f>
        <v>39</v>
      </c>
      <c r="AO720" s="23">
        <v>7</v>
      </c>
      <c r="AP720" s="24">
        <f>ROUND(VLOOKUP($AF720,填表!$Y$9:$AD$249,MATCH(AP$9,填表!$Y$9:$AD$9,0),0)*HLOOKUP($AH720,$D$5:$L$6,2,0),0)</f>
        <v>575</v>
      </c>
    </row>
    <row r="721" spans="17:42" ht="16.5" x14ac:dyDescent="0.15">
      <c r="Q721" s="20">
        <v>232</v>
      </c>
      <c r="R721" s="29">
        <f t="shared" si="75"/>
        <v>3</v>
      </c>
      <c r="S721" s="22" t="s">
        <v>7</v>
      </c>
      <c r="T721" s="19">
        <f t="shared" si="74"/>
        <v>216600</v>
      </c>
      <c r="AF721" s="20">
        <v>232</v>
      </c>
      <c r="AG721" s="29">
        <f t="shared" si="76"/>
        <v>3</v>
      </c>
      <c r="AH721" s="22" t="s">
        <v>7</v>
      </c>
      <c r="AI721" s="23">
        <v>1</v>
      </c>
      <c r="AJ721" s="24">
        <f>ROUND(VLOOKUP($AF721,填表!$Y$9:$AD$249,MATCH(AJ$9,填表!$Y$9:$AD$9,0),0)*HLOOKUP($AH721,$D$5:$L$6,2,0),0)</f>
        <v>78</v>
      </c>
      <c r="AK721" s="23">
        <v>5</v>
      </c>
      <c r="AL721" s="24">
        <f>ROUND(VLOOKUP($AF721,填表!$Y$9:$AD$249,MATCH(AL$9,填表!$Y$9:$AD$9,0),0)*HLOOKUP($AH721,$D$5:$L$6,2,0),0)</f>
        <v>39</v>
      </c>
      <c r="AM721" s="23">
        <v>6</v>
      </c>
      <c r="AN721" s="24">
        <f>ROUND(VLOOKUP($AF721,填表!$Y$9:$AD$249,MATCH(AN$9,填表!$Y$9:$AD$9,0),0)*HLOOKUP($AH721,$D$5:$L$6,2,0),0)</f>
        <v>39</v>
      </c>
      <c r="AO721" s="23">
        <v>7</v>
      </c>
      <c r="AP721" s="24">
        <f>ROUND(VLOOKUP($AF721,填表!$Y$9:$AD$249,MATCH(AP$9,填表!$Y$9:$AD$9,0),0)*HLOOKUP($AH721,$D$5:$L$6,2,0),0)</f>
        <v>587</v>
      </c>
    </row>
    <row r="722" spans="17:42" ht="16.5" x14ac:dyDescent="0.15">
      <c r="Q722" s="20">
        <v>233</v>
      </c>
      <c r="R722" s="29">
        <f t="shared" si="75"/>
        <v>3</v>
      </c>
      <c r="S722" s="22" t="s">
        <v>7</v>
      </c>
      <c r="T722" s="19">
        <f t="shared" si="74"/>
        <v>221800</v>
      </c>
      <c r="AF722" s="20">
        <v>233</v>
      </c>
      <c r="AG722" s="29">
        <f t="shared" si="76"/>
        <v>3</v>
      </c>
      <c r="AH722" s="22" t="s">
        <v>7</v>
      </c>
      <c r="AI722" s="23">
        <v>1</v>
      </c>
      <c r="AJ722" s="24">
        <f>ROUND(VLOOKUP($AF722,填表!$Y$9:$AD$249,MATCH(AJ$9,填表!$Y$9:$AD$9,0),0)*HLOOKUP($AH722,$D$5:$L$6,2,0),0)</f>
        <v>78</v>
      </c>
      <c r="AK722" s="23">
        <v>5</v>
      </c>
      <c r="AL722" s="24">
        <f>ROUND(VLOOKUP($AF722,填表!$Y$9:$AD$249,MATCH(AL$9,填表!$Y$9:$AD$9,0),0)*HLOOKUP($AH722,$D$5:$L$6,2,0),0)</f>
        <v>39</v>
      </c>
      <c r="AM722" s="23">
        <v>6</v>
      </c>
      <c r="AN722" s="24">
        <f>ROUND(VLOOKUP($AF722,填表!$Y$9:$AD$249,MATCH(AN$9,填表!$Y$9:$AD$9,0),0)*HLOOKUP($AH722,$D$5:$L$6,2,0),0)</f>
        <v>39</v>
      </c>
      <c r="AO722" s="23">
        <v>7</v>
      </c>
      <c r="AP722" s="24">
        <f>ROUND(VLOOKUP($AF722,填表!$Y$9:$AD$249,MATCH(AP$9,填表!$Y$9:$AD$9,0),0)*HLOOKUP($AH722,$D$5:$L$6,2,0),0)</f>
        <v>587</v>
      </c>
    </row>
    <row r="723" spans="17:42" ht="16.5" x14ac:dyDescent="0.15">
      <c r="Q723" s="20">
        <v>234</v>
      </c>
      <c r="R723" s="29">
        <f t="shared" si="75"/>
        <v>3</v>
      </c>
      <c r="S723" s="22" t="s">
        <v>7</v>
      </c>
      <c r="T723" s="19">
        <f t="shared" si="74"/>
        <v>221800</v>
      </c>
      <c r="AF723" s="20">
        <v>234</v>
      </c>
      <c r="AG723" s="29">
        <f t="shared" si="76"/>
        <v>3</v>
      </c>
      <c r="AH723" s="22" t="s">
        <v>7</v>
      </c>
      <c r="AI723" s="23">
        <v>1</v>
      </c>
      <c r="AJ723" s="24">
        <f>ROUND(VLOOKUP($AF723,填表!$Y$9:$AD$249,MATCH(AJ$9,填表!$Y$9:$AD$9,0),0)*HLOOKUP($AH723,$D$5:$L$6,2,0),0)</f>
        <v>80</v>
      </c>
      <c r="AK723" s="23">
        <v>5</v>
      </c>
      <c r="AL723" s="24">
        <f>ROUND(VLOOKUP($AF723,填表!$Y$9:$AD$249,MATCH(AL$9,填表!$Y$9:$AD$9,0),0)*HLOOKUP($AH723,$D$5:$L$6,2,0),0)</f>
        <v>40</v>
      </c>
      <c r="AM723" s="23">
        <v>6</v>
      </c>
      <c r="AN723" s="24">
        <f>ROUND(VLOOKUP($AF723,填表!$Y$9:$AD$249,MATCH(AN$9,填表!$Y$9:$AD$9,0),0)*HLOOKUP($AH723,$D$5:$L$6,2,0),0)</f>
        <v>40</v>
      </c>
      <c r="AO723" s="23">
        <v>7</v>
      </c>
      <c r="AP723" s="24">
        <f>ROUND(VLOOKUP($AF723,填表!$Y$9:$AD$249,MATCH(AP$9,填表!$Y$9:$AD$9,0),0)*HLOOKUP($AH723,$D$5:$L$6,2,0),0)</f>
        <v>599</v>
      </c>
    </row>
    <row r="724" spans="17:42" ht="16.5" x14ac:dyDescent="0.15">
      <c r="Q724" s="20">
        <v>235</v>
      </c>
      <c r="R724" s="29">
        <f t="shared" si="75"/>
        <v>3</v>
      </c>
      <c r="S724" s="22" t="s">
        <v>7</v>
      </c>
      <c r="T724" s="19">
        <f t="shared" si="74"/>
        <v>227500</v>
      </c>
      <c r="AF724" s="20">
        <v>235</v>
      </c>
      <c r="AG724" s="29">
        <f t="shared" si="76"/>
        <v>3</v>
      </c>
      <c r="AH724" s="22" t="s">
        <v>7</v>
      </c>
      <c r="AI724" s="23">
        <v>1</v>
      </c>
      <c r="AJ724" s="24">
        <f>ROUND(VLOOKUP($AF724,填表!$Y$9:$AD$249,MATCH(AJ$9,填表!$Y$9:$AD$9,0),0)*HLOOKUP($AH724,$D$5:$L$6,2,0),0)</f>
        <v>80</v>
      </c>
      <c r="AK724" s="23">
        <v>5</v>
      </c>
      <c r="AL724" s="24">
        <f>ROUND(VLOOKUP($AF724,填表!$Y$9:$AD$249,MATCH(AL$9,填表!$Y$9:$AD$9,0),0)*HLOOKUP($AH724,$D$5:$L$6,2,0),0)</f>
        <v>40</v>
      </c>
      <c r="AM724" s="23">
        <v>6</v>
      </c>
      <c r="AN724" s="24">
        <f>ROUND(VLOOKUP($AF724,填表!$Y$9:$AD$249,MATCH(AN$9,填表!$Y$9:$AD$9,0),0)*HLOOKUP($AH724,$D$5:$L$6,2,0),0)</f>
        <v>40</v>
      </c>
      <c r="AO724" s="23">
        <v>7</v>
      </c>
      <c r="AP724" s="24">
        <f>ROUND(VLOOKUP($AF724,填表!$Y$9:$AD$249,MATCH(AP$9,填表!$Y$9:$AD$9,0),0)*HLOOKUP($AH724,$D$5:$L$6,2,0),0)</f>
        <v>599</v>
      </c>
    </row>
    <row r="725" spans="17:42" ht="16.5" x14ac:dyDescent="0.15">
      <c r="Q725" s="20">
        <v>236</v>
      </c>
      <c r="R725" s="29">
        <f t="shared" si="75"/>
        <v>3</v>
      </c>
      <c r="S725" s="22" t="s">
        <v>7</v>
      </c>
      <c r="T725" s="19">
        <f t="shared" si="74"/>
        <v>227500</v>
      </c>
      <c r="AF725" s="20">
        <v>236</v>
      </c>
      <c r="AG725" s="29">
        <f t="shared" si="76"/>
        <v>3</v>
      </c>
      <c r="AH725" s="22" t="s">
        <v>7</v>
      </c>
      <c r="AI725" s="23">
        <v>1</v>
      </c>
      <c r="AJ725" s="24">
        <f>ROUND(VLOOKUP($AF725,填表!$Y$9:$AD$249,MATCH(AJ$9,填表!$Y$9:$AD$9,0),0)*HLOOKUP($AH725,$D$5:$L$6,2,0),0)</f>
        <v>81</v>
      </c>
      <c r="AK725" s="23">
        <v>5</v>
      </c>
      <c r="AL725" s="24">
        <f>ROUND(VLOOKUP($AF725,填表!$Y$9:$AD$249,MATCH(AL$9,填表!$Y$9:$AD$9,0),0)*HLOOKUP($AH725,$D$5:$L$6,2,0),0)</f>
        <v>41</v>
      </c>
      <c r="AM725" s="23">
        <v>6</v>
      </c>
      <c r="AN725" s="24">
        <f>ROUND(VLOOKUP($AF725,填表!$Y$9:$AD$249,MATCH(AN$9,填表!$Y$9:$AD$9,0),0)*HLOOKUP($AH725,$D$5:$L$6,2,0),0)</f>
        <v>41</v>
      </c>
      <c r="AO725" s="23">
        <v>7</v>
      </c>
      <c r="AP725" s="24">
        <f>ROUND(VLOOKUP($AF725,填表!$Y$9:$AD$249,MATCH(AP$9,填表!$Y$9:$AD$9,0),0)*HLOOKUP($AH725,$D$5:$L$6,2,0),0)</f>
        <v>611</v>
      </c>
    </row>
    <row r="726" spans="17:42" ht="16.5" x14ac:dyDescent="0.15">
      <c r="Q726" s="20">
        <v>237</v>
      </c>
      <c r="R726" s="29">
        <f t="shared" si="75"/>
        <v>3</v>
      </c>
      <c r="S726" s="22" t="s">
        <v>7</v>
      </c>
      <c r="T726" s="19">
        <f t="shared" si="74"/>
        <v>233200</v>
      </c>
      <c r="AF726" s="20">
        <v>237</v>
      </c>
      <c r="AG726" s="29">
        <f t="shared" si="76"/>
        <v>3</v>
      </c>
      <c r="AH726" s="22" t="s">
        <v>7</v>
      </c>
      <c r="AI726" s="23">
        <v>1</v>
      </c>
      <c r="AJ726" s="24">
        <f>ROUND(VLOOKUP($AF726,填表!$Y$9:$AD$249,MATCH(AJ$9,填表!$Y$9:$AD$9,0),0)*HLOOKUP($AH726,$D$5:$L$6,2,0),0)</f>
        <v>81</v>
      </c>
      <c r="AK726" s="23">
        <v>5</v>
      </c>
      <c r="AL726" s="24">
        <f>ROUND(VLOOKUP($AF726,填表!$Y$9:$AD$249,MATCH(AL$9,填表!$Y$9:$AD$9,0),0)*HLOOKUP($AH726,$D$5:$L$6,2,0),0)</f>
        <v>41</v>
      </c>
      <c r="AM726" s="23">
        <v>6</v>
      </c>
      <c r="AN726" s="24">
        <f>ROUND(VLOOKUP($AF726,填表!$Y$9:$AD$249,MATCH(AN$9,填表!$Y$9:$AD$9,0),0)*HLOOKUP($AH726,$D$5:$L$6,2,0),0)</f>
        <v>41</v>
      </c>
      <c r="AO726" s="23">
        <v>7</v>
      </c>
      <c r="AP726" s="24">
        <f>ROUND(VLOOKUP($AF726,填表!$Y$9:$AD$249,MATCH(AP$9,填表!$Y$9:$AD$9,0),0)*HLOOKUP($AH726,$D$5:$L$6,2,0),0)</f>
        <v>611</v>
      </c>
    </row>
    <row r="727" spans="17:42" ht="16.5" x14ac:dyDescent="0.15">
      <c r="Q727" s="20">
        <v>238</v>
      </c>
      <c r="R727" s="29">
        <f t="shared" si="75"/>
        <v>3</v>
      </c>
      <c r="S727" s="22" t="s">
        <v>7</v>
      </c>
      <c r="T727" s="19">
        <f t="shared" si="74"/>
        <v>233200</v>
      </c>
      <c r="AF727" s="20">
        <v>238</v>
      </c>
      <c r="AG727" s="29">
        <f t="shared" si="76"/>
        <v>3</v>
      </c>
      <c r="AH727" s="22" t="s">
        <v>7</v>
      </c>
      <c r="AI727" s="23">
        <v>1</v>
      </c>
      <c r="AJ727" s="24">
        <f>ROUND(VLOOKUP($AF727,填表!$Y$9:$AD$249,MATCH(AJ$9,填表!$Y$9:$AD$9,0),0)*HLOOKUP($AH727,$D$5:$L$6,2,0),0)</f>
        <v>83</v>
      </c>
      <c r="AK727" s="23">
        <v>5</v>
      </c>
      <c r="AL727" s="24">
        <f>ROUND(VLOOKUP($AF727,填表!$Y$9:$AD$249,MATCH(AL$9,填表!$Y$9:$AD$9,0),0)*HLOOKUP($AH727,$D$5:$L$6,2,0),0)</f>
        <v>41</v>
      </c>
      <c r="AM727" s="23">
        <v>6</v>
      </c>
      <c r="AN727" s="24">
        <f>ROUND(VLOOKUP($AF727,填表!$Y$9:$AD$249,MATCH(AN$9,填表!$Y$9:$AD$9,0),0)*HLOOKUP($AH727,$D$5:$L$6,2,0),0)</f>
        <v>41</v>
      </c>
      <c r="AO727" s="23">
        <v>7</v>
      </c>
      <c r="AP727" s="24">
        <f>ROUND(VLOOKUP($AF727,填表!$Y$9:$AD$249,MATCH(AP$9,填表!$Y$9:$AD$9,0),0)*HLOOKUP($AH727,$D$5:$L$6,2,0),0)</f>
        <v>623</v>
      </c>
    </row>
    <row r="728" spans="17:42" ht="16.5" x14ac:dyDescent="0.15">
      <c r="Q728" s="20">
        <v>239</v>
      </c>
      <c r="R728" s="29">
        <f t="shared" si="75"/>
        <v>3</v>
      </c>
      <c r="S728" s="22" t="s">
        <v>7</v>
      </c>
      <c r="T728" s="19">
        <f t="shared" si="74"/>
        <v>238900</v>
      </c>
      <c r="AF728" s="20">
        <v>239</v>
      </c>
      <c r="AG728" s="29">
        <f t="shared" si="76"/>
        <v>3</v>
      </c>
      <c r="AH728" s="22" t="s">
        <v>7</v>
      </c>
      <c r="AI728" s="23">
        <v>1</v>
      </c>
      <c r="AJ728" s="24">
        <f>ROUND(VLOOKUP($AF728,填表!$Y$9:$AD$249,MATCH(AJ$9,填表!$Y$9:$AD$9,0),0)*HLOOKUP($AH728,$D$5:$L$6,2,0),0)</f>
        <v>83</v>
      </c>
      <c r="AK728" s="23">
        <v>5</v>
      </c>
      <c r="AL728" s="24">
        <f>ROUND(VLOOKUP($AF728,填表!$Y$9:$AD$249,MATCH(AL$9,填表!$Y$9:$AD$9,0),0)*HLOOKUP($AH728,$D$5:$L$6,2,0),0)</f>
        <v>41</v>
      </c>
      <c r="AM728" s="23">
        <v>6</v>
      </c>
      <c r="AN728" s="24">
        <f>ROUND(VLOOKUP($AF728,填表!$Y$9:$AD$249,MATCH(AN$9,填表!$Y$9:$AD$9,0),0)*HLOOKUP($AH728,$D$5:$L$6,2,0),0)</f>
        <v>41</v>
      </c>
      <c r="AO728" s="23">
        <v>7</v>
      </c>
      <c r="AP728" s="24">
        <f>ROUND(VLOOKUP($AF728,填表!$Y$9:$AD$249,MATCH(AP$9,填表!$Y$9:$AD$9,0),0)*HLOOKUP($AH728,$D$5:$L$6,2,0),0)</f>
        <v>623</v>
      </c>
    </row>
    <row r="729" spans="17:42" ht="16.5" x14ac:dyDescent="0.15">
      <c r="Q729" s="20">
        <v>240</v>
      </c>
      <c r="R729" s="29">
        <f t="shared" si="75"/>
        <v>3</v>
      </c>
      <c r="S729" s="22" t="s">
        <v>7</v>
      </c>
      <c r="T729" s="19">
        <f t="shared" si="74"/>
        <v>238900</v>
      </c>
      <c r="AF729" s="20">
        <v>240</v>
      </c>
      <c r="AG729" s="29">
        <f t="shared" si="76"/>
        <v>3</v>
      </c>
      <c r="AH729" s="22" t="s">
        <v>7</v>
      </c>
      <c r="AI729" s="23">
        <v>1</v>
      </c>
      <c r="AJ729" s="24">
        <f>ROUND(VLOOKUP($AF729,填表!$Y$9:$AD$249,MATCH(AJ$9,填表!$Y$9:$AD$9,0),0)*HLOOKUP($AH729,$D$5:$L$6,2,0),0)</f>
        <v>85</v>
      </c>
      <c r="AK729" s="23">
        <v>5</v>
      </c>
      <c r="AL729" s="24">
        <f>ROUND(VLOOKUP($AF729,填表!$Y$9:$AD$249,MATCH(AL$9,填表!$Y$9:$AD$9,0),0)*HLOOKUP($AH729,$D$5:$L$6,2,0),0)</f>
        <v>42</v>
      </c>
      <c r="AM729" s="23">
        <v>6</v>
      </c>
      <c r="AN729" s="24">
        <f>ROUND(VLOOKUP($AF729,填表!$Y$9:$AD$249,MATCH(AN$9,填表!$Y$9:$AD$9,0),0)*HLOOKUP($AH729,$D$5:$L$6,2,0),0)</f>
        <v>42</v>
      </c>
      <c r="AO729" s="23">
        <v>7</v>
      </c>
      <c r="AP729" s="24">
        <f>ROUND(VLOOKUP($AF729,填表!$Y$9:$AD$249,MATCH(AP$9,填表!$Y$9:$AD$9,0),0)*HLOOKUP($AH729,$D$5:$L$6,2,0),0)</f>
        <v>635</v>
      </c>
    </row>
    <row r="730" spans="17:42" ht="16.5" x14ac:dyDescent="0.15">
      <c r="Q730" s="20">
        <v>1</v>
      </c>
      <c r="R730" s="29">
        <f t="shared" si="75"/>
        <v>4</v>
      </c>
      <c r="S730" s="22" t="s">
        <v>1</v>
      </c>
      <c r="T730" s="19">
        <f t="shared" si="74"/>
        <v>170</v>
      </c>
      <c r="AF730" s="20">
        <v>1</v>
      </c>
      <c r="AG730" s="29">
        <f t="shared" si="76"/>
        <v>4</v>
      </c>
      <c r="AH730" s="22" t="s">
        <v>1</v>
      </c>
      <c r="AI730" s="23">
        <v>1</v>
      </c>
      <c r="AJ730" s="24">
        <f>ROUND(VLOOKUP($AF730,填表!$Y$9:$AD$249,MATCH(AJ$9,填表!$Y$9:$AD$9,0),0)*HLOOKUP($AH730,$D$5:$L$6,2,0),0)</f>
        <v>136</v>
      </c>
      <c r="AK730" s="23">
        <v>5</v>
      </c>
      <c r="AL730" s="24">
        <f>ROUND(VLOOKUP($AF730,填表!$Y$9:$AD$249,MATCH(AL$9,填表!$Y$9:$AD$9,0),0)*HLOOKUP($AH730,$D$5:$L$6,2,0),0)</f>
        <v>68</v>
      </c>
      <c r="AM730" s="23">
        <v>6</v>
      </c>
      <c r="AN730" s="24">
        <f>ROUND(VLOOKUP($AF730,填表!$Y$9:$AD$249,MATCH(AN$9,填表!$Y$9:$AD$9,0),0)*HLOOKUP($AH730,$D$5:$L$6,2,0),0)</f>
        <v>68</v>
      </c>
      <c r="AO730" s="23">
        <v>7</v>
      </c>
      <c r="AP730" s="24">
        <f>ROUND(VLOOKUP($AF730,填表!$Y$9:$AD$249,MATCH(AP$9,填表!$Y$9:$AD$9,0),0)*HLOOKUP($AH730,$D$5:$L$6,2,0),0)</f>
        <v>1020</v>
      </c>
    </row>
    <row r="731" spans="17:42" ht="16.5" x14ac:dyDescent="0.15">
      <c r="Q731" s="20">
        <v>2</v>
      </c>
      <c r="R731" s="29">
        <f t="shared" si="75"/>
        <v>4</v>
      </c>
      <c r="S731" s="22" t="s">
        <v>1</v>
      </c>
      <c r="T731" s="19">
        <f t="shared" si="74"/>
        <v>340</v>
      </c>
      <c r="AF731" s="20">
        <v>2</v>
      </c>
      <c r="AG731" s="29">
        <f t="shared" si="76"/>
        <v>4</v>
      </c>
      <c r="AH731" s="22" t="s">
        <v>1</v>
      </c>
      <c r="AI731" s="23">
        <v>1</v>
      </c>
      <c r="AJ731" s="24">
        <f>ROUND(VLOOKUP($AF731,填表!$Y$9:$AD$249,MATCH(AJ$9,填表!$Y$9:$AD$9,0),0)*HLOOKUP($AH731,$D$5:$L$6,2,0),0)</f>
        <v>7</v>
      </c>
      <c r="AK731" s="23">
        <v>5</v>
      </c>
      <c r="AL731" s="24">
        <f>ROUND(VLOOKUP($AF731,填表!$Y$9:$AD$249,MATCH(AL$9,填表!$Y$9:$AD$9,0),0)*HLOOKUP($AH731,$D$5:$L$6,2,0),0)</f>
        <v>3</v>
      </c>
      <c r="AM731" s="23">
        <v>6</v>
      </c>
      <c r="AN731" s="24">
        <f>ROUND(VLOOKUP($AF731,填表!$Y$9:$AD$249,MATCH(AN$9,填表!$Y$9:$AD$9,0),0)*HLOOKUP($AH731,$D$5:$L$6,2,0),0)</f>
        <v>3</v>
      </c>
      <c r="AO731" s="23">
        <v>7</v>
      </c>
      <c r="AP731" s="24">
        <f>ROUND(VLOOKUP($AF731,填表!$Y$9:$AD$249,MATCH(AP$9,填表!$Y$9:$AD$9,0),0)*HLOOKUP($AH731,$D$5:$L$6,2,0),0)</f>
        <v>51</v>
      </c>
    </row>
    <row r="732" spans="17:42" ht="16.5" x14ac:dyDescent="0.15">
      <c r="Q732" s="20">
        <v>3</v>
      </c>
      <c r="R732" s="29">
        <f t="shared" si="75"/>
        <v>4</v>
      </c>
      <c r="S732" s="22" t="s">
        <v>1</v>
      </c>
      <c r="T732" s="19">
        <f t="shared" si="74"/>
        <v>510</v>
      </c>
      <c r="AF732" s="20">
        <v>3</v>
      </c>
      <c r="AG732" s="29">
        <f t="shared" si="76"/>
        <v>4</v>
      </c>
      <c r="AH732" s="22" t="s">
        <v>1</v>
      </c>
      <c r="AI732" s="23">
        <v>1</v>
      </c>
      <c r="AJ732" s="24">
        <f>ROUND(VLOOKUP($AF732,填表!$Y$9:$AD$249,MATCH(AJ$9,填表!$Y$9:$AD$9,0),0)*HLOOKUP($AH732,$D$5:$L$6,2,0),0)</f>
        <v>7</v>
      </c>
      <c r="AK732" s="23">
        <v>5</v>
      </c>
      <c r="AL732" s="24">
        <f>ROUND(VLOOKUP($AF732,填表!$Y$9:$AD$249,MATCH(AL$9,填表!$Y$9:$AD$9,0),0)*HLOOKUP($AH732,$D$5:$L$6,2,0),0)</f>
        <v>3</v>
      </c>
      <c r="AM732" s="23">
        <v>6</v>
      </c>
      <c r="AN732" s="24">
        <f>ROUND(VLOOKUP($AF732,填表!$Y$9:$AD$249,MATCH(AN$9,填表!$Y$9:$AD$9,0),0)*HLOOKUP($AH732,$D$5:$L$6,2,0),0)</f>
        <v>3</v>
      </c>
      <c r="AO732" s="23">
        <v>7</v>
      </c>
      <c r="AP732" s="24">
        <f>ROUND(VLOOKUP($AF732,填表!$Y$9:$AD$249,MATCH(AP$9,填表!$Y$9:$AD$9,0),0)*HLOOKUP($AH732,$D$5:$L$6,2,0),0)</f>
        <v>51</v>
      </c>
    </row>
    <row r="733" spans="17:42" ht="16.5" x14ac:dyDescent="0.15">
      <c r="Q733" s="20">
        <v>4</v>
      </c>
      <c r="R733" s="29">
        <f t="shared" si="75"/>
        <v>4</v>
      </c>
      <c r="S733" s="22" t="s">
        <v>1</v>
      </c>
      <c r="T733" s="19">
        <f t="shared" si="74"/>
        <v>680</v>
      </c>
      <c r="AF733" s="20">
        <v>4</v>
      </c>
      <c r="AG733" s="29">
        <f t="shared" si="76"/>
        <v>4</v>
      </c>
      <c r="AH733" s="22" t="s">
        <v>1</v>
      </c>
      <c r="AI733" s="23">
        <v>1</v>
      </c>
      <c r="AJ733" s="24">
        <f>ROUND(VLOOKUP($AF733,填表!$Y$9:$AD$249,MATCH(AJ$9,填表!$Y$9:$AD$9,0),0)*HLOOKUP($AH733,$D$5:$L$6,2,0),0)</f>
        <v>7</v>
      </c>
      <c r="AK733" s="23">
        <v>5</v>
      </c>
      <c r="AL733" s="24">
        <f>ROUND(VLOOKUP($AF733,填表!$Y$9:$AD$249,MATCH(AL$9,填表!$Y$9:$AD$9,0),0)*HLOOKUP($AH733,$D$5:$L$6,2,0),0)</f>
        <v>3</v>
      </c>
      <c r="AM733" s="23">
        <v>6</v>
      </c>
      <c r="AN733" s="24">
        <f>ROUND(VLOOKUP($AF733,填表!$Y$9:$AD$249,MATCH(AN$9,填表!$Y$9:$AD$9,0),0)*HLOOKUP($AH733,$D$5:$L$6,2,0),0)</f>
        <v>3</v>
      </c>
      <c r="AO733" s="23">
        <v>7</v>
      </c>
      <c r="AP733" s="24">
        <f>ROUND(VLOOKUP($AF733,填表!$Y$9:$AD$249,MATCH(AP$9,填表!$Y$9:$AD$9,0),0)*HLOOKUP($AH733,$D$5:$L$6,2,0),0)</f>
        <v>52</v>
      </c>
    </row>
    <row r="734" spans="17:42" ht="16.5" x14ac:dyDescent="0.15">
      <c r="Q734" s="20">
        <v>5</v>
      </c>
      <c r="R734" s="29">
        <f t="shared" si="75"/>
        <v>4</v>
      </c>
      <c r="S734" s="22" t="s">
        <v>1</v>
      </c>
      <c r="T734" s="19">
        <f t="shared" si="74"/>
        <v>850</v>
      </c>
      <c r="AF734" s="20">
        <v>5</v>
      </c>
      <c r="AG734" s="29">
        <f t="shared" si="76"/>
        <v>4</v>
      </c>
      <c r="AH734" s="22" t="s">
        <v>1</v>
      </c>
      <c r="AI734" s="23">
        <v>1</v>
      </c>
      <c r="AJ734" s="24">
        <f>ROUND(VLOOKUP($AF734,填表!$Y$9:$AD$249,MATCH(AJ$9,填表!$Y$9:$AD$9,0),0)*HLOOKUP($AH734,$D$5:$L$6,2,0),0)</f>
        <v>7</v>
      </c>
      <c r="AK734" s="23">
        <v>5</v>
      </c>
      <c r="AL734" s="24">
        <f>ROUND(VLOOKUP($AF734,填表!$Y$9:$AD$249,MATCH(AL$9,填表!$Y$9:$AD$9,0),0)*HLOOKUP($AH734,$D$5:$L$6,2,0),0)</f>
        <v>3</v>
      </c>
      <c r="AM734" s="23">
        <v>6</v>
      </c>
      <c r="AN734" s="24">
        <f>ROUND(VLOOKUP($AF734,填表!$Y$9:$AD$249,MATCH(AN$9,填表!$Y$9:$AD$9,0),0)*HLOOKUP($AH734,$D$5:$L$6,2,0),0)</f>
        <v>3</v>
      </c>
      <c r="AO734" s="23">
        <v>7</v>
      </c>
      <c r="AP734" s="24">
        <f>ROUND(VLOOKUP($AF734,填表!$Y$9:$AD$249,MATCH(AP$9,填表!$Y$9:$AD$9,0),0)*HLOOKUP($AH734,$D$5:$L$6,2,0),0)</f>
        <v>52</v>
      </c>
    </row>
    <row r="735" spans="17:42" ht="16.5" x14ac:dyDescent="0.15">
      <c r="Q735" s="20">
        <v>6</v>
      </c>
      <c r="R735" s="29">
        <f t="shared" si="75"/>
        <v>4</v>
      </c>
      <c r="S735" s="22" t="s">
        <v>1</v>
      </c>
      <c r="T735" s="19">
        <f t="shared" si="74"/>
        <v>1000</v>
      </c>
      <c r="AF735" s="20">
        <v>6</v>
      </c>
      <c r="AG735" s="29">
        <f t="shared" si="76"/>
        <v>4</v>
      </c>
      <c r="AH735" s="22" t="s">
        <v>1</v>
      </c>
      <c r="AI735" s="23">
        <v>1</v>
      </c>
      <c r="AJ735" s="24">
        <f>ROUND(VLOOKUP($AF735,填表!$Y$9:$AD$249,MATCH(AJ$9,填表!$Y$9:$AD$9,0),0)*HLOOKUP($AH735,$D$5:$L$6,2,0),0)</f>
        <v>7</v>
      </c>
      <c r="AK735" s="23">
        <v>5</v>
      </c>
      <c r="AL735" s="24">
        <f>ROUND(VLOOKUP($AF735,填表!$Y$9:$AD$249,MATCH(AL$9,填表!$Y$9:$AD$9,0),0)*HLOOKUP($AH735,$D$5:$L$6,2,0),0)</f>
        <v>3</v>
      </c>
      <c r="AM735" s="23">
        <v>6</v>
      </c>
      <c r="AN735" s="24">
        <f>ROUND(VLOOKUP($AF735,填表!$Y$9:$AD$249,MATCH(AN$9,填表!$Y$9:$AD$9,0),0)*HLOOKUP($AH735,$D$5:$L$6,2,0),0)</f>
        <v>3</v>
      </c>
      <c r="AO735" s="23">
        <v>7</v>
      </c>
      <c r="AP735" s="24">
        <f>ROUND(VLOOKUP($AF735,填表!$Y$9:$AD$249,MATCH(AP$9,填表!$Y$9:$AD$9,0),0)*HLOOKUP($AH735,$D$5:$L$6,2,0),0)</f>
        <v>52</v>
      </c>
    </row>
    <row r="736" spans="17:42" ht="16.5" x14ac:dyDescent="0.15">
      <c r="Q736" s="20">
        <v>7</v>
      </c>
      <c r="R736" s="29">
        <f t="shared" si="75"/>
        <v>4</v>
      </c>
      <c r="S736" s="22" t="s">
        <v>1</v>
      </c>
      <c r="T736" s="19">
        <f t="shared" si="74"/>
        <v>1200</v>
      </c>
      <c r="AF736" s="20">
        <v>7</v>
      </c>
      <c r="AG736" s="29">
        <f t="shared" si="76"/>
        <v>4</v>
      </c>
      <c r="AH736" s="22" t="s">
        <v>1</v>
      </c>
      <c r="AI736" s="23">
        <v>1</v>
      </c>
      <c r="AJ736" s="24">
        <f>ROUND(VLOOKUP($AF736,填表!$Y$9:$AD$249,MATCH(AJ$9,填表!$Y$9:$AD$9,0),0)*HLOOKUP($AH736,$D$5:$L$6,2,0),0)</f>
        <v>7</v>
      </c>
      <c r="AK736" s="23">
        <v>5</v>
      </c>
      <c r="AL736" s="24">
        <f>ROUND(VLOOKUP($AF736,填表!$Y$9:$AD$249,MATCH(AL$9,填表!$Y$9:$AD$9,0),0)*HLOOKUP($AH736,$D$5:$L$6,2,0),0)</f>
        <v>3</v>
      </c>
      <c r="AM736" s="23">
        <v>6</v>
      </c>
      <c r="AN736" s="24">
        <f>ROUND(VLOOKUP($AF736,填表!$Y$9:$AD$249,MATCH(AN$9,填表!$Y$9:$AD$9,0),0)*HLOOKUP($AH736,$D$5:$L$6,2,0),0)</f>
        <v>3</v>
      </c>
      <c r="AO736" s="23">
        <v>7</v>
      </c>
      <c r="AP736" s="24">
        <f>ROUND(VLOOKUP($AF736,填表!$Y$9:$AD$249,MATCH(AP$9,填表!$Y$9:$AD$9,0),0)*HLOOKUP($AH736,$D$5:$L$6,2,0),0)</f>
        <v>52</v>
      </c>
    </row>
    <row r="737" spans="17:42" ht="16.5" x14ac:dyDescent="0.15">
      <c r="Q737" s="20">
        <v>8</v>
      </c>
      <c r="R737" s="29">
        <f t="shared" si="75"/>
        <v>4</v>
      </c>
      <c r="S737" s="22" t="s">
        <v>1</v>
      </c>
      <c r="T737" s="19">
        <f t="shared" si="74"/>
        <v>1400</v>
      </c>
      <c r="AF737" s="20">
        <v>8</v>
      </c>
      <c r="AG737" s="29">
        <f t="shared" si="76"/>
        <v>4</v>
      </c>
      <c r="AH737" s="22" t="s">
        <v>1</v>
      </c>
      <c r="AI737" s="23">
        <v>1</v>
      </c>
      <c r="AJ737" s="24">
        <f>ROUND(VLOOKUP($AF737,填表!$Y$9:$AD$249,MATCH(AJ$9,填表!$Y$9:$AD$9,0),0)*HLOOKUP($AH737,$D$5:$L$6,2,0),0)</f>
        <v>7</v>
      </c>
      <c r="AK737" s="23">
        <v>5</v>
      </c>
      <c r="AL737" s="24">
        <f>ROUND(VLOOKUP($AF737,填表!$Y$9:$AD$249,MATCH(AL$9,填表!$Y$9:$AD$9,0),0)*HLOOKUP($AH737,$D$5:$L$6,2,0),0)</f>
        <v>3</v>
      </c>
      <c r="AM737" s="23">
        <v>6</v>
      </c>
      <c r="AN737" s="24">
        <f>ROUND(VLOOKUP($AF737,填表!$Y$9:$AD$249,MATCH(AN$9,填表!$Y$9:$AD$9,0),0)*HLOOKUP($AH737,$D$5:$L$6,2,0),0)</f>
        <v>3</v>
      </c>
      <c r="AO737" s="23">
        <v>7</v>
      </c>
      <c r="AP737" s="24">
        <f>ROUND(VLOOKUP($AF737,填表!$Y$9:$AD$249,MATCH(AP$9,填表!$Y$9:$AD$9,0),0)*HLOOKUP($AH737,$D$5:$L$6,2,0),0)</f>
        <v>53</v>
      </c>
    </row>
    <row r="738" spans="17:42" ht="16.5" x14ac:dyDescent="0.15">
      <c r="Q738" s="20">
        <v>9</v>
      </c>
      <c r="R738" s="29">
        <f t="shared" si="75"/>
        <v>4</v>
      </c>
      <c r="S738" s="22" t="s">
        <v>1</v>
      </c>
      <c r="T738" s="19">
        <f t="shared" si="74"/>
        <v>1500</v>
      </c>
      <c r="AF738" s="20">
        <v>9</v>
      </c>
      <c r="AG738" s="29">
        <f t="shared" si="76"/>
        <v>4</v>
      </c>
      <c r="AH738" s="22" t="s">
        <v>1</v>
      </c>
      <c r="AI738" s="23">
        <v>1</v>
      </c>
      <c r="AJ738" s="24">
        <f>ROUND(VLOOKUP($AF738,填表!$Y$9:$AD$249,MATCH(AJ$9,填表!$Y$9:$AD$9,0),0)*HLOOKUP($AH738,$D$5:$L$6,2,0),0)</f>
        <v>7</v>
      </c>
      <c r="AK738" s="23">
        <v>5</v>
      </c>
      <c r="AL738" s="24">
        <f>ROUND(VLOOKUP($AF738,填表!$Y$9:$AD$249,MATCH(AL$9,填表!$Y$9:$AD$9,0),0)*HLOOKUP($AH738,$D$5:$L$6,2,0),0)</f>
        <v>3</v>
      </c>
      <c r="AM738" s="23">
        <v>6</v>
      </c>
      <c r="AN738" s="24">
        <f>ROUND(VLOOKUP($AF738,填表!$Y$9:$AD$249,MATCH(AN$9,填表!$Y$9:$AD$9,0),0)*HLOOKUP($AH738,$D$5:$L$6,2,0),0)</f>
        <v>3</v>
      </c>
      <c r="AO738" s="23">
        <v>7</v>
      </c>
      <c r="AP738" s="24">
        <f>ROUND(VLOOKUP($AF738,填表!$Y$9:$AD$249,MATCH(AP$9,填表!$Y$9:$AD$9,0),0)*HLOOKUP($AH738,$D$5:$L$6,2,0),0)</f>
        <v>53</v>
      </c>
    </row>
    <row r="739" spans="17:42" ht="16.5" x14ac:dyDescent="0.15">
      <c r="Q739" s="20">
        <v>10</v>
      </c>
      <c r="R739" s="29">
        <f t="shared" si="75"/>
        <v>4</v>
      </c>
      <c r="S739" s="22" t="s">
        <v>1</v>
      </c>
      <c r="T739" s="19">
        <f t="shared" si="74"/>
        <v>1700</v>
      </c>
      <c r="AF739" s="20">
        <v>10</v>
      </c>
      <c r="AG739" s="29">
        <f t="shared" si="76"/>
        <v>4</v>
      </c>
      <c r="AH739" s="22" t="s">
        <v>1</v>
      </c>
      <c r="AI739" s="23">
        <v>1</v>
      </c>
      <c r="AJ739" s="24">
        <f>ROUND(VLOOKUP($AF739,填表!$Y$9:$AD$249,MATCH(AJ$9,填表!$Y$9:$AD$9,0),0)*HLOOKUP($AH739,$D$5:$L$6,2,0),0)</f>
        <v>7</v>
      </c>
      <c r="AK739" s="23">
        <v>5</v>
      </c>
      <c r="AL739" s="24">
        <f>ROUND(VLOOKUP($AF739,填表!$Y$9:$AD$249,MATCH(AL$9,填表!$Y$9:$AD$9,0),0)*HLOOKUP($AH739,$D$5:$L$6,2,0),0)</f>
        <v>3</v>
      </c>
      <c r="AM739" s="23">
        <v>6</v>
      </c>
      <c r="AN739" s="24">
        <f>ROUND(VLOOKUP($AF739,填表!$Y$9:$AD$249,MATCH(AN$9,填表!$Y$9:$AD$9,0),0)*HLOOKUP($AH739,$D$5:$L$6,2,0),0)</f>
        <v>3</v>
      </c>
      <c r="AO739" s="23">
        <v>7</v>
      </c>
      <c r="AP739" s="24">
        <f>ROUND(VLOOKUP($AF739,填表!$Y$9:$AD$249,MATCH(AP$9,填表!$Y$9:$AD$9,0),0)*HLOOKUP($AH739,$D$5:$L$6,2,0),0)</f>
        <v>53</v>
      </c>
    </row>
    <row r="740" spans="17:42" ht="16.5" x14ac:dyDescent="0.15">
      <c r="Q740" s="20">
        <v>11</v>
      </c>
      <c r="R740" s="29">
        <f t="shared" si="75"/>
        <v>4</v>
      </c>
      <c r="S740" s="22" t="s">
        <v>1</v>
      </c>
      <c r="T740" s="19">
        <f t="shared" si="74"/>
        <v>2100</v>
      </c>
      <c r="AF740" s="20">
        <v>11</v>
      </c>
      <c r="AG740" s="29">
        <f t="shared" si="76"/>
        <v>4</v>
      </c>
      <c r="AH740" s="22" t="s">
        <v>1</v>
      </c>
      <c r="AI740" s="23">
        <v>1</v>
      </c>
      <c r="AJ740" s="24">
        <f>ROUND(VLOOKUP($AF740,填表!$Y$9:$AD$249,MATCH(AJ$9,填表!$Y$9:$AD$9,0),0)*HLOOKUP($AH740,$D$5:$L$6,2,0),0)</f>
        <v>7</v>
      </c>
      <c r="AK740" s="23">
        <v>5</v>
      </c>
      <c r="AL740" s="24">
        <f>ROUND(VLOOKUP($AF740,填表!$Y$9:$AD$249,MATCH(AL$9,填表!$Y$9:$AD$9,0),0)*HLOOKUP($AH740,$D$5:$L$6,2,0),0)</f>
        <v>3</v>
      </c>
      <c r="AM740" s="23">
        <v>6</v>
      </c>
      <c r="AN740" s="24">
        <f>ROUND(VLOOKUP($AF740,填表!$Y$9:$AD$249,MATCH(AN$9,填表!$Y$9:$AD$9,0),0)*HLOOKUP($AH740,$D$5:$L$6,2,0),0)</f>
        <v>3</v>
      </c>
      <c r="AO740" s="23">
        <v>7</v>
      </c>
      <c r="AP740" s="24">
        <f>ROUND(VLOOKUP($AF740,填表!$Y$9:$AD$249,MATCH(AP$9,填表!$Y$9:$AD$9,0),0)*HLOOKUP($AH740,$D$5:$L$6,2,0),0)</f>
        <v>53</v>
      </c>
    </row>
    <row r="741" spans="17:42" ht="16.5" x14ac:dyDescent="0.15">
      <c r="Q741" s="20">
        <v>12</v>
      </c>
      <c r="R741" s="29">
        <f t="shared" si="75"/>
        <v>4</v>
      </c>
      <c r="S741" s="22" t="s">
        <v>1</v>
      </c>
      <c r="T741" s="19">
        <f t="shared" si="74"/>
        <v>2600</v>
      </c>
      <c r="AF741" s="20">
        <v>12</v>
      </c>
      <c r="AG741" s="29">
        <f t="shared" si="76"/>
        <v>4</v>
      </c>
      <c r="AH741" s="22" t="s">
        <v>1</v>
      </c>
      <c r="AI741" s="23">
        <v>1</v>
      </c>
      <c r="AJ741" s="24">
        <f>ROUND(VLOOKUP($AF741,填表!$Y$9:$AD$249,MATCH(AJ$9,填表!$Y$9:$AD$9,0),0)*HLOOKUP($AH741,$D$5:$L$6,2,0),0)</f>
        <v>7</v>
      </c>
      <c r="AK741" s="23">
        <v>5</v>
      </c>
      <c r="AL741" s="24">
        <f>ROUND(VLOOKUP($AF741,填表!$Y$9:$AD$249,MATCH(AL$9,填表!$Y$9:$AD$9,0),0)*HLOOKUP($AH741,$D$5:$L$6,2,0),0)</f>
        <v>3</v>
      </c>
      <c r="AM741" s="23">
        <v>6</v>
      </c>
      <c r="AN741" s="24">
        <f>ROUND(VLOOKUP($AF741,填表!$Y$9:$AD$249,MATCH(AN$9,填表!$Y$9:$AD$9,0),0)*HLOOKUP($AH741,$D$5:$L$6,2,0),0)</f>
        <v>3</v>
      </c>
      <c r="AO741" s="23">
        <v>7</v>
      </c>
      <c r="AP741" s="24">
        <f>ROUND(VLOOKUP($AF741,填表!$Y$9:$AD$249,MATCH(AP$9,填表!$Y$9:$AD$9,0),0)*HLOOKUP($AH741,$D$5:$L$6,2,0),0)</f>
        <v>54</v>
      </c>
    </row>
    <row r="742" spans="17:42" ht="16.5" x14ac:dyDescent="0.15">
      <c r="Q742" s="20">
        <v>13</v>
      </c>
      <c r="R742" s="29">
        <f t="shared" si="75"/>
        <v>4</v>
      </c>
      <c r="S742" s="22" t="s">
        <v>1</v>
      </c>
      <c r="T742" s="19">
        <f t="shared" si="74"/>
        <v>3000</v>
      </c>
      <c r="AF742" s="20">
        <v>13</v>
      </c>
      <c r="AG742" s="29">
        <f t="shared" si="76"/>
        <v>4</v>
      </c>
      <c r="AH742" s="22" t="s">
        <v>1</v>
      </c>
      <c r="AI742" s="23">
        <v>1</v>
      </c>
      <c r="AJ742" s="24">
        <f>ROUND(VLOOKUP($AF742,填表!$Y$9:$AD$249,MATCH(AJ$9,填表!$Y$9:$AD$9,0),0)*HLOOKUP($AH742,$D$5:$L$6,2,0),0)</f>
        <v>7</v>
      </c>
      <c r="AK742" s="23">
        <v>5</v>
      </c>
      <c r="AL742" s="24">
        <f>ROUND(VLOOKUP($AF742,填表!$Y$9:$AD$249,MATCH(AL$9,填表!$Y$9:$AD$9,0),0)*HLOOKUP($AH742,$D$5:$L$6,2,0),0)</f>
        <v>3</v>
      </c>
      <c r="AM742" s="23">
        <v>6</v>
      </c>
      <c r="AN742" s="24">
        <f>ROUND(VLOOKUP($AF742,填表!$Y$9:$AD$249,MATCH(AN$9,填表!$Y$9:$AD$9,0),0)*HLOOKUP($AH742,$D$5:$L$6,2,0),0)</f>
        <v>3</v>
      </c>
      <c r="AO742" s="23">
        <v>7</v>
      </c>
      <c r="AP742" s="24">
        <f>ROUND(VLOOKUP($AF742,填表!$Y$9:$AD$249,MATCH(AP$9,填表!$Y$9:$AD$9,0),0)*HLOOKUP($AH742,$D$5:$L$6,2,0),0)</f>
        <v>54</v>
      </c>
    </row>
    <row r="743" spans="17:42" ht="16.5" x14ac:dyDescent="0.15">
      <c r="Q743" s="20">
        <v>14</v>
      </c>
      <c r="R743" s="29">
        <f t="shared" si="75"/>
        <v>4</v>
      </c>
      <c r="S743" s="22" t="s">
        <v>1</v>
      </c>
      <c r="T743" s="19">
        <f t="shared" si="74"/>
        <v>3400</v>
      </c>
      <c r="AF743" s="20">
        <v>14</v>
      </c>
      <c r="AG743" s="29">
        <f t="shared" si="76"/>
        <v>4</v>
      </c>
      <c r="AH743" s="22" t="s">
        <v>1</v>
      </c>
      <c r="AI743" s="23">
        <v>1</v>
      </c>
      <c r="AJ743" s="24">
        <f>ROUND(VLOOKUP($AF743,填表!$Y$9:$AD$249,MATCH(AJ$9,填表!$Y$9:$AD$9,0),0)*HLOOKUP($AH743,$D$5:$L$6,2,0),0)</f>
        <v>7</v>
      </c>
      <c r="AK743" s="23">
        <v>5</v>
      </c>
      <c r="AL743" s="24">
        <f>ROUND(VLOOKUP($AF743,填表!$Y$9:$AD$249,MATCH(AL$9,填表!$Y$9:$AD$9,0),0)*HLOOKUP($AH743,$D$5:$L$6,2,0),0)</f>
        <v>3</v>
      </c>
      <c r="AM743" s="23">
        <v>6</v>
      </c>
      <c r="AN743" s="24">
        <f>ROUND(VLOOKUP($AF743,填表!$Y$9:$AD$249,MATCH(AN$9,填表!$Y$9:$AD$9,0),0)*HLOOKUP($AH743,$D$5:$L$6,2,0),0)</f>
        <v>3</v>
      </c>
      <c r="AO743" s="23">
        <v>7</v>
      </c>
      <c r="AP743" s="24">
        <f>ROUND(VLOOKUP($AF743,填表!$Y$9:$AD$249,MATCH(AP$9,填表!$Y$9:$AD$9,0),0)*HLOOKUP($AH743,$D$5:$L$6,2,0),0)</f>
        <v>54</v>
      </c>
    </row>
    <row r="744" spans="17:42" ht="16.5" x14ac:dyDescent="0.15">
      <c r="Q744" s="20">
        <v>15</v>
      </c>
      <c r="R744" s="29">
        <f t="shared" si="75"/>
        <v>4</v>
      </c>
      <c r="S744" s="22" t="s">
        <v>1</v>
      </c>
      <c r="T744" s="19">
        <f t="shared" si="74"/>
        <v>3800</v>
      </c>
      <c r="AF744" s="20">
        <v>15</v>
      </c>
      <c r="AG744" s="29">
        <f t="shared" si="76"/>
        <v>4</v>
      </c>
      <c r="AH744" s="22" t="s">
        <v>1</v>
      </c>
      <c r="AI744" s="23">
        <v>1</v>
      </c>
      <c r="AJ744" s="24">
        <f>ROUND(VLOOKUP($AF744,填表!$Y$9:$AD$249,MATCH(AJ$9,填表!$Y$9:$AD$9,0),0)*HLOOKUP($AH744,$D$5:$L$6,2,0),0)</f>
        <v>7</v>
      </c>
      <c r="AK744" s="23">
        <v>5</v>
      </c>
      <c r="AL744" s="24">
        <f>ROUND(VLOOKUP($AF744,填表!$Y$9:$AD$249,MATCH(AL$9,填表!$Y$9:$AD$9,0),0)*HLOOKUP($AH744,$D$5:$L$6,2,0),0)</f>
        <v>3</v>
      </c>
      <c r="AM744" s="23">
        <v>6</v>
      </c>
      <c r="AN744" s="24">
        <f>ROUND(VLOOKUP($AF744,填表!$Y$9:$AD$249,MATCH(AN$9,填表!$Y$9:$AD$9,0),0)*HLOOKUP($AH744,$D$5:$L$6,2,0),0)</f>
        <v>3</v>
      </c>
      <c r="AO744" s="23">
        <v>7</v>
      </c>
      <c r="AP744" s="24">
        <f>ROUND(VLOOKUP($AF744,填表!$Y$9:$AD$249,MATCH(AP$9,填表!$Y$9:$AD$9,0),0)*HLOOKUP($AH744,$D$5:$L$6,2,0),0)</f>
        <v>54</v>
      </c>
    </row>
    <row r="745" spans="17:42" ht="16.5" x14ac:dyDescent="0.15">
      <c r="Q745" s="20">
        <v>16</v>
      </c>
      <c r="R745" s="29">
        <f t="shared" si="75"/>
        <v>4</v>
      </c>
      <c r="S745" s="22" t="s">
        <v>1</v>
      </c>
      <c r="T745" s="19">
        <f t="shared" si="74"/>
        <v>4300</v>
      </c>
      <c r="AF745" s="20">
        <v>16</v>
      </c>
      <c r="AG745" s="29">
        <f t="shared" si="76"/>
        <v>4</v>
      </c>
      <c r="AH745" s="22" t="s">
        <v>1</v>
      </c>
      <c r="AI745" s="23">
        <v>1</v>
      </c>
      <c r="AJ745" s="24">
        <f>ROUND(VLOOKUP($AF745,填表!$Y$9:$AD$249,MATCH(AJ$9,填表!$Y$9:$AD$9,0),0)*HLOOKUP($AH745,$D$5:$L$6,2,0),0)</f>
        <v>8</v>
      </c>
      <c r="AK745" s="23">
        <v>5</v>
      </c>
      <c r="AL745" s="24">
        <f>ROUND(VLOOKUP($AF745,填表!$Y$9:$AD$249,MATCH(AL$9,填表!$Y$9:$AD$9,0),0)*HLOOKUP($AH745,$D$5:$L$6,2,0),0)</f>
        <v>3</v>
      </c>
      <c r="AM745" s="23">
        <v>6</v>
      </c>
      <c r="AN745" s="24">
        <f>ROUND(VLOOKUP($AF745,填表!$Y$9:$AD$249,MATCH(AN$9,填表!$Y$9:$AD$9,0),0)*HLOOKUP($AH745,$D$5:$L$6,2,0),0)</f>
        <v>3</v>
      </c>
      <c r="AO745" s="23">
        <v>7</v>
      </c>
      <c r="AP745" s="24">
        <f>ROUND(VLOOKUP($AF745,填表!$Y$9:$AD$249,MATCH(AP$9,填表!$Y$9:$AD$9,0),0)*HLOOKUP($AH745,$D$5:$L$6,2,0),0)</f>
        <v>54</v>
      </c>
    </row>
    <row r="746" spans="17:42" ht="16.5" x14ac:dyDescent="0.15">
      <c r="Q746" s="20">
        <v>17</v>
      </c>
      <c r="R746" s="29">
        <f t="shared" si="75"/>
        <v>4</v>
      </c>
      <c r="S746" s="22" t="s">
        <v>1</v>
      </c>
      <c r="T746" s="19">
        <f t="shared" si="74"/>
        <v>4700</v>
      </c>
      <c r="AF746" s="20">
        <v>17</v>
      </c>
      <c r="AG746" s="29">
        <f t="shared" si="76"/>
        <v>4</v>
      </c>
      <c r="AH746" s="22" t="s">
        <v>1</v>
      </c>
      <c r="AI746" s="23">
        <v>1</v>
      </c>
      <c r="AJ746" s="24">
        <f>ROUND(VLOOKUP($AF746,填表!$Y$9:$AD$249,MATCH(AJ$9,填表!$Y$9:$AD$9,0),0)*HLOOKUP($AH746,$D$5:$L$6,2,0),0)</f>
        <v>8</v>
      </c>
      <c r="AK746" s="23">
        <v>5</v>
      </c>
      <c r="AL746" s="24">
        <f>ROUND(VLOOKUP($AF746,填表!$Y$9:$AD$249,MATCH(AL$9,填表!$Y$9:$AD$9,0),0)*HLOOKUP($AH746,$D$5:$L$6,2,0),0)</f>
        <v>3</v>
      </c>
      <c r="AM746" s="23">
        <v>6</v>
      </c>
      <c r="AN746" s="24">
        <f>ROUND(VLOOKUP($AF746,填表!$Y$9:$AD$249,MATCH(AN$9,填表!$Y$9:$AD$9,0),0)*HLOOKUP($AH746,$D$5:$L$6,2,0),0)</f>
        <v>3</v>
      </c>
      <c r="AO746" s="23">
        <v>7</v>
      </c>
      <c r="AP746" s="24">
        <f>ROUND(VLOOKUP($AF746,填表!$Y$9:$AD$249,MATCH(AP$9,填表!$Y$9:$AD$9,0),0)*HLOOKUP($AH746,$D$5:$L$6,2,0),0)</f>
        <v>54</v>
      </c>
    </row>
    <row r="747" spans="17:42" ht="16.5" x14ac:dyDescent="0.15">
      <c r="Q747" s="20">
        <v>18</v>
      </c>
      <c r="R747" s="29">
        <f t="shared" si="75"/>
        <v>4</v>
      </c>
      <c r="S747" s="22" t="s">
        <v>1</v>
      </c>
      <c r="T747" s="19">
        <f t="shared" si="74"/>
        <v>5100</v>
      </c>
      <c r="AF747" s="20">
        <v>18</v>
      </c>
      <c r="AG747" s="29">
        <f t="shared" si="76"/>
        <v>4</v>
      </c>
      <c r="AH747" s="22" t="s">
        <v>1</v>
      </c>
      <c r="AI747" s="23">
        <v>1</v>
      </c>
      <c r="AJ747" s="24">
        <f>ROUND(VLOOKUP($AF747,填表!$Y$9:$AD$249,MATCH(AJ$9,填表!$Y$9:$AD$9,0),0)*HLOOKUP($AH747,$D$5:$L$6,2,0),0)</f>
        <v>8</v>
      </c>
      <c r="AK747" s="23">
        <v>5</v>
      </c>
      <c r="AL747" s="24">
        <f>ROUND(VLOOKUP($AF747,填表!$Y$9:$AD$249,MATCH(AL$9,填表!$Y$9:$AD$9,0),0)*HLOOKUP($AH747,$D$5:$L$6,2,0),0)</f>
        <v>3</v>
      </c>
      <c r="AM747" s="23">
        <v>6</v>
      </c>
      <c r="AN747" s="24">
        <f>ROUND(VLOOKUP($AF747,填表!$Y$9:$AD$249,MATCH(AN$9,填表!$Y$9:$AD$9,0),0)*HLOOKUP($AH747,$D$5:$L$6,2,0),0)</f>
        <v>3</v>
      </c>
      <c r="AO747" s="23">
        <v>7</v>
      </c>
      <c r="AP747" s="24">
        <f>ROUND(VLOOKUP($AF747,填表!$Y$9:$AD$249,MATCH(AP$9,填表!$Y$9:$AD$9,0),0)*HLOOKUP($AH747,$D$5:$L$6,2,0),0)</f>
        <v>55</v>
      </c>
    </row>
    <row r="748" spans="17:42" ht="16.5" x14ac:dyDescent="0.15">
      <c r="Q748" s="20">
        <v>19</v>
      </c>
      <c r="R748" s="29">
        <f t="shared" si="75"/>
        <v>4</v>
      </c>
      <c r="S748" s="22" t="s">
        <v>1</v>
      </c>
      <c r="T748" s="19">
        <f t="shared" si="74"/>
        <v>5500</v>
      </c>
      <c r="AF748" s="20">
        <v>19</v>
      </c>
      <c r="AG748" s="29">
        <f t="shared" si="76"/>
        <v>4</v>
      </c>
      <c r="AH748" s="22" t="s">
        <v>1</v>
      </c>
      <c r="AI748" s="23">
        <v>1</v>
      </c>
      <c r="AJ748" s="24">
        <f>ROUND(VLOOKUP($AF748,填表!$Y$9:$AD$249,MATCH(AJ$9,填表!$Y$9:$AD$9,0),0)*HLOOKUP($AH748,$D$5:$L$6,2,0),0)</f>
        <v>8</v>
      </c>
      <c r="AK748" s="23">
        <v>5</v>
      </c>
      <c r="AL748" s="24">
        <f>ROUND(VLOOKUP($AF748,填表!$Y$9:$AD$249,MATCH(AL$9,填表!$Y$9:$AD$9,0),0)*HLOOKUP($AH748,$D$5:$L$6,2,0),0)</f>
        <v>3</v>
      </c>
      <c r="AM748" s="23">
        <v>6</v>
      </c>
      <c r="AN748" s="24">
        <f>ROUND(VLOOKUP($AF748,填表!$Y$9:$AD$249,MATCH(AN$9,填表!$Y$9:$AD$9,0),0)*HLOOKUP($AH748,$D$5:$L$6,2,0),0)</f>
        <v>3</v>
      </c>
      <c r="AO748" s="23">
        <v>7</v>
      </c>
      <c r="AP748" s="24">
        <f>ROUND(VLOOKUP($AF748,填表!$Y$9:$AD$249,MATCH(AP$9,填表!$Y$9:$AD$9,0),0)*HLOOKUP($AH748,$D$5:$L$6,2,0),0)</f>
        <v>55</v>
      </c>
    </row>
    <row r="749" spans="17:42" ht="16.5" x14ac:dyDescent="0.15">
      <c r="Q749" s="20">
        <v>20</v>
      </c>
      <c r="R749" s="29">
        <f t="shared" si="75"/>
        <v>4</v>
      </c>
      <c r="S749" s="22" t="s">
        <v>1</v>
      </c>
      <c r="T749" s="19">
        <f t="shared" si="74"/>
        <v>5500</v>
      </c>
      <c r="AF749" s="20">
        <v>20</v>
      </c>
      <c r="AG749" s="29">
        <f t="shared" si="76"/>
        <v>4</v>
      </c>
      <c r="AH749" s="22" t="s">
        <v>1</v>
      </c>
      <c r="AI749" s="23">
        <v>1</v>
      </c>
      <c r="AJ749" s="24">
        <f>ROUND(VLOOKUP($AF749,填表!$Y$9:$AD$249,MATCH(AJ$9,填表!$Y$9:$AD$9,0),0)*HLOOKUP($AH749,$D$5:$L$6,2,0),0)</f>
        <v>8</v>
      </c>
      <c r="AK749" s="23">
        <v>5</v>
      </c>
      <c r="AL749" s="24">
        <f>ROUND(VLOOKUP($AF749,填表!$Y$9:$AD$249,MATCH(AL$9,填表!$Y$9:$AD$9,0),0)*HLOOKUP($AH749,$D$5:$L$6,2,0),0)</f>
        <v>3</v>
      </c>
      <c r="AM749" s="23">
        <v>6</v>
      </c>
      <c r="AN749" s="24">
        <f>ROUND(VLOOKUP($AF749,填表!$Y$9:$AD$249,MATCH(AN$9,填表!$Y$9:$AD$9,0),0)*HLOOKUP($AH749,$D$5:$L$6,2,0),0)</f>
        <v>3</v>
      </c>
      <c r="AO749" s="23">
        <v>7</v>
      </c>
      <c r="AP749" s="24">
        <f>ROUND(VLOOKUP($AF749,填表!$Y$9:$AD$249,MATCH(AP$9,填表!$Y$9:$AD$9,0),0)*HLOOKUP($AH749,$D$5:$L$6,2,0),0)</f>
        <v>55</v>
      </c>
    </row>
    <row r="750" spans="17:42" ht="16.5" x14ac:dyDescent="0.15">
      <c r="Q750" s="20">
        <v>21</v>
      </c>
      <c r="R750" s="29">
        <f t="shared" si="75"/>
        <v>4</v>
      </c>
      <c r="S750" s="22" t="s">
        <v>1</v>
      </c>
      <c r="T750" s="19">
        <f t="shared" si="74"/>
        <v>5800</v>
      </c>
      <c r="AF750" s="20">
        <v>21</v>
      </c>
      <c r="AG750" s="29">
        <f t="shared" si="76"/>
        <v>4</v>
      </c>
      <c r="AH750" s="22" t="s">
        <v>1</v>
      </c>
      <c r="AI750" s="23">
        <v>1</v>
      </c>
      <c r="AJ750" s="24">
        <f>ROUND(VLOOKUP($AF750,填表!$Y$9:$AD$249,MATCH(AJ$9,填表!$Y$9:$AD$9,0),0)*HLOOKUP($AH750,$D$5:$L$6,2,0),0)</f>
        <v>8</v>
      </c>
      <c r="AK750" s="23">
        <v>5</v>
      </c>
      <c r="AL750" s="24">
        <f>ROUND(VLOOKUP($AF750,填表!$Y$9:$AD$249,MATCH(AL$9,填表!$Y$9:$AD$9,0),0)*HLOOKUP($AH750,$D$5:$L$6,2,0),0)</f>
        <v>3</v>
      </c>
      <c r="AM750" s="23">
        <v>6</v>
      </c>
      <c r="AN750" s="24">
        <f>ROUND(VLOOKUP($AF750,填表!$Y$9:$AD$249,MATCH(AN$9,填表!$Y$9:$AD$9,0),0)*HLOOKUP($AH750,$D$5:$L$6,2,0),0)</f>
        <v>3</v>
      </c>
      <c r="AO750" s="23">
        <v>7</v>
      </c>
      <c r="AP750" s="24">
        <f>ROUND(VLOOKUP($AF750,填表!$Y$9:$AD$249,MATCH(AP$9,填表!$Y$9:$AD$9,0),0)*HLOOKUP($AH750,$D$5:$L$6,2,0),0)</f>
        <v>55</v>
      </c>
    </row>
    <row r="751" spans="17:42" ht="16.5" x14ac:dyDescent="0.15">
      <c r="Q751" s="20">
        <v>22</v>
      </c>
      <c r="R751" s="29">
        <f t="shared" si="75"/>
        <v>4</v>
      </c>
      <c r="S751" s="22" t="s">
        <v>1</v>
      </c>
      <c r="T751" s="19">
        <f t="shared" si="74"/>
        <v>5800</v>
      </c>
      <c r="AF751" s="20">
        <v>22</v>
      </c>
      <c r="AG751" s="29">
        <f t="shared" si="76"/>
        <v>4</v>
      </c>
      <c r="AH751" s="22" t="s">
        <v>1</v>
      </c>
      <c r="AI751" s="23">
        <v>1</v>
      </c>
      <c r="AJ751" s="24">
        <f>ROUND(VLOOKUP($AF751,填表!$Y$9:$AD$249,MATCH(AJ$9,填表!$Y$9:$AD$9,0),0)*HLOOKUP($AH751,$D$5:$L$6,2,0),0)</f>
        <v>8</v>
      </c>
      <c r="AK751" s="23">
        <v>5</v>
      </c>
      <c r="AL751" s="24">
        <f>ROUND(VLOOKUP($AF751,填表!$Y$9:$AD$249,MATCH(AL$9,填表!$Y$9:$AD$9,0),0)*HLOOKUP($AH751,$D$5:$L$6,2,0),0)</f>
        <v>3</v>
      </c>
      <c r="AM751" s="23">
        <v>6</v>
      </c>
      <c r="AN751" s="24">
        <f>ROUND(VLOOKUP($AF751,填表!$Y$9:$AD$249,MATCH(AN$9,填表!$Y$9:$AD$9,0),0)*HLOOKUP($AH751,$D$5:$L$6,2,0),0)</f>
        <v>3</v>
      </c>
      <c r="AO751" s="23">
        <v>7</v>
      </c>
      <c r="AP751" s="24">
        <f>ROUND(VLOOKUP($AF751,填表!$Y$9:$AD$249,MATCH(AP$9,填表!$Y$9:$AD$9,0),0)*HLOOKUP($AH751,$D$5:$L$6,2,0),0)</f>
        <v>56</v>
      </c>
    </row>
    <row r="752" spans="17:42" ht="16.5" x14ac:dyDescent="0.15">
      <c r="Q752" s="20">
        <v>23</v>
      </c>
      <c r="R752" s="29">
        <f t="shared" si="75"/>
        <v>4</v>
      </c>
      <c r="S752" s="22" t="s">
        <v>1</v>
      </c>
      <c r="T752" s="19">
        <f t="shared" si="74"/>
        <v>5800</v>
      </c>
      <c r="AF752" s="20">
        <v>23</v>
      </c>
      <c r="AG752" s="29">
        <f t="shared" si="76"/>
        <v>4</v>
      </c>
      <c r="AH752" s="22" t="s">
        <v>1</v>
      </c>
      <c r="AI752" s="23">
        <v>1</v>
      </c>
      <c r="AJ752" s="24">
        <f>ROUND(VLOOKUP($AF752,填表!$Y$9:$AD$249,MATCH(AJ$9,填表!$Y$9:$AD$9,0),0)*HLOOKUP($AH752,$D$5:$L$6,2,0),0)</f>
        <v>8</v>
      </c>
      <c r="AK752" s="23">
        <v>5</v>
      </c>
      <c r="AL752" s="24">
        <f>ROUND(VLOOKUP($AF752,填表!$Y$9:$AD$249,MATCH(AL$9,填表!$Y$9:$AD$9,0),0)*HLOOKUP($AH752,$D$5:$L$6,2,0),0)</f>
        <v>3</v>
      </c>
      <c r="AM752" s="23">
        <v>6</v>
      </c>
      <c r="AN752" s="24">
        <f>ROUND(VLOOKUP($AF752,填表!$Y$9:$AD$249,MATCH(AN$9,填表!$Y$9:$AD$9,0),0)*HLOOKUP($AH752,$D$5:$L$6,2,0),0)</f>
        <v>3</v>
      </c>
      <c r="AO752" s="23">
        <v>7</v>
      </c>
      <c r="AP752" s="24">
        <f>ROUND(VLOOKUP($AF752,填表!$Y$9:$AD$249,MATCH(AP$9,填表!$Y$9:$AD$9,0),0)*HLOOKUP($AH752,$D$5:$L$6,2,0),0)</f>
        <v>56</v>
      </c>
    </row>
    <row r="753" spans="17:42" ht="16.5" x14ac:dyDescent="0.15">
      <c r="Q753" s="20">
        <v>24</v>
      </c>
      <c r="R753" s="29">
        <f t="shared" si="75"/>
        <v>4</v>
      </c>
      <c r="S753" s="22" t="s">
        <v>1</v>
      </c>
      <c r="T753" s="19">
        <f t="shared" si="74"/>
        <v>5800</v>
      </c>
      <c r="AF753" s="20">
        <v>24</v>
      </c>
      <c r="AG753" s="29">
        <f t="shared" si="76"/>
        <v>4</v>
      </c>
      <c r="AH753" s="22" t="s">
        <v>1</v>
      </c>
      <c r="AI753" s="23">
        <v>1</v>
      </c>
      <c r="AJ753" s="24">
        <f>ROUND(VLOOKUP($AF753,填表!$Y$9:$AD$249,MATCH(AJ$9,填表!$Y$9:$AD$9,0),0)*HLOOKUP($AH753,$D$5:$L$6,2,0),0)</f>
        <v>8</v>
      </c>
      <c r="AK753" s="23">
        <v>5</v>
      </c>
      <c r="AL753" s="24">
        <f>ROUND(VLOOKUP($AF753,填表!$Y$9:$AD$249,MATCH(AL$9,填表!$Y$9:$AD$9,0),0)*HLOOKUP($AH753,$D$5:$L$6,2,0),0)</f>
        <v>3</v>
      </c>
      <c r="AM753" s="23">
        <v>6</v>
      </c>
      <c r="AN753" s="24">
        <f>ROUND(VLOOKUP($AF753,填表!$Y$9:$AD$249,MATCH(AN$9,填表!$Y$9:$AD$9,0),0)*HLOOKUP($AH753,$D$5:$L$6,2,0),0)</f>
        <v>3</v>
      </c>
      <c r="AO753" s="23">
        <v>7</v>
      </c>
      <c r="AP753" s="24">
        <f>ROUND(VLOOKUP($AF753,填表!$Y$9:$AD$249,MATCH(AP$9,填表!$Y$9:$AD$9,0),0)*HLOOKUP($AH753,$D$5:$L$6,2,0),0)</f>
        <v>57</v>
      </c>
    </row>
    <row r="754" spans="17:42" ht="16.5" x14ac:dyDescent="0.15">
      <c r="Q754" s="20">
        <v>25</v>
      </c>
      <c r="R754" s="29">
        <f t="shared" si="75"/>
        <v>4</v>
      </c>
      <c r="S754" s="22" t="s">
        <v>1</v>
      </c>
      <c r="T754" s="19">
        <f t="shared" si="74"/>
        <v>5800</v>
      </c>
      <c r="AF754" s="20">
        <v>25</v>
      </c>
      <c r="AG754" s="29">
        <f t="shared" si="76"/>
        <v>4</v>
      </c>
      <c r="AH754" s="22" t="s">
        <v>1</v>
      </c>
      <c r="AI754" s="23">
        <v>1</v>
      </c>
      <c r="AJ754" s="24">
        <f>ROUND(VLOOKUP($AF754,填表!$Y$9:$AD$249,MATCH(AJ$9,填表!$Y$9:$AD$9,0),0)*HLOOKUP($AH754,$D$5:$L$6,2,0),0)</f>
        <v>8</v>
      </c>
      <c r="AK754" s="23">
        <v>5</v>
      </c>
      <c r="AL754" s="24">
        <f>ROUND(VLOOKUP($AF754,填表!$Y$9:$AD$249,MATCH(AL$9,填表!$Y$9:$AD$9,0),0)*HLOOKUP($AH754,$D$5:$L$6,2,0),0)</f>
        <v>3</v>
      </c>
      <c r="AM754" s="23">
        <v>6</v>
      </c>
      <c r="AN754" s="24">
        <f>ROUND(VLOOKUP($AF754,填表!$Y$9:$AD$249,MATCH(AN$9,填表!$Y$9:$AD$9,0),0)*HLOOKUP($AH754,$D$5:$L$6,2,0),0)</f>
        <v>3</v>
      </c>
      <c r="AO754" s="23">
        <v>7</v>
      </c>
      <c r="AP754" s="24">
        <f>ROUND(VLOOKUP($AF754,填表!$Y$9:$AD$249,MATCH(AP$9,填表!$Y$9:$AD$9,0),0)*HLOOKUP($AH754,$D$5:$L$6,2,0),0)</f>
        <v>57</v>
      </c>
    </row>
    <row r="755" spans="17:42" ht="16.5" x14ac:dyDescent="0.15">
      <c r="Q755" s="20">
        <v>26</v>
      </c>
      <c r="R755" s="29">
        <f t="shared" si="75"/>
        <v>4</v>
      </c>
      <c r="S755" s="22" t="s">
        <v>1</v>
      </c>
      <c r="T755" s="19">
        <f t="shared" si="74"/>
        <v>5800</v>
      </c>
      <c r="AF755" s="20">
        <v>26</v>
      </c>
      <c r="AG755" s="29">
        <f t="shared" si="76"/>
        <v>4</v>
      </c>
      <c r="AH755" s="22" t="s">
        <v>1</v>
      </c>
      <c r="AI755" s="23">
        <v>1</v>
      </c>
      <c r="AJ755" s="24">
        <f>ROUND(VLOOKUP($AF755,填表!$Y$9:$AD$249,MATCH(AJ$9,填表!$Y$9:$AD$9,0),0)*HLOOKUP($AH755,$D$5:$L$6,2,0),0)</f>
        <v>8</v>
      </c>
      <c r="AK755" s="23">
        <v>5</v>
      </c>
      <c r="AL755" s="24">
        <f>ROUND(VLOOKUP($AF755,填表!$Y$9:$AD$249,MATCH(AL$9,填表!$Y$9:$AD$9,0),0)*HLOOKUP($AH755,$D$5:$L$6,2,0),0)</f>
        <v>4</v>
      </c>
      <c r="AM755" s="23">
        <v>6</v>
      </c>
      <c r="AN755" s="24">
        <f>ROUND(VLOOKUP($AF755,填表!$Y$9:$AD$249,MATCH(AN$9,填表!$Y$9:$AD$9,0),0)*HLOOKUP($AH755,$D$5:$L$6,2,0),0)</f>
        <v>4</v>
      </c>
      <c r="AO755" s="23">
        <v>7</v>
      </c>
      <c r="AP755" s="24">
        <f>ROUND(VLOOKUP($AF755,填表!$Y$9:$AD$249,MATCH(AP$9,填表!$Y$9:$AD$9,0),0)*HLOOKUP($AH755,$D$5:$L$6,2,0),0)</f>
        <v>58</v>
      </c>
    </row>
    <row r="756" spans="17:42" ht="16.5" x14ac:dyDescent="0.15">
      <c r="Q756" s="20">
        <v>27</v>
      </c>
      <c r="R756" s="29">
        <f t="shared" si="75"/>
        <v>4</v>
      </c>
      <c r="S756" s="22" t="s">
        <v>1</v>
      </c>
      <c r="T756" s="19">
        <f t="shared" si="74"/>
        <v>5800</v>
      </c>
      <c r="AF756" s="20">
        <v>27</v>
      </c>
      <c r="AG756" s="29">
        <f t="shared" si="76"/>
        <v>4</v>
      </c>
      <c r="AH756" s="22" t="s">
        <v>1</v>
      </c>
      <c r="AI756" s="23">
        <v>1</v>
      </c>
      <c r="AJ756" s="24">
        <f>ROUND(VLOOKUP($AF756,填表!$Y$9:$AD$249,MATCH(AJ$9,填表!$Y$9:$AD$9,0),0)*HLOOKUP($AH756,$D$5:$L$6,2,0),0)</f>
        <v>8</v>
      </c>
      <c r="AK756" s="23">
        <v>5</v>
      </c>
      <c r="AL756" s="24">
        <f>ROUND(VLOOKUP($AF756,填表!$Y$9:$AD$249,MATCH(AL$9,填表!$Y$9:$AD$9,0),0)*HLOOKUP($AH756,$D$5:$L$6,2,0),0)</f>
        <v>4</v>
      </c>
      <c r="AM756" s="23">
        <v>6</v>
      </c>
      <c r="AN756" s="24">
        <f>ROUND(VLOOKUP($AF756,填表!$Y$9:$AD$249,MATCH(AN$9,填表!$Y$9:$AD$9,0),0)*HLOOKUP($AH756,$D$5:$L$6,2,0),0)</f>
        <v>4</v>
      </c>
      <c r="AO756" s="23">
        <v>7</v>
      </c>
      <c r="AP756" s="24">
        <f>ROUND(VLOOKUP($AF756,填表!$Y$9:$AD$249,MATCH(AP$9,填表!$Y$9:$AD$9,0),0)*HLOOKUP($AH756,$D$5:$L$6,2,0),0)</f>
        <v>58</v>
      </c>
    </row>
    <row r="757" spans="17:42" ht="16.5" x14ac:dyDescent="0.15">
      <c r="Q757" s="20">
        <v>28</v>
      </c>
      <c r="R757" s="29">
        <f t="shared" si="75"/>
        <v>4</v>
      </c>
      <c r="S757" s="22" t="s">
        <v>1</v>
      </c>
      <c r="T757" s="19">
        <f t="shared" si="74"/>
        <v>5800</v>
      </c>
      <c r="AF757" s="20">
        <v>28</v>
      </c>
      <c r="AG757" s="29">
        <f t="shared" si="76"/>
        <v>4</v>
      </c>
      <c r="AH757" s="22" t="s">
        <v>1</v>
      </c>
      <c r="AI757" s="23">
        <v>1</v>
      </c>
      <c r="AJ757" s="24">
        <f>ROUND(VLOOKUP($AF757,填表!$Y$9:$AD$249,MATCH(AJ$9,填表!$Y$9:$AD$9,0),0)*HLOOKUP($AH757,$D$5:$L$6,2,0),0)</f>
        <v>8</v>
      </c>
      <c r="AK757" s="23">
        <v>5</v>
      </c>
      <c r="AL757" s="24">
        <f>ROUND(VLOOKUP($AF757,填表!$Y$9:$AD$249,MATCH(AL$9,填表!$Y$9:$AD$9,0),0)*HLOOKUP($AH757,$D$5:$L$6,2,0),0)</f>
        <v>4</v>
      </c>
      <c r="AM757" s="23">
        <v>6</v>
      </c>
      <c r="AN757" s="24">
        <f>ROUND(VLOOKUP($AF757,填表!$Y$9:$AD$249,MATCH(AN$9,填表!$Y$9:$AD$9,0),0)*HLOOKUP($AH757,$D$5:$L$6,2,0),0)</f>
        <v>4</v>
      </c>
      <c r="AO757" s="23">
        <v>7</v>
      </c>
      <c r="AP757" s="24">
        <f>ROUND(VLOOKUP($AF757,填表!$Y$9:$AD$249,MATCH(AP$9,填表!$Y$9:$AD$9,0),0)*HLOOKUP($AH757,$D$5:$L$6,2,0),0)</f>
        <v>60</v>
      </c>
    </row>
    <row r="758" spans="17:42" ht="16.5" x14ac:dyDescent="0.15">
      <c r="Q758" s="20">
        <v>29</v>
      </c>
      <c r="R758" s="29">
        <f t="shared" si="75"/>
        <v>4</v>
      </c>
      <c r="S758" s="22" t="s">
        <v>1</v>
      </c>
      <c r="T758" s="19">
        <f t="shared" si="74"/>
        <v>5800</v>
      </c>
      <c r="AF758" s="20">
        <v>29</v>
      </c>
      <c r="AG758" s="29">
        <f t="shared" si="76"/>
        <v>4</v>
      </c>
      <c r="AH758" s="22" t="s">
        <v>1</v>
      </c>
      <c r="AI758" s="23">
        <v>1</v>
      </c>
      <c r="AJ758" s="24">
        <f>ROUND(VLOOKUP($AF758,填表!$Y$9:$AD$249,MATCH(AJ$9,填表!$Y$9:$AD$9,0),0)*HLOOKUP($AH758,$D$5:$L$6,2,0),0)</f>
        <v>8</v>
      </c>
      <c r="AK758" s="23">
        <v>5</v>
      </c>
      <c r="AL758" s="24">
        <f>ROUND(VLOOKUP($AF758,填表!$Y$9:$AD$249,MATCH(AL$9,填表!$Y$9:$AD$9,0),0)*HLOOKUP($AH758,$D$5:$L$6,2,0),0)</f>
        <v>4</v>
      </c>
      <c r="AM758" s="23">
        <v>6</v>
      </c>
      <c r="AN758" s="24">
        <f>ROUND(VLOOKUP($AF758,填表!$Y$9:$AD$249,MATCH(AN$9,填表!$Y$9:$AD$9,0),0)*HLOOKUP($AH758,$D$5:$L$6,2,0),0)</f>
        <v>4</v>
      </c>
      <c r="AO758" s="23">
        <v>7</v>
      </c>
      <c r="AP758" s="24">
        <f>ROUND(VLOOKUP($AF758,填表!$Y$9:$AD$249,MATCH(AP$9,填表!$Y$9:$AD$9,0),0)*HLOOKUP($AH758,$D$5:$L$6,2,0),0)</f>
        <v>60</v>
      </c>
    </row>
    <row r="759" spans="17:42" ht="16.5" x14ac:dyDescent="0.15">
      <c r="Q759" s="20">
        <v>30</v>
      </c>
      <c r="R759" s="29">
        <f t="shared" si="75"/>
        <v>4</v>
      </c>
      <c r="S759" s="22" t="s">
        <v>1</v>
      </c>
      <c r="T759" s="19">
        <f t="shared" si="74"/>
        <v>5800</v>
      </c>
      <c r="AF759" s="20">
        <v>30</v>
      </c>
      <c r="AG759" s="29">
        <f t="shared" si="76"/>
        <v>4</v>
      </c>
      <c r="AH759" s="22" t="s">
        <v>1</v>
      </c>
      <c r="AI759" s="23">
        <v>1</v>
      </c>
      <c r="AJ759" s="24">
        <f>ROUND(VLOOKUP($AF759,填表!$Y$9:$AD$249,MATCH(AJ$9,填表!$Y$9:$AD$9,0),0)*HLOOKUP($AH759,$D$5:$L$6,2,0),0)</f>
        <v>8</v>
      </c>
      <c r="AK759" s="23">
        <v>5</v>
      </c>
      <c r="AL759" s="24">
        <f>ROUND(VLOOKUP($AF759,填表!$Y$9:$AD$249,MATCH(AL$9,填表!$Y$9:$AD$9,0),0)*HLOOKUP($AH759,$D$5:$L$6,2,0),0)</f>
        <v>4</v>
      </c>
      <c r="AM759" s="23">
        <v>6</v>
      </c>
      <c r="AN759" s="24">
        <f>ROUND(VLOOKUP($AF759,填表!$Y$9:$AD$249,MATCH(AN$9,填表!$Y$9:$AD$9,0),0)*HLOOKUP($AH759,$D$5:$L$6,2,0),0)</f>
        <v>4</v>
      </c>
      <c r="AO759" s="23">
        <v>7</v>
      </c>
      <c r="AP759" s="24">
        <f>ROUND(VLOOKUP($AF759,填表!$Y$9:$AD$249,MATCH(AP$9,填表!$Y$9:$AD$9,0),0)*HLOOKUP($AH759,$D$5:$L$6,2,0),0)</f>
        <v>60</v>
      </c>
    </row>
    <row r="760" spans="17:42" ht="16.5" x14ac:dyDescent="0.15">
      <c r="Q760" s="20">
        <v>31</v>
      </c>
      <c r="R760" s="29">
        <f t="shared" si="75"/>
        <v>4</v>
      </c>
      <c r="S760" s="22" t="s">
        <v>1</v>
      </c>
      <c r="T760" s="19">
        <f t="shared" si="74"/>
        <v>5800</v>
      </c>
      <c r="AF760" s="20">
        <v>31</v>
      </c>
      <c r="AG760" s="29">
        <f t="shared" si="76"/>
        <v>4</v>
      </c>
      <c r="AH760" s="22" t="s">
        <v>1</v>
      </c>
      <c r="AI760" s="23">
        <v>1</v>
      </c>
      <c r="AJ760" s="24">
        <f>ROUND(VLOOKUP($AF760,填表!$Y$9:$AD$249,MATCH(AJ$9,填表!$Y$9:$AD$9,0),0)*HLOOKUP($AH760,$D$5:$L$6,2,0),0)</f>
        <v>8</v>
      </c>
      <c r="AK760" s="23">
        <v>5</v>
      </c>
      <c r="AL760" s="24">
        <f>ROUND(VLOOKUP($AF760,填表!$Y$9:$AD$249,MATCH(AL$9,填表!$Y$9:$AD$9,0),0)*HLOOKUP($AH760,$D$5:$L$6,2,0),0)</f>
        <v>4</v>
      </c>
      <c r="AM760" s="23">
        <v>6</v>
      </c>
      <c r="AN760" s="24">
        <f>ROUND(VLOOKUP($AF760,填表!$Y$9:$AD$249,MATCH(AN$9,填表!$Y$9:$AD$9,0),0)*HLOOKUP($AH760,$D$5:$L$6,2,0),0)</f>
        <v>4</v>
      </c>
      <c r="AO760" s="23">
        <v>7</v>
      </c>
      <c r="AP760" s="24">
        <f>ROUND(VLOOKUP($AF760,填表!$Y$9:$AD$249,MATCH(AP$9,填表!$Y$9:$AD$9,0),0)*HLOOKUP($AH760,$D$5:$L$6,2,0),0)</f>
        <v>60</v>
      </c>
    </row>
    <row r="761" spans="17:42" ht="16.5" x14ac:dyDescent="0.15">
      <c r="Q761" s="20">
        <v>32</v>
      </c>
      <c r="R761" s="29">
        <f t="shared" si="75"/>
        <v>4</v>
      </c>
      <c r="S761" s="22" t="s">
        <v>1</v>
      </c>
      <c r="T761" s="19">
        <f t="shared" si="74"/>
        <v>5800</v>
      </c>
      <c r="AF761" s="20">
        <v>32</v>
      </c>
      <c r="AG761" s="29">
        <f t="shared" si="76"/>
        <v>4</v>
      </c>
      <c r="AH761" s="22" t="s">
        <v>1</v>
      </c>
      <c r="AI761" s="23">
        <v>1</v>
      </c>
      <c r="AJ761" s="24">
        <f>ROUND(VLOOKUP($AF761,填表!$Y$9:$AD$249,MATCH(AJ$9,填表!$Y$9:$AD$9,0),0)*HLOOKUP($AH761,$D$5:$L$6,2,0),0)</f>
        <v>9</v>
      </c>
      <c r="AK761" s="23">
        <v>5</v>
      </c>
      <c r="AL761" s="24">
        <f>ROUND(VLOOKUP($AF761,填表!$Y$9:$AD$249,MATCH(AL$9,填表!$Y$9:$AD$9,0),0)*HLOOKUP($AH761,$D$5:$L$6,2,0),0)</f>
        <v>4</v>
      </c>
      <c r="AM761" s="23">
        <v>6</v>
      </c>
      <c r="AN761" s="24">
        <f>ROUND(VLOOKUP($AF761,填表!$Y$9:$AD$249,MATCH(AN$9,填表!$Y$9:$AD$9,0),0)*HLOOKUP($AH761,$D$5:$L$6,2,0),0)</f>
        <v>4</v>
      </c>
      <c r="AO761" s="23">
        <v>7</v>
      </c>
      <c r="AP761" s="24">
        <f>ROUND(VLOOKUP($AF761,填表!$Y$9:$AD$249,MATCH(AP$9,填表!$Y$9:$AD$9,0),0)*HLOOKUP($AH761,$D$5:$L$6,2,0),0)</f>
        <v>61</v>
      </c>
    </row>
    <row r="762" spans="17:42" ht="16.5" x14ac:dyDescent="0.15">
      <c r="Q762" s="20">
        <v>33</v>
      </c>
      <c r="R762" s="29">
        <f t="shared" si="75"/>
        <v>4</v>
      </c>
      <c r="S762" s="22" t="s">
        <v>1</v>
      </c>
      <c r="T762" s="19">
        <f t="shared" si="74"/>
        <v>5800</v>
      </c>
      <c r="AF762" s="20">
        <v>33</v>
      </c>
      <c r="AG762" s="29">
        <f t="shared" si="76"/>
        <v>4</v>
      </c>
      <c r="AH762" s="22" t="s">
        <v>1</v>
      </c>
      <c r="AI762" s="23">
        <v>1</v>
      </c>
      <c r="AJ762" s="24">
        <f>ROUND(VLOOKUP($AF762,填表!$Y$9:$AD$249,MATCH(AJ$9,填表!$Y$9:$AD$9,0),0)*HLOOKUP($AH762,$D$5:$L$6,2,0),0)</f>
        <v>9</v>
      </c>
      <c r="AK762" s="23">
        <v>5</v>
      </c>
      <c r="AL762" s="24">
        <f>ROUND(VLOOKUP($AF762,填表!$Y$9:$AD$249,MATCH(AL$9,填表!$Y$9:$AD$9,0),0)*HLOOKUP($AH762,$D$5:$L$6,2,0),0)</f>
        <v>4</v>
      </c>
      <c r="AM762" s="23">
        <v>6</v>
      </c>
      <c r="AN762" s="24">
        <f>ROUND(VLOOKUP($AF762,填表!$Y$9:$AD$249,MATCH(AN$9,填表!$Y$9:$AD$9,0),0)*HLOOKUP($AH762,$D$5:$L$6,2,0),0)</f>
        <v>4</v>
      </c>
      <c r="AO762" s="23">
        <v>7</v>
      </c>
      <c r="AP762" s="24">
        <f>ROUND(VLOOKUP($AF762,填表!$Y$9:$AD$249,MATCH(AP$9,填表!$Y$9:$AD$9,0),0)*HLOOKUP($AH762,$D$5:$L$6,2,0),0)</f>
        <v>61</v>
      </c>
    </row>
    <row r="763" spans="17:42" ht="16.5" x14ac:dyDescent="0.15">
      <c r="Q763" s="20">
        <v>34</v>
      </c>
      <c r="R763" s="29">
        <f t="shared" si="75"/>
        <v>4</v>
      </c>
      <c r="S763" s="22" t="s">
        <v>1</v>
      </c>
      <c r="T763" s="19">
        <f t="shared" si="74"/>
        <v>5800</v>
      </c>
      <c r="AF763" s="20">
        <v>34</v>
      </c>
      <c r="AG763" s="29">
        <f t="shared" si="76"/>
        <v>4</v>
      </c>
      <c r="AH763" s="22" t="s">
        <v>1</v>
      </c>
      <c r="AI763" s="23">
        <v>1</v>
      </c>
      <c r="AJ763" s="24">
        <f>ROUND(VLOOKUP($AF763,填表!$Y$9:$AD$249,MATCH(AJ$9,填表!$Y$9:$AD$9,0),0)*HLOOKUP($AH763,$D$5:$L$6,2,0),0)</f>
        <v>9</v>
      </c>
      <c r="AK763" s="23">
        <v>5</v>
      </c>
      <c r="AL763" s="24">
        <f>ROUND(VLOOKUP($AF763,填表!$Y$9:$AD$249,MATCH(AL$9,填表!$Y$9:$AD$9,0),0)*HLOOKUP($AH763,$D$5:$L$6,2,0),0)</f>
        <v>4</v>
      </c>
      <c r="AM763" s="23">
        <v>6</v>
      </c>
      <c r="AN763" s="24">
        <f>ROUND(VLOOKUP($AF763,填表!$Y$9:$AD$249,MATCH(AN$9,填表!$Y$9:$AD$9,0),0)*HLOOKUP($AH763,$D$5:$L$6,2,0),0)</f>
        <v>4</v>
      </c>
      <c r="AO763" s="23">
        <v>7</v>
      </c>
      <c r="AP763" s="24">
        <f>ROUND(VLOOKUP($AF763,填表!$Y$9:$AD$249,MATCH(AP$9,填表!$Y$9:$AD$9,0),0)*HLOOKUP($AH763,$D$5:$L$6,2,0),0)</f>
        <v>62</v>
      </c>
    </row>
    <row r="764" spans="17:42" ht="16.5" x14ac:dyDescent="0.15">
      <c r="Q764" s="20">
        <v>35</v>
      </c>
      <c r="R764" s="29">
        <f t="shared" si="75"/>
        <v>4</v>
      </c>
      <c r="S764" s="22" t="s">
        <v>1</v>
      </c>
      <c r="T764" s="19">
        <f t="shared" si="74"/>
        <v>6400</v>
      </c>
      <c r="AF764" s="20">
        <v>35</v>
      </c>
      <c r="AG764" s="29">
        <f t="shared" si="76"/>
        <v>4</v>
      </c>
      <c r="AH764" s="22" t="s">
        <v>1</v>
      </c>
      <c r="AI764" s="23">
        <v>1</v>
      </c>
      <c r="AJ764" s="24">
        <f>ROUND(VLOOKUP($AF764,填表!$Y$9:$AD$249,MATCH(AJ$9,填表!$Y$9:$AD$9,0),0)*HLOOKUP($AH764,$D$5:$L$6,2,0),0)</f>
        <v>9</v>
      </c>
      <c r="AK764" s="23">
        <v>5</v>
      </c>
      <c r="AL764" s="24">
        <f>ROUND(VLOOKUP($AF764,填表!$Y$9:$AD$249,MATCH(AL$9,填表!$Y$9:$AD$9,0),0)*HLOOKUP($AH764,$D$5:$L$6,2,0),0)</f>
        <v>4</v>
      </c>
      <c r="AM764" s="23">
        <v>6</v>
      </c>
      <c r="AN764" s="24">
        <f>ROUND(VLOOKUP($AF764,填表!$Y$9:$AD$249,MATCH(AN$9,填表!$Y$9:$AD$9,0),0)*HLOOKUP($AH764,$D$5:$L$6,2,0),0)</f>
        <v>4</v>
      </c>
      <c r="AO764" s="23">
        <v>7</v>
      </c>
      <c r="AP764" s="24">
        <f>ROUND(VLOOKUP($AF764,填表!$Y$9:$AD$249,MATCH(AP$9,填表!$Y$9:$AD$9,0),0)*HLOOKUP($AH764,$D$5:$L$6,2,0),0)</f>
        <v>62</v>
      </c>
    </row>
    <row r="765" spans="17:42" ht="16.5" x14ac:dyDescent="0.15">
      <c r="Q765" s="20">
        <v>36</v>
      </c>
      <c r="R765" s="29">
        <f t="shared" si="75"/>
        <v>4</v>
      </c>
      <c r="S765" s="22" t="s">
        <v>1</v>
      </c>
      <c r="T765" s="19">
        <f t="shared" si="74"/>
        <v>6400</v>
      </c>
      <c r="AF765" s="20">
        <v>36</v>
      </c>
      <c r="AG765" s="29">
        <f t="shared" si="76"/>
        <v>4</v>
      </c>
      <c r="AH765" s="22" t="s">
        <v>1</v>
      </c>
      <c r="AI765" s="23">
        <v>1</v>
      </c>
      <c r="AJ765" s="24">
        <f>ROUND(VLOOKUP($AF765,填表!$Y$9:$AD$249,MATCH(AJ$9,填表!$Y$9:$AD$9,0),0)*HLOOKUP($AH765,$D$5:$L$6,2,0),0)</f>
        <v>9</v>
      </c>
      <c r="AK765" s="23">
        <v>5</v>
      </c>
      <c r="AL765" s="24">
        <f>ROUND(VLOOKUP($AF765,填表!$Y$9:$AD$249,MATCH(AL$9,填表!$Y$9:$AD$9,0),0)*HLOOKUP($AH765,$D$5:$L$6,2,0),0)</f>
        <v>4</v>
      </c>
      <c r="AM765" s="23">
        <v>6</v>
      </c>
      <c r="AN765" s="24">
        <f>ROUND(VLOOKUP($AF765,填表!$Y$9:$AD$249,MATCH(AN$9,填表!$Y$9:$AD$9,0),0)*HLOOKUP($AH765,$D$5:$L$6,2,0),0)</f>
        <v>4</v>
      </c>
      <c r="AO765" s="23">
        <v>7</v>
      </c>
      <c r="AP765" s="24">
        <f>ROUND(VLOOKUP($AF765,填表!$Y$9:$AD$249,MATCH(AP$9,填表!$Y$9:$AD$9,0),0)*HLOOKUP($AH765,$D$5:$L$6,2,0),0)</f>
        <v>63</v>
      </c>
    </row>
    <row r="766" spans="17:42" ht="16.5" x14ac:dyDescent="0.15">
      <c r="Q766" s="20">
        <v>37</v>
      </c>
      <c r="R766" s="29">
        <f t="shared" si="75"/>
        <v>4</v>
      </c>
      <c r="S766" s="22" t="s">
        <v>1</v>
      </c>
      <c r="T766" s="19">
        <f t="shared" si="74"/>
        <v>6400</v>
      </c>
      <c r="AF766" s="20">
        <v>37</v>
      </c>
      <c r="AG766" s="29">
        <f t="shared" si="76"/>
        <v>4</v>
      </c>
      <c r="AH766" s="22" t="s">
        <v>1</v>
      </c>
      <c r="AI766" s="23">
        <v>1</v>
      </c>
      <c r="AJ766" s="24">
        <f>ROUND(VLOOKUP($AF766,填表!$Y$9:$AD$249,MATCH(AJ$9,填表!$Y$9:$AD$9,0),0)*HLOOKUP($AH766,$D$5:$L$6,2,0),0)</f>
        <v>9</v>
      </c>
      <c r="AK766" s="23">
        <v>5</v>
      </c>
      <c r="AL766" s="24">
        <f>ROUND(VLOOKUP($AF766,填表!$Y$9:$AD$249,MATCH(AL$9,填表!$Y$9:$AD$9,0),0)*HLOOKUP($AH766,$D$5:$L$6,2,0),0)</f>
        <v>4</v>
      </c>
      <c r="AM766" s="23">
        <v>6</v>
      </c>
      <c r="AN766" s="24">
        <f>ROUND(VLOOKUP($AF766,填表!$Y$9:$AD$249,MATCH(AN$9,填表!$Y$9:$AD$9,0),0)*HLOOKUP($AH766,$D$5:$L$6,2,0),0)</f>
        <v>4</v>
      </c>
      <c r="AO766" s="23">
        <v>7</v>
      </c>
      <c r="AP766" s="24">
        <f>ROUND(VLOOKUP($AF766,填表!$Y$9:$AD$249,MATCH(AP$9,填表!$Y$9:$AD$9,0),0)*HLOOKUP($AH766,$D$5:$L$6,2,0),0)</f>
        <v>63</v>
      </c>
    </row>
    <row r="767" spans="17:42" ht="16.5" x14ac:dyDescent="0.15">
      <c r="Q767" s="20">
        <v>38</v>
      </c>
      <c r="R767" s="29">
        <f t="shared" si="75"/>
        <v>4</v>
      </c>
      <c r="S767" s="22" t="s">
        <v>1</v>
      </c>
      <c r="T767" s="19">
        <f t="shared" si="74"/>
        <v>6400</v>
      </c>
      <c r="AF767" s="20">
        <v>38</v>
      </c>
      <c r="AG767" s="29">
        <f t="shared" si="76"/>
        <v>4</v>
      </c>
      <c r="AH767" s="22" t="s">
        <v>1</v>
      </c>
      <c r="AI767" s="23">
        <v>1</v>
      </c>
      <c r="AJ767" s="24">
        <f>ROUND(VLOOKUP($AF767,填表!$Y$9:$AD$249,MATCH(AJ$9,填表!$Y$9:$AD$9,0),0)*HLOOKUP($AH767,$D$5:$L$6,2,0),0)</f>
        <v>9</v>
      </c>
      <c r="AK767" s="23">
        <v>5</v>
      </c>
      <c r="AL767" s="24">
        <f>ROUND(VLOOKUP($AF767,填表!$Y$9:$AD$249,MATCH(AL$9,填表!$Y$9:$AD$9,0),0)*HLOOKUP($AH767,$D$5:$L$6,2,0),0)</f>
        <v>4</v>
      </c>
      <c r="AM767" s="23">
        <v>6</v>
      </c>
      <c r="AN767" s="24">
        <f>ROUND(VLOOKUP($AF767,填表!$Y$9:$AD$249,MATCH(AN$9,填表!$Y$9:$AD$9,0),0)*HLOOKUP($AH767,$D$5:$L$6,2,0),0)</f>
        <v>4</v>
      </c>
      <c r="AO767" s="23">
        <v>7</v>
      </c>
      <c r="AP767" s="24">
        <f>ROUND(VLOOKUP($AF767,填表!$Y$9:$AD$249,MATCH(AP$9,填表!$Y$9:$AD$9,0),0)*HLOOKUP($AH767,$D$5:$L$6,2,0),0)</f>
        <v>65</v>
      </c>
    </row>
    <row r="768" spans="17:42" ht="16.5" x14ac:dyDescent="0.15">
      <c r="Q768" s="20">
        <v>39</v>
      </c>
      <c r="R768" s="29">
        <f t="shared" si="75"/>
        <v>4</v>
      </c>
      <c r="S768" s="22" t="s">
        <v>1</v>
      </c>
      <c r="T768" s="19">
        <f t="shared" si="74"/>
        <v>6400</v>
      </c>
      <c r="AF768" s="20">
        <v>39</v>
      </c>
      <c r="AG768" s="29">
        <f t="shared" si="76"/>
        <v>4</v>
      </c>
      <c r="AH768" s="22" t="s">
        <v>1</v>
      </c>
      <c r="AI768" s="23">
        <v>1</v>
      </c>
      <c r="AJ768" s="24">
        <f>ROUND(VLOOKUP($AF768,填表!$Y$9:$AD$249,MATCH(AJ$9,填表!$Y$9:$AD$9,0),0)*HLOOKUP($AH768,$D$5:$L$6,2,0),0)</f>
        <v>9</v>
      </c>
      <c r="AK768" s="23">
        <v>5</v>
      </c>
      <c r="AL768" s="24">
        <f>ROUND(VLOOKUP($AF768,填表!$Y$9:$AD$249,MATCH(AL$9,填表!$Y$9:$AD$9,0),0)*HLOOKUP($AH768,$D$5:$L$6,2,0),0)</f>
        <v>4</v>
      </c>
      <c r="AM768" s="23">
        <v>6</v>
      </c>
      <c r="AN768" s="24">
        <f>ROUND(VLOOKUP($AF768,填表!$Y$9:$AD$249,MATCH(AN$9,填表!$Y$9:$AD$9,0),0)*HLOOKUP($AH768,$D$5:$L$6,2,0),0)</f>
        <v>4</v>
      </c>
      <c r="AO768" s="23">
        <v>7</v>
      </c>
      <c r="AP768" s="24">
        <f>ROUND(VLOOKUP($AF768,填表!$Y$9:$AD$249,MATCH(AP$9,填表!$Y$9:$AD$9,0),0)*HLOOKUP($AH768,$D$5:$L$6,2,0),0)</f>
        <v>65</v>
      </c>
    </row>
    <row r="769" spans="17:42" ht="16.5" x14ac:dyDescent="0.15">
      <c r="Q769" s="20">
        <v>40</v>
      </c>
      <c r="R769" s="29">
        <f t="shared" si="75"/>
        <v>4</v>
      </c>
      <c r="S769" s="22" t="s">
        <v>1</v>
      </c>
      <c r="T769" s="19">
        <f t="shared" si="74"/>
        <v>6400</v>
      </c>
      <c r="AF769" s="20">
        <v>40</v>
      </c>
      <c r="AG769" s="29">
        <f t="shared" si="76"/>
        <v>4</v>
      </c>
      <c r="AH769" s="22" t="s">
        <v>1</v>
      </c>
      <c r="AI769" s="23">
        <v>1</v>
      </c>
      <c r="AJ769" s="24">
        <f>ROUND(VLOOKUP($AF769,填表!$Y$9:$AD$249,MATCH(AJ$9,填表!$Y$9:$AD$9,0),0)*HLOOKUP($AH769,$D$5:$L$6,2,0),0)</f>
        <v>9</v>
      </c>
      <c r="AK769" s="23">
        <v>5</v>
      </c>
      <c r="AL769" s="24">
        <f>ROUND(VLOOKUP($AF769,填表!$Y$9:$AD$249,MATCH(AL$9,填表!$Y$9:$AD$9,0),0)*HLOOKUP($AH769,$D$5:$L$6,2,0),0)</f>
        <v>4</v>
      </c>
      <c r="AM769" s="23">
        <v>6</v>
      </c>
      <c r="AN769" s="24">
        <f>ROUND(VLOOKUP($AF769,填表!$Y$9:$AD$249,MATCH(AN$9,填表!$Y$9:$AD$9,0),0)*HLOOKUP($AH769,$D$5:$L$6,2,0),0)</f>
        <v>4</v>
      </c>
      <c r="AO769" s="23">
        <v>7</v>
      </c>
      <c r="AP769" s="24">
        <f>ROUND(VLOOKUP($AF769,填表!$Y$9:$AD$249,MATCH(AP$9,填表!$Y$9:$AD$9,0),0)*HLOOKUP($AH769,$D$5:$L$6,2,0),0)</f>
        <v>65</v>
      </c>
    </row>
    <row r="770" spans="17:42" ht="16.5" x14ac:dyDescent="0.15">
      <c r="Q770" s="20">
        <v>41</v>
      </c>
      <c r="R770" s="29">
        <f t="shared" si="75"/>
        <v>4</v>
      </c>
      <c r="S770" s="22" t="s">
        <v>1</v>
      </c>
      <c r="T770" s="19">
        <f t="shared" si="74"/>
        <v>6400</v>
      </c>
      <c r="AF770" s="20">
        <v>41</v>
      </c>
      <c r="AG770" s="29">
        <f t="shared" si="76"/>
        <v>4</v>
      </c>
      <c r="AH770" s="22" t="s">
        <v>1</v>
      </c>
      <c r="AI770" s="23">
        <v>1</v>
      </c>
      <c r="AJ770" s="24">
        <f>ROUND(VLOOKUP($AF770,填表!$Y$9:$AD$249,MATCH(AJ$9,填表!$Y$9:$AD$9,0),0)*HLOOKUP($AH770,$D$5:$L$6,2,0),0)</f>
        <v>9</v>
      </c>
      <c r="AK770" s="23">
        <v>5</v>
      </c>
      <c r="AL770" s="24">
        <f>ROUND(VLOOKUP($AF770,填表!$Y$9:$AD$249,MATCH(AL$9,填表!$Y$9:$AD$9,0),0)*HLOOKUP($AH770,$D$5:$L$6,2,0),0)</f>
        <v>4</v>
      </c>
      <c r="AM770" s="23">
        <v>6</v>
      </c>
      <c r="AN770" s="24">
        <f>ROUND(VLOOKUP($AF770,填表!$Y$9:$AD$249,MATCH(AN$9,填表!$Y$9:$AD$9,0),0)*HLOOKUP($AH770,$D$5:$L$6,2,0),0)</f>
        <v>4</v>
      </c>
      <c r="AO770" s="23">
        <v>7</v>
      </c>
      <c r="AP770" s="24">
        <f>ROUND(VLOOKUP($AF770,填表!$Y$9:$AD$249,MATCH(AP$9,填表!$Y$9:$AD$9,0),0)*HLOOKUP($AH770,$D$5:$L$6,2,0),0)</f>
        <v>65</v>
      </c>
    </row>
    <row r="771" spans="17:42" ht="16.5" x14ac:dyDescent="0.15">
      <c r="Q771" s="20">
        <v>42</v>
      </c>
      <c r="R771" s="29">
        <f t="shared" si="75"/>
        <v>4</v>
      </c>
      <c r="S771" s="22" t="s">
        <v>1</v>
      </c>
      <c r="T771" s="19">
        <f t="shared" si="74"/>
        <v>6400</v>
      </c>
      <c r="AF771" s="20">
        <v>42</v>
      </c>
      <c r="AG771" s="29">
        <f t="shared" si="76"/>
        <v>4</v>
      </c>
      <c r="AH771" s="22" t="s">
        <v>1</v>
      </c>
      <c r="AI771" s="23">
        <v>1</v>
      </c>
      <c r="AJ771" s="24">
        <f>ROUND(VLOOKUP($AF771,填表!$Y$9:$AD$249,MATCH(AJ$9,填表!$Y$9:$AD$9,0),0)*HLOOKUP($AH771,$D$5:$L$6,2,0),0)</f>
        <v>9</v>
      </c>
      <c r="AK771" s="23">
        <v>5</v>
      </c>
      <c r="AL771" s="24">
        <f>ROUND(VLOOKUP($AF771,填表!$Y$9:$AD$249,MATCH(AL$9,填表!$Y$9:$AD$9,0),0)*HLOOKUP($AH771,$D$5:$L$6,2,0),0)</f>
        <v>4</v>
      </c>
      <c r="AM771" s="23">
        <v>6</v>
      </c>
      <c r="AN771" s="24">
        <f>ROUND(VLOOKUP($AF771,填表!$Y$9:$AD$249,MATCH(AN$9,填表!$Y$9:$AD$9,0),0)*HLOOKUP($AH771,$D$5:$L$6,2,0),0)</f>
        <v>4</v>
      </c>
      <c r="AO771" s="23">
        <v>7</v>
      </c>
      <c r="AP771" s="24">
        <f>ROUND(VLOOKUP($AF771,填表!$Y$9:$AD$249,MATCH(AP$9,填表!$Y$9:$AD$9,0),0)*HLOOKUP($AH771,$D$5:$L$6,2,0),0)</f>
        <v>66</v>
      </c>
    </row>
    <row r="772" spans="17:42" ht="16.5" x14ac:dyDescent="0.15">
      <c r="Q772" s="20">
        <v>43</v>
      </c>
      <c r="R772" s="29">
        <f t="shared" si="75"/>
        <v>4</v>
      </c>
      <c r="S772" s="22" t="s">
        <v>1</v>
      </c>
      <c r="T772" s="19">
        <f t="shared" si="74"/>
        <v>6400</v>
      </c>
      <c r="AF772" s="20">
        <v>43</v>
      </c>
      <c r="AG772" s="29">
        <f t="shared" si="76"/>
        <v>4</v>
      </c>
      <c r="AH772" s="22" t="s">
        <v>1</v>
      </c>
      <c r="AI772" s="23">
        <v>1</v>
      </c>
      <c r="AJ772" s="24">
        <f>ROUND(VLOOKUP($AF772,填表!$Y$9:$AD$249,MATCH(AJ$9,填表!$Y$9:$AD$9,0),0)*HLOOKUP($AH772,$D$5:$L$6,2,0),0)</f>
        <v>9</v>
      </c>
      <c r="AK772" s="23">
        <v>5</v>
      </c>
      <c r="AL772" s="24">
        <f>ROUND(VLOOKUP($AF772,填表!$Y$9:$AD$249,MATCH(AL$9,填表!$Y$9:$AD$9,0),0)*HLOOKUP($AH772,$D$5:$L$6,2,0),0)</f>
        <v>4</v>
      </c>
      <c r="AM772" s="23">
        <v>6</v>
      </c>
      <c r="AN772" s="24">
        <f>ROUND(VLOOKUP($AF772,填表!$Y$9:$AD$249,MATCH(AN$9,填表!$Y$9:$AD$9,0),0)*HLOOKUP($AH772,$D$5:$L$6,2,0),0)</f>
        <v>4</v>
      </c>
      <c r="AO772" s="23">
        <v>7</v>
      </c>
      <c r="AP772" s="24">
        <f>ROUND(VLOOKUP($AF772,填表!$Y$9:$AD$249,MATCH(AP$9,填表!$Y$9:$AD$9,0),0)*HLOOKUP($AH772,$D$5:$L$6,2,0),0)</f>
        <v>66</v>
      </c>
    </row>
    <row r="773" spans="17:42" ht="16.5" x14ac:dyDescent="0.15">
      <c r="Q773" s="20">
        <v>44</v>
      </c>
      <c r="R773" s="29">
        <f t="shared" si="75"/>
        <v>4</v>
      </c>
      <c r="S773" s="22" t="s">
        <v>1</v>
      </c>
      <c r="T773" s="19">
        <f t="shared" si="74"/>
        <v>6400</v>
      </c>
      <c r="AF773" s="20">
        <v>44</v>
      </c>
      <c r="AG773" s="29">
        <f t="shared" si="76"/>
        <v>4</v>
      </c>
      <c r="AH773" s="22" t="s">
        <v>1</v>
      </c>
      <c r="AI773" s="23">
        <v>1</v>
      </c>
      <c r="AJ773" s="24">
        <f>ROUND(VLOOKUP($AF773,填表!$Y$9:$AD$249,MATCH(AJ$9,填表!$Y$9:$AD$9,0),0)*HLOOKUP($AH773,$D$5:$L$6,2,0),0)</f>
        <v>9</v>
      </c>
      <c r="AK773" s="23">
        <v>5</v>
      </c>
      <c r="AL773" s="24">
        <f>ROUND(VLOOKUP($AF773,填表!$Y$9:$AD$249,MATCH(AL$9,填表!$Y$9:$AD$9,0),0)*HLOOKUP($AH773,$D$5:$L$6,2,0),0)</f>
        <v>4</v>
      </c>
      <c r="AM773" s="23">
        <v>6</v>
      </c>
      <c r="AN773" s="24">
        <f>ROUND(VLOOKUP($AF773,填表!$Y$9:$AD$249,MATCH(AN$9,填表!$Y$9:$AD$9,0),0)*HLOOKUP($AH773,$D$5:$L$6,2,0),0)</f>
        <v>4</v>
      </c>
      <c r="AO773" s="23">
        <v>7</v>
      </c>
      <c r="AP773" s="24">
        <f>ROUND(VLOOKUP($AF773,填表!$Y$9:$AD$249,MATCH(AP$9,填表!$Y$9:$AD$9,0),0)*HLOOKUP($AH773,$D$5:$L$6,2,0),0)</f>
        <v>68</v>
      </c>
    </row>
    <row r="774" spans="17:42" ht="16.5" x14ac:dyDescent="0.15">
      <c r="Q774" s="20">
        <v>45</v>
      </c>
      <c r="R774" s="29">
        <f t="shared" si="75"/>
        <v>4</v>
      </c>
      <c r="S774" s="22" t="s">
        <v>1</v>
      </c>
      <c r="T774" s="19">
        <f t="shared" si="74"/>
        <v>6900</v>
      </c>
      <c r="AF774" s="20">
        <v>45</v>
      </c>
      <c r="AG774" s="29">
        <f t="shared" si="76"/>
        <v>4</v>
      </c>
      <c r="AH774" s="22" t="s">
        <v>1</v>
      </c>
      <c r="AI774" s="23">
        <v>1</v>
      </c>
      <c r="AJ774" s="24">
        <f>ROUND(VLOOKUP($AF774,填表!$Y$9:$AD$249,MATCH(AJ$9,填表!$Y$9:$AD$9,0),0)*HLOOKUP($AH774,$D$5:$L$6,2,0),0)</f>
        <v>9</v>
      </c>
      <c r="AK774" s="23">
        <v>5</v>
      </c>
      <c r="AL774" s="24">
        <f>ROUND(VLOOKUP($AF774,填表!$Y$9:$AD$249,MATCH(AL$9,填表!$Y$9:$AD$9,0),0)*HLOOKUP($AH774,$D$5:$L$6,2,0),0)</f>
        <v>4</v>
      </c>
      <c r="AM774" s="23">
        <v>6</v>
      </c>
      <c r="AN774" s="24">
        <f>ROUND(VLOOKUP($AF774,填表!$Y$9:$AD$249,MATCH(AN$9,填表!$Y$9:$AD$9,0),0)*HLOOKUP($AH774,$D$5:$L$6,2,0),0)</f>
        <v>4</v>
      </c>
      <c r="AO774" s="23">
        <v>7</v>
      </c>
      <c r="AP774" s="24">
        <f>ROUND(VLOOKUP($AF774,填表!$Y$9:$AD$249,MATCH(AP$9,填表!$Y$9:$AD$9,0),0)*HLOOKUP($AH774,$D$5:$L$6,2,0),0)</f>
        <v>68</v>
      </c>
    </row>
    <row r="775" spans="17:42" ht="16.5" x14ac:dyDescent="0.15">
      <c r="Q775" s="20">
        <v>46</v>
      </c>
      <c r="R775" s="29">
        <f t="shared" si="75"/>
        <v>4</v>
      </c>
      <c r="S775" s="22" t="s">
        <v>1</v>
      </c>
      <c r="T775" s="19">
        <f t="shared" si="74"/>
        <v>6900</v>
      </c>
      <c r="AF775" s="20">
        <v>46</v>
      </c>
      <c r="AG775" s="29">
        <f t="shared" si="76"/>
        <v>4</v>
      </c>
      <c r="AH775" s="22" t="s">
        <v>1</v>
      </c>
      <c r="AI775" s="23">
        <v>1</v>
      </c>
      <c r="AJ775" s="24">
        <f>ROUND(VLOOKUP($AF775,填表!$Y$9:$AD$249,MATCH(AJ$9,填表!$Y$9:$AD$9,0),0)*HLOOKUP($AH775,$D$5:$L$6,2,0),0)</f>
        <v>9</v>
      </c>
      <c r="AK775" s="23">
        <v>5</v>
      </c>
      <c r="AL775" s="24">
        <f>ROUND(VLOOKUP($AF775,填表!$Y$9:$AD$249,MATCH(AL$9,填表!$Y$9:$AD$9,0),0)*HLOOKUP($AH775,$D$5:$L$6,2,0),0)</f>
        <v>4</v>
      </c>
      <c r="AM775" s="23">
        <v>6</v>
      </c>
      <c r="AN775" s="24">
        <f>ROUND(VLOOKUP($AF775,填表!$Y$9:$AD$249,MATCH(AN$9,填表!$Y$9:$AD$9,0),0)*HLOOKUP($AH775,$D$5:$L$6,2,0),0)</f>
        <v>4</v>
      </c>
      <c r="AO775" s="23">
        <v>7</v>
      </c>
      <c r="AP775" s="24">
        <f>ROUND(VLOOKUP($AF775,填表!$Y$9:$AD$249,MATCH(AP$9,填表!$Y$9:$AD$9,0),0)*HLOOKUP($AH775,$D$5:$L$6,2,0),0)</f>
        <v>70</v>
      </c>
    </row>
    <row r="776" spans="17:42" ht="16.5" x14ac:dyDescent="0.15">
      <c r="Q776" s="20">
        <v>47</v>
      </c>
      <c r="R776" s="29">
        <f t="shared" si="75"/>
        <v>4</v>
      </c>
      <c r="S776" s="22" t="s">
        <v>1</v>
      </c>
      <c r="T776" s="19">
        <f t="shared" si="74"/>
        <v>6900</v>
      </c>
      <c r="AF776" s="20">
        <v>47</v>
      </c>
      <c r="AG776" s="29">
        <f t="shared" si="76"/>
        <v>4</v>
      </c>
      <c r="AH776" s="22" t="s">
        <v>1</v>
      </c>
      <c r="AI776" s="23">
        <v>1</v>
      </c>
      <c r="AJ776" s="24">
        <f>ROUND(VLOOKUP($AF776,填表!$Y$9:$AD$249,MATCH(AJ$9,填表!$Y$9:$AD$9,0),0)*HLOOKUP($AH776,$D$5:$L$6,2,0),0)</f>
        <v>9</v>
      </c>
      <c r="AK776" s="23">
        <v>5</v>
      </c>
      <c r="AL776" s="24">
        <f>ROUND(VLOOKUP($AF776,填表!$Y$9:$AD$249,MATCH(AL$9,填表!$Y$9:$AD$9,0),0)*HLOOKUP($AH776,$D$5:$L$6,2,0),0)</f>
        <v>4</v>
      </c>
      <c r="AM776" s="23">
        <v>6</v>
      </c>
      <c r="AN776" s="24">
        <f>ROUND(VLOOKUP($AF776,填表!$Y$9:$AD$249,MATCH(AN$9,填表!$Y$9:$AD$9,0),0)*HLOOKUP($AH776,$D$5:$L$6,2,0),0)</f>
        <v>4</v>
      </c>
      <c r="AO776" s="23">
        <v>7</v>
      </c>
      <c r="AP776" s="24">
        <f>ROUND(VLOOKUP($AF776,填表!$Y$9:$AD$249,MATCH(AP$9,填表!$Y$9:$AD$9,0),0)*HLOOKUP($AH776,$D$5:$L$6,2,0),0)</f>
        <v>70</v>
      </c>
    </row>
    <row r="777" spans="17:42" ht="16.5" x14ac:dyDescent="0.15">
      <c r="Q777" s="20">
        <v>48</v>
      </c>
      <c r="R777" s="29">
        <f t="shared" si="75"/>
        <v>4</v>
      </c>
      <c r="S777" s="22" t="s">
        <v>1</v>
      </c>
      <c r="T777" s="19">
        <f t="shared" si="74"/>
        <v>6900</v>
      </c>
      <c r="AF777" s="20">
        <v>48</v>
      </c>
      <c r="AG777" s="29">
        <f t="shared" si="76"/>
        <v>4</v>
      </c>
      <c r="AH777" s="22" t="s">
        <v>1</v>
      </c>
      <c r="AI777" s="23">
        <v>1</v>
      </c>
      <c r="AJ777" s="24">
        <f>ROUND(VLOOKUP($AF777,填表!$Y$9:$AD$249,MATCH(AJ$9,填表!$Y$9:$AD$9,0),0)*HLOOKUP($AH777,$D$5:$L$6,2,0),0)</f>
        <v>9</v>
      </c>
      <c r="AK777" s="23">
        <v>5</v>
      </c>
      <c r="AL777" s="24">
        <f>ROUND(VLOOKUP($AF777,填表!$Y$9:$AD$249,MATCH(AL$9,填表!$Y$9:$AD$9,0),0)*HLOOKUP($AH777,$D$5:$L$6,2,0),0)</f>
        <v>5</v>
      </c>
      <c r="AM777" s="23">
        <v>6</v>
      </c>
      <c r="AN777" s="24">
        <f>ROUND(VLOOKUP($AF777,填表!$Y$9:$AD$249,MATCH(AN$9,填表!$Y$9:$AD$9,0),0)*HLOOKUP($AH777,$D$5:$L$6,2,0),0)</f>
        <v>5</v>
      </c>
      <c r="AO777" s="23">
        <v>7</v>
      </c>
      <c r="AP777" s="24">
        <f>ROUND(VLOOKUP($AF777,填表!$Y$9:$AD$249,MATCH(AP$9,填表!$Y$9:$AD$9,0),0)*HLOOKUP($AH777,$D$5:$L$6,2,0),0)</f>
        <v>71</v>
      </c>
    </row>
    <row r="778" spans="17:42" ht="16.5" x14ac:dyDescent="0.15">
      <c r="Q778" s="20">
        <v>49</v>
      </c>
      <c r="R778" s="29">
        <f t="shared" si="75"/>
        <v>4</v>
      </c>
      <c r="S778" s="22" t="s">
        <v>1</v>
      </c>
      <c r="T778" s="19">
        <f t="shared" ref="T778:T841" si="77">VLOOKUP(Q778,$C$9:$L$249,MATCH(S778,$C$9:$L$9,0),0)</f>
        <v>6900</v>
      </c>
      <c r="AF778" s="20">
        <v>49</v>
      </c>
      <c r="AG778" s="29">
        <f t="shared" si="76"/>
        <v>4</v>
      </c>
      <c r="AH778" s="22" t="s">
        <v>1</v>
      </c>
      <c r="AI778" s="23">
        <v>1</v>
      </c>
      <c r="AJ778" s="24">
        <f>ROUND(VLOOKUP($AF778,填表!$Y$9:$AD$249,MATCH(AJ$9,填表!$Y$9:$AD$9,0),0)*HLOOKUP($AH778,$D$5:$L$6,2,0),0)</f>
        <v>9</v>
      </c>
      <c r="AK778" s="23">
        <v>5</v>
      </c>
      <c r="AL778" s="24">
        <f>ROUND(VLOOKUP($AF778,填表!$Y$9:$AD$249,MATCH(AL$9,填表!$Y$9:$AD$9,0),0)*HLOOKUP($AH778,$D$5:$L$6,2,0),0)</f>
        <v>5</v>
      </c>
      <c r="AM778" s="23">
        <v>6</v>
      </c>
      <c r="AN778" s="24">
        <f>ROUND(VLOOKUP($AF778,填表!$Y$9:$AD$249,MATCH(AN$9,填表!$Y$9:$AD$9,0),0)*HLOOKUP($AH778,$D$5:$L$6,2,0),0)</f>
        <v>5</v>
      </c>
      <c r="AO778" s="23">
        <v>7</v>
      </c>
      <c r="AP778" s="24">
        <f>ROUND(VLOOKUP($AF778,填表!$Y$9:$AD$249,MATCH(AP$9,填表!$Y$9:$AD$9,0),0)*HLOOKUP($AH778,$D$5:$L$6,2,0),0)</f>
        <v>71</v>
      </c>
    </row>
    <row r="779" spans="17:42" ht="16.5" x14ac:dyDescent="0.15">
      <c r="Q779" s="20">
        <v>50</v>
      </c>
      <c r="R779" s="29">
        <f t="shared" ref="R779:R842" si="78">IF(Q779&gt;Q778,R778,R778+1)</f>
        <v>4</v>
      </c>
      <c r="S779" s="22" t="s">
        <v>1</v>
      </c>
      <c r="T779" s="19">
        <f t="shared" si="77"/>
        <v>6900</v>
      </c>
      <c r="AF779" s="20">
        <v>50</v>
      </c>
      <c r="AG779" s="29">
        <f t="shared" ref="AG779:AG842" si="79">IF(AF779&gt;AF778,AG778,AG778+1)</f>
        <v>4</v>
      </c>
      <c r="AH779" s="22" t="s">
        <v>1</v>
      </c>
      <c r="AI779" s="23">
        <v>1</v>
      </c>
      <c r="AJ779" s="24">
        <f>ROUND(VLOOKUP($AF779,填表!$Y$9:$AD$249,MATCH(AJ$9,填表!$Y$9:$AD$9,0),0)*HLOOKUP($AH779,$D$5:$L$6,2,0),0)</f>
        <v>9</v>
      </c>
      <c r="AK779" s="23">
        <v>5</v>
      </c>
      <c r="AL779" s="24">
        <f>ROUND(VLOOKUP($AF779,填表!$Y$9:$AD$249,MATCH(AL$9,填表!$Y$9:$AD$9,0),0)*HLOOKUP($AH779,$D$5:$L$6,2,0),0)</f>
        <v>5</v>
      </c>
      <c r="AM779" s="23">
        <v>6</v>
      </c>
      <c r="AN779" s="24">
        <f>ROUND(VLOOKUP($AF779,填表!$Y$9:$AD$249,MATCH(AN$9,填表!$Y$9:$AD$9,0),0)*HLOOKUP($AH779,$D$5:$L$6,2,0),0)</f>
        <v>5</v>
      </c>
      <c r="AO779" s="23">
        <v>7</v>
      </c>
      <c r="AP779" s="24">
        <f>ROUND(VLOOKUP($AF779,填表!$Y$9:$AD$249,MATCH(AP$9,填表!$Y$9:$AD$9,0),0)*HLOOKUP($AH779,$D$5:$L$6,2,0),0)</f>
        <v>73</v>
      </c>
    </row>
    <row r="780" spans="17:42" ht="16.5" x14ac:dyDescent="0.15">
      <c r="Q780" s="20">
        <v>51</v>
      </c>
      <c r="R780" s="29">
        <f t="shared" si="78"/>
        <v>4</v>
      </c>
      <c r="S780" s="22" t="s">
        <v>1</v>
      </c>
      <c r="T780" s="19">
        <f t="shared" si="77"/>
        <v>6900</v>
      </c>
      <c r="AF780" s="20">
        <v>51</v>
      </c>
      <c r="AG780" s="29">
        <f t="shared" si="79"/>
        <v>4</v>
      </c>
      <c r="AH780" s="22" t="s">
        <v>1</v>
      </c>
      <c r="AI780" s="23">
        <v>1</v>
      </c>
      <c r="AJ780" s="24">
        <f>ROUND(VLOOKUP($AF780,填表!$Y$9:$AD$249,MATCH(AJ$9,填表!$Y$9:$AD$9,0),0)*HLOOKUP($AH780,$D$5:$L$6,2,0),0)</f>
        <v>9</v>
      </c>
      <c r="AK780" s="23">
        <v>5</v>
      </c>
      <c r="AL780" s="24">
        <f>ROUND(VLOOKUP($AF780,填表!$Y$9:$AD$249,MATCH(AL$9,填表!$Y$9:$AD$9,0),0)*HLOOKUP($AH780,$D$5:$L$6,2,0),0)</f>
        <v>5</v>
      </c>
      <c r="AM780" s="23">
        <v>6</v>
      </c>
      <c r="AN780" s="24">
        <f>ROUND(VLOOKUP($AF780,填表!$Y$9:$AD$249,MATCH(AN$9,填表!$Y$9:$AD$9,0),0)*HLOOKUP($AH780,$D$5:$L$6,2,0),0)</f>
        <v>5</v>
      </c>
      <c r="AO780" s="23">
        <v>7</v>
      </c>
      <c r="AP780" s="24">
        <f>ROUND(VLOOKUP($AF780,填表!$Y$9:$AD$249,MATCH(AP$9,填表!$Y$9:$AD$9,0),0)*HLOOKUP($AH780,$D$5:$L$6,2,0),0)</f>
        <v>73</v>
      </c>
    </row>
    <row r="781" spans="17:42" ht="16.5" x14ac:dyDescent="0.15">
      <c r="Q781" s="20">
        <v>52</v>
      </c>
      <c r="R781" s="29">
        <f t="shared" si="78"/>
        <v>4</v>
      </c>
      <c r="S781" s="22" t="s">
        <v>1</v>
      </c>
      <c r="T781" s="19">
        <f t="shared" si="77"/>
        <v>6900</v>
      </c>
      <c r="AF781" s="20">
        <v>52</v>
      </c>
      <c r="AG781" s="29">
        <f t="shared" si="79"/>
        <v>4</v>
      </c>
      <c r="AH781" s="22" t="s">
        <v>1</v>
      </c>
      <c r="AI781" s="23">
        <v>1</v>
      </c>
      <c r="AJ781" s="24">
        <f>ROUND(VLOOKUP($AF781,填表!$Y$9:$AD$249,MATCH(AJ$9,填表!$Y$9:$AD$9,0),0)*HLOOKUP($AH781,$D$5:$L$6,2,0),0)</f>
        <v>10</v>
      </c>
      <c r="AK781" s="23">
        <v>5</v>
      </c>
      <c r="AL781" s="24">
        <f>ROUND(VLOOKUP($AF781,填表!$Y$9:$AD$249,MATCH(AL$9,填表!$Y$9:$AD$9,0),0)*HLOOKUP($AH781,$D$5:$L$6,2,0),0)</f>
        <v>5</v>
      </c>
      <c r="AM781" s="23">
        <v>6</v>
      </c>
      <c r="AN781" s="24">
        <f>ROUND(VLOOKUP($AF781,填表!$Y$9:$AD$249,MATCH(AN$9,填表!$Y$9:$AD$9,0),0)*HLOOKUP($AH781,$D$5:$L$6,2,0),0)</f>
        <v>5</v>
      </c>
      <c r="AO781" s="23">
        <v>7</v>
      </c>
      <c r="AP781" s="24">
        <f>ROUND(VLOOKUP($AF781,填表!$Y$9:$AD$249,MATCH(AP$9,填表!$Y$9:$AD$9,0),0)*HLOOKUP($AH781,$D$5:$L$6,2,0),0)</f>
        <v>75</v>
      </c>
    </row>
    <row r="782" spans="17:42" ht="16.5" x14ac:dyDescent="0.15">
      <c r="Q782" s="20">
        <v>53</v>
      </c>
      <c r="R782" s="29">
        <f t="shared" si="78"/>
        <v>4</v>
      </c>
      <c r="S782" s="22" t="s">
        <v>1</v>
      </c>
      <c r="T782" s="19">
        <f t="shared" si="77"/>
        <v>7400</v>
      </c>
      <c r="AF782" s="20">
        <v>53</v>
      </c>
      <c r="AG782" s="29">
        <f t="shared" si="79"/>
        <v>4</v>
      </c>
      <c r="AH782" s="22" t="s">
        <v>1</v>
      </c>
      <c r="AI782" s="23">
        <v>1</v>
      </c>
      <c r="AJ782" s="24">
        <f>ROUND(VLOOKUP($AF782,填表!$Y$9:$AD$249,MATCH(AJ$9,填表!$Y$9:$AD$9,0),0)*HLOOKUP($AH782,$D$5:$L$6,2,0),0)</f>
        <v>10</v>
      </c>
      <c r="AK782" s="23">
        <v>5</v>
      </c>
      <c r="AL782" s="24">
        <f>ROUND(VLOOKUP($AF782,填表!$Y$9:$AD$249,MATCH(AL$9,填表!$Y$9:$AD$9,0),0)*HLOOKUP($AH782,$D$5:$L$6,2,0),0)</f>
        <v>5</v>
      </c>
      <c r="AM782" s="23">
        <v>6</v>
      </c>
      <c r="AN782" s="24">
        <f>ROUND(VLOOKUP($AF782,填表!$Y$9:$AD$249,MATCH(AN$9,填表!$Y$9:$AD$9,0),0)*HLOOKUP($AH782,$D$5:$L$6,2,0),0)</f>
        <v>5</v>
      </c>
      <c r="AO782" s="23">
        <v>7</v>
      </c>
      <c r="AP782" s="24">
        <f>ROUND(VLOOKUP($AF782,填表!$Y$9:$AD$249,MATCH(AP$9,填表!$Y$9:$AD$9,0),0)*HLOOKUP($AH782,$D$5:$L$6,2,0),0)</f>
        <v>75</v>
      </c>
    </row>
    <row r="783" spans="17:42" ht="16.5" x14ac:dyDescent="0.15">
      <c r="Q783" s="20">
        <v>54</v>
      </c>
      <c r="R783" s="29">
        <f t="shared" si="78"/>
        <v>4</v>
      </c>
      <c r="S783" s="22" t="s">
        <v>1</v>
      </c>
      <c r="T783" s="19">
        <f t="shared" si="77"/>
        <v>7400</v>
      </c>
      <c r="AF783" s="20">
        <v>54</v>
      </c>
      <c r="AG783" s="29">
        <f t="shared" si="79"/>
        <v>4</v>
      </c>
      <c r="AH783" s="22" t="s">
        <v>1</v>
      </c>
      <c r="AI783" s="23">
        <v>1</v>
      </c>
      <c r="AJ783" s="24">
        <f>ROUND(VLOOKUP($AF783,填表!$Y$9:$AD$249,MATCH(AJ$9,填表!$Y$9:$AD$9,0),0)*HLOOKUP($AH783,$D$5:$L$6,2,0),0)</f>
        <v>10</v>
      </c>
      <c r="AK783" s="23">
        <v>5</v>
      </c>
      <c r="AL783" s="24">
        <f>ROUND(VLOOKUP($AF783,填表!$Y$9:$AD$249,MATCH(AL$9,填表!$Y$9:$AD$9,0),0)*HLOOKUP($AH783,$D$5:$L$6,2,0),0)</f>
        <v>5</v>
      </c>
      <c r="AM783" s="23">
        <v>6</v>
      </c>
      <c r="AN783" s="24">
        <f>ROUND(VLOOKUP($AF783,填表!$Y$9:$AD$249,MATCH(AN$9,填表!$Y$9:$AD$9,0),0)*HLOOKUP($AH783,$D$5:$L$6,2,0),0)</f>
        <v>5</v>
      </c>
      <c r="AO783" s="23">
        <v>7</v>
      </c>
      <c r="AP783" s="24">
        <f>ROUND(VLOOKUP($AF783,填表!$Y$9:$AD$249,MATCH(AP$9,填表!$Y$9:$AD$9,0),0)*HLOOKUP($AH783,$D$5:$L$6,2,0),0)</f>
        <v>77</v>
      </c>
    </row>
    <row r="784" spans="17:42" ht="16.5" x14ac:dyDescent="0.15">
      <c r="Q784" s="20">
        <v>55</v>
      </c>
      <c r="R784" s="29">
        <f t="shared" si="78"/>
        <v>4</v>
      </c>
      <c r="S784" s="22" t="s">
        <v>1</v>
      </c>
      <c r="T784" s="19">
        <f t="shared" si="77"/>
        <v>7400</v>
      </c>
      <c r="AF784" s="20">
        <v>55</v>
      </c>
      <c r="AG784" s="29">
        <f t="shared" si="79"/>
        <v>4</v>
      </c>
      <c r="AH784" s="22" t="s">
        <v>1</v>
      </c>
      <c r="AI784" s="23">
        <v>1</v>
      </c>
      <c r="AJ784" s="24">
        <f>ROUND(VLOOKUP($AF784,填表!$Y$9:$AD$249,MATCH(AJ$9,填表!$Y$9:$AD$9,0),0)*HLOOKUP($AH784,$D$5:$L$6,2,0),0)</f>
        <v>10</v>
      </c>
      <c r="AK784" s="23">
        <v>5</v>
      </c>
      <c r="AL784" s="24">
        <f>ROUND(VLOOKUP($AF784,填表!$Y$9:$AD$249,MATCH(AL$9,填表!$Y$9:$AD$9,0),0)*HLOOKUP($AH784,$D$5:$L$6,2,0),0)</f>
        <v>5</v>
      </c>
      <c r="AM784" s="23">
        <v>6</v>
      </c>
      <c r="AN784" s="24">
        <f>ROUND(VLOOKUP($AF784,填表!$Y$9:$AD$249,MATCH(AN$9,填表!$Y$9:$AD$9,0),0)*HLOOKUP($AH784,$D$5:$L$6,2,0),0)</f>
        <v>5</v>
      </c>
      <c r="AO784" s="23">
        <v>7</v>
      </c>
      <c r="AP784" s="24">
        <f>ROUND(VLOOKUP($AF784,填表!$Y$9:$AD$249,MATCH(AP$9,填表!$Y$9:$AD$9,0),0)*HLOOKUP($AH784,$D$5:$L$6,2,0),0)</f>
        <v>77</v>
      </c>
    </row>
    <row r="785" spans="17:42" ht="16.5" x14ac:dyDescent="0.15">
      <c r="Q785" s="20">
        <v>56</v>
      </c>
      <c r="R785" s="29">
        <f t="shared" si="78"/>
        <v>4</v>
      </c>
      <c r="S785" s="22" t="s">
        <v>1</v>
      </c>
      <c r="T785" s="19">
        <f t="shared" si="77"/>
        <v>7400</v>
      </c>
      <c r="AF785" s="20">
        <v>56</v>
      </c>
      <c r="AG785" s="29">
        <f t="shared" si="79"/>
        <v>4</v>
      </c>
      <c r="AH785" s="22" t="s">
        <v>1</v>
      </c>
      <c r="AI785" s="23">
        <v>1</v>
      </c>
      <c r="AJ785" s="24">
        <f>ROUND(VLOOKUP($AF785,填表!$Y$9:$AD$249,MATCH(AJ$9,填表!$Y$9:$AD$9,0),0)*HLOOKUP($AH785,$D$5:$L$6,2,0),0)</f>
        <v>10</v>
      </c>
      <c r="AK785" s="23">
        <v>5</v>
      </c>
      <c r="AL785" s="24">
        <f>ROUND(VLOOKUP($AF785,填表!$Y$9:$AD$249,MATCH(AL$9,填表!$Y$9:$AD$9,0),0)*HLOOKUP($AH785,$D$5:$L$6,2,0),0)</f>
        <v>5</v>
      </c>
      <c r="AM785" s="23">
        <v>6</v>
      </c>
      <c r="AN785" s="24">
        <f>ROUND(VLOOKUP($AF785,填表!$Y$9:$AD$249,MATCH(AN$9,填表!$Y$9:$AD$9,0),0)*HLOOKUP($AH785,$D$5:$L$6,2,0),0)</f>
        <v>5</v>
      </c>
      <c r="AO785" s="23">
        <v>7</v>
      </c>
      <c r="AP785" s="24">
        <f>ROUND(VLOOKUP($AF785,填表!$Y$9:$AD$249,MATCH(AP$9,填表!$Y$9:$AD$9,0),0)*HLOOKUP($AH785,$D$5:$L$6,2,0),0)</f>
        <v>78</v>
      </c>
    </row>
    <row r="786" spans="17:42" ht="16.5" x14ac:dyDescent="0.15">
      <c r="Q786" s="20">
        <v>57</v>
      </c>
      <c r="R786" s="29">
        <f t="shared" si="78"/>
        <v>4</v>
      </c>
      <c r="S786" s="22" t="s">
        <v>1</v>
      </c>
      <c r="T786" s="19">
        <f t="shared" si="77"/>
        <v>7400</v>
      </c>
      <c r="AF786" s="20">
        <v>57</v>
      </c>
      <c r="AG786" s="29">
        <f t="shared" si="79"/>
        <v>4</v>
      </c>
      <c r="AH786" s="22" t="s">
        <v>1</v>
      </c>
      <c r="AI786" s="23">
        <v>1</v>
      </c>
      <c r="AJ786" s="24">
        <f>ROUND(VLOOKUP($AF786,填表!$Y$9:$AD$249,MATCH(AJ$9,填表!$Y$9:$AD$9,0),0)*HLOOKUP($AH786,$D$5:$L$6,2,0),0)</f>
        <v>10</v>
      </c>
      <c r="AK786" s="23">
        <v>5</v>
      </c>
      <c r="AL786" s="24">
        <f>ROUND(VLOOKUP($AF786,填表!$Y$9:$AD$249,MATCH(AL$9,填表!$Y$9:$AD$9,0),0)*HLOOKUP($AH786,$D$5:$L$6,2,0),0)</f>
        <v>5</v>
      </c>
      <c r="AM786" s="23">
        <v>6</v>
      </c>
      <c r="AN786" s="24">
        <f>ROUND(VLOOKUP($AF786,填表!$Y$9:$AD$249,MATCH(AN$9,填表!$Y$9:$AD$9,0),0)*HLOOKUP($AH786,$D$5:$L$6,2,0),0)</f>
        <v>5</v>
      </c>
      <c r="AO786" s="23">
        <v>7</v>
      </c>
      <c r="AP786" s="24">
        <f>ROUND(VLOOKUP($AF786,填表!$Y$9:$AD$249,MATCH(AP$9,填表!$Y$9:$AD$9,0),0)*HLOOKUP($AH786,$D$5:$L$6,2,0),0)</f>
        <v>78</v>
      </c>
    </row>
    <row r="787" spans="17:42" ht="16.5" x14ac:dyDescent="0.15">
      <c r="Q787" s="20">
        <v>58</v>
      </c>
      <c r="R787" s="29">
        <f t="shared" si="78"/>
        <v>4</v>
      </c>
      <c r="S787" s="22" t="s">
        <v>1</v>
      </c>
      <c r="T787" s="19">
        <f t="shared" si="77"/>
        <v>7400</v>
      </c>
      <c r="AF787" s="20">
        <v>58</v>
      </c>
      <c r="AG787" s="29">
        <f t="shared" si="79"/>
        <v>4</v>
      </c>
      <c r="AH787" s="22" t="s">
        <v>1</v>
      </c>
      <c r="AI787" s="23">
        <v>1</v>
      </c>
      <c r="AJ787" s="24">
        <f>ROUND(VLOOKUP($AF787,填表!$Y$9:$AD$249,MATCH(AJ$9,填表!$Y$9:$AD$9,0),0)*HLOOKUP($AH787,$D$5:$L$6,2,0),0)</f>
        <v>11</v>
      </c>
      <c r="AK787" s="23">
        <v>5</v>
      </c>
      <c r="AL787" s="24">
        <f>ROUND(VLOOKUP($AF787,填表!$Y$9:$AD$249,MATCH(AL$9,填表!$Y$9:$AD$9,0),0)*HLOOKUP($AH787,$D$5:$L$6,2,0),0)</f>
        <v>5</v>
      </c>
      <c r="AM787" s="23">
        <v>6</v>
      </c>
      <c r="AN787" s="24">
        <f>ROUND(VLOOKUP($AF787,填表!$Y$9:$AD$249,MATCH(AN$9,填表!$Y$9:$AD$9,0),0)*HLOOKUP($AH787,$D$5:$L$6,2,0),0)</f>
        <v>5</v>
      </c>
      <c r="AO787" s="23">
        <v>7</v>
      </c>
      <c r="AP787" s="24">
        <f>ROUND(VLOOKUP($AF787,填表!$Y$9:$AD$249,MATCH(AP$9,填表!$Y$9:$AD$9,0),0)*HLOOKUP($AH787,$D$5:$L$6,2,0),0)</f>
        <v>80</v>
      </c>
    </row>
    <row r="788" spans="17:42" ht="16.5" x14ac:dyDescent="0.15">
      <c r="Q788" s="20">
        <v>59</v>
      </c>
      <c r="R788" s="29">
        <f t="shared" si="78"/>
        <v>4</v>
      </c>
      <c r="S788" s="22" t="s">
        <v>1</v>
      </c>
      <c r="T788" s="19">
        <f t="shared" si="77"/>
        <v>7400</v>
      </c>
      <c r="AF788" s="20">
        <v>59</v>
      </c>
      <c r="AG788" s="29">
        <f t="shared" si="79"/>
        <v>4</v>
      </c>
      <c r="AH788" s="22" t="s">
        <v>1</v>
      </c>
      <c r="AI788" s="23">
        <v>1</v>
      </c>
      <c r="AJ788" s="24">
        <f>ROUND(VLOOKUP($AF788,填表!$Y$9:$AD$249,MATCH(AJ$9,填表!$Y$9:$AD$9,0),0)*HLOOKUP($AH788,$D$5:$L$6,2,0),0)</f>
        <v>11</v>
      </c>
      <c r="AK788" s="23">
        <v>5</v>
      </c>
      <c r="AL788" s="24">
        <f>ROUND(VLOOKUP($AF788,填表!$Y$9:$AD$249,MATCH(AL$9,填表!$Y$9:$AD$9,0),0)*HLOOKUP($AH788,$D$5:$L$6,2,0),0)</f>
        <v>5</v>
      </c>
      <c r="AM788" s="23">
        <v>6</v>
      </c>
      <c r="AN788" s="24">
        <f>ROUND(VLOOKUP($AF788,填表!$Y$9:$AD$249,MATCH(AN$9,填表!$Y$9:$AD$9,0),0)*HLOOKUP($AH788,$D$5:$L$6,2,0),0)</f>
        <v>5</v>
      </c>
      <c r="AO788" s="23">
        <v>7</v>
      </c>
      <c r="AP788" s="24">
        <f>ROUND(VLOOKUP($AF788,填表!$Y$9:$AD$249,MATCH(AP$9,填表!$Y$9:$AD$9,0),0)*HLOOKUP($AH788,$D$5:$L$6,2,0),0)</f>
        <v>80</v>
      </c>
    </row>
    <row r="789" spans="17:42" ht="16.5" x14ac:dyDescent="0.15">
      <c r="Q789" s="20">
        <v>60</v>
      </c>
      <c r="R789" s="29">
        <f t="shared" si="78"/>
        <v>4</v>
      </c>
      <c r="S789" s="22" t="s">
        <v>1</v>
      </c>
      <c r="T789" s="19">
        <f t="shared" si="77"/>
        <v>7400</v>
      </c>
      <c r="AF789" s="20">
        <v>60</v>
      </c>
      <c r="AG789" s="29">
        <f t="shared" si="79"/>
        <v>4</v>
      </c>
      <c r="AH789" s="22" t="s">
        <v>1</v>
      </c>
      <c r="AI789" s="23">
        <v>1</v>
      </c>
      <c r="AJ789" s="24">
        <f>ROUND(VLOOKUP($AF789,填表!$Y$9:$AD$249,MATCH(AJ$9,填表!$Y$9:$AD$9,0),0)*HLOOKUP($AH789,$D$5:$L$6,2,0),0)</f>
        <v>11</v>
      </c>
      <c r="AK789" s="23">
        <v>5</v>
      </c>
      <c r="AL789" s="24">
        <f>ROUND(VLOOKUP($AF789,填表!$Y$9:$AD$249,MATCH(AL$9,填表!$Y$9:$AD$9,0),0)*HLOOKUP($AH789,$D$5:$L$6,2,0),0)</f>
        <v>5</v>
      </c>
      <c r="AM789" s="23">
        <v>6</v>
      </c>
      <c r="AN789" s="24">
        <f>ROUND(VLOOKUP($AF789,填表!$Y$9:$AD$249,MATCH(AN$9,填表!$Y$9:$AD$9,0),0)*HLOOKUP($AH789,$D$5:$L$6,2,0),0)</f>
        <v>5</v>
      </c>
      <c r="AO789" s="23">
        <v>7</v>
      </c>
      <c r="AP789" s="24">
        <f>ROUND(VLOOKUP($AF789,填表!$Y$9:$AD$249,MATCH(AP$9,填表!$Y$9:$AD$9,0),0)*HLOOKUP($AH789,$D$5:$L$6,2,0),0)</f>
        <v>82</v>
      </c>
    </row>
    <row r="790" spans="17:42" ht="16.5" x14ac:dyDescent="0.15">
      <c r="Q790" s="20">
        <v>61</v>
      </c>
      <c r="R790" s="29">
        <f t="shared" si="78"/>
        <v>4</v>
      </c>
      <c r="S790" s="22" t="s">
        <v>1</v>
      </c>
      <c r="T790" s="19">
        <f t="shared" si="77"/>
        <v>8000</v>
      </c>
      <c r="AF790" s="20">
        <v>61</v>
      </c>
      <c r="AG790" s="29">
        <f t="shared" si="79"/>
        <v>4</v>
      </c>
      <c r="AH790" s="22" t="s">
        <v>1</v>
      </c>
      <c r="AI790" s="23">
        <v>1</v>
      </c>
      <c r="AJ790" s="24">
        <f>ROUND(VLOOKUP($AF790,填表!$Y$9:$AD$249,MATCH(AJ$9,填表!$Y$9:$AD$9,0),0)*HLOOKUP($AH790,$D$5:$L$6,2,0),0)</f>
        <v>11</v>
      </c>
      <c r="AK790" s="23">
        <v>5</v>
      </c>
      <c r="AL790" s="24">
        <f>ROUND(VLOOKUP($AF790,填表!$Y$9:$AD$249,MATCH(AL$9,填表!$Y$9:$AD$9,0),0)*HLOOKUP($AH790,$D$5:$L$6,2,0),0)</f>
        <v>5</v>
      </c>
      <c r="AM790" s="23">
        <v>6</v>
      </c>
      <c r="AN790" s="24">
        <f>ROUND(VLOOKUP($AF790,填表!$Y$9:$AD$249,MATCH(AN$9,填表!$Y$9:$AD$9,0),0)*HLOOKUP($AH790,$D$5:$L$6,2,0),0)</f>
        <v>5</v>
      </c>
      <c r="AO790" s="23">
        <v>7</v>
      </c>
      <c r="AP790" s="24">
        <f>ROUND(VLOOKUP($AF790,填表!$Y$9:$AD$249,MATCH(AP$9,填表!$Y$9:$AD$9,0),0)*HLOOKUP($AH790,$D$5:$L$6,2,0),0)</f>
        <v>82</v>
      </c>
    </row>
    <row r="791" spans="17:42" ht="16.5" x14ac:dyDescent="0.15">
      <c r="Q791" s="20">
        <v>62</v>
      </c>
      <c r="R791" s="29">
        <f t="shared" si="78"/>
        <v>4</v>
      </c>
      <c r="S791" s="22" t="s">
        <v>1</v>
      </c>
      <c r="T791" s="19">
        <f t="shared" si="77"/>
        <v>8000</v>
      </c>
      <c r="AF791" s="20">
        <v>62</v>
      </c>
      <c r="AG791" s="29">
        <f t="shared" si="79"/>
        <v>4</v>
      </c>
      <c r="AH791" s="22" t="s">
        <v>1</v>
      </c>
      <c r="AI791" s="23">
        <v>1</v>
      </c>
      <c r="AJ791" s="24">
        <f>ROUND(VLOOKUP($AF791,填表!$Y$9:$AD$249,MATCH(AJ$9,填表!$Y$9:$AD$9,0),0)*HLOOKUP($AH791,$D$5:$L$6,2,0),0)</f>
        <v>11</v>
      </c>
      <c r="AK791" s="23">
        <v>5</v>
      </c>
      <c r="AL791" s="24">
        <f>ROUND(VLOOKUP($AF791,填表!$Y$9:$AD$249,MATCH(AL$9,填表!$Y$9:$AD$9,0),0)*HLOOKUP($AH791,$D$5:$L$6,2,0),0)</f>
        <v>6</v>
      </c>
      <c r="AM791" s="23">
        <v>6</v>
      </c>
      <c r="AN791" s="24">
        <f>ROUND(VLOOKUP($AF791,填表!$Y$9:$AD$249,MATCH(AN$9,填表!$Y$9:$AD$9,0),0)*HLOOKUP($AH791,$D$5:$L$6,2,0),0)</f>
        <v>6</v>
      </c>
      <c r="AO791" s="23">
        <v>7</v>
      </c>
      <c r="AP791" s="24">
        <f>ROUND(VLOOKUP($AF791,填表!$Y$9:$AD$249,MATCH(AP$9,填表!$Y$9:$AD$9,0),0)*HLOOKUP($AH791,$D$5:$L$6,2,0),0)</f>
        <v>83</v>
      </c>
    </row>
    <row r="792" spans="17:42" ht="16.5" x14ac:dyDescent="0.15">
      <c r="Q792" s="20">
        <v>63</v>
      </c>
      <c r="R792" s="29">
        <f t="shared" si="78"/>
        <v>4</v>
      </c>
      <c r="S792" s="22" t="s">
        <v>1</v>
      </c>
      <c r="T792" s="19">
        <f t="shared" si="77"/>
        <v>8000</v>
      </c>
      <c r="AF792" s="20">
        <v>63</v>
      </c>
      <c r="AG792" s="29">
        <f t="shared" si="79"/>
        <v>4</v>
      </c>
      <c r="AH792" s="22" t="s">
        <v>1</v>
      </c>
      <c r="AI792" s="23">
        <v>1</v>
      </c>
      <c r="AJ792" s="24">
        <f>ROUND(VLOOKUP($AF792,填表!$Y$9:$AD$249,MATCH(AJ$9,填表!$Y$9:$AD$9,0),0)*HLOOKUP($AH792,$D$5:$L$6,2,0),0)</f>
        <v>11</v>
      </c>
      <c r="AK792" s="23">
        <v>5</v>
      </c>
      <c r="AL792" s="24">
        <f>ROUND(VLOOKUP($AF792,填表!$Y$9:$AD$249,MATCH(AL$9,填表!$Y$9:$AD$9,0),0)*HLOOKUP($AH792,$D$5:$L$6,2,0),0)</f>
        <v>6</v>
      </c>
      <c r="AM792" s="23">
        <v>6</v>
      </c>
      <c r="AN792" s="24">
        <f>ROUND(VLOOKUP($AF792,填表!$Y$9:$AD$249,MATCH(AN$9,填表!$Y$9:$AD$9,0),0)*HLOOKUP($AH792,$D$5:$L$6,2,0),0)</f>
        <v>6</v>
      </c>
      <c r="AO792" s="23">
        <v>7</v>
      </c>
      <c r="AP792" s="24">
        <f>ROUND(VLOOKUP($AF792,填表!$Y$9:$AD$249,MATCH(AP$9,填表!$Y$9:$AD$9,0),0)*HLOOKUP($AH792,$D$5:$L$6,2,0),0)</f>
        <v>83</v>
      </c>
    </row>
    <row r="793" spans="17:42" ht="16.5" x14ac:dyDescent="0.15">
      <c r="Q793" s="20">
        <v>64</v>
      </c>
      <c r="R793" s="29">
        <f t="shared" si="78"/>
        <v>4</v>
      </c>
      <c r="S793" s="22" t="s">
        <v>1</v>
      </c>
      <c r="T793" s="19">
        <f t="shared" si="77"/>
        <v>8000</v>
      </c>
      <c r="AF793" s="20">
        <v>64</v>
      </c>
      <c r="AG793" s="29">
        <f t="shared" si="79"/>
        <v>4</v>
      </c>
      <c r="AH793" s="22" t="s">
        <v>1</v>
      </c>
      <c r="AI793" s="23">
        <v>1</v>
      </c>
      <c r="AJ793" s="24">
        <f>ROUND(VLOOKUP($AF793,填表!$Y$9:$AD$249,MATCH(AJ$9,填表!$Y$9:$AD$9,0),0)*HLOOKUP($AH793,$D$5:$L$6,2,0),0)</f>
        <v>11</v>
      </c>
      <c r="AK793" s="23">
        <v>5</v>
      </c>
      <c r="AL793" s="24">
        <f>ROUND(VLOOKUP($AF793,填表!$Y$9:$AD$249,MATCH(AL$9,填表!$Y$9:$AD$9,0),0)*HLOOKUP($AH793,$D$5:$L$6,2,0),0)</f>
        <v>6</v>
      </c>
      <c r="AM793" s="23">
        <v>6</v>
      </c>
      <c r="AN793" s="24">
        <f>ROUND(VLOOKUP($AF793,填表!$Y$9:$AD$249,MATCH(AN$9,填表!$Y$9:$AD$9,0),0)*HLOOKUP($AH793,$D$5:$L$6,2,0),0)</f>
        <v>6</v>
      </c>
      <c r="AO793" s="23">
        <v>7</v>
      </c>
      <c r="AP793" s="24">
        <f>ROUND(VLOOKUP($AF793,填表!$Y$9:$AD$249,MATCH(AP$9,填表!$Y$9:$AD$9,0),0)*HLOOKUP($AH793,$D$5:$L$6,2,0),0)</f>
        <v>86</v>
      </c>
    </row>
    <row r="794" spans="17:42" ht="16.5" x14ac:dyDescent="0.15">
      <c r="Q794" s="20">
        <v>65</v>
      </c>
      <c r="R794" s="29">
        <f t="shared" si="78"/>
        <v>4</v>
      </c>
      <c r="S794" s="22" t="s">
        <v>1</v>
      </c>
      <c r="T794" s="19">
        <f t="shared" si="77"/>
        <v>8000</v>
      </c>
      <c r="AF794" s="20">
        <v>65</v>
      </c>
      <c r="AG794" s="29">
        <f t="shared" si="79"/>
        <v>4</v>
      </c>
      <c r="AH794" s="22" t="s">
        <v>1</v>
      </c>
      <c r="AI794" s="23">
        <v>1</v>
      </c>
      <c r="AJ794" s="24">
        <f>ROUND(VLOOKUP($AF794,填表!$Y$9:$AD$249,MATCH(AJ$9,填表!$Y$9:$AD$9,0),0)*HLOOKUP($AH794,$D$5:$L$6,2,0),0)</f>
        <v>11</v>
      </c>
      <c r="AK794" s="23">
        <v>5</v>
      </c>
      <c r="AL794" s="24">
        <f>ROUND(VLOOKUP($AF794,填表!$Y$9:$AD$249,MATCH(AL$9,填表!$Y$9:$AD$9,0),0)*HLOOKUP($AH794,$D$5:$L$6,2,0),0)</f>
        <v>6</v>
      </c>
      <c r="AM794" s="23">
        <v>6</v>
      </c>
      <c r="AN794" s="24">
        <f>ROUND(VLOOKUP($AF794,填表!$Y$9:$AD$249,MATCH(AN$9,填表!$Y$9:$AD$9,0),0)*HLOOKUP($AH794,$D$5:$L$6,2,0),0)</f>
        <v>6</v>
      </c>
      <c r="AO794" s="23">
        <v>7</v>
      </c>
      <c r="AP794" s="24">
        <f>ROUND(VLOOKUP($AF794,填表!$Y$9:$AD$249,MATCH(AP$9,填表!$Y$9:$AD$9,0),0)*HLOOKUP($AH794,$D$5:$L$6,2,0),0)</f>
        <v>86</v>
      </c>
    </row>
    <row r="795" spans="17:42" ht="16.5" x14ac:dyDescent="0.15">
      <c r="Q795" s="20">
        <v>66</v>
      </c>
      <c r="R795" s="29">
        <f t="shared" si="78"/>
        <v>4</v>
      </c>
      <c r="S795" s="22" t="s">
        <v>1</v>
      </c>
      <c r="T795" s="19">
        <f t="shared" si="77"/>
        <v>8000</v>
      </c>
      <c r="AF795" s="20">
        <v>66</v>
      </c>
      <c r="AG795" s="29">
        <f t="shared" si="79"/>
        <v>4</v>
      </c>
      <c r="AH795" s="22" t="s">
        <v>1</v>
      </c>
      <c r="AI795" s="23">
        <v>1</v>
      </c>
      <c r="AJ795" s="24">
        <f>ROUND(VLOOKUP($AF795,填表!$Y$9:$AD$249,MATCH(AJ$9,填表!$Y$9:$AD$9,0),0)*HLOOKUP($AH795,$D$5:$L$6,2,0),0)</f>
        <v>12</v>
      </c>
      <c r="AK795" s="23">
        <v>5</v>
      </c>
      <c r="AL795" s="24">
        <f>ROUND(VLOOKUP($AF795,填表!$Y$9:$AD$249,MATCH(AL$9,填表!$Y$9:$AD$9,0),0)*HLOOKUP($AH795,$D$5:$L$6,2,0),0)</f>
        <v>6</v>
      </c>
      <c r="AM795" s="23">
        <v>6</v>
      </c>
      <c r="AN795" s="24">
        <f>ROUND(VLOOKUP($AF795,填表!$Y$9:$AD$249,MATCH(AN$9,填表!$Y$9:$AD$9,0),0)*HLOOKUP($AH795,$D$5:$L$6,2,0),0)</f>
        <v>6</v>
      </c>
      <c r="AO795" s="23">
        <v>7</v>
      </c>
      <c r="AP795" s="24">
        <f>ROUND(VLOOKUP($AF795,填表!$Y$9:$AD$249,MATCH(AP$9,填表!$Y$9:$AD$9,0),0)*HLOOKUP($AH795,$D$5:$L$6,2,0),0)</f>
        <v>88</v>
      </c>
    </row>
    <row r="796" spans="17:42" ht="16.5" x14ac:dyDescent="0.15">
      <c r="Q796" s="20">
        <v>67</v>
      </c>
      <c r="R796" s="29">
        <f t="shared" si="78"/>
        <v>4</v>
      </c>
      <c r="S796" s="22" t="s">
        <v>1</v>
      </c>
      <c r="T796" s="19">
        <f t="shared" si="77"/>
        <v>8500</v>
      </c>
      <c r="AF796" s="20">
        <v>67</v>
      </c>
      <c r="AG796" s="29">
        <f t="shared" si="79"/>
        <v>4</v>
      </c>
      <c r="AH796" s="22" t="s">
        <v>1</v>
      </c>
      <c r="AI796" s="23">
        <v>1</v>
      </c>
      <c r="AJ796" s="24">
        <f>ROUND(VLOOKUP($AF796,填表!$Y$9:$AD$249,MATCH(AJ$9,填表!$Y$9:$AD$9,0),0)*HLOOKUP($AH796,$D$5:$L$6,2,0),0)</f>
        <v>12</v>
      </c>
      <c r="AK796" s="23">
        <v>5</v>
      </c>
      <c r="AL796" s="24">
        <f>ROUND(VLOOKUP($AF796,填表!$Y$9:$AD$249,MATCH(AL$9,填表!$Y$9:$AD$9,0),0)*HLOOKUP($AH796,$D$5:$L$6,2,0),0)</f>
        <v>6</v>
      </c>
      <c r="AM796" s="23">
        <v>6</v>
      </c>
      <c r="AN796" s="24">
        <f>ROUND(VLOOKUP($AF796,填表!$Y$9:$AD$249,MATCH(AN$9,填表!$Y$9:$AD$9,0),0)*HLOOKUP($AH796,$D$5:$L$6,2,0),0)</f>
        <v>6</v>
      </c>
      <c r="AO796" s="23">
        <v>7</v>
      </c>
      <c r="AP796" s="24">
        <f>ROUND(VLOOKUP($AF796,填表!$Y$9:$AD$249,MATCH(AP$9,填表!$Y$9:$AD$9,0),0)*HLOOKUP($AH796,$D$5:$L$6,2,0),0)</f>
        <v>88</v>
      </c>
    </row>
    <row r="797" spans="17:42" ht="16.5" x14ac:dyDescent="0.15">
      <c r="Q797" s="20">
        <v>68</v>
      </c>
      <c r="R797" s="29">
        <f t="shared" si="78"/>
        <v>4</v>
      </c>
      <c r="S797" s="22" t="s">
        <v>1</v>
      </c>
      <c r="T797" s="19">
        <f t="shared" si="77"/>
        <v>8500</v>
      </c>
      <c r="AF797" s="20">
        <v>68</v>
      </c>
      <c r="AG797" s="29">
        <f t="shared" si="79"/>
        <v>4</v>
      </c>
      <c r="AH797" s="22" t="s">
        <v>1</v>
      </c>
      <c r="AI797" s="23">
        <v>1</v>
      </c>
      <c r="AJ797" s="24">
        <f>ROUND(VLOOKUP($AF797,填表!$Y$9:$AD$249,MATCH(AJ$9,填表!$Y$9:$AD$9,0),0)*HLOOKUP($AH797,$D$5:$L$6,2,0),0)</f>
        <v>12</v>
      </c>
      <c r="AK797" s="23">
        <v>5</v>
      </c>
      <c r="AL797" s="24">
        <f>ROUND(VLOOKUP($AF797,填表!$Y$9:$AD$249,MATCH(AL$9,填表!$Y$9:$AD$9,0),0)*HLOOKUP($AH797,$D$5:$L$6,2,0),0)</f>
        <v>6</v>
      </c>
      <c r="AM797" s="23">
        <v>6</v>
      </c>
      <c r="AN797" s="24">
        <f>ROUND(VLOOKUP($AF797,填表!$Y$9:$AD$249,MATCH(AN$9,填表!$Y$9:$AD$9,0),0)*HLOOKUP($AH797,$D$5:$L$6,2,0),0)</f>
        <v>6</v>
      </c>
      <c r="AO797" s="23">
        <v>7</v>
      </c>
      <c r="AP797" s="24">
        <f>ROUND(VLOOKUP($AF797,填表!$Y$9:$AD$249,MATCH(AP$9,填表!$Y$9:$AD$9,0),0)*HLOOKUP($AH797,$D$5:$L$6,2,0),0)</f>
        <v>91</v>
      </c>
    </row>
    <row r="798" spans="17:42" ht="16.5" x14ac:dyDescent="0.15">
      <c r="Q798" s="20">
        <v>69</v>
      </c>
      <c r="R798" s="29">
        <f t="shared" si="78"/>
        <v>4</v>
      </c>
      <c r="S798" s="22" t="s">
        <v>1</v>
      </c>
      <c r="T798" s="19">
        <f t="shared" si="77"/>
        <v>8500</v>
      </c>
      <c r="AF798" s="20">
        <v>69</v>
      </c>
      <c r="AG798" s="29">
        <f t="shared" si="79"/>
        <v>4</v>
      </c>
      <c r="AH798" s="22" t="s">
        <v>1</v>
      </c>
      <c r="AI798" s="23">
        <v>1</v>
      </c>
      <c r="AJ798" s="24">
        <f>ROUND(VLOOKUP($AF798,填表!$Y$9:$AD$249,MATCH(AJ$9,填表!$Y$9:$AD$9,0),0)*HLOOKUP($AH798,$D$5:$L$6,2,0),0)</f>
        <v>12</v>
      </c>
      <c r="AK798" s="23">
        <v>5</v>
      </c>
      <c r="AL798" s="24">
        <f>ROUND(VLOOKUP($AF798,填表!$Y$9:$AD$249,MATCH(AL$9,填表!$Y$9:$AD$9,0),0)*HLOOKUP($AH798,$D$5:$L$6,2,0),0)</f>
        <v>6</v>
      </c>
      <c r="AM798" s="23">
        <v>6</v>
      </c>
      <c r="AN798" s="24">
        <f>ROUND(VLOOKUP($AF798,填表!$Y$9:$AD$249,MATCH(AN$9,填表!$Y$9:$AD$9,0),0)*HLOOKUP($AH798,$D$5:$L$6,2,0),0)</f>
        <v>6</v>
      </c>
      <c r="AO798" s="23">
        <v>7</v>
      </c>
      <c r="AP798" s="24">
        <f>ROUND(VLOOKUP($AF798,填表!$Y$9:$AD$249,MATCH(AP$9,填表!$Y$9:$AD$9,0),0)*HLOOKUP($AH798,$D$5:$L$6,2,0),0)</f>
        <v>91</v>
      </c>
    </row>
    <row r="799" spans="17:42" ht="16.5" x14ac:dyDescent="0.15">
      <c r="Q799" s="20">
        <v>70</v>
      </c>
      <c r="R799" s="29">
        <f t="shared" si="78"/>
        <v>4</v>
      </c>
      <c r="S799" s="22" t="s">
        <v>1</v>
      </c>
      <c r="T799" s="19">
        <f t="shared" si="77"/>
        <v>8500</v>
      </c>
      <c r="AF799" s="20">
        <v>70</v>
      </c>
      <c r="AG799" s="29">
        <f t="shared" si="79"/>
        <v>4</v>
      </c>
      <c r="AH799" s="22" t="s">
        <v>1</v>
      </c>
      <c r="AI799" s="23">
        <v>1</v>
      </c>
      <c r="AJ799" s="24">
        <f>ROUND(VLOOKUP($AF799,填表!$Y$9:$AD$249,MATCH(AJ$9,填表!$Y$9:$AD$9,0),0)*HLOOKUP($AH799,$D$5:$L$6,2,0),0)</f>
        <v>13</v>
      </c>
      <c r="AK799" s="23">
        <v>5</v>
      </c>
      <c r="AL799" s="24">
        <f>ROUND(VLOOKUP($AF799,填表!$Y$9:$AD$249,MATCH(AL$9,填表!$Y$9:$AD$9,0),0)*HLOOKUP($AH799,$D$5:$L$6,2,0),0)</f>
        <v>6</v>
      </c>
      <c r="AM799" s="23">
        <v>6</v>
      </c>
      <c r="AN799" s="24">
        <f>ROUND(VLOOKUP($AF799,填表!$Y$9:$AD$249,MATCH(AN$9,填表!$Y$9:$AD$9,0),0)*HLOOKUP($AH799,$D$5:$L$6,2,0),0)</f>
        <v>6</v>
      </c>
      <c r="AO799" s="23">
        <v>7</v>
      </c>
      <c r="AP799" s="24">
        <f>ROUND(VLOOKUP($AF799,填表!$Y$9:$AD$249,MATCH(AP$9,填表!$Y$9:$AD$9,0),0)*HLOOKUP($AH799,$D$5:$L$6,2,0),0)</f>
        <v>94</v>
      </c>
    </row>
    <row r="800" spans="17:42" ht="16.5" x14ac:dyDescent="0.15">
      <c r="Q800" s="20">
        <v>71</v>
      </c>
      <c r="R800" s="29">
        <f t="shared" si="78"/>
        <v>4</v>
      </c>
      <c r="S800" s="22" t="s">
        <v>1</v>
      </c>
      <c r="T800" s="19">
        <f t="shared" si="77"/>
        <v>9400</v>
      </c>
      <c r="AF800" s="20">
        <v>71</v>
      </c>
      <c r="AG800" s="29">
        <f t="shared" si="79"/>
        <v>4</v>
      </c>
      <c r="AH800" s="22" t="s">
        <v>1</v>
      </c>
      <c r="AI800" s="23">
        <v>1</v>
      </c>
      <c r="AJ800" s="24">
        <f>ROUND(VLOOKUP($AF800,填表!$Y$9:$AD$249,MATCH(AJ$9,填表!$Y$9:$AD$9,0),0)*HLOOKUP($AH800,$D$5:$L$6,2,0),0)</f>
        <v>13</v>
      </c>
      <c r="AK800" s="23">
        <v>5</v>
      </c>
      <c r="AL800" s="24">
        <f>ROUND(VLOOKUP($AF800,填表!$Y$9:$AD$249,MATCH(AL$9,填表!$Y$9:$AD$9,0),0)*HLOOKUP($AH800,$D$5:$L$6,2,0),0)</f>
        <v>6</v>
      </c>
      <c r="AM800" s="23">
        <v>6</v>
      </c>
      <c r="AN800" s="24">
        <f>ROUND(VLOOKUP($AF800,填表!$Y$9:$AD$249,MATCH(AN$9,填表!$Y$9:$AD$9,0),0)*HLOOKUP($AH800,$D$5:$L$6,2,0),0)</f>
        <v>6</v>
      </c>
      <c r="AO800" s="23">
        <v>7</v>
      </c>
      <c r="AP800" s="24">
        <f>ROUND(VLOOKUP($AF800,填表!$Y$9:$AD$249,MATCH(AP$9,填表!$Y$9:$AD$9,0),0)*HLOOKUP($AH800,$D$5:$L$6,2,0),0)</f>
        <v>94</v>
      </c>
    </row>
    <row r="801" spans="17:42" ht="16.5" x14ac:dyDescent="0.15">
      <c r="Q801" s="20">
        <v>72</v>
      </c>
      <c r="R801" s="29">
        <f t="shared" si="78"/>
        <v>4</v>
      </c>
      <c r="S801" s="22" t="s">
        <v>1</v>
      </c>
      <c r="T801" s="19">
        <f t="shared" si="77"/>
        <v>10200</v>
      </c>
      <c r="AF801" s="20">
        <v>72</v>
      </c>
      <c r="AG801" s="29">
        <f t="shared" si="79"/>
        <v>4</v>
      </c>
      <c r="AH801" s="22" t="s">
        <v>1</v>
      </c>
      <c r="AI801" s="23">
        <v>1</v>
      </c>
      <c r="AJ801" s="24">
        <f>ROUND(VLOOKUP($AF801,填表!$Y$9:$AD$249,MATCH(AJ$9,填表!$Y$9:$AD$9,0),0)*HLOOKUP($AH801,$D$5:$L$6,2,0),0)</f>
        <v>13</v>
      </c>
      <c r="AK801" s="23">
        <v>5</v>
      </c>
      <c r="AL801" s="24">
        <f>ROUND(VLOOKUP($AF801,填表!$Y$9:$AD$249,MATCH(AL$9,填表!$Y$9:$AD$9,0),0)*HLOOKUP($AH801,$D$5:$L$6,2,0),0)</f>
        <v>7</v>
      </c>
      <c r="AM801" s="23">
        <v>6</v>
      </c>
      <c r="AN801" s="24">
        <f>ROUND(VLOOKUP($AF801,填表!$Y$9:$AD$249,MATCH(AN$9,填表!$Y$9:$AD$9,0),0)*HLOOKUP($AH801,$D$5:$L$6,2,0),0)</f>
        <v>7</v>
      </c>
      <c r="AO801" s="23">
        <v>7</v>
      </c>
      <c r="AP801" s="24">
        <f>ROUND(VLOOKUP($AF801,填表!$Y$9:$AD$249,MATCH(AP$9,填表!$Y$9:$AD$9,0),0)*HLOOKUP($AH801,$D$5:$L$6,2,0),0)</f>
        <v>96</v>
      </c>
    </row>
    <row r="802" spans="17:42" ht="16.5" x14ac:dyDescent="0.15">
      <c r="Q802" s="20">
        <v>73</v>
      </c>
      <c r="R802" s="29">
        <f t="shared" si="78"/>
        <v>4</v>
      </c>
      <c r="S802" s="22" t="s">
        <v>1</v>
      </c>
      <c r="T802" s="19">
        <f t="shared" si="77"/>
        <v>11100</v>
      </c>
      <c r="AF802" s="20">
        <v>73</v>
      </c>
      <c r="AG802" s="29">
        <f t="shared" si="79"/>
        <v>4</v>
      </c>
      <c r="AH802" s="22" t="s">
        <v>1</v>
      </c>
      <c r="AI802" s="23">
        <v>1</v>
      </c>
      <c r="AJ802" s="24">
        <f>ROUND(VLOOKUP($AF802,填表!$Y$9:$AD$249,MATCH(AJ$9,填表!$Y$9:$AD$9,0),0)*HLOOKUP($AH802,$D$5:$L$6,2,0),0)</f>
        <v>13</v>
      </c>
      <c r="AK802" s="23">
        <v>5</v>
      </c>
      <c r="AL802" s="24">
        <f>ROUND(VLOOKUP($AF802,填表!$Y$9:$AD$249,MATCH(AL$9,填表!$Y$9:$AD$9,0),0)*HLOOKUP($AH802,$D$5:$L$6,2,0),0)</f>
        <v>7</v>
      </c>
      <c r="AM802" s="23">
        <v>6</v>
      </c>
      <c r="AN802" s="24">
        <f>ROUND(VLOOKUP($AF802,填表!$Y$9:$AD$249,MATCH(AN$9,填表!$Y$9:$AD$9,0),0)*HLOOKUP($AH802,$D$5:$L$6,2,0),0)</f>
        <v>7</v>
      </c>
      <c r="AO802" s="23">
        <v>7</v>
      </c>
      <c r="AP802" s="24">
        <f>ROUND(VLOOKUP($AF802,填表!$Y$9:$AD$249,MATCH(AP$9,填表!$Y$9:$AD$9,0),0)*HLOOKUP($AH802,$D$5:$L$6,2,0),0)</f>
        <v>96</v>
      </c>
    </row>
    <row r="803" spans="17:42" ht="16.5" x14ac:dyDescent="0.15">
      <c r="Q803" s="20">
        <v>74</v>
      </c>
      <c r="R803" s="29">
        <f t="shared" si="78"/>
        <v>4</v>
      </c>
      <c r="S803" s="22" t="s">
        <v>1</v>
      </c>
      <c r="T803" s="19">
        <f t="shared" si="77"/>
        <v>11900</v>
      </c>
      <c r="AF803" s="20">
        <v>74</v>
      </c>
      <c r="AG803" s="29">
        <f t="shared" si="79"/>
        <v>4</v>
      </c>
      <c r="AH803" s="22" t="s">
        <v>1</v>
      </c>
      <c r="AI803" s="23">
        <v>1</v>
      </c>
      <c r="AJ803" s="24">
        <f>ROUND(VLOOKUP($AF803,填表!$Y$9:$AD$249,MATCH(AJ$9,填表!$Y$9:$AD$9,0),0)*HLOOKUP($AH803,$D$5:$L$6,2,0),0)</f>
        <v>13</v>
      </c>
      <c r="AK803" s="23">
        <v>5</v>
      </c>
      <c r="AL803" s="24">
        <f>ROUND(VLOOKUP($AF803,填表!$Y$9:$AD$249,MATCH(AL$9,填表!$Y$9:$AD$9,0),0)*HLOOKUP($AH803,$D$5:$L$6,2,0),0)</f>
        <v>7</v>
      </c>
      <c r="AM803" s="23">
        <v>6</v>
      </c>
      <c r="AN803" s="24">
        <f>ROUND(VLOOKUP($AF803,填表!$Y$9:$AD$249,MATCH(AN$9,填表!$Y$9:$AD$9,0),0)*HLOOKUP($AH803,$D$5:$L$6,2,0),0)</f>
        <v>7</v>
      </c>
      <c r="AO803" s="23">
        <v>7</v>
      </c>
      <c r="AP803" s="24">
        <f>ROUND(VLOOKUP($AF803,填表!$Y$9:$AD$249,MATCH(AP$9,填表!$Y$9:$AD$9,0),0)*HLOOKUP($AH803,$D$5:$L$6,2,0),0)</f>
        <v>98</v>
      </c>
    </row>
    <row r="804" spans="17:42" ht="16.5" x14ac:dyDescent="0.15">
      <c r="Q804" s="20">
        <v>75</v>
      </c>
      <c r="R804" s="29">
        <f t="shared" si="78"/>
        <v>4</v>
      </c>
      <c r="S804" s="22" t="s">
        <v>1</v>
      </c>
      <c r="T804" s="19">
        <f t="shared" si="77"/>
        <v>12800</v>
      </c>
      <c r="AF804" s="20">
        <v>75</v>
      </c>
      <c r="AG804" s="29">
        <f t="shared" si="79"/>
        <v>4</v>
      </c>
      <c r="AH804" s="22" t="s">
        <v>1</v>
      </c>
      <c r="AI804" s="23">
        <v>1</v>
      </c>
      <c r="AJ804" s="24">
        <f>ROUND(VLOOKUP($AF804,填表!$Y$9:$AD$249,MATCH(AJ$9,填表!$Y$9:$AD$9,0),0)*HLOOKUP($AH804,$D$5:$L$6,2,0),0)</f>
        <v>13</v>
      </c>
      <c r="AK804" s="23">
        <v>5</v>
      </c>
      <c r="AL804" s="24">
        <f>ROUND(VLOOKUP($AF804,填表!$Y$9:$AD$249,MATCH(AL$9,填表!$Y$9:$AD$9,0),0)*HLOOKUP($AH804,$D$5:$L$6,2,0),0)</f>
        <v>7</v>
      </c>
      <c r="AM804" s="23">
        <v>6</v>
      </c>
      <c r="AN804" s="24">
        <f>ROUND(VLOOKUP($AF804,填表!$Y$9:$AD$249,MATCH(AN$9,填表!$Y$9:$AD$9,0),0)*HLOOKUP($AH804,$D$5:$L$6,2,0),0)</f>
        <v>7</v>
      </c>
      <c r="AO804" s="23">
        <v>7</v>
      </c>
      <c r="AP804" s="24">
        <f>ROUND(VLOOKUP($AF804,填表!$Y$9:$AD$249,MATCH(AP$9,填表!$Y$9:$AD$9,0),0)*HLOOKUP($AH804,$D$5:$L$6,2,0),0)</f>
        <v>98</v>
      </c>
    </row>
    <row r="805" spans="17:42" ht="16.5" x14ac:dyDescent="0.15">
      <c r="Q805" s="20">
        <v>76</v>
      </c>
      <c r="R805" s="29">
        <f t="shared" si="78"/>
        <v>4</v>
      </c>
      <c r="S805" s="22" t="s">
        <v>1</v>
      </c>
      <c r="T805" s="19">
        <f t="shared" si="77"/>
        <v>13600</v>
      </c>
      <c r="AF805" s="20">
        <v>76</v>
      </c>
      <c r="AG805" s="29">
        <f t="shared" si="79"/>
        <v>4</v>
      </c>
      <c r="AH805" s="22" t="s">
        <v>1</v>
      </c>
      <c r="AI805" s="23">
        <v>1</v>
      </c>
      <c r="AJ805" s="24">
        <f>ROUND(VLOOKUP($AF805,填表!$Y$9:$AD$249,MATCH(AJ$9,填表!$Y$9:$AD$9,0),0)*HLOOKUP($AH805,$D$5:$L$6,2,0),0)</f>
        <v>14</v>
      </c>
      <c r="AK805" s="23">
        <v>5</v>
      </c>
      <c r="AL805" s="24">
        <f>ROUND(VLOOKUP($AF805,填表!$Y$9:$AD$249,MATCH(AL$9,填表!$Y$9:$AD$9,0),0)*HLOOKUP($AH805,$D$5:$L$6,2,0),0)</f>
        <v>7</v>
      </c>
      <c r="AM805" s="23">
        <v>6</v>
      </c>
      <c r="AN805" s="24">
        <f>ROUND(VLOOKUP($AF805,填表!$Y$9:$AD$249,MATCH(AN$9,填表!$Y$9:$AD$9,0),0)*HLOOKUP($AH805,$D$5:$L$6,2,0),0)</f>
        <v>7</v>
      </c>
      <c r="AO805" s="23">
        <v>7</v>
      </c>
      <c r="AP805" s="24">
        <f>ROUND(VLOOKUP($AF805,填表!$Y$9:$AD$249,MATCH(AP$9,填表!$Y$9:$AD$9,0),0)*HLOOKUP($AH805,$D$5:$L$6,2,0),0)</f>
        <v>100</v>
      </c>
    </row>
    <row r="806" spans="17:42" ht="16.5" x14ac:dyDescent="0.15">
      <c r="Q806" s="20">
        <v>77</v>
      </c>
      <c r="R806" s="29">
        <f t="shared" si="78"/>
        <v>4</v>
      </c>
      <c r="S806" s="22" t="s">
        <v>1</v>
      </c>
      <c r="T806" s="19">
        <f t="shared" si="77"/>
        <v>14500</v>
      </c>
      <c r="AF806" s="20">
        <v>77</v>
      </c>
      <c r="AG806" s="29">
        <f t="shared" si="79"/>
        <v>4</v>
      </c>
      <c r="AH806" s="22" t="s">
        <v>1</v>
      </c>
      <c r="AI806" s="23">
        <v>1</v>
      </c>
      <c r="AJ806" s="24">
        <f>ROUND(VLOOKUP($AF806,填表!$Y$9:$AD$249,MATCH(AJ$9,填表!$Y$9:$AD$9,0),0)*HLOOKUP($AH806,$D$5:$L$6,2,0),0)</f>
        <v>14</v>
      </c>
      <c r="AK806" s="23">
        <v>5</v>
      </c>
      <c r="AL806" s="24">
        <f>ROUND(VLOOKUP($AF806,填表!$Y$9:$AD$249,MATCH(AL$9,填表!$Y$9:$AD$9,0),0)*HLOOKUP($AH806,$D$5:$L$6,2,0),0)</f>
        <v>7</v>
      </c>
      <c r="AM806" s="23">
        <v>6</v>
      </c>
      <c r="AN806" s="24">
        <f>ROUND(VLOOKUP($AF806,填表!$Y$9:$AD$249,MATCH(AN$9,填表!$Y$9:$AD$9,0),0)*HLOOKUP($AH806,$D$5:$L$6,2,0),0)</f>
        <v>7</v>
      </c>
      <c r="AO806" s="23">
        <v>7</v>
      </c>
      <c r="AP806" s="24">
        <f>ROUND(VLOOKUP($AF806,填表!$Y$9:$AD$249,MATCH(AP$9,填表!$Y$9:$AD$9,0),0)*HLOOKUP($AH806,$D$5:$L$6,2,0),0)</f>
        <v>100</v>
      </c>
    </row>
    <row r="807" spans="17:42" ht="16.5" x14ac:dyDescent="0.15">
      <c r="Q807" s="20">
        <v>78</v>
      </c>
      <c r="R807" s="29">
        <f t="shared" si="78"/>
        <v>4</v>
      </c>
      <c r="S807" s="22" t="s">
        <v>1</v>
      </c>
      <c r="T807" s="19">
        <f t="shared" si="77"/>
        <v>15300</v>
      </c>
      <c r="AF807" s="20">
        <v>78</v>
      </c>
      <c r="AG807" s="29">
        <f t="shared" si="79"/>
        <v>4</v>
      </c>
      <c r="AH807" s="22" t="s">
        <v>1</v>
      </c>
      <c r="AI807" s="23">
        <v>1</v>
      </c>
      <c r="AJ807" s="24">
        <f>ROUND(VLOOKUP($AF807,填表!$Y$9:$AD$249,MATCH(AJ$9,填表!$Y$9:$AD$9,0),0)*HLOOKUP($AH807,$D$5:$L$6,2,0),0)</f>
        <v>14</v>
      </c>
      <c r="AK807" s="23">
        <v>5</v>
      </c>
      <c r="AL807" s="24">
        <f>ROUND(VLOOKUP($AF807,填表!$Y$9:$AD$249,MATCH(AL$9,填表!$Y$9:$AD$9,0),0)*HLOOKUP($AH807,$D$5:$L$6,2,0),0)</f>
        <v>7</v>
      </c>
      <c r="AM807" s="23">
        <v>6</v>
      </c>
      <c r="AN807" s="24">
        <f>ROUND(VLOOKUP($AF807,填表!$Y$9:$AD$249,MATCH(AN$9,填表!$Y$9:$AD$9,0),0)*HLOOKUP($AH807,$D$5:$L$6,2,0),0)</f>
        <v>7</v>
      </c>
      <c r="AO807" s="23">
        <v>7</v>
      </c>
      <c r="AP807" s="24">
        <f>ROUND(VLOOKUP($AF807,填表!$Y$9:$AD$249,MATCH(AP$9,填表!$Y$9:$AD$9,0),0)*HLOOKUP($AH807,$D$5:$L$6,2,0),0)</f>
        <v>103</v>
      </c>
    </row>
    <row r="808" spans="17:42" ht="16.5" x14ac:dyDescent="0.15">
      <c r="Q808" s="20">
        <v>79</v>
      </c>
      <c r="R808" s="29">
        <f t="shared" si="78"/>
        <v>4</v>
      </c>
      <c r="S808" s="22" t="s">
        <v>1</v>
      </c>
      <c r="T808" s="19">
        <f t="shared" si="77"/>
        <v>16200</v>
      </c>
      <c r="AF808" s="20">
        <v>79</v>
      </c>
      <c r="AG808" s="29">
        <f t="shared" si="79"/>
        <v>4</v>
      </c>
      <c r="AH808" s="22" t="s">
        <v>1</v>
      </c>
      <c r="AI808" s="23">
        <v>1</v>
      </c>
      <c r="AJ808" s="24">
        <f>ROUND(VLOOKUP($AF808,填表!$Y$9:$AD$249,MATCH(AJ$9,填表!$Y$9:$AD$9,0),0)*HLOOKUP($AH808,$D$5:$L$6,2,0),0)</f>
        <v>14</v>
      </c>
      <c r="AK808" s="23">
        <v>5</v>
      </c>
      <c r="AL808" s="24">
        <f>ROUND(VLOOKUP($AF808,填表!$Y$9:$AD$249,MATCH(AL$9,填表!$Y$9:$AD$9,0),0)*HLOOKUP($AH808,$D$5:$L$6,2,0),0)</f>
        <v>7</v>
      </c>
      <c r="AM808" s="23">
        <v>6</v>
      </c>
      <c r="AN808" s="24">
        <f>ROUND(VLOOKUP($AF808,填表!$Y$9:$AD$249,MATCH(AN$9,填表!$Y$9:$AD$9,0),0)*HLOOKUP($AH808,$D$5:$L$6,2,0),0)</f>
        <v>7</v>
      </c>
      <c r="AO808" s="23">
        <v>7</v>
      </c>
      <c r="AP808" s="24">
        <f>ROUND(VLOOKUP($AF808,填表!$Y$9:$AD$249,MATCH(AP$9,填表!$Y$9:$AD$9,0),0)*HLOOKUP($AH808,$D$5:$L$6,2,0),0)</f>
        <v>103</v>
      </c>
    </row>
    <row r="809" spans="17:42" ht="16.5" x14ac:dyDescent="0.15">
      <c r="Q809" s="20">
        <v>80</v>
      </c>
      <c r="R809" s="29">
        <f t="shared" si="78"/>
        <v>4</v>
      </c>
      <c r="S809" s="22" t="s">
        <v>1</v>
      </c>
      <c r="T809" s="19">
        <f t="shared" si="77"/>
        <v>17000</v>
      </c>
      <c r="AF809" s="20">
        <v>80</v>
      </c>
      <c r="AG809" s="29">
        <f t="shared" si="79"/>
        <v>4</v>
      </c>
      <c r="AH809" s="22" t="s">
        <v>1</v>
      </c>
      <c r="AI809" s="23">
        <v>1</v>
      </c>
      <c r="AJ809" s="24">
        <f>ROUND(VLOOKUP($AF809,填表!$Y$9:$AD$249,MATCH(AJ$9,填表!$Y$9:$AD$9,0),0)*HLOOKUP($AH809,$D$5:$L$6,2,0),0)</f>
        <v>14</v>
      </c>
      <c r="AK809" s="23">
        <v>5</v>
      </c>
      <c r="AL809" s="24">
        <f>ROUND(VLOOKUP($AF809,填表!$Y$9:$AD$249,MATCH(AL$9,填表!$Y$9:$AD$9,0),0)*HLOOKUP($AH809,$D$5:$L$6,2,0),0)</f>
        <v>7</v>
      </c>
      <c r="AM809" s="23">
        <v>6</v>
      </c>
      <c r="AN809" s="24">
        <f>ROUND(VLOOKUP($AF809,填表!$Y$9:$AD$249,MATCH(AN$9,填表!$Y$9:$AD$9,0),0)*HLOOKUP($AH809,$D$5:$L$6,2,0),0)</f>
        <v>7</v>
      </c>
      <c r="AO809" s="23">
        <v>7</v>
      </c>
      <c r="AP809" s="24">
        <f>ROUND(VLOOKUP($AF809,填表!$Y$9:$AD$249,MATCH(AP$9,填表!$Y$9:$AD$9,0),0)*HLOOKUP($AH809,$D$5:$L$6,2,0),0)</f>
        <v>105</v>
      </c>
    </row>
    <row r="810" spans="17:42" ht="16.5" x14ac:dyDescent="0.15">
      <c r="Q810" s="20">
        <v>81</v>
      </c>
      <c r="R810" s="29">
        <f t="shared" si="78"/>
        <v>4</v>
      </c>
      <c r="S810" s="22" t="s">
        <v>1</v>
      </c>
      <c r="T810" s="19">
        <f t="shared" si="77"/>
        <v>17900</v>
      </c>
      <c r="AF810" s="20">
        <v>81</v>
      </c>
      <c r="AG810" s="29">
        <f t="shared" si="79"/>
        <v>4</v>
      </c>
      <c r="AH810" s="22" t="s">
        <v>1</v>
      </c>
      <c r="AI810" s="23">
        <v>1</v>
      </c>
      <c r="AJ810" s="24">
        <f>ROUND(VLOOKUP($AF810,填表!$Y$9:$AD$249,MATCH(AJ$9,填表!$Y$9:$AD$9,0),0)*HLOOKUP($AH810,$D$5:$L$6,2,0),0)</f>
        <v>14</v>
      </c>
      <c r="AK810" s="23">
        <v>5</v>
      </c>
      <c r="AL810" s="24">
        <f>ROUND(VLOOKUP($AF810,填表!$Y$9:$AD$249,MATCH(AL$9,填表!$Y$9:$AD$9,0),0)*HLOOKUP($AH810,$D$5:$L$6,2,0),0)</f>
        <v>7</v>
      </c>
      <c r="AM810" s="23">
        <v>6</v>
      </c>
      <c r="AN810" s="24">
        <f>ROUND(VLOOKUP($AF810,填表!$Y$9:$AD$249,MATCH(AN$9,填表!$Y$9:$AD$9,0),0)*HLOOKUP($AH810,$D$5:$L$6,2,0),0)</f>
        <v>7</v>
      </c>
      <c r="AO810" s="23">
        <v>7</v>
      </c>
      <c r="AP810" s="24">
        <f>ROUND(VLOOKUP($AF810,填表!$Y$9:$AD$249,MATCH(AP$9,填表!$Y$9:$AD$9,0),0)*HLOOKUP($AH810,$D$5:$L$6,2,0),0)</f>
        <v>105</v>
      </c>
    </row>
    <row r="811" spans="17:42" ht="16.5" x14ac:dyDescent="0.15">
      <c r="Q811" s="20">
        <v>82</v>
      </c>
      <c r="R811" s="29">
        <f t="shared" si="78"/>
        <v>4</v>
      </c>
      <c r="S811" s="22" t="s">
        <v>1</v>
      </c>
      <c r="T811" s="19">
        <f t="shared" si="77"/>
        <v>18700</v>
      </c>
      <c r="AF811" s="20">
        <v>82</v>
      </c>
      <c r="AG811" s="29">
        <f t="shared" si="79"/>
        <v>4</v>
      </c>
      <c r="AH811" s="22" t="s">
        <v>1</v>
      </c>
      <c r="AI811" s="23">
        <v>1</v>
      </c>
      <c r="AJ811" s="24">
        <f>ROUND(VLOOKUP($AF811,填表!$Y$9:$AD$249,MATCH(AJ$9,填表!$Y$9:$AD$9,0),0)*HLOOKUP($AH811,$D$5:$L$6,2,0),0)</f>
        <v>14</v>
      </c>
      <c r="AK811" s="23">
        <v>5</v>
      </c>
      <c r="AL811" s="24">
        <f>ROUND(VLOOKUP($AF811,填表!$Y$9:$AD$249,MATCH(AL$9,填表!$Y$9:$AD$9,0),0)*HLOOKUP($AH811,$D$5:$L$6,2,0),0)</f>
        <v>7</v>
      </c>
      <c r="AM811" s="23">
        <v>6</v>
      </c>
      <c r="AN811" s="24">
        <f>ROUND(VLOOKUP($AF811,填表!$Y$9:$AD$249,MATCH(AN$9,填表!$Y$9:$AD$9,0),0)*HLOOKUP($AH811,$D$5:$L$6,2,0),0)</f>
        <v>7</v>
      </c>
      <c r="AO811" s="23">
        <v>7</v>
      </c>
      <c r="AP811" s="24">
        <f>ROUND(VLOOKUP($AF811,填表!$Y$9:$AD$249,MATCH(AP$9,填表!$Y$9:$AD$9,0),0)*HLOOKUP($AH811,$D$5:$L$6,2,0),0)</f>
        <v>108</v>
      </c>
    </row>
    <row r="812" spans="17:42" ht="16.5" x14ac:dyDescent="0.15">
      <c r="Q812" s="20">
        <v>83</v>
      </c>
      <c r="R812" s="29">
        <f t="shared" si="78"/>
        <v>4</v>
      </c>
      <c r="S812" s="22" t="s">
        <v>1</v>
      </c>
      <c r="T812" s="19">
        <f t="shared" si="77"/>
        <v>19600</v>
      </c>
      <c r="AF812" s="20">
        <v>83</v>
      </c>
      <c r="AG812" s="29">
        <f t="shared" si="79"/>
        <v>4</v>
      </c>
      <c r="AH812" s="22" t="s">
        <v>1</v>
      </c>
      <c r="AI812" s="23">
        <v>1</v>
      </c>
      <c r="AJ812" s="24">
        <f>ROUND(VLOOKUP($AF812,填表!$Y$9:$AD$249,MATCH(AJ$9,填表!$Y$9:$AD$9,0),0)*HLOOKUP($AH812,$D$5:$L$6,2,0),0)</f>
        <v>14</v>
      </c>
      <c r="AK812" s="23">
        <v>5</v>
      </c>
      <c r="AL812" s="24">
        <f>ROUND(VLOOKUP($AF812,填表!$Y$9:$AD$249,MATCH(AL$9,填表!$Y$9:$AD$9,0),0)*HLOOKUP($AH812,$D$5:$L$6,2,0),0)</f>
        <v>7</v>
      </c>
      <c r="AM812" s="23">
        <v>6</v>
      </c>
      <c r="AN812" s="24">
        <f>ROUND(VLOOKUP($AF812,填表!$Y$9:$AD$249,MATCH(AN$9,填表!$Y$9:$AD$9,0),0)*HLOOKUP($AH812,$D$5:$L$6,2,0),0)</f>
        <v>7</v>
      </c>
      <c r="AO812" s="23">
        <v>7</v>
      </c>
      <c r="AP812" s="24">
        <f>ROUND(VLOOKUP($AF812,填表!$Y$9:$AD$249,MATCH(AP$9,填表!$Y$9:$AD$9,0),0)*HLOOKUP($AH812,$D$5:$L$6,2,0),0)</f>
        <v>108</v>
      </c>
    </row>
    <row r="813" spans="17:42" ht="16.5" x14ac:dyDescent="0.15">
      <c r="Q813" s="20">
        <v>84</v>
      </c>
      <c r="R813" s="29">
        <f t="shared" si="78"/>
        <v>4</v>
      </c>
      <c r="S813" s="22" t="s">
        <v>1</v>
      </c>
      <c r="T813" s="19">
        <f t="shared" si="77"/>
        <v>20400</v>
      </c>
      <c r="AF813" s="20">
        <v>84</v>
      </c>
      <c r="AG813" s="29">
        <f t="shared" si="79"/>
        <v>4</v>
      </c>
      <c r="AH813" s="22" t="s">
        <v>1</v>
      </c>
      <c r="AI813" s="23">
        <v>1</v>
      </c>
      <c r="AJ813" s="24">
        <f>ROUND(VLOOKUP($AF813,填表!$Y$9:$AD$249,MATCH(AJ$9,填表!$Y$9:$AD$9,0),0)*HLOOKUP($AH813,$D$5:$L$6,2,0),0)</f>
        <v>15</v>
      </c>
      <c r="AK813" s="23">
        <v>5</v>
      </c>
      <c r="AL813" s="24">
        <f>ROUND(VLOOKUP($AF813,填表!$Y$9:$AD$249,MATCH(AL$9,填表!$Y$9:$AD$9,0),0)*HLOOKUP($AH813,$D$5:$L$6,2,0),0)</f>
        <v>8</v>
      </c>
      <c r="AM813" s="23">
        <v>6</v>
      </c>
      <c r="AN813" s="24">
        <f>ROUND(VLOOKUP($AF813,填表!$Y$9:$AD$249,MATCH(AN$9,填表!$Y$9:$AD$9,0),0)*HLOOKUP($AH813,$D$5:$L$6,2,0),0)</f>
        <v>8</v>
      </c>
      <c r="AO813" s="23">
        <v>7</v>
      </c>
      <c r="AP813" s="24">
        <f>ROUND(VLOOKUP($AF813,填表!$Y$9:$AD$249,MATCH(AP$9,填表!$Y$9:$AD$9,0),0)*HLOOKUP($AH813,$D$5:$L$6,2,0),0)</f>
        <v>111</v>
      </c>
    </row>
    <row r="814" spans="17:42" ht="16.5" x14ac:dyDescent="0.15">
      <c r="Q814" s="20">
        <v>85</v>
      </c>
      <c r="R814" s="29">
        <f t="shared" si="78"/>
        <v>4</v>
      </c>
      <c r="S814" s="22" t="s">
        <v>1</v>
      </c>
      <c r="T814" s="19">
        <f t="shared" si="77"/>
        <v>21300</v>
      </c>
      <c r="AF814" s="20">
        <v>85</v>
      </c>
      <c r="AG814" s="29">
        <f t="shared" si="79"/>
        <v>4</v>
      </c>
      <c r="AH814" s="22" t="s">
        <v>1</v>
      </c>
      <c r="AI814" s="23">
        <v>1</v>
      </c>
      <c r="AJ814" s="24">
        <f>ROUND(VLOOKUP($AF814,填表!$Y$9:$AD$249,MATCH(AJ$9,填表!$Y$9:$AD$9,0),0)*HLOOKUP($AH814,$D$5:$L$6,2,0),0)</f>
        <v>15</v>
      </c>
      <c r="AK814" s="23">
        <v>5</v>
      </c>
      <c r="AL814" s="24">
        <f>ROUND(VLOOKUP($AF814,填表!$Y$9:$AD$249,MATCH(AL$9,填表!$Y$9:$AD$9,0),0)*HLOOKUP($AH814,$D$5:$L$6,2,0),0)</f>
        <v>8</v>
      </c>
      <c r="AM814" s="23">
        <v>6</v>
      </c>
      <c r="AN814" s="24">
        <f>ROUND(VLOOKUP($AF814,填表!$Y$9:$AD$249,MATCH(AN$9,填表!$Y$9:$AD$9,0),0)*HLOOKUP($AH814,$D$5:$L$6,2,0),0)</f>
        <v>8</v>
      </c>
      <c r="AO814" s="23">
        <v>7</v>
      </c>
      <c r="AP814" s="24">
        <f>ROUND(VLOOKUP($AF814,填表!$Y$9:$AD$249,MATCH(AP$9,填表!$Y$9:$AD$9,0),0)*HLOOKUP($AH814,$D$5:$L$6,2,0),0)</f>
        <v>111</v>
      </c>
    </row>
    <row r="815" spans="17:42" ht="16.5" x14ac:dyDescent="0.15">
      <c r="Q815" s="20">
        <v>86</v>
      </c>
      <c r="R815" s="29">
        <f t="shared" si="78"/>
        <v>4</v>
      </c>
      <c r="S815" s="22" t="s">
        <v>1</v>
      </c>
      <c r="T815" s="19">
        <f t="shared" si="77"/>
        <v>22100</v>
      </c>
      <c r="AF815" s="20">
        <v>86</v>
      </c>
      <c r="AG815" s="29">
        <f t="shared" si="79"/>
        <v>4</v>
      </c>
      <c r="AH815" s="22" t="s">
        <v>1</v>
      </c>
      <c r="AI815" s="23">
        <v>1</v>
      </c>
      <c r="AJ815" s="24">
        <f>ROUND(VLOOKUP($AF815,填表!$Y$9:$AD$249,MATCH(AJ$9,填表!$Y$9:$AD$9,0),0)*HLOOKUP($AH815,$D$5:$L$6,2,0),0)</f>
        <v>15</v>
      </c>
      <c r="AK815" s="23">
        <v>5</v>
      </c>
      <c r="AL815" s="24">
        <f>ROUND(VLOOKUP($AF815,填表!$Y$9:$AD$249,MATCH(AL$9,填表!$Y$9:$AD$9,0),0)*HLOOKUP($AH815,$D$5:$L$6,2,0),0)</f>
        <v>8</v>
      </c>
      <c r="AM815" s="23">
        <v>6</v>
      </c>
      <c r="AN815" s="24">
        <f>ROUND(VLOOKUP($AF815,填表!$Y$9:$AD$249,MATCH(AN$9,填表!$Y$9:$AD$9,0),0)*HLOOKUP($AH815,$D$5:$L$6,2,0),0)</f>
        <v>8</v>
      </c>
      <c r="AO815" s="23">
        <v>7</v>
      </c>
      <c r="AP815" s="24">
        <f>ROUND(VLOOKUP($AF815,填表!$Y$9:$AD$249,MATCH(AP$9,填表!$Y$9:$AD$9,0),0)*HLOOKUP($AH815,$D$5:$L$6,2,0),0)</f>
        <v>115</v>
      </c>
    </row>
    <row r="816" spans="17:42" ht="16.5" x14ac:dyDescent="0.15">
      <c r="Q816" s="20">
        <v>87</v>
      </c>
      <c r="R816" s="29">
        <f t="shared" si="78"/>
        <v>4</v>
      </c>
      <c r="S816" s="22" t="s">
        <v>1</v>
      </c>
      <c r="T816" s="19">
        <f t="shared" si="77"/>
        <v>23000</v>
      </c>
      <c r="AF816" s="20">
        <v>87</v>
      </c>
      <c r="AG816" s="29">
        <f t="shared" si="79"/>
        <v>4</v>
      </c>
      <c r="AH816" s="22" t="s">
        <v>1</v>
      </c>
      <c r="AI816" s="23">
        <v>1</v>
      </c>
      <c r="AJ816" s="24">
        <f>ROUND(VLOOKUP($AF816,填表!$Y$9:$AD$249,MATCH(AJ$9,填表!$Y$9:$AD$9,0),0)*HLOOKUP($AH816,$D$5:$L$6,2,0),0)</f>
        <v>15</v>
      </c>
      <c r="AK816" s="23">
        <v>5</v>
      </c>
      <c r="AL816" s="24">
        <f>ROUND(VLOOKUP($AF816,填表!$Y$9:$AD$249,MATCH(AL$9,填表!$Y$9:$AD$9,0),0)*HLOOKUP($AH816,$D$5:$L$6,2,0),0)</f>
        <v>8</v>
      </c>
      <c r="AM816" s="23">
        <v>6</v>
      </c>
      <c r="AN816" s="24">
        <f>ROUND(VLOOKUP($AF816,填表!$Y$9:$AD$249,MATCH(AN$9,填表!$Y$9:$AD$9,0),0)*HLOOKUP($AH816,$D$5:$L$6,2,0),0)</f>
        <v>8</v>
      </c>
      <c r="AO816" s="23">
        <v>7</v>
      </c>
      <c r="AP816" s="24">
        <f>ROUND(VLOOKUP($AF816,填表!$Y$9:$AD$249,MATCH(AP$9,填表!$Y$9:$AD$9,0),0)*HLOOKUP($AH816,$D$5:$L$6,2,0),0)</f>
        <v>115</v>
      </c>
    </row>
    <row r="817" spans="17:42" ht="16.5" x14ac:dyDescent="0.15">
      <c r="Q817" s="20">
        <v>88</v>
      </c>
      <c r="R817" s="29">
        <f t="shared" si="78"/>
        <v>4</v>
      </c>
      <c r="S817" s="22" t="s">
        <v>1</v>
      </c>
      <c r="T817" s="19">
        <f t="shared" si="77"/>
        <v>23800</v>
      </c>
      <c r="AF817" s="20">
        <v>88</v>
      </c>
      <c r="AG817" s="29">
        <f t="shared" si="79"/>
        <v>4</v>
      </c>
      <c r="AH817" s="22" t="s">
        <v>1</v>
      </c>
      <c r="AI817" s="23">
        <v>1</v>
      </c>
      <c r="AJ817" s="24">
        <f>ROUND(VLOOKUP($AF817,填表!$Y$9:$AD$249,MATCH(AJ$9,填表!$Y$9:$AD$9,0),0)*HLOOKUP($AH817,$D$5:$L$6,2,0),0)</f>
        <v>16</v>
      </c>
      <c r="AK817" s="23">
        <v>5</v>
      </c>
      <c r="AL817" s="24">
        <f>ROUND(VLOOKUP($AF817,填表!$Y$9:$AD$249,MATCH(AL$9,填表!$Y$9:$AD$9,0),0)*HLOOKUP($AH817,$D$5:$L$6,2,0),0)</f>
        <v>8</v>
      </c>
      <c r="AM817" s="23">
        <v>6</v>
      </c>
      <c r="AN817" s="24">
        <f>ROUND(VLOOKUP($AF817,填表!$Y$9:$AD$249,MATCH(AN$9,填表!$Y$9:$AD$9,0),0)*HLOOKUP($AH817,$D$5:$L$6,2,0),0)</f>
        <v>8</v>
      </c>
      <c r="AO817" s="23">
        <v>7</v>
      </c>
      <c r="AP817" s="24">
        <f>ROUND(VLOOKUP($AF817,填表!$Y$9:$AD$249,MATCH(AP$9,填表!$Y$9:$AD$9,0),0)*HLOOKUP($AH817,$D$5:$L$6,2,0),0)</f>
        <v>118</v>
      </c>
    </row>
    <row r="818" spans="17:42" ht="16.5" x14ac:dyDescent="0.15">
      <c r="Q818" s="20">
        <v>89</v>
      </c>
      <c r="R818" s="29">
        <f t="shared" si="78"/>
        <v>4</v>
      </c>
      <c r="S818" s="22" t="s">
        <v>1</v>
      </c>
      <c r="T818" s="19">
        <f t="shared" si="77"/>
        <v>24700</v>
      </c>
      <c r="AF818" s="20">
        <v>89</v>
      </c>
      <c r="AG818" s="29">
        <f t="shared" si="79"/>
        <v>4</v>
      </c>
      <c r="AH818" s="22" t="s">
        <v>1</v>
      </c>
      <c r="AI818" s="23">
        <v>1</v>
      </c>
      <c r="AJ818" s="24">
        <f>ROUND(VLOOKUP($AF818,填表!$Y$9:$AD$249,MATCH(AJ$9,填表!$Y$9:$AD$9,0),0)*HLOOKUP($AH818,$D$5:$L$6,2,0),0)</f>
        <v>16</v>
      </c>
      <c r="AK818" s="23">
        <v>5</v>
      </c>
      <c r="AL818" s="24">
        <f>ROUND(VLOOKUP($AF818,填表!$Y$9:$AD$249,MATCH(AL$9,填表!$Y$9:$AD$9,0),0)*HLOOKUP($AH818,$D$5:$L$6,2,0),0)</f>
        <v>8</v>
      </c>
      <c r="AM818" s="23">
        <v>6</v>
      </c>
      <c r="AN818" s="24">
        <f>ROUND(VLOOKUP($AF818,填表!$Y$9:$AD$249,MATCH(AN$9,填表!$Y$9:$AD$9,0),0)*HLOOKUP($AH818,$D$5:$L$6,2,0),0)</f>
        <v>8</v>
      </c>
      <c r="AO818" s="23">
        <v>7</v>
      </c>
      <c r="AP818" s="24">
        <f>ROUND(VLOOKUP($AF818,填表!$Y$9:$AD$249,MATCH(AP$9,填表!$Y$9:$AD$9,0),0)*HLOOKUP($AH818,$D$5:$L$6,2,0),0)</f>
        <v>118</v>
      </c>
    </row>
    <row r="819" spans="17:42" ht="16.5" x14ac:dyDescent="0.15">
      <c r="Q819" s="20">
        <v>90</v>
      </c>
      <c r="R819" s="29">
        <f t="shared" si="78"/>
        <v>4</v>
      </c>
      <c r="S819" s="22" t="s">
        <v>1</v>
      </c>
      <c r="T819" s="19">
        <f t="shared" si="77"/>
        <v>25500</v>
      </c>
      <c r="AF819" s="20">
        <v>90</v>
      </c>
      <c r="AG819" s="29">
        <f t="shared" si="79"/>
        <v>4</v>
      </c>
      <c r="AH819" s="22" t="s">
        <v>1</v>
      </c>
      <c r="AI819" s="23">
        <v>1</v>
      </c>
      <c r="AJ819" s="24">
        <f>ROUND(VLOOKUP($AF819,填表!$Y$9:$AD$249,MATCH(AJ$9,填表!$Y$9:$AD$9,0),0)*HLOOKUP($AH819,$D$5:$L$6,2,0),0)</f>
        <v>16</v>
      </c>
      <c r="AK819" s="23">
        <v>5</v>
      </c>
      <c r="AL819" s="24">
        <f>ROUND(VLOOKUP($AF819,填表!$Y$9:$AD$249,MATCH(AL$9,填表!$Y$9:$AD$9,0),0)*HLOOKUP($AH819,$D$5:$L$6,2,0),0)</f>
        <v>9</v>
      </c>
      <c r="AM819" s="23">
        <v>6</v>
      </c>
      <c r="AN819" s="24">
        <f>ROUND(VLOOKUP($AF819,填表!$Y$9:$AD$249,MATCH(AN$9,填表!$Y$9:$AD$9,0),0)*HLOOKUP($AH819,$D$5:$L$6,2,0),0)</f>
        <v>9</v>
      </c>
      <c r="AO819" s="23">
        <v>7</v>
      </c>
      <c r="AP819" s="24">
        <f>ROUND(VLOOKUP($AF819,填表!$Y$9:$AD$249,MATCH(AP$9,填表!$Y$9:$AD$9,0),0)*HLOOKUP($AH819,$D$5:$L$6,2,0),0)</f>
        <v>122</v>
      </c>
    </row>
    <row r="820" spans="17:42" ht="16.5" x14ac:dyDescent="0.15">
      <c r="Q820" s="20">
        <v>91</v>
      </c>
      <c r="R820" s="29">
        <f t="shared" si="78"/>
        <v>4</v>
      </c>
      <c r="S820" s="22" t="s">
        <v>1</v>
      </c>
      <c r="T820" s="19">
        <f t="shared" si="77"/>
        <v>25500</v>
      </c>
      <c r="AF820" s="20">
        <v>91</v>
      </c>
      <c r="AG820" s="29">
        <f t="shared" si="79"/>
        <v>4</v>
      </c>
      <c r="AH820" s="22" t="s">
        <v>1</v>
      </c>
      <c r="AI820" s="23">
        <v>1</v>
      </c>
      <c r="AJ820" s="24">
        <f>ROUND(VLOOKUP($AF820,填表!$Y$9:$AD$249,MATCH(AJ$9,填表!$Y$9:$AD$9,0),0)*HLOOKUP($AH820,$D$5:$L$6,2,0),0)</f>
        <v>16</v>
      </c>
      <c r="AK820" s="23">
        <v>5</v>
      </c>
      <c r="AL820" s="24">
        <f>ROUND(VLOOKUP($AF820,填表!$Y$9:$AD$249,MATCH(AL$9,填表!$Y$9:$AD$9,0),0)*HLOOKUP($AH820,$D$5:$L$6,2,0),0)</f>
        <v>9</v>
      </c>
      <c r="AM820" s="23">
        <v>6</v>
      </c>
      <c r="AN820" s="24">
        <f>ROUND(VLOOKUP($AF820,填表!$Y$9:$AD$249,MATCH(AN$9,填表!$Y$9:$AD$9,0),0)*HLOOKUP($AH820,$D$5:$L$6,2,0),0)</f>
        <v>9</v>
      </c>
      <c r="AO820" s="23">
        <v>7</v>
      </c>
      <c r="AP820" s="24">
        <f>ROUND(VLOOKUP($AF820,填表!$Y$9:$AD$249,MATCH(AP$9,填表!$Y$9:$AD$9,0),0)*HLOOKUP($AH820,$D$5:$L$6,2,0),0)</f>
        <v>122</v>
      </c>
    </row>
    <row r="821" spans="17:42" ht="16.5" x14ac:dyDescent="0.15">
      <c r="Q821" s="20">
        <v>92</v>
      </c>
      <c r="R821" s="29">
        <f t="shared" si="78"/>
        <v>4</v>
      </c>
      <c r="S821" s="22" t="s">
        <v>1</v>
      </c>
      <c r="T821" s="19">
        <f t="shared" si="77"/>
        <v>25500</v>
      </c>
      <c r="AF821" s="20">
        <v>92</v>
      </c>
      <c r="AG821" s="29">
        <f t="shared" si="79"/>
        <v>4</v>
      </c>
      <c r="AH821" s="22" t="s">
        <v>1</v>
      </c>
      <c r="AI821" s="23">
        <v>1</v>
      </c>
      <c r="AJ821" s="24">
        <f>ROUND(VLOOKUP($AF821,填表!$Y$9:$AD$249,MATCH(AJ$9,填表!$Y$9:$AD$9,0),0)*HLOOKUP($AH821,$D$5:$L$6,2,0),0)</f>
        <v>17</v>
      </c>
      <c r="AK821" s="23">
        <v>5</v>
      </c>
      <c r="AL821" s="24">
        <f>ROUND(VLOOKUP($AF821,填表!$Y$9:$AD$249,MATCH(AL$9,填表!$Y$9:$AD$9,0),0)*HLOOKUP($AH821,$D$5:$L$6,2,0),0)</f>
        <v>9</v>
      </c>
      <c r="AM821" s="23">
        <v>6</v>
      </c>
      <c r="AN821" s="24">
        <f>ROUND(VLOOKUP($AF821,填表!$Y$9:$AD$249,MATCH(AN$9,填表!$Y$9:$AD$9,0),0)*HLOOKUP($AH821,$D$5:$L$6,2,0),0)</f>
        <v>9</v>
      </c>
      <c r="AO821" s="23">
        <v>7</v>
      </c>
      <c r="AP821" s="24">
        <f>ROUND(VLOOKUP($AF821,填表!$Y$9:$AD$249,MATCH(AP$9,填表!$Y$9:$AD$9,0),0)*HLOOKUP($AH821,$D$5:$L$6,2,0),0)</f>
        <v>126</v>
      </c>
    </row>
    <row r="822" spans="17:42" ht="16.5" x14ac:dyDescent="0.15">
      <c r="Q822" s="20">
        <v>93</v>
      </c>
      <c r="R822" s="29">
        <f t="shared" si="78"/>
        <v>4</v>
      </c>
      <c r="S822" s="22" t="s">
        <v>1</v>
      </c>
      <c r="T822" s="19">
        <f t="shared" si="77"/>
        <v>25500</v>
      </c>
      <c r="AF822" s="20">
        <v>93</v>
      </c>
      <c r="AG822" s="29">
        <f t="shared" si="79"/>
        <v>4</v>
      </c>
      <c r="AH822" s="22" t="s">
        <v>1</v>
      </c>
      <c r="AI822" s="23">
        <v>1</v>
      </c>
      <c r="AJ822" s="24">
        <f>ROUND(VLOOKUP($AF822,填表!$Y$9:$AD$249,MATCH(AJ$9,填表!$Y$9:$AD$9,0),0)*HLOOKUP($AH822,$D$5:$L$6,2,0),0)</f>
        <v>17</v>
      </c>
      <c r="AK822" s="23">
        <v>5</v>
      </c>
      <c r="AL822" s="24">
        <f>ROUND(VLOOKUP($AF822,填表!$Y$9:$AD$249,MATCH(AL$9,填表!$Y$9:$AD$9,0),0)*HLOOKUP($AH822,$D$5:$L$6,2,0),0)</f>
        <v>9</v>
      </c>
      <c r="AM822" s="23">
        <v>6</v>
      </c>
      <c r="AN822" s="24">
        <f>ROUND(VLOOKUP($AF822,填表!$Y$9:$AD$249,MATCH(AN$9,填表!$Y$9:$AD$9,0),0)*HLOOKUP($AH822,$D$5:$L$6,2,0),0)</f>
        <v>9</v>
      </c>
      <c r="AO822" s="23">
        <v>7</v>
      </c>
      <c r="AP822" s="24">
        <f>ROUND(VLOOKUP($AF822,填表!$Y$9:$AD$249,MATCH(AP$9,填表!$Y$9:$AD$9,0),0)*HLOOKUP($AH822,$D$5:$L$6,2,0),0)</f>
        <v>126</v>
      </c>
    </row>
    <row r="823" spans="17:42" ht="16.5" x14ac:dyDescent="0.15">
      <c r="Q823" s="20">
        <v>94</v>
      </c>
      <c r="R823" s="29">
        <f t="shared" si="78"/>
        <v>4</v>
      </c>
      <c r="S823" s="22" t="s">
        <v>1</v>
      </c>
      <c r="T823" s="19">
        <f t="shared" si="77"/>
        <v>25500</v>
      </c>
      <c r="AF823" s="20">
        <v>94</v>
      </c>
      <c r="AG823" s="29">
        <f t="shared" si="79"/>
        <v>4</v>
      </c>
      <c r="AH823" s="22" t="s">
        <v>1</v>
      </c>
      <c r="AI823" s="23">
        <v>1</v>
      </c>
      <c r="AJ823" s="24">
        <f>ROUND(VLOOKUP($AF823,填表!$Y$9:$AD$249,MATCH(AJ$9,填表!$Y$9:$AD$9,0),0)*HLOOKUP($AH823,$D$5:$L$6,2,0),0)</f>
        <v>17</v>
      </c>
      <c r="AK823" s="23">
        <v>5</v>
      </c>
      <c r="AL823" s="24">
        <f>ROUND(VLOOKUP($AF823,填表!$Y$9:$AD$249,MATCH(AL$9,填表!$Y$9:$AD$9,0),0)*HLOOKUP($AH823,$D$5:$L$6,2,0),0)</f>
        <v>9</v>
      </c>
      <c r="AM823" s="23">
        <v>6</v>
      </c>
      <c r="AN823" s="24">
        <f>ROUND(VLOOKUP($AF823,填表!$Y$9:$AD$249,MATCH(AN$9,填表!$Y$9:$AD$9,0),0)*HLOOKUP($AH823,$D$5:$L$6,2,0),0)</f>
        <v>9</v>
      </c>
      <c r="AO823" s="23">
        <v>7</v>
      </c>
      <c r="AP823" s="24">
        <f>ROUND(VLOOKUP($AF823,填表!$Y$9:$AD$249,MATCH(AP$9,填表!$Y$9:$AD$9,0),0)*HLOOKUP($AH823,$D$5:$L$6,2,0),0)</f>
        <v>129</v>
      </c>
    </row>
    <row r="824" spans="17:42" ht="16.5" x14ac:dyDescent="0.15">
      <c r="Q824" s="20">
        <v>95</v>
      </c>
      <c r="R824" s="29">
        <f t="shared" si="78"/>
        <v>4</v>
      </c>
      <c r="S824" s="22" t="s">
        <v>1</v>
      </c>
      <c r="T824" s="19">
        <f t="shared" si="77"/>
        <v>26600</v>
      </c>
      <c r="AF824" s="20">
        <v>95</v>
      </c>
      <c r="AG824" s="29">
        <f t="shared" si="79"/>
        <v>4</v>
      </c>
      <c r="AH824" s="22" t="s">
        <v>1</v>
      </c>
      <c r="AI824" s="23">
        <v>1</v>
      </c>
      <c r="AJ824" s="24">
        <f>ROUND(VLOOKUP($AF824,填表!$Y$9:$AD$249,MATCH(AJ$9,填表!$Y$9:$AD$9,0),0)*HLOOKUP($AH824,$D$5:$L$6,2,0),0)</f>
        <v>17</v>
      </c>
      <c r="AK824" s="23">
        <v>5</v>
      </c>
      <c r="AL824" s="24">
        <f>ROUND(VLOOKUP($AF824,填表!$Y$9:$AD$249,MATCH(AL$9,填表!$Y$9:$AD$9,0),0)*HLOOKUP($AH824,$D$5:$L$6,2,0),0)</f>
        <v>9</v>
      </c>
      <c r="AM824" s="23">
        <v>6</v>
      </c>
      <c r="AN824" s="24">
        <f>ROUND(VLOOKUP($AF824,填表!$Y$9:$AD$249,MATCH(AN$9,填表!$Y$9:$AD$9,0),0)*HLOOKUP($AH824,$D$5:$L$6,2,0),0)</f>
        <v>9</v>
      </c>
      <c r="AO824" s="23">
        <v>7</v>
      </c>
      <c r="AP824" s="24">
        <f>ROUND(VLOOKUP($AF824,填表!$Y$9:$AD$249,MATCH(AP$9,填表!$Y$9:$AD$9,0),0)*HLOOKUP($AH824,$D$5:$L$6,2,0),0)</f>
        <v>129</v>
      </c>
    </row>
    <row r="825" spans="17:42" ht="16.5" x14ac:dyDescent="0.15">
      <c r="Q825" s="20">
        <v>96</v>
      </c>
      <c r="R825" s="29">
        <f t="shared" si="78"/>
        <v>4</v>
      </c>
      <c r="S825" s="22" t="s">
        <v>1</v>
      </c>
      <c r="T825" s="19">
        <f t="shared" si="77"/>
        <v>26600</v>
      </c>
      <c r="AF825" s="20">
        <v>96</v>
      </c>
      <c r="AG825" s="29">
        <f t="shared" si="79"/>
        <v>4</v>
      </c>
      <c r="AH825" s="22" t="s">
        <v>1</v>
      </c>
      <c r="AI825" s="23">
        <v>1</v>
      </c>
      <c r="AJ825" s="24">
        <f>ROUND(VLOOKUP($AF825,填表!$Y$9:$AD$249,MATCH(AJ$9,填表!$Y$9:$AD$9,0),0)*HLOOKUP($AH825,$D$5:$L$6,2,0),0)</f>
        <v>18</v>
      </c>
      <c r="AK825" s="23">
        <v>5</v>
      </c>
      <c r="AL825" s="24">
        <f>ROUND(VLOOKUP($AF825,填表!$Y$9:$AD$249,MATCH(AL$9,填表!$Y$9:$AD$9,0),0)*HLOOKUP($AH825,$D$5:$L$6,2,0),0)</f>
        <v>9</v>
      </c>
      <c r="AM825" s="23">
        <v>6</v>
      </c>
      <c r="AN825" s="24">
        <f>ROUND(VLOOKUP($AF825,填表!$Y$9:$AD$249,MATCH(AN$9,填表!$Y$9:$AD$9,0),0)*HLOOKUP($AH825,$D$5:$L$6,2,0),0)</f>
        <v>9</v>
      </c>
      <c r="AO825" s="23">
        <v>7</v>
      </c>
      <c r="AP825" s="24">
        <f>ROUND(VLOOKUP($AF825,填表!$Y$9:$AD$249,MATCH(AP$9,填表!$Y$9:$AD$9,0),0)*HLOOKUP($AH825,$D$5:$L$6,2,0),0)</f>
        <v>133</v>
      </c>
    </row>
    <row r="826" spans="17:42" ht="16.5" x14ac:dyDescent="0.15">
      <c r="Q826" s="20">
        <v>97</v>
      </c>
      <c r="R826" s="29">
        <f t="shared" si="78"/>
        <v>4</v>
      </c>
      <c r="S826" s="22" t="s">
        <v>1</v>
      </c>
      <c r="T826" s="19">
        <f t="shared" si="77"/>
        <v>27100</v>
      </c>
      <c r="AF826" s="20">
        <v>97</v>
      </c>
      <c r="AG826" s="29">
        <f t="shared" si="79"/>
        <v>4</v>
      </c>
      <c r="AH826" s="22" t="s">
        <v>1</v>
      </c>
      <c r="AI826" s="23">
        <v>1</v>
      </c>
      <c r="AJ826" s="24">
        <f>ROUND(VLOOKUP($AF826,填表!$Y$9:$AD$249,MATCH(AJ$9,填表!$Y$9:$AD$9,0),0)*HLOOKUP($AH826,$D$5:$L$6,2,0),0)</f>
        <v>18</v>
      </c>
      <c r="AK826" s="23">
        <v>5</v>
      </c>
      <c r="AL826" s="24">
        <f>ROUND(VLOOKUP($AF826,填表!$Y$9:$AD$249,MATCH(AL$9,填表!$Y$9:$AD$9,0),0)*HLOOKUP($AH826,$D$5:$L$6,2,0),0)</f>
        <v>9</v>
      </c>
      <c r="AM826" s="23">
        <v>6</v>
      </c>
      <c r="AN826" s="24">
        <f>ROUND(VLOOKUP($AF826,填表!$Y$9:$AD$249,MATCH(AN$9,填表!$Y$9:$AD$9,0),0)*HLOOKUP($AH826,$D$5:$L$6,2,0),0)</f>
        <v>9</v>
      </c>
      <c r="AO826" s="23">
        <v>7</v>
      </c>
      <c r="AP826" s="24">
        <f>ROUND(VLOOKUP($AF826,填表!$Y$9:$AD$249,MATCH(AP$9,填表!$Y$9:$AD$9,0),0)*HLOOKUP($AH826,$D$5:$L$6,2,0),0)</f>
        <v>133</v>
      </c>
    </row>
    <row r="827" spans="17:42" ht="16.5" x14ac:dyDescent="0.15">
      <c r="Q827" s="20">
        <v>98</v>
      </c>
      <c r="R827" s="29">
        <f t="shared" si="78"/>
        <v>4</v>
      </c>
      <c r="S827" s="22" t="s">
        <v>1</v>
      </c>
      <c r="T827" s="19">
        <f t="shared" si="77"/>
        <v>27100</v>
      </c>
      <c r="AF827" s="20">
        <v>98</v>
      </c>
      <c r="AG827" s="29">
        <f t="shared" si="79"/>
        <v>4</v>
      </c>
      <c r="AH827" s="22" t="s">
        <v>1</v>
      </c>
      <c r="AI827" s="23">
        <v>1</v>
      </c>
      <c r="AJ827" s="24">
        <f>ROUND(VLOOKUP($AF827,填表!$Y$9:$AD$249,MATCH(AJ$9,填表!$Y$9:$AD$9,0),0)*HLOOKUP($AH827,$D$5:$L$6,2,0),0)</f>
        <v>18</v>
      </c>
      <c r="AK827" s="23">
        <v>5</v>
      </c>
      <c r="AL827" s="24">
        <f>ROUND(VLOOKUP($AF827,填表!$Y$9:$AD$249,MATCH(AL$9,填表!$Y$9:$AD$9,0),0)*HLOOKUP($AH827,$D$5:$L$6,2,0),0)</f>
        <v>9</v>
      </c>
      <c r="AM827" s="23">
        <v>6</v>
      </c>
      <c r="AN827" s="24">
        <f>ROUND(VLOOKUP($AF827,填表!$Y$9:$AD$249,MATCH(AN$9,填表!$Y$9:$AD$9,0),0)*HLOOKUP($AH827,$D$5:$L$6,2,0),0)</f>
        <v>9</v>
      </c>
      <c r="AO827" s="23">
        <v>7</v>
      </c>
      <c r="AP827" s="24">
        <f>ROUND(VLOOKUP($AF827,填表!$Y$9:$AD$249,MATCH(AP$9,填表!$Y$9:$AD$9,0),0)*HLOOKUP($AH827,$D$5:$L$6,2,0),0)</f>
        <v>136</v>
      </c>
    </row>
    <row r="828" spans="17:42" ht="16.5" x14ac:dyDescent="0.15">
      <c r="Q828" s="20">
        <v>99</v>
      </c>
      <c r="R828" s="29">
        <f t="shared" si="78"/>
        <v>4</v>
      </c>
      <c r="S828" s="22" t="s">
        <v>1</v>
      </c>
      <c r="T828" s="19">
        <f t="shared" si="77"/>
        <v>28200</v>
      </c>
      <c r="AF828" s="20">
        <v>99</v>
      </c>
      <c r="AG828" s="29">
        <f t="shared" si="79"/>
        <v>4</v>
      </c>
      <c r="AH828" s="22" t="s">
        <v>1</v>
      </c>
      <c r="AI828" s="23">
        <v>1</v>
      </c>
      <c r="AJ828" s="24">
        <f>ROUND(VLOOKUP($AF828,填表!$Y$9:$AD$249,MATCH(AJ$9,填表!$Y$9:$AD$9,0),0)*HLOOKUP($AH828,$D$5:$L$6,2,0),0)</f>
        <v>18</v>
      </c>
      <c r="AK828" s="23">
        <v>5</v>
      </c>
      <c r="AL828" s="24">
        <f>ROUND(VLOOKUP($AF828,填表!$Y$9:$AD$249,MATCH(AL$9,填表!$Y$9:$AD$9,0),0)*HLOOKUP($AH828,$D$5:$L$6,2,0),0)</f>
        <v>9</v>
      </c>
      <c r="AM828" s="23">
        <v>6</v>
      </c>
      <c r="AN828" s="24">
        <f>ROUND(VLOOKUP($AF828,填表!$Y$9:$AD$249,MATCH(AN$9,填表!$Y$9:$AD$9,0),0)*HLOOKUP($AH828,$D$5:$L$6,2,0),0)</f>
        <v>9</v>
      </c>
      <c r="AO828" s="23">
        <v>7</v>
      </c>
      <c r="AP828" s="24">
        <f>ROUND(VLOOKUP($AF828,填表!$Y$9:$AD$249,MATCH(AP$9,填表!$Y$9:$AD$9,0),0)*HLOOKUP($AH828,$D$5:$L$6,2,0),0)</f>
        <v>136</v>
      </c>
    </row>
    <row r="829" spans="17:42" ht="16.5" x14ac:dyDescent="0.15">
      <c r="Q829" s="20">
        <v>100</v>
      </c>
      <c r="R829" s="29">
        <f t="shared" si="78"/>
        <v>4</v>
      </c>
      <c r="S829" s="22" t="s">
        <v>1</v>
      </c>
      <c r="T829" s="19">
        <f t="shared" si="77"/>
        <v>28200</v>
      </c>
      <c r="AF829" s="20">
        <v>100</v>
      </c>
      <c r="AG829" s="29">
        <f t="shared" si="79"/>
        <v>4</v>
      </c>
      <c r="AH829" s="22" t="s">
        <v>1</v>
      </c>
      <c r="AI829" s="23">
        <v>1</v>
      </c>
      <c r="AJ829" s="24">
        <f>ROUND(VLOOKUP($AF829,填表!$Y$9:$AD$249,MATCH(AJ$9,填表!$Y$9:$AD$9,0),0)*HLOOKUP($AH829,$D$5:$L$6,2,0),0)</f>
        <v>19</v>
      </c>
      <c r="AK829" s="23">
        <v>5</v>
      </c>
      <c r="AL829" s="24">
        <f>ROUND(VLOOKUP($AF829,填表!$Y$9:$AD$249,MATCH(AL$9,填表!$Y$9:$AD$9,0),0)*HLOOKUP($AH829,$D$5:$L$6,2,0),0)</f>
        <v>9</v>
      </c>
      <c r="AM829" s="23">
        <v>6</v>
      </c>
      <c r="AN829" s="24">
        <f>ROUND(VLOOKUP($AF829,填表!$Y$9:$AD$249,MATCH(AN$9,填表!$Y$9:$AD$9,0),0)*HLOOKUP($AH829,$D$5:$L$6,2,0),0)</f>
        <v>9</v>
      </c>
      <c r="AO829" s="23">
        <v>7</v>
      </c>
      <c r="AP829" s="24">
        <f>ROUND(VLOOKUP($AF829,填表!$Y$9:$AD$249,MATCH(AP$9,填表!$Y$9:$AD$9,0),0)*HLOOKUP($AH829,$D$5:$L$6,2,0),0)</f>
        <v>139</v>
      </c>
    </row>
    <row r="830" spans="17:42" ht="16.5" x14ac:dyDescent="0.15">
      <c r="Q830" s="20">
        <v>101</v>
      </c>
      <c r="R830" s="29">
        <f t="shared" si="78"/>
        <v>4</v>
      </c>
      <c r="S830" s="22" t="s">
        <v>1</v>
      </c>
      <c r="T830" s="19">
        <f t="shared" si="77"/>
        <v>29200</v>
      </c>
      <c r="AF830" s="20">
        <v>101</v>
      </c>
      <c r="AG830" s="29">
        <f t="shared" si="79"/>
        <v>4</v>
      </c>
      <c r="AH830" s="22" t="s">
        <v>1</v>
      </c>
      <c r="AI830" s="23">
        <v>1</v>
      </c>
      <c r="AJ830" s="24">
        <f>ROUND(VLOOKUP($AF830,填表!$Y$9:$AD$249,MATCH(AJ$9,填表!$Y$9:$AD$9,0),0)*HLOOKUP($AH830,$D$5:$L$6,2,0),0)</f>
        <v>19</v>
      </c>
      <c r="AK830" s="23">
        <v>5</v>
      </c>
      <c r="AL830" s="24">
        <f>ROUND(VLOOKUP($AF830,填表!$Y$9:$AD$249,MATCH(AL$9,填表!$Y$9:$AD$9,0),0)*HLOOKUP($AH830,$D$5:$L$6,2,0),0)</f>
        <v>9</v>
      </c>
      <c r="AM830" s="23">
        <v>6</v>
      </c>
      <c r="AN830" s="24">
        <f>ROUND(VLOOKUP($AF830,填表!$Y$9:$AD$249,MATCH(AN$9,填表!$Y$9:$AD$9,0),0)*HLOOKUP($AH830,$D$5:$L$6,2,0),0)</f>
        <v>9</v>
      </c>
      <c r="AO830" s="23">
        <v>7</v>
      </c>
      <c r="AP830" s="24">
        <f>ROUND(VLOOKUP($AF830,填表!$Y$9:$AD$249,MATCH(AP$9,填表!$Y$9:$AD$9,0),0)*HLOOKUP($AH830,$D$5:$L$6,2,0),0)</f>
        <v>139</v>
      </c>
    </row>
    <row r="831" spans="17:42" ht="16.5" x14ac:dyDescent="0.15">
      <c r="Q831" s="20">
        <v>102</v>
      </c>
      <c r="R831" s="29">
        <f t="shared" si="78"/>
        <v>4</v>
      </c>
      <c r="S831" s="22" t="s">
        <v>1</v>
      </c>
      <c r="T831" s="19">
        <f t="shared" si="77"/>
        <v>29200</v>
      </c>
      <c r="AF831" s="20">
        <v>102</v>
      </c>
      <c r="AG831" s="29">
        <f t="shared" si="79"/>
        <v>4</v>
      </c>
      <c r="AH831" s="22" t="s">
        <v>1</v>
      </c>
      <c r="AI831" s="23">
        <v>1</v>
      </c>
      <c r="AJ831" s="24">
        <f>ROUND(VLOOKUP($AF831,填表!$Y$9:$AD$249,MATCH(AJ$9,填表!$Y$9:$AD$9,0),0)*HLOOKUP($AH831,$D$5:$L$6,2,0),0)</f>
        <v>19</v>
      </c>
      <c r="AK831" s="23">
        <v>5</v>
      </c>
      <c r="AL831" s="24">
        <f>ROUND(VLOOKUP($AF831,填表!$Y$9:$AD$249,MATCH(AL$9,填表!$Y$9:$AD$9,0),0)*HLOOKUP($AH831,$D$5:$L$6,2,0),0)</f>
        <v>9</v>
      </c>
      <c r="AM831" s="23">
        <v>6</v>
      </c>
      <c r="AN831" s="24">
        <f>ROUND(VLOOKUP($AF831,填表!$Y$9:$AD$249,MATCH(AN$9,填表!$Y$9:$AD$9,0),0)*HLOOKUP($AH831,$D$5:$L$6,2,0),0)</f>
        <v>9</v>
      </c>
      <c r="AO831" s="23">
        <v>7</v>
      </c>
      <c r="AP831" s="24">
        <f>ROUND(VLOOKUP($AF831,填表!$Y$9:$AD$249,MATCH(AP$9,填表!$Y$9:$AD$9,0),0)*HLOOKUP($AH831,$D$5:$L$6,2,0),0)</f>
        <v>143</v>
      </c>
    </row>
    <row r="832" spans="17:42" ht="16.5" x14ac:dyDescent="0.15">
      <c r="Q832" s="20">
        <v>103</v>
      </c>
      <c r="R832" s="29">
        <f t="shared" si="78"/>
        <v>4</v>
      </c>
      <c r="S832" s="22" t="s">
        <v>1</v>
      </c>
      <c r="T832" s="19">
        <f t="shared" si="77"/>
        <v>30300</v>
      </c>
      <c r="AF832" s="20">
        <v>103</v>
      </c>
      <c r="AG832" s="29">
        <f t="shared" si="79"/>
        <v>4</v>
      </c>
      <c r="AH832" s="22" t="s">
        <v>1</v>
      </c>
      <c r="AI832" s="23">
        <v>1</v>
      </c>
      <c r="AJ832" s="24">
        <f>ROUND(VLOOKUP($AF832,填表!$Y$9:$AD$249,MATCH(AJ$9,填表!$Y$9:$AD$9,0),0)*HLOOKUP($AH832,$D$5:$L$6,2,0),0)</f>
        <v>19</v>
      </c>
      <c r="AK832" s="23">
        <v>5</v>
      </c>
      <c r="AL832" s="24">
        <f>ROUND(VLOOKUP($AF832,填表!$Y$9:$AD$249,MATCH(AL$9,填表!$Y$9:$AD$9,0),0)*HLOOKUP($AH832,$D$5:$L$6,2,0),0)</f>
        <v>9</v>
      </c>
      <c r="AM832" s="23">
        <v>6</v>
      </c>
      <c r="AN832" s="24">
        <f>ROUND(VLOOKUP($AF832,填表!$Y$9:$AD$249,MATCH(AN$9,填表!$Y$9:$AD$9,0),0)*HLOOKUP($AH832,$D$5:$L$6,2,0),0)</f>
        <v>9</v>
      </c>
      <c r="AO832" s="23">
        <v>7</v>
      </c>
      <c r="AP832" s="24">
        <f>ROUND(VLOOKUP($AF832,填表!$Y$9:$AD$249,MATCH(AP$9,填表!$Y$9:$AD$9,0),0)*HLOOKUP($AH832,$D$5:$L$6,2,0),0)</f>
        <v>143</v>
      </c>
    </row>
    <row r="833" spans="17:42" ht="16.5" x14ac:dyDescent="0.15">
      <c r="Q833" s="20">
        <v>104</v>
      </c>
      <c r="R833" s="29">
        <f t="shared" si="78"/>
        <v>4</v>
      </c>
      <c r="S833" s="22" t="s">
        <v>1</v>
      </c>
      <c r="T833" s="19">
        <f t="shared" si="77"/>
        <v>30300</v>
      </c>
      <c r="AF833" s="20">
        <v>104</v>
      </c>
      <c r="AG833" s="29">
        <f t="shared" si="79"/>
        <v>4</v>
      </c>
      <c r="AH833" s="22" t="s">
        <v>1</v>
      </c>
      <c r="AI833" s="23">
        <v>1</v>
      </c>
      <c r="AJ833" s="24">
        <f>ROUND(VLOOKUP($AF833,填表!$Y$9:$AD$249,MATCH(AJ$9,填表!$Y$9:$AD$9,0),0)*HLOOKUP($AH833,$D$5:$L$6,2,0),0)</f>
        <v>20</v>
      </c>
      <c r="AK833" s="23">
        <v>5</v>
      </c>
      <c r="AL833" s="24">
        <f>ROUND(VLOOKUP($AF833,填表!$Y$9:$AD$249,MATCH(AL$9,填表!$Y$9:$AD$9,0),0)*HLOOKUP($AH833,$D$5:$L$6,2,0),0)</f>
        <v>10</v>
      </c>
      <c r="AM833" s="23">
        <v>6</v>
      </c>
      <c r="AN833" s="24">
        <f>ROUND(VLOOKUP($AF833,填表!$Y$9:$AD$249,MATCH(AN$9,填表!$Y$9:$AD$9,0),0)*HLOOKUP($AH833,$D$5:$L$6,2,0),0)</f>
        <v>10</v>
      </c>
      <c r="AO833" s="23">
        <v>7</v>
      </c>
      <c r="AP833" s="24">
        <f>ROUND(VLOOKUP($AF833,填表!$Y$9:$AD$249,MATCH(AP$9,填表!$Y$9:$AD$9,0),0)*HLOOKUP($AH833,$D$5:$L$6,2,0),0)</f>
        <v>147</v>
      </c>
    </row>
    <row r="834" spans="17:42" ht="16.5" x14ac:dyDescent="0.15">
      <c r="Q834" s="20">
        <v>105</v>
      </c>
      <c r="R834" s="29">
        <f t="shared" si="78"/>
        <v>4</v>
      </c>
      <c r="S834" s="22" t="s">
        <v>1</v>
      </c>
      <c r="T834" s="19">
        <f t="shared" si="77"/>
        <v>31900</v>
      </c>
      <c r="AF834" s="20">
        <v>105</v>
      </c>
      <c r="AG834" s="29">
        <f t="shared" si="79"/>
        <v>4</v>
      </c>
      <c r="AH834" s="22" t="s">
        <v>1</v>
      </c>
      <c r="AI834" s="23">
        <v>1</v>
      </c>
      <c r="AJ834" s="24">
        <f>ROUND(VLOOKUP($AF834,填表!$Y$9:$AD$249,MATCH(AJ$9,填表!$Y$9:$AD$9,0),0)*HLOOKUP($AH834,$D$5:$L$6,2,0),0)</f>
        <v>20</v>
      </c>
      <c r="AK834" s="23">
        <v>5</v>
      </c>
      <c r="AL834" s="24">
        <f>ROUND(VLOOKUP($AF834,填表!$Y$9:$AD$249,MATCH(AL$9,填表!$Y$9:$AD$9,0),0)*HLOOKUP($AH834,$D$5:$L$6,2,0),0)</f>
        <v>10</v>
      </c>
      <c r="AM834" s="23">
        <v>6</v>
      </c>
      <c r="AN834" s="24">
        <f>ROUND(VLOOKUP($AF834,填表!$Y$9:$AD$249,MATCH(AN$9,填表!$Y$9:$AD$9,0),0)*HLOOKUP($AH834,$D$5:$L$6,2,0),0)</f>
        <v>10</v>
      </c>
      <c r="AO834" s="23">
        <v>7</v>
      </c>
      <c r="AP834" s="24">
        <f>ROUND(VLOOKUP($AF834,填表!$Y$9:$AD$249,MATCH(AP$9,填表!$Y$9:$AD$9,0),0)*HLOOKUP($AH834,$D$5:$L$6,2,0),0)</f>
        <v>147</v>
      </c>
    </row>
    <row r="835" spans="17:42" ht="16.5" x14ac:dyDescent="0.15">
      <c r="Q835" s="20">
        <v>106</v>
      </c>
      <c r="R835" s="29">
        <f t="shared" si="78"/>
        <v>4</v>
      </c>
      <c r="S835" s="22" t="s">
        <v>1</v>
      </c>
      <c r="T835" s="19">
        <f t="shared" si="77"/>
        <v>31900</v>
      </c>
      <c r="AF835" s="20">
        <v>106</v>
      </c>
      <c r="AG835" s="29">
        <f t="shared" si="79"/>
        <v>4</v>
      </c>
      <c r="AH835" s="22" t="s">
        <v>1</v>
      </c>
      <c r="AI835" s="23">
        <v>1</v>
      </c>
      <c r="AJ835" s="24">
        <f>ROUND(VLOOKUP($AF835,填表!$Y$9:$AD$249,MATCH(AJ$9,填表!$Y$9:$AD$9,0),0)*HLOOKUP($AH835,$D$5:$L$6,2,0),0)</f>
        <v>20</v>
      </c>
      <c r="AK835" s="23">
        <v>5</v>
      </c>
      <c r="AL835" s="24">
        <f>ROUND(VLOOKUP($AF835,填表!$Y$9:$AD$249,MATCH(AL$9,填表!$Y$9:$AD$9,0),0)*HLOOKUP($AH835,$D$5:$L$6,2,0),0)</f>
        <v>10</v>
      </c>
      <c r="AM835" s="23">
        <v>6</v>
      </c>
      <c r="AN835" s="24">
        <f>ROUND(VLOOKUP($AF835,填表!$Y$9:$AD$249,MATCH(AN$9,填表!$Y$9:$AD$9,0),0)*HLOOKUP($AH835,$D$5:$L$6,2,0),0)</f>
        <v>10</v>
      </c>
      <c r="AO835" s="23">
        <v>7</v>
      </c>
      <c r="AP835" s="24">
        <f>ROUND(VLOOKUP($AF835,填表!$Y$9:$AD$249,MATCH(AP$9,填表!$Y$9:$AD$9,0),0)*HLOOKUP($AH835,$D$5:$L$6,2,0),0)</f>
        <v>152</v>
      </c>
    </row>
    <row r="836" spans="17:42" ht="16.5" x14ac:dyDescent="0.15">
      <c r="Q836" s="20">
        <v>107</v>
      </c>
      <c r="R836" s="29">
        <f t="shared" si="78"/>
        <v>4</v>
      </c>
      <c r="S836" s="22" t="s">
        <v>1</v>
      </c>
      <c r="T836" s="19">
        <f t="shared" si="77"/>
        <v>32900</v>
      </c>
      <c r="AF836" s="20">
        <v>107</v>
      </c>
      <c r="AG836" s="29">
        <f t="shared" si="79"/>
        <v>4</v>
      </c>
      <c r="AH836" s="22" t="s">
        <v>1</v>
      </c>
      <c r="AI836" s="23">
        <v>1</v>
      </c>
      <c r="AJ836" s="24">
        <f>ROUND(VLOOKUP($AF836,填表!$Y$9:$AD$249,MATCH(AJ$9,填表!$Y$9:$AD$9,0),0)*HLOOKUP($AH836,$D$5:$L$6,2,0),0)</f>
        <v>20</v>
      </c>
      <c r="AK836" s="23">
        <v>5</v>
      </c>
      <c r="AL836" s="24">
        <f>ROUND(VLOOKUP($AF836,填表!$Y$9:$AD$249,MATCH(AL$9,填表!$Y$9:$AD$9,0),0)*HLOOKUP($AH836,$D$5:$L$6,2,0),0)</f>
        <v>10</v>
      </c>
      <c r="AM836" s="23">
        <v>6</v>
      </c>
      <c r="AN836" s="24">
        <f>ROUND(VLOOKUP($AF836,填表!$Y$9:$AD$249,MATCH(AN$9,填表!$Y$9:$AD$9,0),0)*HLOOKUP($AH836,$D$5:$L$6,2,0),0)</f>
        <v>10</v>
      </c>
      <c r="AO836" s="23">
        <v>7</v>
      </c>
      <c r="AP836" s="24">
        <f>ROUND(VLOOKUP($AF836,填表!$Y$9:$AD$249,MATCH(AP$9,填表!$Y$9:$AD$9,0),0)*HLOOKUP($AH836,$D$5:$L$6,2,0),0)</f>
        <v>152</v>
      </c>
    </row>
    <row r="837" spans="17:42" ht="16.5" x14ac:dyDescent="0.15">
      <c r="Q837" s="20">
        <v>108</v>
      </c>
      <c r="R837" s="29">
        <f t="shared" si="78"/>
        <v>4</v>
      </c>
      <c r="S837" s="22" t="s">
        <v>1</v>
      </c>
      <c r="T837" s="19">
        <f t="shared" si="77"/>
        <v>32900</v>
      </c>
      <c r="AF837" s="20">
        <v>108</v>
      </c>
      <c r="AG837" s="29">
        <f t="shared" si="79"/>
        <v>4</v>
      </c>
      <c r="AH837" s="22" t="s">
        <v>1</v>
      </c>
      <c r="AI837" s="23">
        <v>1</v>
      </c>
      <c r="AJ837" s="24">
        <f>ROUND(VLOOKUP($AF837,填表!$Y$9:$AD$249,MATCH(AJ$9,填表!$Y$9:$AD$9,0),0)*HLOOKUP($AH837,$D$5:$L$6,2,0),0)</f>
        <v>21</v>
      </c>
      <c r="AK837" s="23">
        <v>5</v>
      </c>
      <c r="AL837" s="24">
        <f>ROUND(VLOOKUP($AF837,填表!$Y$9:$AD$249,MATCH(AL$9,填表!$Y$9:$AD$9,0),0)*HLOOKUP($AH837,$D$5:$L$6,2,0),0)</f>
        <v>10</v>
      </c>
      <c r="AM837" s="23">
        <v>6</v>
      </c>
      <c r="AN837" s="24">
        <f>ROUND(VLOOKUP($AF837,填表!$Y$9:$AD$249,MATCH(AN$9,填表!$Y$9:$AD$9,0),0)*HLOOKUP($AH837,$D$5:$L$6,2,0),0)</f>
        <v>10</v>
      </c>
      <c r="AO837" s="23">
        <v>7</v>
      </c>
      <c r="AP837" s="24">
        <f>ROUND(VLOOKUP($AF837,填表!$Y$9:$AD$249,MATCH(AP$9,填表!$Y$9:$AD$9,0),0)*HLOOKUP($AH837,$D$5:$L$6,2,0),0)</f>
        <v>156</v>
      </c>
    </row>
    <row r="838" spans="17:42" ht="16.5" x14ac:dyDescent="0.15">
      <c r="Q838" s="20">
        <v>109</v>
      </c>
      <c r="R838" s="29">
        <f t="shared" si="78"/>
        <v>4</v>
      </c>
      <c r="S838" s="22" t="s">
        <v>1</v>
      </c>
      <c r="T838" s="19">
        <f t="shared" si="77"/>
        <v>34500</v>
      </c>
      <c r="AF838" s="20">
        <v>109</v>
      </c>
      <c r="AG838" s="29">
        <f t="shared" si="79"/>
        <v>4</v>
      </c>
      <c r="AH838" s="22" t="s">
        <v>1</v>
      </c>
      <c r="AI838" s="23">
        <v>1</v>
      </c>
      <c r="AJ838" s="24">
        <f>ROUND(VLOOKUP($AF838,填表!$Y$9:$AD$249,MATCH(AJ$9,填表!$Y$9:$AD$9,0),0)*HLOOKUP($AH838,$D$5:$L$6,2,0),0)</f>
        <v>21</v>
      </c>
      <c r="AK838" s="23">
        <v>5</v>
      </c>
      <c r="AL838" s="24">
        <f>ROUND(VLOOKUP($AF838,填表!$Y$9:$AD$249,MATCH(AL$9,填表!$Y$9:$AD$9,0),0)*HLOOKUP($AH838,$D$5:$L$6,2,0),0)</f>
        <v>10</v>
      </c>
      <c r="AM838" s="23">
        <v>6</v>
      </c>
      <c r="AN838" s="24">
        <f>ROUND(VLOOKUP($AF838,填表!$Y$9:$AD$249,MATCH(AN$9,填表!$Y$9:$AD$9,0),0)*HLOOKUP($AH838,$D$5:$L$6,2,0),0)</f>
        <v>10</v>
      </c>
      <c r="AO838" s="23">
        <v>7</v>
      </c>
      <c r="AP838" s="24">
        <f>ROUND(VLOOKUP($AF838,填表!$Y$9:$AD$249,MATCH(AP$9,填表!$Y$9:$AD$9,0),0)*HLOOKUP($AH838,$D$5:$L$6,2,0),0)</f>
        <v>156</v>
      </c>
    </row>
    <row r="839" spans="17:42" ht="16.5" x14ac:dyDescent="0.15">
      <c r="Q839" s="20">
        <v>110</v>
      </c>
      <c r="R839" s="29">
        <f t="shared" si="78"/>
        <v>4</v>
      </c>
      <c r="S839" s="22" t="s">
        <v>1</v>
      </c>
      <c r="T839" s="19">
        <f t="shared" si="77"/>
        <v>34500</v>
      </c>
      <c r="AF839" s="20">
        <v>110</v>
      </c>
      <c r="AG839" s="29">
        <f t="shared" si="79"/>
        <v>4</v>
      </c>
      <c r="AH839" s="22" t="s">
        <v>1</v>
      </c>
      <c r="AI839" s="23">
        <v>1</v>
      </c>
      <c r="AJ839" s="24">
        <f>ROUND(VLOOKUP($AF839,填表!$Y$9:$AD$249,MATCH(AJ$9,填表!$Y$9:$AD$9,0),0)*HLOOKUP($AH839,$D$5:$L$6,2,0),0)</f>
        <v>21</v>
      </c>
      <c r="AK839" s="23">
        <v>5</v>
      </c>
      <c r="AL839" s="24">
        <f>ROUND(VLOOKUP($AF839,填表!$Y$9:$AD$249,MATCH(AL$9,填表!$Y$9:$AD$9,0),0)*HLOOKUP($AH839,$D$5:$L$6,2,0),0)</f>
        <v>11</v>
      </c>
      <c r="AM839" s="23">
        <v>6</v>
      </c>
      <c r="AN839" s="24">
        <f>ROUND(VLOOKUP($AF839,填表!$Y$9:$AD$249,MATCH(AN$9,填表!$Y$9:$AD$9,0),0)*HLOOKUP($AH839,$D$5:$L$6,2,0),0)</f>
        <v>11</v>
      </c>
      <c r="AO839" s="23">
        <v>7</v>
      </c>
      <c r="AP839" s="24">
        <f>ROUND(VLOOKUP($AF839,填表!$Y$9:$AD$249,MATCH(AP$9,填表!$Y$9:$AD$9,0),0)*HLOOKUP($AH839,$D$5:$L$6,2,0),0)</f>
        <v>162</v>
      </c>
    </row>
    <row r="840" spans="17:42" ht="16.5" x14ac:dyDescent="0.15">
      <c r="Q840" s="20">
        <v>111</v>
      </c>
      <c r="R840" s="29">
        <f t="shared" si="78"/>
        <v>4</v>
      </c>
      <c r="S840" s="22" t="s">
        <v>1</v>
      </c>
      <c r="T840" s="19">
        <f t="shared" si="77"/>
        <v>36100</v>
      </c>
      <c r="AF840" s="20">
        <v>111</v>
      </c>
      <c r="AG840" s="29">
        <f t="shared" si="79"/>
        <v>4</v>
      </c>
      <c r="AH840" s="22" t="s">
        <v>1</v>
      </c>
      <c r="AI840" s="23">
        <v>1</v>
      </c>
      <c r="AJ840" s="24">
        <f>ROUND(VLOOKUP($AF840,填表!$Y$9:$AD$249,MATCH(AJ$9,填表!$Y$9:$AD$9,0),0)*HLOOKUP($AH840,$D$5:$L$6,2,0),0)</f>
        <v>21</v>
      </c>
      <c r="AK840" s="23">
        <v>5</v>
      </c>
      <c r="AL840" s="24">
        <f>ROUND(VLOOKUP($AF840,填表!$Y$9:$AD$249,MATCH(AL$9,填表!$Y$9:$AD$9,0),0)*HLOOKUP($AH840,$D$5:$L$6,2,0),0)</f>
        <v>11</v>
      </c>
      <c r="AM840" s="23">
        <v>6</v>
      </c>
      <c r="AN840" s="24">
        <f>ROUND(VLOOKUP($AF840,填表!$Y$9:$AD$249,MATCH(AN$9,填表!$Y$9:$AD$9,0),0)*HLOOKUP($AH840,$D$5:$L$6,2,0),0)</f>
        <v>11</v>
      </c>
      <c r="AO840" s="23">
        <v>7</v>
      </c>
      <c r="AP840" s="24">
        <f>ROUND(VLOOKUP($AF840,填表!$Y$9:$AD$249,MATCH(AP$9,填表!$Y$9:$AD$9,0),0)*HLOOKUP($AH840,$D$5:$L$6,2,0),0)</f>
        <v>162</v>
      </c>
    </row>
    <row r="841" spans="17:42" ht="16.5" x14ac:dyDescent="0.15">
      <c r="Q841" s="20">
        <v>112</v>
      </c>
      <c r="R841" s="29">
        <f t="shared" si="78"/>
        <v>4</v>
      </c>
      <c r="S841" s="22" t="s">
        <v>1</v>
      </c>
      <c r="T841" s="19">
        <f t="shared" si="77"/>
        <v>36100</v>
      </c>
      <c r="AF841" s="20">
        <v>112</v>
      </c>
      <c r="AG841" s="29">
        <f t="shared" si="79"/>
        <v>4</v>
      </c>
      <c r="AH841" s="22" t="s">
        <v>1</v>
      </c>
      <c r="AI841" s="23">
        <v>1</v>
      </c>
      <c r="AJ841" s="24">
        <f>ROUND(VLOOKUP($AF841,填表!$Y$9:$AD$249,MATCH(AJ$9,填表!$Y$9:$AD$9,0),0)*HLOOKUP($AH841,$D$5:$L$6,2,0),0)</f>
        <v>22</v>
      </c>
      <c r="AK841" s="23">
        <v>5</v>
      </c>
      <c r="AL841" s="24">
        <f>ROUND(VLOOKUP($AF841,填表!$Y$9:$AD$249,MATCH(AL$9,填表!$Y$9:$AD$9,0),0)*HLOOKUP($AH841,$D$5:$L$6,2,0),0)</f>
        <v>11</v>
      </c>
      <c r="AM841" s="23">
        <v>6</v>
      </c>
      <c r="AN841" s="24">
        <f>ROUND(VLOOKUP($AF841,填表!$Y$9:$AD$249,MATCH(AN$9,填表!$Y$9:$AD$9,0),0)*HLOOKUP($AH841,$D$5:$L$6,2,0),0)</f>
        <v>11</v>
      </c>
      <c r="AO841" s="23">
        <v>7</v>
      </c>
      <c r="AP841" s="24">
        <f>ROUND(VLOOKUP($AF841,填表!$Y$9:$AD$249,MATCH(AP$9,填表!$Y$9:$AD$9,0),0)*HLOOKUP($AH841,$D$5:$L$6,2,0),0)</f>
        <v>166</v>
      </c>
    </row>
    <row r="842" spans="17:42" ht="16.5" x14ac:dyDescent="0.15">
      <c r="Q842" s="20">
        <v>113</v>
      </c>
      <c r="R842" s="29">
        <f t="shared" si="78"/>
        <v>4</v>
      </c>
      <c r="S842" s="22" t="s">
        <v>1</v>
      </c>
      <c r="T842" s="19">
        <f t="shared" ref="T842:T905" si="80">VLOOKUP(Q842,$C$9:$L$249,MATCH(S842,$C$9:$L$9,0),0)</f>
        <v>37200</v>
      </c>
      <c r="AF842" s="20">
        <v>113</v>
      </c>
      <c r="AG842" s="29">
        <f t="shared" si="79"/>
        <v>4</v>
      </c>
      <c r="AH842" s="22" t="s">
        <v>1</v>
      </c>
      <c r="AI842" s="23">
        <v>1</v>
      </c>
      <c r="AJ842" s="24">
        <f>ROUND(VLOOKUP($AF842,填表!$Y$9:$AD$249,MATCH(AJ$9,填表!$Y$9:$AD$9,0),0)*HLOOKUP($AH842,$D$5:$L$6,2,0),0)</f>
        <v>22</v>
      </c>
      <c r="AK842" s="23">
        <v>5</v>
      </c>
      <c r="AL842" s="24">
        <f>ROUND(VLOOKUP($AF842,填表!$Y$9:$AD$249,MATCH(AL$9,填表!$Y$9:$AD$9,0),0)*HLOOKUP($AH842,$D$5:$L$6,2,0),0)</f>
        <v>11</v>
      </c>
      <c r="AM842" s="23">
        <v>6</v>
      </c>
      <c r="AN842" s="24">
        <f>ROUND(VLOOKUP($AF842,填表!$Y$9:$AD$249,MATCH(AN$9,填表!$Y$9:$AD$9,0),0)*HLOOKUP($AH842,$D$5:$L$6,2,0),0)</f>
        <v>11</v>
      </c>
      <c r="AO842" s="23">
        <v>7</v>
      </c>
      <c r="AP842" s="24">
        <f>ROUND(VLOOKUP($AF842,填表!$Y$9:$AD$249,MATCH(AP$9,填表!$Y$9:$AD$9,0),0)*HLOOKUP($AH842,$D$5:$L$6,2,0),0)</f>
        <v>166</v>
      </c>
    </row>
    <row r="843" spans="17:42" ht="16.5" x14ac:dyDescent="0.15">
      <c r="Q843" s="20">
        <v>114</v>
      </c>
      <c r="R843" s="29">
        <f t="shared" ref="R843:R906" si="81">IF(Q843&gt;Q842,R842,R842+1)</f>
        <v>4</v>
      </c>
      <c r="S843" s="22" t="s">
        <v>1</v>
      </c>
      <c r="T843" s="19">
        <f t="shared" si="80"/>
        <v>37200</v>
      </c>
      <c r="AF843" s="20">
        <v>114</v>
      </c>
      <c r="AG843" s="29">
        <f t="shared" ref="AG843:AG906" si="82">IF(AF843&gt;AF842,AG842,AG842+1)</f>
        <v>4</v>
      </c>
      <c r="AH843" s="22" t="s">
        <v>1</v>
      </c>
      <c r="AI843" s="23">
        <v>1</v>
      </c>
      <c r="AJ843" s="24">
        <f>ROUND(VLOOKUP($AF843,填表!$Y$9:$AD$249,MATCH(AJ$9,填表!$Y$9:$AD$9,0),0)*HLOOKUP($AH843,$D$5:$L$6,2,0),0)</f>
        <v>23</v>
      </c>
      <c r="AK843" s="23">
        <v>5</v>
      </c>
      <c r="AL843" s="24">
        <f>ROUND(VLOOKUP($AF843,填表!$Y$9:$AD$249,MATCH(AL$9,填表!$Y$9:$AD$9,0),0)*HLOOKUP($AH843,$D$5:$L$6,2,0),0)</f>
        <v>11</v>
      </c>
      <c r="AM843" s="23">
        <v>6</v>
      </c>
      <c r="AN843" s="24">
        <f>ROUND(VLOOKUP($AF843,填表!$Y$9:$AD$249,MATCH(AN$9,填表!$Y$9:$AD$9,0),0)*HLOOKUP($AH843,$D$5:$L$6,2,0),0)</f>
        <v>11</v>
      </c>
      <c r="AO843" s="23">
        <v>7</v>
      </c>
      <c r="AP843" s="24">
        <f>ROUND(VLOOKUP($AF843,填表!$Y$9:$AD$249,MATCH(AP$9,填表!$Y$9:$AD$9,0),0)*HLOOKUP($AH843,$D$5:$L$6,2,0),0)</f>
        <v>170</v>
      </c>
    </row>
    <row r="844" spans="17:42" ht="16.5" x14ac:dyDescent="0.15">
      <c r="Q844" s="20">
        <v>115</v>
      </c>
      <c r="R844" s="29">
        <f t="shared" si="81"/>
        <v>4</v>
      </c>
      <c r="S844" s="22" t="s">
        <v>1</v>
      </c>
      <c r="T844" s="19">
        <f t="shared" si="80"/>
        <v>38800</v>
      </c>
      <c r="AF844" s="20">
        <v>115</v>
      </c>
      <c r="AG844" s="29">
        <f t="shared" si="82"/>
        <v>4</v>
      </c>
      <c r="AH844" s="22" t="s">
        <v>1</v>
      </c>
      <c r="AI844" s="23">
        <v>1</v>
      </c>
      <c r="AJ844" s="24">
        <f>ROUND(VLOOKUP($AF844,填表!$Y$9:$AD$249,MATCH(AJ$9,填表!$Y$9:$AD$9,0),0)*HLOOKUP($AH844,$D$5:$L$6,2,0),0)</f>
        <v>23</v>
      </c>
      <c r="AK844" s="23">
        <v>5</v>
      </c>
      <c r="AL844" s="24">
        <f>ROUND(VLOOKUP($AF844,填表!$Y$9:$AD$249,MATCH(AL$9,填表!$Y$9:$AD$9,0),0)*HLOOKUP($AH844,$D$5:$L$6,2,0),0)</f>
        <v>11</v>
      </c>
      <c r="AM844" s="23">
        <v>6</v>
      </c>
      <c r="AN844" s="24">
        <f>ROUND(VLOOKUP($AF844,填表!$Y$9:$AD$249,MATCH(AN$9,填表!$Y$9:$AD$9,0),0)*HLOOKUP($AH844,$D$5:$L$6,2,0),0)</f>
        <v>11</v>
      </c>
      <c r="AO844" s="23">
        <v>7</v>
      </c>
      <c r="AP844" s="24">
        <f>ROUND(VLOOKUP($AF844,填表!$Y$9:$AD$249,MATCH(AP$9,填表!$Y$9:$AD$9,0),0)*HLOOKUP($AH844,$D$5:$L$6,2,0),0)</f>
        <v>170</v>
      </c>
    </row>
    <row r="845" spans="17:42" ht="16.5" x14ac:dyDescent="0.15">
      <c r="Q845" s="20">
        <v>116</v>
      </c>
      <c r="R845" s="29">
        <f t="shared" si="81"/>
        <v>4</v>
      </c>
      <c r="S845" s="22" t="s">
        <v>1</v>
      </c>
      <c r="T845" s="19">
        <f t="shared" si="80"/>
        <v>38800</v>
      </c>
      <c r="AF845" s="20">
        <v>116</v>
      </c>
      <c r="AG845" s="29">
        <f t="shared" si="82"/>
        <v>4</v>
      </c>
      <c r="AH845" s="22" t="s">
        <v>1</v>
      </c>
      <c r="AI845" s="23">
        <v>1</v>
      </c>
      <c r="AJ845" s="24">
        <f>ROUND(VLOOKUP($AF845,填表!$Y$9:$AD$249,MATCH(AJ$9,填表!$Y$9:$AD$9,0),0)*HLOOKUP($AH845,$D$5:$L$6,2,0),0)</f>
        <v>23</v>
      </c>
      <c r="AK845" s="23">
        <v>5</v>
      </c>
      <c r="AL845" s="24">
        <f>ROUND(VLOOKUP($AF845,填表!$Y$9:$AD$249,MATCH(AL$9,填表!$Y$9:$AD$9,0),0)*HLOOKUP($AH845,$D$5:$L$6,2,0),0)</f>
        <v>12</v>
      </c>
      <c r="AM845" s="23">
        <v>6</v>
      </c>
      <c r="AN845" s="24">
        <f>ROUND(VLOOKUP($AF845,填表!$Y$9:$AD$249,MATCH(AN$9,填表!$Y$9:$AD$9,0),0)*HLOOKUP($AH845,$D$5:$L$6,2,0),0)</f>
        <v>12</v>
      </c>
      <c r="AO845" s="23">
        <v>7</v>
      </c>
      <c r="AP845" s="24">
        <f>ROUND(VLOOKUP($AF845,填表!$Y$9:$AD$249,MATCH(AP$9,填表!$Y$9:$AD$9,0),0)*HLOOKUP($AH845,$D$5:$L$6,2,0),0)</f>
        <v>175</v>
      </c>
    </row>
    <row r="846" spans="17:42" ht="16.5" x14ac:dyDescent="0.15">
      <c r="Q846" s="20">
        <v>117</v>
      </c>
      <c r="R846" s="29">
        <f t="shared" si="81"/>
        <v>4</v>
      </c>
      <c r="S846" s="22" t="s">
        <v>1</v>
      </c>
      <c r="T846" s="19">
        <f t="shared" si="80"/>
        <v>39800</v>
      </c>
      <c r="AF846" s="20">
        <v>117</v>
      </c>
      <c r="AG846" s="29">
        <f t="shared" si="82"/>
        <v>4</v>
      </c>
      <c r="AH846" s="22" t="s">
        <v>1</v>
      </c>
      <c r="AI846" s="23">
        <v>1</v>
      </c>
      <c r="AJ846" s="24">
        <f>ROUND(VLOOKUP($AF846,填表!$Y$9:$AD$249,MATCH(AJ$9,填表!$Y$9:$AD$9,0),0)*HLOOKUP($AH846,$D$5:$L$6,2,0),0)</f>
        <v>23</v>
      </c>
      <c r="AK846" s="23">
        <v>5</v>
      </c>
      <c r="AL846" s="24">
        <f>ROUND(VLOOKUP($AF846,填表!$Y$9:$AD$249,MATCH(AL$9,填表!$Y$9:$AD$9,0),0)*HLOOKUP($AH846,$D$5:$L$6,2,0),0)</f>
        <v>12</v>
      </c>
      <c r="AM846" s="23">
        <v>6</v>
      </c>
      <c r="AN846" s="24">
        <f>ROUND(VLOOKUP($AF846,填表!$Y$9:$AD$249,MATCH(AN$9,填表!$Y$9:$AD$9,0),0)*HLOOKUP($AH846,$D$5:$L$6,2,0),0)</f>
        <v>12</v>
      </c>
      <c r="AO846" s="23">
        <v>7</v>
      </c>
      <c r="AP846" s="24">
        <f>ROUND(VLOOKUP($AF846,填表!$Y$9:$AD$249,MATCH(AP$9,填表!$Y$9:$AD$9,0),0)*HLOOKUP($AH846,$D$5:$L$6,2,0),0)</f>
        <v>175</v>
      </c>
    </row>
    <row r="847" spans="17:42" ht="16.5" x14ac:dyDescent="0.15">
      <c r="Q847" s="20">
        <v>118</v>
      </c>
      <c r="R847" s="29">
        <f t="shared" si="81"/>
        <v>4</v>
      </c>
      <c r="S847" s="22" t="s">
        <v>1</v>
      </c>
      <c r="T847" s="19">
        <f t="shared" si="80"/>
        <v>39800</v>
      </c>
      <c r="AF847" s="20">
        <v>118</v>
      </c>
      <c r="AG847" s="29">
        <f t="shared" si="82"/>
        <v>4</v>
      </c>
      <c r="AH847" s="22" t="s">
        <v>1</v>
      </c>
      <c r="AI847" s="23">
        <v>1</v>
      </c>
      <c r="AJ847" s="24">
        <f>ROUND(VLOOKUP($AF847,填表!$Y$9:$AD$249,MATCH(AJ$9,填表!$Y$9:$AD$9,0),0)*HLOOKUP($AH847,$D$5:$L$6,2,0),0)</f>
        <v>24</v>
      </c>
      <c r="AK847" s="23">
        <v>5</v>
      </c>
      <c r="AL847" s="24">
        <f>ROUND(VLOOKUP($AF847,填表!$Y$9:$AD$249,MATCH(AL$9,填表!$Y$9:$AD$9,0),0)*HLOOKUP($AH847,$D$5:$L$6,2,0),0)</f>
        <v>12</v>
      </c>
      <c r="AM847" s="23">
        <v>6</v>
      </c>
      <c r="AN847" s="24">
        <f>ROUND(VLOOKUP($AF847,填表!$Y$9:$AD$249,MATCH(AN$9,填表!$Y$9:$AD$9,0),0)*HLOOKUP($AH847,$D$5:$L$6,2,0),0)</f>
        <v>12</v>
      </c>
      <c r="AO847" s="23">
        <v>7</v>
      </c>
      <c r="AP847" s="24">
        <f>ROUND(VLOOKUP($AF847,填表!$Y$9:$AD$249,MATCH(AP$9,填表!$Y$9:$AD$9,0),0)*HLOOKUP($AH847,$D$5:$L$6,2,0),0)</f>
        <v>179</v>
      </c>
    </row>
    <row r="848" spans="17:42" ht="16.5" x14ac:dyDescent="0.15">
      <c r="Q848" s="20">
        <v>119</v>
      </c>
      <c r="R848" s="29">
        <f t="shared" si="81"/>
        <v>4</v>
      </c>
      <c r="S848" s="22" t="s">
        <v>1</v>
      </c>
      <c r="T848" s="19">
        <f t="shared" si="80"/>
        <v>41400</v>
      </c>
      <c r="AF848" s="20">
        <v>119</v>
      </c>
      <c r="AG848" s="29">
        <f t="shared" si="82"/>
        <v>4</v>
      </c>
      <c r="AH848" s="22" t="s">
        <v>1</v>
      </c>
      <c r="AI848" s="23">
        <v>1</v>
      </c>
      <c r="AJ848" s="24">
        <f>ROUND(VLOOKUP($AF848,填表!$Y$9:$AD$249,MATCH(AJ$9,填表!$Y$9:$AD$9,0),0)*HLOOKUP($AH848,$D$5:$L$6,2,0),0)</f>
        <v>24</v>
      </c>
      <c r="AK848" s="23">
        <v>5</v>
      </c>
      <c r="AL848" s="24">
        <f>ROUND(VLOOKUP($AF848,填表!$Y$9:$AD$249,MATCH(AL$9,填表!$Y$9:$AD$9,0),0)*HLOOKUP($AH848,$D$5:$L$6,2,0),0)</f>
        <v>12</v>
      </c>
      <c r="AM848" s="23">
        <v>6</v>
      </c>
      <c r="AN848" s="24">
        <f>ROUND(VLOOKUP($AF848,填表!$Y$9:$AD$249,MATCH(AN$9,填表!$Y$9:$AD$9,0),0)*HLOOKUP($AH848,$D$5:$L$6,2,0),0)</f>
        <v>12</v>
      </c>
      <c r="AO848" s="23">
        <v>7</v>
      </c>
      <c r="AP848" s="24">
        <f>ROUND(VLOOKUP($AF848,填表!$Y$9:$AD$249,MATCH(AP$9,填表!$Y$9:$AD$9,0),0)*HLOOKUP($AH848,$D$5:$L$6,2,0),0)</f>
        <v>179</v>
      </c>
    </row>
    <row r="849" spans="17:42" ht="16.5" x14ac:dyDescent="0.15">
      <c r="Q849" s="20">
        <v>120</v>
      </c>
      <c r="R849" s="29">
        <f t="shared" si="81"/>
        <v>4</v>
      </c>
      <c r="S849" s="22" t="s">
        <v>1</v>
      </c>
      <c r="T849" s="19">
        <f t="shared" si="80"/>
        <v>41400</v>
      </c>
      <c r="AF849" s="20">
        <v>120</v>
      </c>
      <c r="AG849" s="29">
        <f t="shared" si="82"/>
        <v>4</v>
      </c>
      <c r="AH849" s="22" t="s">
        <v>1</v>
      </c>
      <c r="AI849" s="23">
        <v>1</v>
      </c>
      <c r="AJ849" s="24">
        <f>ROUND(VLOOKUP($AF849,填表!$Y$9:$AD$249,MATCH(AJ$9,填表!$Y$9:$AD$9,0),0)*HLOOKUP($AH849,$D$5:$L$6,2,0),0)</f>
        <v>25</v>
      </c>
      <c r="AK849" s="23">
        <v>5</v>
      </c>
      <c r="AL849" s="24">
        <f>ROUND(VLOOKUP($AF849,填表!$Y$9:$AD$249,MATCH(AL$9,填表!$Y$9:$AD$9,0),0)*HLOOKUP($AH849,$D$5:$L$6,2,0),0)</f>
        <v>12</v>
      </c>
      <c r="AM849" s="23">
        <v>6</v>
      </c>
      <c r="AN849" s="24">
        <f>ROUND(VLOOKUP($AF849,填表!$Y$9:$AD$249,MATCH(AN$9,填表!$Y$9:$AD$9,0),0)*HLOOKUP($AH849,$D$5:$L$6,2,0),0)</f>
        <v>12</v>
      </c>
      <c r="AO849" s="23">
        <v>7</v>
      </c>
      <c r="AP849" s="24">
        <f>ROUND(VLOOKUP($AF849,填表!$Y$9:$AD$249,MATCH(AP$9,填表!$Y$9:$AD$9,0),0)*HLOOKUP($AH849,$D$5:$L$6,2,0),0)</f>
        <v>184</v>
      </c>
    </row>
    <row r="850" spans="17:42" ht="16.5" x14ac:dyDescent="0.15">
      <c r="Q850" s="20">
        <v>121</v>
      </c>
      <c r="R850" s="29">
        <f t="shared" si="81"/>
        <v>4</v>
      </c>
      <c r="S850" s="22" t="s">
        <v>1</v>
      </c>
      <c r="T850" s="19">
        <f t="shared" si="80"/>
        <v>43000</v>
      </c>
      <c r="AF850" s="20">
        <v>121</v>
      </c>
      <c r="AG850" s="29">
        <f t="shared" si="82"/>
        <v>4</v>
      </c>
      <c r="AH850" s="22" t="s">
        <v>1</v>
      </c>
      <c r="AI850" s="23">
        <v>1</v>
      </c>
      <c r="AJ850" s="24">
        <f>ROUND(VLOOKUP($AF850,填表!$Y$9:$AD$249,MATCH(AJ$9,填表!$Y$9:$AD$9,0),0)*HLOOKUP($AH850,$D$5:$L$6,2,0),0)</f>
        <v>25</v>
      </c>
      <c r="AK850" s="23">
        <v>5</v>
      </c>
      <c r="AL850" s="24">
        <f>ROUND(VLOOKUP($AF850,填表!$Y$9:$AD$249,MATCH(AL$9,填表!$Y$9:$AD$9,0),0)*HLOOKUP($AH850,$D$5:$L$6,2,0),0)</f>
        <v>12</v>
      </c>
      <c r="AM850" s="23">
        <v>6</v>
      </c>
      <c r="AN850" s="24">
        <f>ROUND(VLOOKUP($AF850,填表!$Y$9:$AD$249,MATCH(AN$9,填表!$Y$9:$AD$9,0),0)*HLOOKUP($AH850,$D$5:$L$6,2,0),0)</f>
        <v>12</v>
      </c>
      <c r="AO850" s="23">
        <v>7</v>
      </c>
      <c r="AP850" s="24">
        <f>ROUND(VLOOKUP($AF850,填表!$Y$9:$AD$249,MATCH(AP$9,填表!$Y$9:$AD$9,0),0)*HLOOKUP($AH850,$D$5:$L$6,2,0),0)</f>
        <v>184</v>
      </c>
    </row>
    <row r="851" spans="17:42" ht="16.5" x14ac:dyDescent="0.15">
      <c r="Q851" s="20">
        <v>122</v>
      </c>
      <c r="R851" s="29">
        <f t="shared" si="81"/>
        <v>4</v>
      </c>
      <c r="S851" s="22" t="s">
        <v>1</v>
      </c>
      <c r="T851" s="19">
        <f t="shared" si="80"/>
        <v>43000</v>
      </c>
      <c r="AF851" s="20">
        <v>122</v>
      </c>
      <c r="AG851" s="29">
        <f t="shared" si="82"/>
        <v>4</v>
      </c>
      <c r="AH851" s="22" t="s">
        <v>1</v>
      </c>
      <c r="AI851" s="23">
        <v>1</v>
      </c>
      <c r="AJ851" s="24">
        <f>ROUND(VLOOKUP($AF851,填表!$Y$9:$AD$249,MATCH(AJ$9,填表!$Y$9:$AD$9,0),0)*HLOOKUP($AH851,$D$5:$L$6,2,0),0)</f>
        <v>26</v>
      </c>
      <c r="AK851" s="23">
        <v>5</v>
      </c>
      <c r="AL851" s="24">
        <f>ROUND(VLOOKUP($AF851,填表!$Y$9:$AD$249,MATCH(AL$9,填表!$Y$9:$AD$9,0),0)*HLOOKUP($AH851,$D$5:$L$6,2,0),0)</f>
        <v>13</v>
      </c>
      <c r="AM851" s="23">
        <v>6</v>
      </c>
      <c r="AN851" s="24">
        <f>ROUND(VLOOKUP($AF851,填表!$Y$9:$AD$249,MATCH(AN$9,填表!$Y$9:$AD$9,0),0)*HLOOKUP($AH851,$D$5:$L$6,2,0),0)</f>
        <v>13</v>
      </c>
      <c r="AO851" s="23">
        <v>7</v>
      </c>
      <c r="AP851" s="24">
        <f>ROUND(VLOOKUP($AF851,填表!$Y$9:$AD$249,MATCH(AP$9,填表!$Y$9:$AD$9,0),0)*HLOOKUP($AH851,$D$5:$L$6,2,0),0)</f>
        <v>189</v>
      </c>
    </row>
    <row r="852" spans="17:42" ht="16.5" x14ac:dyDescent="0.15">
      <c r="Q852" s="20">
        <v>123</v>
      </c>
      <c r="R852" s="29">
        <f t="shared" si="81"/>
        <v>4</v>
      </c>
      <c r="S852" s="22" t="s">
        <v>1</v>
      </c>
      <c r="T852" s="19">
        <f t="shared" si="80"/>
        <v>44600</v>
      </c>
      <c r="AF852" s="20">
        <v>123</v>
      </c>
      <c r="AG852" s="29">
        <f t="shared" si="82"/>
        <v>4</v>
      </c>
      <c r="AH852" s="22" t="s">
        <v>1</v>
      </c>
      <c r="AI852" s="23">
        <v>1</v>
      </c>
      <c r="AJ852" s="24">
        <f>ROUND(VLOOKUP($AF852,填表!$Y$9:$AD$249,MATCH(AJ$9,填表!$Y$9:$AD$9,0),0)*HLOOKUP($AH852,$D$5:$L$6,2,0),0)</f>
        <v>26</v>
      </c>
      <c r="AK852" s="23">
        <v>5</v>
      </c>
      <c r="AL852" s="24">
        <f>ROUND(VLOOKUP($AF852,填表!$Y$9:$AD$249,MATCH(AL$9,填表!$Y$9:$AD$9,0),0)*HLOOKUP($AH852,$D$5:$L$6,2,0),0)</f>
        <v>13</v>
      </c>
      <c r="AM852" s="23">
        <v>6</v>
      </c>
      <c r="AN852" s="24">
        <f>ROUND(VLOOKUP($AF852,填表!$Y$9:$AD$249,MATCH(AN$9,填表!$Y$9:$AD$9,0),0)*HLOOKUP($AH852,$D$5:$L$6,2,0),0)</f>
        <v>13</v>
      </c>
      <c r="AO852" s="23">
        <v>7</v>
      </c>
      <c r="AP852" s="24">
        <f>ROUND(VLOOKUP($AF852,填表!$Y$9:$AD$249,MATCH(AP$9,填表!$Y$9:$AD$9,0),0)*HLOOKUP($AH852,$D$5:$L$6,2,0),0)</f>
        <v>189</v>
      </c>
    </row>
    <row r="853" spans="17:42" ht="16.5" x14ac:dyDescent="0.15">
      <c r="Q853" s="20">
        <v>124</v>
      </c>
      <c r="R853" s="29">
        <f t="shared" si="81"/>
        <v>4</v>
      </c>
      <c r="S853" s="22" t="s">
        <v>1</v>
      </c>
      <c r="T853" s="19">
        <f t="shared" si="80"/>
        <v>44600</v>
      </c>
      <c r="AF853" s="20">
        <v>124</v>
      </c>
      <c r="AG853" s="29">
        <f t="shared" si="82"/>
        <v>4</v>
      </c>
      <c r="AH853" s="22" t="s">
        <v>1</v>
      </c>
      <c r="AI853" s="23">
        <v>1</v>
      </c>
      <c r="AJ853" s="24">
        <f>ROUND(VLOOKUP($AF853,填表!$Y$9:$AD$249,MATCH(AJ$9,填表!$Y$9:$AD$9,0),0)*HLOOKUP($AH853,$D$5:$L$6,2,0),0)</f>
        <v>26</v>
      </c>
      <c r="AK853" s="23">
        <v>5</v>
      </c>
      <c r="AL853" s="24">
        <f>ROUND(VLOOKUP($AF853,填表!$Y$9:$AD$249,MATCH(AL$9,填表!$Y$9:$AD$9,0),0)*HLOOKUP($AH853,$D$5:$L$6,2,0),0)</f>
        <v>13</v>
      </c>
      <c r="AM853" s="23">
        <v>6</v>
      </c>
      <c r="AN853" s="24">
        <f>ROUND(VLOOKUP($AF853,填表!$Y$9:$AD$249,MATCH(AN$9,填表!$Y$9:$AD$9,0),0)*HLOOKUP($AH853,$D$5:$L$6,2,0),0)</f>
        <v>13</v>
      </c>
      <c r="AO853" s="23">
        <v>7</v>
      </c>
      <c r="AP853" s="24">
        <f>ROUND(VLOOKUP($AF853,填表!$Y$9:$AD$249,MATCH(AP$9,填表!$Y$9:$AD$9,0),0)*HLOOKUP($AH853,$D$5:$L$6,2,0),0)</f>
        <v>195</v>
      </c>
    </row>
    <row r="854" spans="17:42" ht="16.5" x14ac:dyDescent="0.15">
      <c r="Q854" s="20">
        <v>125</v>
      </c>
      <c r="R854" s="29">
        <f t="shared" si="81"/>
        <v>4</v>
      </c>
      <c r="S854" s="22" t="s">
        <v>1</v>
      </c>
      <c r="T854" s="19">
        <f t="shared" si="80"/>
        <v>46800</v>
      </c>
      <c r="AF854" s="20">
        <v>125</v>
      </c>
      <c r="AG854" s="29">
        <f t="shared" si="82"/>
        <v>4</v>
      </c>
      <c r="AH854" s="22" t="s">
        <v>1</v>
      </c>
      <c r="AI854" s="23">
        <v>1</v>
      </c>
      <c r="AJ854" s="24">
        <f>ROUND(VLOOKUP($AF854,填表!$Y$9:$AD$249,MATCH(AJ$9,填表!$Y$9:$AD$9,0),0)*HLOOKUP($AH854,$D$5:$L$6,2,0),0)</f>
        <v>26</v>
      </c>
      <c r="AK854" s="23">
        <v>5</v>
      </c>
      <c r="AL854" s="24">
        <f>ROUND(VLOOKUP($AF854,填表!$Y$9:$AD$249,MATCH(AL$9,填表!$Y$9:$AD$9,0),0)*HLOOKUP($AH854,$D$5:$L$6,2,0),0)</f>
        <v>13</v>
      </c>
      <c r="AM854" s="23">
        <v>6</v>
      </c>
      <c r="AN854" s="24">
        <f>ROUND(VLOOKUP($AF854,填表!$Y$9:$AD$249,MATCH(AN$9,填表!$Y$9:$AD$9,0),0)*HLOOKUP($AH854,$D$5:$L$6,2,0),0)</f>
        <v>13</v>
      </c>
      <c r="AO854" s="23">
        <v>7</v>
      </c>
      <c r="AP854" s="24">
        <f>ROUND(VLOOKUP($AF854,填表!$Y$9:$AD$249,MATCH(AP$9,填表!$Y$9:$AD$9,0),0)*HLOOKUP($AH854,$D$5:$L$6,2,0),0)</f>
        <v>195</v>
      </c>
    </row>
    <row r="855" spans="17:42" ht="16.5" x14ac:dyDescent="0.15">
      <c r="Q855" s="20">
        <v>126</v>
      </c>
      <c r="R855" s="29">
        <f t="shared" si="81"/>
        <v>4</v>
      </c>
      <c r="S855" s="22" t="s">
        <v>1</v>
      </c>
      <c r="T855" s="19">
        <f t="shared" si="80"/>
        <v>46800</v>
      </c>
      <c r="AF855" s="20">
        <v>126</v>
      </c>
      <c r="AG855" s="29">
        <f t="shared" si="82"/>
        <v>4</v>
      </c>
      <c r="AH855" s="22" t="s">
        <v>1</v>
      </c>
      <c r="AI855" s="23">
        <v>1</v>
      </c>
      <c r="AJ855" s="24">
        <f>ROUND(VLOOKUP($AF855,填表!$Y$9:$AD$249,MATCH(AJ$9,填表!$Y$9:$AD$9,0),0)*HLOOKUP($AH855,$D$5:$L$6,2,0),0)</f>
        <v>26</v>
      </c>
      <c r="AK855" s="23">
        <v>5</v>
      </c>
      <c r="AL855" s="24">
        <f>ROUND(VLOOKUP($AF855,填表!$Y$9:$AD$249,MATCH(AL$9,填表!$Y$9:$AD$9,0),0)*HLOOKUP($AH855,$D$5:$L$6,2,0),0)</f>
        <v>14</v>
      </c>
      <c r="AM855" s="23">
        <v>6</v>
      </c>
      <c r="AN855" s="24">
        <f>ROUND(VLOOKUP($AF855,填表!$Y$9:$AD$249,MATCH(AN$9,填表!$Y$9:$AD$9,0),0)*HLOOKUP($AH855,$D$5:$L$6,2,0),0)</f>
        <v>14</v>
      </c>
      <c r="AO855" s="23">
        <v>7</v>
      </c>
      <c r="AP855" s="24">
        <f>ROUND(VLOOKUP($AF855,填表!$Y$9:$AD$249,MATCH(AP$9,填表!$Y$9:$AD$9,0),0)*HLOOKUP($AH855,$D$5:$L$6,2,0),0)</f>
        <v>201</v>
      </c>
    </row>
    <row r="856" spans="17:42" ht="16.5" x14ac:dyDescent="0.15">
      <c r="Q856" s="20">
        <v>127</v>
      </c>
      <c r="R856" s="29">
        <f t="shared" si="81"/>
        <v>4</v>
      </c>
      <c r="S856" s="22" t="s">
        <v>1</v>
      </c>
      <c r="T856" s="19">
        <f t="shared" si="80"/>
        <v>48900</v>
      </c>
      <c r="AF856" s="20">
        <v>127</v>
      </c>
      <c r="AG856" s="29">
        <f t="shared" si="82"/>
        <v>4</v>
      </c>
      <c r="AH856" s="22" t="s">
        <v>1</v>
      </c>
      <c r="AI856" s="23">
        <v>1</v>
      </c>
      <c r="AJ856" s="24">
        <f>ROUND(VLOOKUP($AF856,填表!$Y$9:$AD$249,MATCH(AJ$9,填表!$Y$9:$AD$9,0),0)*HLOOKUP($AH856,$D$5:$L$6,2,0),0)</f>
        <v>26</v>
      </c>
      <c r="AK856" s="23">
        <v>5</v>
      </c>
      <c r="AL856" s="24">
        <f>ROUND(VLOOKUP($AF856,填表!$Y$9:$AD$249,MATCH(AL$9,填表!$Y$9:$AD$9,0),0)*HLOOKUP($AH856,$D$5:$L$6,2,0),0)</f>
        <v>14</v>
      </c>
      <c r="AM856" s="23">
        <v>6</v>
      </c>
      <c r="AN856" s="24">
        <f>ROUND(VLOOKUP($AF856,填表!$Y$9:$AD$249,MATCH(AN$9,填表!$Y$9:$AD$9,0),0)*HLOOKUP($AH856,$D$5:$L$6,2,0),0)</f>
        <v>14</v>
      </c>
      <c r="AO856" s="23">
        <v>7</v>
      </c>
      <c r="AP856" s="24">
        <f>ROUND(VLOOKUP($AF856,填表!$Y$9:$AD$249,MATCH(AP$9,填表!$Y$9:$AD$9,0),0)*HLOOKUP($AH856,$D$5:$L$6,2,0),0)</f>
        <v>201</v>
      </c>
    </row>
    <row r="857" spans="17:42" ht="16.5" x14ac:dyDescent="0.15">
      <c r="Q857" s="20">
        <v>128</v>
      </c>
      <c r="R857" s="29">
        <f t="shared" si="81"/>
        <v>4</v>
      </c>
      <c r="S857" s="22" t="s">
        <v>1</v>
      </c>
      <c r="T857" s="19">
        <f t="shared" si="80"/>
        <v>48900</v>
      </c>
      <c r="AF857" s="20">
        <v>128</v>
      </c>
      <c r="AG857" s="29">
        <f t="shared" si="82"/>
        <v>4</v>
      </c>
      <c r="AH857" s="22" t="s">
        <v>1</v>
      </c>
      <c r="AI857" s="23">
        <v>1</v>
      </c>
      <c r="AJ857" s="24">
        <f>ROUND(VLOOKUP($AF857,填表!$Y$9:$AD$249,MATCH(AJ$9,填表!$Y$9:$AD$9,0),0)*HLOOKUP($AH857,$D$5:$L$6,2,0),0)</f>
        <v>27</v>
      </c>
      <c r="AK857" s="23">
        <v>5</v>
      </c>
      <c r="AL857" s="24">
        <f>ROUND(VLOOKUP($AF857,填表!$Y$9:$AD$249,MATCH(AL$9,填表!$Y$9:$AD$9,0),0)*HLOOKUP($AH857,$D$5:$L$6,2,0),0)</f>
        <v>14</v>
      </c>
      <c r="AM857" s="23">
        <v>6</v>
      </c>
      <c r="AN857" s="24">
        <f>ROUND(VLOOKUP($AF857,填表!$Y$9:$AD$249,MATCH(AN$9,填表!$Y$9:$AD$9,0),0)*HLOOKUP($AH857,$D$5:$L$6,2,0),0)</f>
        <v>14</v>
      </c>
      <c r="AO857" s="23">
        <v>7</v>
      </c>
      <c r="AP857" s="24">
        <f>ROUND(VLOOKUP($AF857,填表!$Y$9:$AD$249,MATCH(AP$9,填表!$Y$9:$AD$9,0),0)*HLOOKUP($AH857,$D$5:$L$6,2,0),0)</f>
        <v>207</v>
      </c>
    </row>
    <row r="858" spans="17:42" ht="16.5" x14ac:dyDescent="0.15">
      <c r="Q858" s="20">
        <v>129</v>
      </c>
      <c r="R858" s="29">
        <f t="shared" si="81"/>
        <v>4</v>
      </c>
      <c r="S858" s="22" t="s">
        <v>1</v>
      </c>
      <c r="T858" s="19">
        <f t="shared" si="80"/>
        <v>51000</v>
      </c>
      <c r="AF858" s="20">
        <v>129</v>
      </c>
      <c r="AG858" s="29">
        <f t="shared" si="82"/>
        <v>4</v>
      </c>
      <c r="AH858" s="22" t="s">
        <v>1</v>
      </c>
      <c r="AI858" s="23">
        <v>1</v>
      </c>
      <c r="AJ858" s="24">
        <f>ROUND(VLOOKUP($AF858,填表!$Y$9:$AD$249,MATCH(AJ$9,填表!$Y$9:$AD$9,0),0)*HLOOKUP($AH858,$D$5:$L$6,2,0),0)</f>
        <v>27</v>
      </c>
      <c r="AK858" s="23">
        <v>5</v>
      </c>
      <c r="AL858" s="24">
        <f>ROUND(VLOOKUP($AF858,填表!$Y$9:$AD$249,MATCH(AL$9,填表!$Y$9:$AD$9,0),0)*HLOOKUP($AH858,$D$5:$L$6,2,0),0)</f>
        <v>14</v>
      </c>
      <c r="AM858" s="23">
        <v>6</v>
      </c>
      <c r="AN858" s="24">
        <f>ROUND(VLOOKUP($AF858,填表!$Y$9:$AD$249,MATCH(AN$9,填表!$Y$9:$AD$9,0),0)*HLOOKUP($AH858,$D$5:$L$6,2,0),0)</f>
        <v>14</v>
      </c>
      <c r="AO858" s="23">
        <v>7</v>
      </c>
      <c r="AP858" s="24">
        <f>ROUND(VLOOKUP($AF858,填表!$Y$9:$AD$249,MATCH(AP$9,填表!$Y$9:$AD$9,0),0)*HLOOKUP($AH858,$D$5:$L$6,2,0),0)</f>
        <v>207</v>
      </c>
    </row>
    <row r="859" spans="17:42" ht="16.5" x14ac:dyDescent="0.15">
      <c r="Q859" s="20">
        <v>130</v>
      </c>
      <c r="R859" s="29">
        <f t="shared" si="81"/>
        <v>4</v>
      </c>
      <c r="S859" s="22" t="s">
        <v>1</v>
      </c>
      <c r="T859" s="19">
        <f t="shared" si="80"/>
        <v>51000</v>
      </c>
      <c r="AF859" s="20">
        <v>130</v>
      </c>
      <c r="AG859" s="29">
        <f t="shared" si="82"/>
        <v>4</v>
      </c>
      <c r="AH859" s="22" t="s">
        <v>1</v>
      </c>
      <c r="AI859" s="23">
        <v>1</v>
      </c>
      <c r="AJ859" s="24">
        <f>ROUND(VLOOKUP($AF859,填表!$Y$9:$AD$249,MATCH(AJ$9,填表!$Y$9:$AD$9,0),0)*HLOOKUP($AH859,$D$5:$L$6,2,0),0)</f>
        <v>28</v>
      </c>
      <c r="AK859" s="23">
        <v>5</v>
      </c>
      <c r="AL859" s="24">
        <f>ROUND(VLOOKUP($AF859,填表!$Y$9:$AD$249,MATCH(AL$9,填表!$Y$9:$AD$9,0),0)*HLOOKUP($AH859,$D$5:$L$6,2,0),0)</f>
        <v>14</v>
      </c>
      <c r="AM859" s="23">
        <v>6</v>
      </c>
      <c r="AN859" s="24">
        <f>ROUND(VLOOKUP($AF859,填表!$Y$9:$AD$249,MATCH(AN$9,填表!$Y$9:$AD$9,0),0)*HLOOKUP($AH859,$D$5:$L$6,2,0),0)</f>
        <v>14</v>
      </c>
      <c r="AO859" s="23">
        <v>7</v>
      </c>
      <c r="AP859" s="24">
        <f>ROUND(VLOOKUP($AF859,填表!$Y$9:$AD$249,MATCH(AP$9,填表!$Y$9:$AD$9,0),0)*HLOOKUP($AH859,$D$5:$L$6,2,0),0)</f>
        <v>213</v>
      </c>
    </row>
    <row r="860" spans="17:42" ht="16.5" x14ac:dyDescent="0.15">
      <c r="Q860" s="20">
        <v>131</v>
      </c>
      <c r="R860" s="29">
        <f t="shared" si="81"/>
        <v>4</v>
      </c>
      <c r="S860" s="22" t="s">
        <v>1</v>
      </c>
      <c r="T860" s="19">
        <f t="shared" si="80"/>
        <v>53100</v>
      </c>
      <c r="AF860" s="20">
        <v>131</v>
      </c>
      <c r="AG860" s="29">
        <f t="shared" si="82"/>
        <v>4</v>
      </c>
      <c r="AH860" s="22" t="s">
        <v>1</v>
      </c>
      <c r="AI860" s="23">
        <v>1</v>
      </c>
      <c r="AJ860" s="24">
        <f>ROUND(VLOOKUP($AF860,填表!$Y$9:$AD$249,MATCH(AJ$9,填表!$Y$9:$AD$9,0),0)*HLOOKUP($AH860,$D$5:$L$6,2,0),0)</f>
        <v>28</v>
      </c>
      <c r="AK860" s="23">
        <v>5</v>
      </c>
      <c r="AL860" s="24">
        <f>ROUND(VLOOKUP($AF860,填表!$Y$9:$AD$249,MATCH(AL$9,填表!$Y$9:$AD$9,0),0)*HLOOKUP($AH860,$D$5:$L$6,2,0),0)</f>
        <v>14</v>
      </c>
      <c r="AM860" s="23">
        <v>6</v>
      </c>
      <c r="AN860" s="24">
        <f>ROUND(VLOOKUP($AF860,填表!$Y$9:$AD$249,MATCH(AN$9,填表!$Y$9:$AD$9,0),0)*HLOOKUP($AH860,$D$5:$L$6,2,0),0)</f>
        <v>14</v>
      </c>
      <c r="AO860" s="23">
        <v>7</v>
      </c>
      <c r="AP860" s="24">
        <f>ROUND(VLOOKUP($AF860,填表!$Y$9:$AD$249,MATCH(AP$9,填表!$Y$9:$AD$9,0),0)*HLOOKUP($AH860,$D$5:$L$6,2,0),0)</f>
        <v>213</v>
      </c>
    </row>
    <row r="861" spans="17:42" ht="16.5" x14ac:dyDescent="0.15">
      <c r="Q861" s="20">
        <v>132</v>
      </c>
      <c r="R861" s="29">
        <f t="shared" si="81"/>
        <v>4</v>
      </c>
      <c r="S861" s="22" t="s">
        <v>1</v>
      </c>
      <c r="T861" s="19">
        <f t="shared" si="80"/>
        <v>53100</v>
      </c>
      <c r="AF861" s="20">
        <v>132</v>
      </c>
      <c r="AG861" s="29">
        <f t="shared" si="82"/>
        <v>4</v>
      </c>
      <c r="AH861" s="22" t="s">
        <v>1</v>
      </c>
      <c r="AI861" s="23">
        <v>1</v>
      </c>
      <c r="AJ861" s="24">
        <f>ROUND(VLOOKUP($AF861,填表!$Y$9:$AD$249,MATCH(AJ$9,填表!$Y$9:$AD$9,0),0)*HLOOKUP($AH861,$D$5:$L$6,2,0),0)</f>
        <v>29</v>
      </c>
      <c r="AK861" s="23">
        <v>5</v>
      </c>
      <c r="AL861" s="24">
        <f>ROUND(VLOOKUP($AF861,填表!$Y$9:$AD$249,MATCH(AL$9,填表!$Y$9:$AD$9,0),0)*HLOOKUP($AH861,$D$5:$L$6,2,0),0)</f>
        <v>14</v>
      </c>
      <c r="AM861" s="23">
        <v>6</v>
      </c>
      <c r="AN861" s="24">
        <f>ROUND(VLOOKUP($AF861,填表!$Y$9:$AD$249,MATCH(AN$9,填表!$Y$9:$AD$9,0),0)*HLOOKUP($AH861,$D$5:$L$6,2,0),0)</f>
        <v>14</v>
      </c>
      <c r="AO861" s="23">
        <v>7</v>
      </c>
      <c r="AP861" s="24">
        <f>ROUND(VLOOKUP($AF861,填表!$Y$9:$AD$249,MATCH(AP$9,填表!$Y$9:$AD$9,0),0)*HLOOKUP($AH861,$D$5:$L$6,2,0),0)</f>
        <v>218</v>
      </c>
    </row>
    <row r="862" spans="17:42" ht="16.5" x14ac:dyDescent="0.15">
      <c r="Q862" s="20">
        <v>133</v>
      </c>
      <c r="R862" s="29">
        <f t="shared" si="81"/>
        <v>4</v>
      </c>
      <c r="S862" s="22" t="s">
        <v>1</v>
      </c>
      <c r="T862" s="19">
        <f t="shared" si="80"/>
        <v>54700</v>
      </c>
      <c r="AF862" s="20">
        <v>133</v>
      </c>
      <c r="AG862" s="29">
        <f t="shared" si="82"/>
        <v>4</v>
      </c>
      <c r="AH862" s="22" t="s">
        <v>1</v>
      </c>
      <c r="AI862" s="23">
        <v>1</v>
      </c>
      <c r="AJ862" s="24">
        <f>ROUND(VLOOKUP($AF862,填表!$Y$9:$AD$249,MATCH(AJ$9,填表!$Y$9:$AD$9,0),0)*HLOOKUP($AH862,$D$5:$L$6,2,0),0)</f>
        <v>29</v>
      </c>
      <c r="AK862" s="23">
        <v>5</v>
      </c>
      <c r="AL862" s="24">
        <f>ROUND(VLOOKUP($AF862,填表!$Y$9:$AD$249,MATCH(AL$9,填表!$Y$9:$AD$9,0),0)*HLOOKUP($AH862,$D$5:$L$6,2,0),0)</f>
        <v>14</v>
      </c>
      <c r="AM862" s="23">
        <v>6</v>
      </c>
      <c r="AN862" s="24">
        <f>ROUND(VLOOKUP($AF862,填表!$Y$9:$AD$249,MATCH(AN$9,填表!$Y$9:$AD$9,0),0)*HLOOKUP($AH862,$D$5:$L$6,2,0),0)</f>
        <v>14</v>
      </c>
      <c r="AO862" s="23">
        <v>7</v>
      </c>
      <c r="AP862" s="24">
        <f>ROUND(VLOOKUP($AF862,填表!$Y$9:$AD$249,MATCH(AP$9,填表!$Y$9:$AD$9,0),0)*HLOOKUP($AH862,$D$5:$L$6,2,0),0)</f>
        <v>218</v>
      </c>
    </row>
    <row r="863" spans="17:42" ht="16.5" x14ac:dyDescent="0.15">
      <c r="Q863" s="20">
        <v>134</v>
      </c>
      <c r="R863" s="29">
        <f t="shared" si="81"/>
        <v>4</v>
      </c>
      <c r="S863" s="22" t="s">
        <v>1</v>
      </c>
      <c r="T863" s="19">
        <f t="shared" si="80"/>
        <v>54700</v>
      </c>
      <c r="AF863" s="20">
        <v>134</v>
      </c>
      <c r="AG863" s="29">
        <f t="shared" si="82"/>
        <v>4</v>
      </c>
      <c r="AH863" s="22" t="s">
        <v>1</v>
      </c>
      <c r="AI863" s="23">
        <v>1</v>
      </c>
      <c r="AJ863" s="24">
        <f>ROUND(VLOOKUP($AF863,填表!$Y$9:$AD$249,MATCH(AJ$9,填表!$Y$9:$AD$9,0),0)*HLOOKUP($AH863,$D$5:$L$6,2,0),0)</f>
        <v>30</v>
      </c>
      <c r="AK863" s="23">
        <v>5</v>
      </c>
      <c r="AL863" s="24">
        <f>ROUND(VLOOKUP($AF863,填表!$Y$9:$AD$249,MATCH(AL$9,填表!$Y$9:$AD$9,0),0)*HLOOKUP($AH863,$D$5:$L$6,2,0),0)</f>
        <v>15</v>
      </c>
      <c r="AM863" s="23">
        <v>6</v>
      </c>
      <c r="AN863" s="24">
        <f>ROUND(VLOOKUP($AF863,填表!$Y$9:$AD$249,MATCH(AN$9,填表!$Y$9:$AD$9,0),0)*HLOOKUP($AH863,$D$5:$L$6,2,0),0)</f>
        <v>15</v>
      </c>
      <c r="AO863" s="23">
        <v>7</v>
      </c>
      <c r="AP863" s="24">
        <f>ROUND(VLOOKUP($AF863,填表!$Y$9:$AD$249,MATCH(AP$9,填表!$Y$9:$AD$9,0),0)*HLOOKUP($AH863,$D$5:$L$6,2,0),0)</f>
        <v>224</v>
      </c>
    </row>
    <row r="864" spans="17:42" ht="16.5" x14ac:dyDescent="0.15">
      <c r="Q864" s="20">
        <v>135</v>
      </c>
      <c r="R864" s="29">
        <f t="shared" si="81"/>
        <v>4</v>
      </c>
      <c r="S864" s="22" t="s">
        <v>1</v>
      </c>
      <c r="T864" s="19">
        <f t="shared" si="80"/>
        <v>56800</v>
      </c>
      <c r="AF864" s="20">
        <v>135</v>
      </c>
      <c r="AG864" s="29">
        <f t="shared" si="82"/>
        <v>4</v>
      </c>
      <c r="AH864" s="22" t="s">
        <v>1</v>
      </c>
      <c r="AI864" s="23">
        <v>1</v>
      </c>
      <c r="AJ864" s="24">
        <f>ROUND(VLOOKUP($AF864,填表!$Y$9:$AD$249,MATCH(AJ$9,填表!$Y$9:$AD$9,0),0)*HLOOKUP($AH864,$D$5:$L$6,2,0),0)</f>
        <v>30</v>
      </c>
      <c r="AK864" s="23">
        <v>5</v>
      </c>
      <c r="AL864" s="24">
        <f>ROUND(VLOOKUP($AF864,填表!$Y$9:$AD$249,MATCH(AL$9,填表!$Y$9:$AD$9,0),0)*HLOOKUP($AH864,$D$5:$L$6,2,0),0)</f>
        <v>15</v>
      </c>
      <c r="AM864" s="23">
        <v>6</v>
      </c>
      <c r="AN864" s="24">
        <f>ROUND(VLOOKUP($AF864,填表!$Y$9:$AD$249,MATCH(AN$9,填表!$Y$9:$AD$9,0),0)*HLOOKUP($AH864,$D$5:$L$6,2,0),0)</f>
        <v>15</v>
      </c>
      <c r="AO864" s="23">
        <v>7</v>
      </c>
      <c r="AP864" s="24">
        <f>ROUND(VLOOKUP($AF864,填表!$Y$9:$AD$249,MATCH(AP$9,填表!$Y$9:$AD$9,0),0)*HLOOKUP($AH864,$D$5:$L$6,2,0),0)</f>
        <v>224</v>
      </c>
    </row>
    <row r="865" spans="17:42" ht="16.5" x14ac:dyDescent="0.15">
      <c r="Q865" s="20">
        <v>136</v>
      </c>
      <c r="R865" s="29">
        <f t="shared" si="81"/>
        <v>4</v>
      </c>
      <c r="S865" s="22" t="s">
        <v>1</v>
      </c>
      <c r="T865" s="19">
        <f t="shared" si="80"/>
        <v>56800</v>
      </c>
      <c r="AF865" s="20">
        <v>136</v>
      </c>
      <c r="AG865" s="29">
        <f t="shared" si="82"/>
        <v>4</v>
      </c>
      <c r="AH865" s="22" t="s">
        <v>1</v>
      </c>
      <c r="AI865" s="23">
        <v>1</v>
      </c>
      <c r="AJ865" s="24">
        <f>ROUND(VLOOKUP($AF865,填表!$Y$9:$AD$249,MATCH(AJ$9,填表!$Y$9:$AD$9,0),0)*HLOOKUP($AH865,$D$5:$L$6,2,0),0)</f>
        <v>31</v>
      </c>
      <c r="AK865" s="23">
        <v>5</v>
      </c>
      <c r="AL865" s="24">
        <f>ROUND(VLOOKUP($AF865,填表!$Y$9:$AD$249,MATCH(AL$9,填表!$Y$9:$AD$9,0),0)*HLOOKUP($AH865,$D$5:$L$6,2,0),0)</f>
        <v>15</v>
      </c>
      <c r="AM865" s="23">
        <v>6</v>
      </c>
      <c r="AN865" s="24">
        <f>ROUND(VLOOKUP($AF865,填表!$Y$9:$AD$249,MATCH(AN$9,填表!$Y$9:$AD$9,0),0)*HLOOKUP($AH865,$D$5:$L$6,2,0),0)</f>
        <v>15</v>
      </c>
      <c r="AO865" s="23">
        <v>7</v>
      </c>
      <c r="AP865" s="24">
        <f>ROUND(VLOOKUP($AF865,填表!$Y$9:$AD$249,MATCH(AP$9,填表!$Y$9:$AD$9,0),0)*HLOOKUP($AH865,$D$5:$L$6,2,0),0)</f>
        <v>230</v>
      </c>
    </row>
    <row r="866" spans="17:42" ht="16.5" x14ac:dyDescent="0.15">
      <c r="Q866" s="20">
        <v>137</v>
      </c>
      <c r="R866" s="29">
        <f t="shared" si="81"/>
        <v>4</v>
      </c>
      <c r="S866" s="22" t="s">
        <v>1</v>
      </c>
      <c r="T866" s="19">
        <f t="shared" si="80"/>
        <v>59000</v>
      </c>
      <c r="AF866" s="20">
        <v>137</v>
      </c>
      <c r="AG866" s="29">
        <f t="shared" si="82"/>
        <v>4</v>
      </c>
      <c r="AH866" s="22" t="s">
        <v>1</v>
      </c>
      <c r="AI866" s="23">
        <v>1</v>
      </c>
      <c r="AJ866" s="24">
        <f>ROUND(VLOOKUP($AF866,填表!$Y$9:$AD$249,MATCH(AJ$9,填表!$Y$9:$AD$9,0),0)*HLOOKUP($AH866,$D$5:$L$6,2,0),0)</f>
        <v>31</v>
      </c>
      <c r="AK866" s="23">
        <v>5</v>
      </c>
      <c r="AL866" s="24">
        <f>ROUND(VLOOKUP($AF866,填表!$Y$9:$AD$249,MATCH(AL$9,填表!$Y$9:$AD$9,0),0)*HLOOKUP($AH866,$D$5:$L$6,2,0),0)</f>
        <v>15</v>
      </c>
      <c r="AM866" s="23">
        <v>6</v>
      </c>
      <c r="AN866" s="24">
        <f>ROUND(VLOOKUP($AF866,填表!$Y$9:$AD$249,MATCH(AN$9,填表!$Y$9:$AD$9,0),0)*HLOOKUP($AH866,$D$5:$L$6,2,0),0)</f>
        <v>15</v>
      </c>
      <c r="AO866" s="23">
        <v>7</v>
      </c>
      <c r="AP866" s="24">
        <f>ROUND(VLOOKUP($AF866,填表!$Y$9:$AD$249,MATCH(AP$9,填表!$Y$9:$AD$9,0),0)*HLOOKUP($AH866,$D$5:$L$6,2,0),0)</f>
        <v>230</v>
      </c>
    </row>
    <row r="867" spans="17:42" ht="16.5" x14ac:dyDescent="0.15">
      <c r="Q867" s="20">
        <v>138</v>
      </c>
      <c r="R867" s="29">
        <f t="shared" si="81"/>
        <v>4</v>
      </c>
      <c r="S867" s="22" t="s">
        <v>1</v>
      </c>
      <c r="T867" s="19">
        <f t="shared" si="80"/>
        <v>59000</v>
      </c>
      <c r="AF867" s="20">
        <v>138</v>
      </c>
      <c r="AG867" s="29">
        <f t="shared" si="82"/>
        <v>4</v>
      </c>
      <c r="AH867" s="22" t="s">
        <v>1</v>
      </c>
      <c r="AI867" s="23">
        <v>1</v>
      </c>
      <c r="AJ867" s="24">
        <f>ROUND(VLOOKUP($AF867,填表!$Y$9:$AD$249,MATCH(AJ$9,填表!$Y$9:$AD$9,0),0)*HLOOKUP($AH867,$D$5:$L$6,2,0),0)</f>
        <v>31</v>
      </c>
      <c r="AK867" s="23">
        <v>5</v>
      </c>
      <c r="AL867" s="24">
        <f>ROUND(VLOOKUP($AF867,填表!$Y$9:$AD$249,MATCH(AL$9,填表!$Y$9:$AD$9,0),0)*HLOOKUP($AH867,$D$5:$L$6,2,0),0)</f>
        <v>15</v>
      </c>
      <c r="AM867" s="23">
        <v>6</v>
      </c>
      <c r="AN867" s="24">
        <f>ROUND(VLOOKUP($AF867,填表!$Y$9:$AD$249,MATCH(AN$9,填表!$Y$9:$AD$9,0),0)*HLOOKUP($AH867,$D$5:$L$6,2,0),0)</f>
        <v>15</v>
      </c>
      <c r="AO867" s="23">
        <v>7</v>
      </c>
      <c r="AP867" s="24">
        <f>ROUND(VLOOKUP($AF867,填表!$Y$9:$AD$249,MATCH(AP$9,填表!$Y$9:$AD$9,0),0)*HLOOKUP($AH867,$D$5:$L$6,2,0),0)</f>
        <v>235</v>
      </c>
    </row>
    <row r="868" spans="17:42" ht="16.5" x14ac:dyDescent="0.15">
      <c r="Q868" s="20">
        <v>139</v>
      </c>
      <c r="R868" s="29">
        <f t="shared" si="81"/>
        <v>4</v>
      </c>
      <c r="S868" s="22" t="s">
        <v>1</v>
      </c>
      <c r="T868" s="19">
        <f t="shared" si="80"/>
        <v>61100</v>
      </c>
      <c r="AF868" s="20">
        <v>139</v>
      </c>
      <c r="AG868" s="29">
        <f t="shared" si="82"/>
        <v>4</v>
      </c>
      <c r="AH868" s="22" t="s">
        <v>1</v>
      </c>
      <c r="AI868" s="23">
        <v>1</v>
      </c>
      <c r="AJ868" s="24">
        <f>ROUND(VLOOKUP($AF868,填表!$Y$9:$AD$249,MATCH(AJ$9,填表!$Y$9:$AD$9,0),0)*HLOOKUP($AH868,$D$5:$L$6,2,0),0)</f>
        <v>31</v>
      </c>
      <c r="AK868" s="23">
        <v>5</v>
      </c>
      <c r="AL868" s="24">
        <f>ROUND(VLOOKUP($AF868,填表!$Y$9:$AD$249,MATCH(AL$9,填表!$Y$9:$AD$9,0),0)*HLOOKUP($AH868,$D$5:$L$6,2,0),0)</f>
        <v>15</v>
      </c>
      <c r="AM868" s="23">
        <v>6</v>
      </c>
      <c r="AN868" s="24">
        <f>ROUND(VLOOKUP($AF868,填表!$Y$9:$AD$249,MATCH(AN$9,填表!$Y$9:$AD$9,0),0)*HLOOKUP($AH868,$D$5:$L$6,2,0),0)</f>
        <v>15</v>
      </c>
      <c r="AO868" s="23">
        <v>7</v>
      </c>
      <c r="AP868" s="24">
        <f>ROUND(VLOOKUP($AF868,填表!$Y$9:$AD$249,MATCH(AP$9,填表!$Y$9:$AD$9,0),0)*HLOOKUP($AH868,$D$5:$L$6,2,0),0)</f>
        <v>235</v>
      </c>
    </row>
    <row r="869" spans="17:42" ht="16.5" x14ac:dyDescent="0.15">
      <c r="Q869" s="20">
        <v>140</v>
      </c>
      <c r="R869" s="29">
        <f t="shared" si="81"/>
        <v>4</v>
      </c>
      <c r="S869" s="22" t="s">
        <v>1</v>
      </c>
      <c r="T869" s="19">
        <f t="shared" si="80"/>
        <v>61100</v>
      </c>
      <c r="AF869" s="20">
        <v>140</v>
      </c>
      <c r="AG869" s="29">
        <f t="shared" si="82"/>
        <v>4</v>
      </c>
      <c r="AH869" s="22" t="s">
        <v>1</v>
      </c>
      <c r="AI869" s="23">
        <v>1</v>
      </c>
      <c r="AJ869" s="24">
        <f>ROUND(VLOOKUP($AF869,填表!$Y$9:$AD$249,MATCH(AJ$9,填表!$Y$9:$AD$9,0),0)*HLOOKUP($AH869,$D$5:$L$6,2,0),0)</f>
        <v>32</v>
      </c>
      <c r="AK869" s="23">
        <v>5</v>
      </c>
      <c r="AL869" s="24">
        <f>ROUND(VLOOKUP($AF869,填表!$Y$9:$AD$249,MATCH(AL$9,填表!$Y$9:$AD$9,0),0)*HLOOKUP($AH869,$D$5:$L$6,2,0),0)</f>
        <v>16</v>
      </c>
      <c r="AM869" s="23">
        <v>6</v>
      </c>
      <c r="AN869" s="24">
        <f>ROUND(VLOOKUP($AF869,填表!$Y$9:$AD$249,MATCH(AN$9,填表!$Y$9:$AD$9,0),0)*HLOOKUP($AH869,$D$5:$L$6,2,0),0)</f>
        <v>16</v>
      </c>
      <c r="AO869" s="23">
        <v>7</v>
      </c>
      <c r="AP869" s="24">
        <f>ROUND(VLOOKUP($AF869,填表!$Y$9:$AD$249,MATCH(AP$9,填表!$Y$9:$AD$9,0),0)*HLOOKUP($AH869,$D$5:$L$6,2,0),0)</f>
        <v>241</v>
      </c>
    </row>
    <row r="870" spans="17:42" ht="16.5" x14ac:dyDescent="0.15">
      <c r="Q870" s="20">
        <v>141</v>
      </c>
      <c r="R870" s="29">
        <f t="shared" si="81"/>
        <v>4</v>
      </c>
      <c r="S870" s="22" t="s">
        <v>1</v>
      </c>
      <c r="T870" s="19">
        <f t="shared" si="80"/>
        <v>63200</v>
      </c>
      <c r="AF870" s="20">
        <v>141</v>
      </c>
      <c r="AG870" s="29">
        <f t="shared" si="82"/>
        <v>4</v>
      </c>
      <c r="AH870" s="22" t="s">
        <v>1</v>
      </c>
      <c r="AI870" s="23">
        <v>1</v>
      </c>
      <c r="AJ870" s="24">
        <f>ROUND(VLOOKUP($AF870,填表!$Y$9:$AD$249,MATCH(AJ$9,填表!$Y$9:$AD$9,0),0)*HLOOKUP($AH870,$D$5:$L$6,2,0),0)</f>
        <v>32</v>
      </c>
      <c r="AK870" s="23">
        <v>5</v>
      </c>
      <c r="AL870" s="24">
        <f>ROUND(VLOOKUP($AF870,填表!$Y$9:$AD$249,MATCH(AL$9,填表!$Y$9:$AD$9,0),0)*HLOOKUP($AH870,$D$5:$L$6,2,0),0)</f>
        <v>16</v>
      </c>
      <c r="AM870" s="23">
        <v>6</v>
      </c>
      <c r="AN870" s="24">
        <f>ROUND(VLOOKUP($AF870,填表!$Y$9:$AD$249,MATCH(AN$9,填表!$Y$9:$AD$9,0),0)*HLOOKUP($AH870,$D$5:$L$6,2,0),0)</f>
        <v>16</v>
      </c>
      <c r="AO870" s="23">
        <v>7</v>
      </c>
      <c r="AP870" s="24">
        <f>ROUND(VLOOKUP($AF870,填表!$Y$9:$AD$249,MATCH(AP$9,填表!$Y$9:$AD$9,0),0)*HLOOKUP($AH870,$D$5:$L$6,2,0),0)</f>
        <v>241</v>
      </c>
    </row>
    <row r="871" spans="17:42" ht="16.5" x14ac:dyDescent="0.15">
      <c r="Q871" s="20">
        <v>142</v>
      </c>
      <c r="R871" s="29">
        <f t="shared" si="81"/>
        <v>4</v>
      </c>
      <c r="S871" s="22" t="s">
        <v>1</v>
      </c>
      <c r="T871" s="19">
        <f t="shared" si="80"/>
        <v>63200</v>
      </c>
      <c r="AF871" s="20">
        <v>142</v>
      </c>
      <c r="AG871" s="29">
        <f t="shared" si="82"/>
        <v>4</v>
      </c>
      <c r="AH871" s="22" t="s">
        <v>1</v>
      </c>
      <c r="AI871" s="23">
        <v>1</v>
      </c>
      <c r="AJ871" s="24">
        <f>ROUND(VLOOKUP($AF871,填表!$Y$9:$AD$249,MATCH(AJ$9,填表!$Y$9:$AD$9,0),0)*HLOOKUP($AH871,$D$5:$L$6,2,0),0)</f>
        <v>33</v>
      </c>
      <c r="AK871" s="23">
        <v>5</v>
      </c>
      <c r="AL871" s="24">
        <f>ROUND(VLOOKUP($AF871,填表!$Y$9:$AD$249,MATCH(AL$9,填表!$Y$9:$AD$9,0),0)*HLOOKUP($AH871,$D$5:$L$6,2,0),0)</f>
        <v>16</v>
      </c>
      <c r="AM871" s="23">
        <v>6</v>
      </c>
      <c r="AN871" s="24">
        <f>ROUND(VLOOKUP($AF871,填表!$Y$9:$AD$249,MATCH(AN$9,填表!$Y$9:$AD$9,0),0)*HLOOKUP($AH871,$D$5:$L$6,2,0),0)</f>
        <v>16</v>
      </c>
      <c r="AO871" s="23">
        <v>7</v>
      </c>
      <c r="AP871" s="24">
        <f>ROUND(VLOOKUP($AF871,填表!$Y$9:$AD$249,MATCH(AP$9,填表!$Y$9:$AD$9,0),0)*HLOOKUP($AH871,$D$5:$L$6,2,0),0)</f>
        <v>247</v>
      </c>
    </row>
    <row r="872" spans="17:42" ht="16.5" x14ac:dyDescent="0.15">
      <c r="Q872" s="20">
        <v>143</v>
      </c>
      <c r="R872" s="29">
        <f t="shared" si="81"/>
        <v>4</v>
      </c>
      <c r="S872" s="22" t="s">
        <v>1</v>
      </c>
      <c r="T872" s="19">
        <f t="shared" si="80"/>
        <v>65900</v>
      </c>
      <c r="AF872" s="20">
        <v>143</v>
      </c>
      <c r="AG872" s="29">
        <f t="shared" si="82"/>
        <v>4</v>
      </c>
      <c r="AH872" s="22" t="s">
        <v>1</v>
      </c>
      <c r="AI872" s="23">
        <v>1</v>
      </c>
      <c r="AJ872" s="24">
        <f>ROUND(VLOOKUP($AF872,填表!$Y$9:$AD$249,MATCH(AJ$9,填表!$Y$9:$AD$9,0),0)*HLOOKUP($AH872,$D$5:$L$6,2,0),0)</f>
        <v>33</v>
      </c>
      <c r="AK872" s="23">
        <v>5</v>
      </c>
      <c r="AL872" s="24">
        <f>ROUND(VLOOKUP($AF872,填表!$Y$9:$AD$249,MATCH(AL$9,填表!$Y$9:$AD$9,0),0)*HLOOKUP($AH872,$D$5:$L$6,2,0),0)</f>
        <v>16</v>
      </c>
      <c r="AM872" s="23">
        <v>6</v>
      </c>
      <c r="AN872" s="24">
        <f>ROUND(VLOOKUP($AF872,填表!$Y$9:$AD$249,MATCH(AN$9,填表!$Y$9:$AD$9,0),0)*HLOOKUP($AH872,$D$5:$L$6,2,0),0)</f>
        <v>16</v>
      </c>
      <c r="AO872" s="23">
        <v>7</v>
      </c>
      <c r="AP872" s="24">
        <f>ROUND(VLOOKUP($AF872,填表!$Y$9:$AD$249,MATCH(AP$9,填表!$Y$9:$AD$9,0),0)*HLOOKUP($AH872,$D$5:$L$6,2,0),0)</f>
        <v>247</v>
      </c>
    </row>
    <row r="873" spans="17:42" ht="16.5" x14ac:dyDescent="0.15">
      <c r="Q873" s="20">
        <v>144</v>
      </c>
      <c r="R873" s="29">
        <f t="shared" si="81"/>
        <v>4</v>
      </c>
      <c r="S873" s="22" t="s">
        <v>1</v>
      </c>
      <c r="T873" s="19">
        <f t="shared" si="80"/>
        <v>65900</v>
      </c>
      <c r="AF873" s="20">
        <v>144</v>
      </c>
      <c r="AG873" s="29">
        <f t="shared" si="82"/>
        <v>4</v>
      </c>
      <c r="AH873" s="22" t="s">
        <v>1</v>
      </c>
      <c r="AI873" s="23">
        <v>1</v>
      </c>
      <c r="AJ873" s="24">
        <f>ROUND(VLOOKUP($AF873,填表!$Y$9:$AD$249,MATCH(AJ$9,填表!$Y$9:$AD$9,0),0)*HLOOKUP($AH873,$D$5:$L$6,2,0),0)</f>
        <v>34</v>
      </c>
      <c r="AK873" s="23">
        <v>5</v>
      </c>
      <c r="AL873" s="24">
        <f>ROUND(VLOOKUP($AF873,填表!$Y$9:$AD$249,MATCH(AL$9,填表!$Y$9:$AD$9,0),0)*HLOOKUP($AH873,$D$5:$L$6,2,0),0)</f>
        <v>17</v>
      </c>
      <c r="AM873" s="23">
        <v>6</v>
      </c>
      <c r="AN873" s="24">
        <f>ROUND(VLOOKUP($AF873,填表!$Y$9:$AD$249,MATCH(AN$9,填表!$Y$9:$AD$9,0),0)*HLOOKUP($AH873,$D$5:$L$6,2,0),0)</f>
        <v>17</v>
      </c>
      <c r="AO873" s="23">
        <v>7</v>
      </c>
      <c r="AP873" s="24">
        <f>ROUND(VLOOKUP($AF873,填表!$Y$9:$AD$249,MATCH(AP$9,填表!$Y$9:$AD$9,0),0)*HLOOKUP($AH873,$D$5:$L$6,2,0),0)</f>
        <v>255</v>
      </c>
    </row>
    <row r="874" spans="17:42" ht="16.5" x14ac:dyDescent="0.15">
      <c r="Q874" s="20">
        <v>145</v>
      </c>
      <c r="R874" s="29">
        <f t="shared" si="81"/>
        <v>4</v>
      </c>
      <c r="S874" s="22" t="s">
        <v>1</v>
      </c>
      <c r="T874" s="19">
        <f t="shared" si="80"/>
        <v>68500</v>
      </c>
      <c r="AF874" s="20">
        <v>145</v>
      </c>
      <c r="AG874" s="29">
        <f t="shared" si="82"/>
        <v>4</v>
      </c>
      <c r="AH874" s="22" t="s">
        <v>1</v>
      </c>
      <c r="AI874" s="23">
        <v>1</v>
      </c>
      <c r="AJ874" s="24">
        <f>ROUND(VLOOKUP($AF874,填表!$Y$9:$AD$249,MATCH(AJ$9,填表!$Y$9:$AD$9,0),0)*HLOOKUP($AH874,$D$5:$L$6,2,0),0)</f>
        <v>34</v>
      </c>
      <c r="AK874" s="23">
        <v>5</v>
      </c>
      <c r="AL874" s="24">
        <f>ROUND(VLOOKUP($AF874,填表!$Y$9:$AD$249,MATCH(AL$9,填表!$Y$9:$AD$9,0),0)*HLOOKUP($AH874,$D$5:$L$6,2,0),0)</f>
        <v>17</v>
      </c>
      <c r="AM874" s="23">
        <v>6</v>
      </c>
      <c r="AN874" s="24">
        <f>ROUND(VLOOKUP($AF874,填表!$Y$9:$AD$249,MATCH(AN$9,填表!$Y$9:$AD$9,0),0)*HLOOKUP($AH874,$D$5:$L$6,2,0),0)</f>
        <v>17</v>
      </c>
      <c r="AO874" s="23">
        <v>7</v>
      </c>
      <c r="AP874" s="24">
        <f>ROUND(VLOOKUP($AF874,填表!$Y$9:$AD$249,MATCH(AP$9,填表!$Y$9:$AD$9,0),0)*HLOOKUP($AH874,$D$5:$L$6,2,0),0)</f>
        <v>255</v>
      </c>
    </row>
    <row r="875" spans="17:42" ht="16.5" x14ac:dyDescent="0.15">
      <c r="Q875" s="20">
        <v>146</v>
      </c>
      <c r="R875" s="29">
        <f t="shared" si="81"/>
        <v>4</v>
      </c>
      <c r="S875" s="22" t="s">
        <v>1</v>
      </c>
      <c r="T875" s="19">
        <f t="shared" si="80"/>
        <v>68500</v>
      </c>
      <c r="AF875" s="20">
        <v>146</v>
      </c>
      <c r="AG875" s="29">
        <f t="shared" si="82"/>
        <v>4</v>
      </c>
      <c r="AH875" s="22" t="s">
        <v>1</v>
      </c>
      <c r="AI875" s="23">
        <v>1</v>
      </c>
      <c r="AJ875" s="24">
        <f>ROUND(VLOOKUP($AF875,填表!$Y$9:$AD$249,MATCH(AJ$9,填表!$Y$9:$AD$9,0),0)*HLOOKUP($AH875,$D$5:$L$6,2,0),0)</f>
        <v>35</v>
      </c>
      <c r="AK875" s="23">
        <v>5</v>
      </c>
      <c r="AL875" s="24">
        <f>ROUND(VLOOKUP($AF875,填表!$Y$9:$AD$249,MATCH(AL$9,填表!$Y$9:$AD$9,0),0)*HLOOKUP($AH875,$D$5:$L$6,2,0),0)</f>
        <v>18</v>
      </c>
      <c r="AM875" s="23">
        <v>6</v>
      </c>
      <c r="AN875" s="24">
        <f>ROUND(VLOOKUP($AF875,填表!$Y$9:$AD$249,MATCH(AN$9,填表!$Y$9:$AD$9,0),0)*HLOOKUP($AH875,$D$5:$L$6,2,0),0)</f>
        <v>18</v>
      </c>
      <c r="AO875" s="23">
        <v>7</v>
      </c>
      <c r="AP875" s="24">
        <f>ROUND(VLOOKUP($AF875,填表!$Y$9:$AD$249,MATCH(AP$9,填表!$Y$9:$AD$9,0),0)*HLOOKUP($AH875,$D$5:$L$6,2,0),0)</f>
        <v>262</v>
      </c>
    </row>
    <row r="876" spans="17:42" ht="16.5" x14ac:dyDescent="0.15">
      <c r="Q876" s="20">
        <v>147</v>
      </c>
      <c r="R876" s="29">
        <f t="shared" si="81"/>
        <v>4</v>
      </c>
      <c r="S876" s="22" t="s">
        <v>1</v>
      </c>
      <c r="T876" s="19">
        <f t="shared" si="80"/>
        <v>71200</v>
      </c>
      <c r="AF876" s="20">
        <v>147</v>
      </c>
      <c r="AG876" s="29">
        <f t="shared" si="82"/>
        <v>4</v>
      </c>
      <c r="AH876" s="22" t="s">
        <v>1</v>
      </c>
      <c r="AI876" s="23">
        <v>1</v>
      </c>
      <c r="AJ876" s="24">
        <f>ROUND(VLOOKUP($AF876,填表!$Y$9:$AD$249,MATCH(AJ$9,填表!$Y$9:$AD$9,0),0)*HLOOKUP($AH876,$D$5:$L$6,2,0),0)</f>
        <v>35</v>
      </c>
      <c r="AK876" s="23">
        <v>5</v>
      </c>
      <c r="AL876" s="24">
        <f>ROUND(VLOOKUP($AF876,填表!$Y$9:$AD$249,MATCH(AL$9,填表!$Y$9:$AD$9,0),0)*HLOOKUP($AH876,$D$5:$L$6,2,0),0)</f>
        <v>18</v>
      </c>
      <c r="AM876" s="23">
        <v>6</v>
      </c>
      <c r="AN876" s="24">
        <f>ROUND(VLOOKUP($AF876,填表!$Y$9:$AD$249,MATCH(AN$9,填表!$Y$9:$AD$9,0),0)*HLOOKUP($AH876,$D$5:$L$6,2,0),0)</f>
        <v>18</v>
      </c>
      <c r="AO876" s="23">
        <v>7</v>
      </c>
      <c r="AP876" s="24">
        <f>ROUND(VLOOKUP($AF876,填表!$Y$9:$AD$249,MATCH(AP$9,填表!$Y$9:$AD$9,0),0)*HLOOKUP($AH876,$D$5:$L$6,2,0),0)</f>
        <v>262</v>
      </c>
    </row>
    <row r="877" spans="17:42" ht="16.5" x14ac:dyDescent="0.15">
      <c r="Q877" s="20">
        <v>148</v>
      </c>
      <c r="R877" s="29">
        <f t="shared" si="81"/>
        <v>4</v>
      </c>
      <c r="S877" s="22" t="s">
        <v>1</v>
      </c>
      <c r="T877" s="19">
        <f t="shared" si="80"/>
        <v>71200</v>
      </c>
      <c r="AF877" s="20">
        <v>148</v>
      </c>
      <c r="AG877" s="29">
        <f t="shared" si="82"/>
        <v>4</v>
      </c>
      <c r="AH877" s="22" t="s">
        <v>1</v>
      </c>
      <c r="AI877" s="23">
        <v>1</v>
      </c>
      <c r="AJ877" s="24">
        <f>ROUND(VLOOKUP($AF877,填表!$Y$9:$AD$249,MATCH(AJ$9,填表!$Y$9:$AD$9,0),0)*HLOOKUP($AH877,$D$5:$L$6,2,0),0)</f>
        <v>36</v>
      </c>
      <c r="AK877" s="23">
        <v>5</v>
      </c>
      <c r="AL877" s="24">
        <f>ROUND(VLOOKUP($AF877,填表!$Y$9:$AD$249,MATCH(AL$9,填表!$Y$9:$AD$9,0),0)*HLOOKUP($AH877,$D$5:$L$6,2,0),0)</f>
        <v>18</v>
      </c>
      <c r="AM877" s="23">
        <v>6</v>
      </c>
      <c r="AN877" s="24">
        <f>ROUND(VLOOKUP($AF877,填表!$Y$9:$AD$249,MATCH(AN$9,填表!$Y$9:$AD$9,0),0)*HLOOKUP($AH877,$D$5:$L$6,2,0),0)</f>
        <v>18</v>
      </c>
      <c r="AO877" s="23">
        <v>7</v>
      </c>
      <c r="AP877" s="24">
        <f>ROUND(VLOOKUP($AF877,填表!$Y$9:$AD$249,MATCH(AP$9,填表!$Y$9:$AD$9,0),0)*HLOOKUP($AH877,$D$5:$L$6,2,0),0)</f>
        <v>269</v>
      </c>
    </row>
    <row r="878" spans="17:42" ht="16.5" x14ac:dyDescent="0.15">
      <c r="Q878" s="20">
        <v>149</v>
      </c>
      <c r="R878" s="29">
        <f t="shared" si="81"/>
        <v>4</v>
      </c>
      <c r="S878" s="22" t="s">
        <v>1</v>
      </c>
      <c r="T878" s="19">
        <f t="shared" si="80"/>
        <v>73800</v>
      </c>
      <c r="AF878" s="20">
        <v>149</v>
      </c>
      <c r="AG878" s="29">
        <f t="shared" si="82"/>
        <v>4</v>
      </c>
      <c r="AH878" s="22" t="s">
        <v>1</v>
      </c>
      <c r="AI878" s="23">
        <v>1</v>
      </c>
      <c r="AJ878" s="24">
        <f>ROUND(VLOOKUP($AF878,填表!$Y$9:$AD$249,MATCH(AJ$9,填表!$Y$9:$AD$9,0),0)*HLOOKUP($AH878,$D$5:$L$6,2,0),0)</f>
        <v>36</v>
      </c>
      <c r="AK878" s="23">
        <v>5</v>
      </c>
      <c r="AL878" s="24">
        <f>ROUND(VLOOKUP($AF878,填表!$Y$9:$AD$249,MATCH(AL$9,填表!$Y$9:$AD$9,0),0)*HLOOKUP($AH878,$D$5:$L$6,2,0),0)</f>
        <v>18</v>
      </c>
      <c r="AM878" s="23">
        <v>6</v>
      </c>
      <c r="AN878" s="24">
        <f>ROUND(VLOOKUP($AF878,填表!$Y$9:$AD$249,MATCH(AN$9,填表!$Y$9:$AD$9,0),0)*HLOOKUP($AH878,$D$5:$L$6,2,0),0)</f>
        <v>18</v>
      </c>
      <c r="AO878" s="23">
        <v>7</v>
      </c>
      <c r="AP878" s="24">
        <f>ROUND(VLOOKUP($AF878,填表!$Y$9:$AD$249,MATCH(AP$9,填表!$Y$9:$AD$9,0),0)*HLOOKUP($AH878,$D$5:$L$6,2,0),0)</f>
        <v>269</v>
      </c>
    </row>
    <row r="879" spans="17:42" ht="16.5" x14ac:dyDescent="0.15">
      <c r="Q879" s="20">
        <v>150</v>
      </c>
      <c r="R879" s="29">
        <f t="shared" si="81"/>
        <v>4</v>
      </c>
      <c r="S879" s="22" t="s">
        <v>1</v>
      </c>
      <c r="T879" s="19">
        <f t="shared" si="80"/>
        <v>73800</v>
      </c>
      <c r="AF879" s="20">
        <v>150</v>
      </c>
      <c r="AG879" s="29">
        <f t="shared" si="82"/>
        <v>4</v>
      </c>
      <c r="AH879" s="22" t="s">
        <v>1</v>
      </c>
      <c r="AI879" s="23">
        <v>1</v>
      </c>
      <c r="AJ879" s="24">
        <f>ROUND(VLOOKUP($AF879,填表!$Y$9:$AD$249,MATCH(AJ$9,填表!$Y$9:$AD$9,0),0)*HLOOKUP($AH879,$D$5:$L$6,2,0),0)</f>
        <v>37</v>
      </c>
      <c r="AK879" s="23">
        <v>5</v>
      </c>
      <c r="AL879" s="24">
        <f>ROUND(VLOOKUP($AF879,填表!$Y$9:$AD$249,MATCH(AL$9,填表!$Y$9:$AD$9,0),0)*HLOOKUP($AH879,$D$5:$L$6,2,0),0)</f>
        <v>19</v>
      </c>
      <c r="AM879" s="23">
        <v>6</v>
      </c>
      <c r="AN879" s="24">
        <f>ROUND(VLOOKUP($AF879,填表!$Y$9:$AD$249,MATCH(AN$9,填表!$Y$9:$AD$9,0),0)*HLOOKUP($AH879,$D$5:$L$6,2,0),0)</f>
        <v>19</v>
      </c>
      <c r="AO879" s="23">
        <v>7</v>
      </c>
      <c r="AP879" s="24">
        <f>ROUND(VLOOKUP($AF879,填表!$Y$9:$AD$249,MATCH(AP$9,填表!$Y$9:$AD$9,0),0)*HLOOKUP($AH879,$D$5:$L$6,2,0),0)</f>
        <v>276</v>
      </c>
    </row>
    <row r="880" spans="17:42" ht="16.5" x14ac:dyDescent="0.15">
      <c r="Q880" s="20">
        <v>151</v>
      </c>
      <c r="R880" s="29">
        <f t="shared" si="81"/>
        <v>4</v>
      </c>
      <c r="S880" s="22" t="s">
        <v>1</v>
      </c>
      <c r="T880" s="19">
        <f t="shared" si="80"/>
        <v>77000</v>
      </c>
      <c r="AF880" s="20">
        <v>151</v>
      </c>
      <c r="AG880" s="29">
        <f t="shared" si="82"/>
        <v>4</v>
      </c>
      <c r="AH880" s="22" t="s">
        <v>1</v>
      </c>
      <c r="AI880" s="23">
        <v>1</v>
      </c>
      <c r="AJ880" s="24">
        <f>ROUND(VLOOKUP($AF880,填表!$Y$9:$AD$249,MATCH(AJ$9,填表!$Y$9:$AD$9,0),0)*HLOOKUP($AH880,$D$5:$L$6,2,0),0)</f>
        <v>37</v>
      </c>
      <c r="AK880" s="23">
        <v>5</v>
      </c>
      <c r="AL880" s="24">
        <f>ROUND(VLOOKUP($AF880,填表!$Y$9:$AD$249,MATCH(AL$9,填表!$Y$9:$AD$9,0),0)*HLOOKUP($AH880,$D$5:$L$6,2,0),0)</f>
        <v>19</v>
      </c>
      <c r="AM880" s="23">
        <v>6</v>
      </c>
      <c r="AN880" s="24">
        <f>ROUND(VLOOKUP($AF880,填表!$Y$9:$AD$249,MATCH(AN$9,填表!$Y$9:$AD$9,0),0)*HLOOKUP($AH880,$D$5:$L$6,2,0),0)</f>
        <v>19</v>
      </c>
      <c r="AO880" s="23">
        <v>7</v>
      </c>
      <c r="AP880" s="24">
        <f>ROUND(VLOOKUP($AF880,填表!$Y$9:$AD$249,MATCH(AP$9,填表!$Y$9:$AD$9,0),0)*HLOOKUP($AH880,$D$5:$L$6,2,0),0)</f>
        <v>276</v>
      </c>
    </row>
    <row r="881" spans="17:42" ht="16.5" x14ac:dyDescent="0.15">
      <c r="Q881" s="20">
        <v>152</v>
      </c>
      <c r="R881" s="29">
        <f t="shared" si="81"/>
        <v>4</v>
      </c>
      <c r="S881" s="22" t="s">
        <v>1</v>
      </c>
      <c r="T881" s="19">
        <f t="shared" si="80"/>
        <v>77000</v>
      </c>
      <c r="AF881" s="20">
        <v>152</v>
      </c>
      <c r="AG881" s="29">
        <f t="shared" si="82"/>
        <v>4</v>
      </c>
      <c r="AH881" s="22" t="s">
        <v>1</v>
      </c>
      <c r="AI881" s="23">
        <v>1</v>
      </c>
      <c r="AJ881" s="24">
        <f>ROUND(VLOOKUP($AF881,填表!$Y$9:$AD$249,MATCH(AJ$9,填表!$Y$9:$AD$9,0),0)*HLOOKUP($AH881,$D$5:$L$6,2,0),0)</f>
        <v>38</v>
      </c>
      <c r="AK881" s="23">
        <v>5</v>
      </c>
      <c r="AL881" s="24">
        <f>ROUND(VLOOKUP($AF881,填表!$Y$9:$AD$249,MATCH(AL$9,填表!$Y$9:$AD$9,0),0)*HLOOKUP($AH881,$D$5:$L$6,2,0),0)</f>
        <v>19</v>
      </c>
      <c r="AM881" s="23">
        <v>6</v>
      </c>
      <c r="AN881" s="24">
        <f>ROUND(VLOOKUP($AF881,填表!$Y$9:$AD$249,MATCH(AN$9,填表!$Y$9:$AD$9,0),0)*HLOOKUP($AH881,$D$5:$L$6,2,0),0)</f>
        <v>19</v>
      </c>
      <c r="AO881" s="23">
        <v>7</v>
      </c>
      <c r="AP881" s="24">
        <f>ROUND(VLOOKUP($AF881,填表!$Y$9:$AD$249,MATCH(AP$9,填表!$Y$9:$AD$9,0),0)*HLOOKUP($AH881,$D$5:$L$6,2,0),0)</f>
        <v>284</v>
      </c>
    </row>
    <row r="882" spans="17:42" ht="16.5" x14ac:dyDescent="0.15">
      <c r="Q882" s="20">
        <v>153</v>
      </c>
      <c r="R882" s="29">
        <f t="shared" si="81"/>
        <v>4</v>
      </c>
      <c r="S882" s="22" t="s">
        <v>1</v>
      </c>
      <c r="T882" s="19">
        <f t="shared" si="80"/>
        <v>79700</v>
      </c>
      <c r="AF882" s="20">
        <v>153</v>
      </c>
      <c r="AG882" s="29">
        <f t="shared" si="82"/>
        <v>4</v>
      </c>
      <c r="AH882" s="22" t="s">
        <v>1</v>
      </c>
      <c r="AI882" s="23">
        <v>1</v>
      </c>
      <c r="AJ882" s="24">
        <f>ROUND(VLOOKUP($AF882,填表!$Y$9:$AD$249,MATCH(AJ$9,填表!$Y$9:$AD$9,0),0)*HLOOKUP($AH882,$D$5:$L$6,2,0),0)</f>
        <v>38</v>
      </c>
      <c r="AK882" s="23">
        <v>5</v>
      </c>
      <c r="AL882" s="24">
        <f>ROUND(VLOOKUP($AF882,填表!$Y$9:$AD$249,MATCH(AL$9,填表!$Y$9:$AD$9,0),0)*HLOOKUP($AH882,$D$5:$L$6,2,0),0)</f>
        <v>19</v>
      </c>
      <c r="AM882" s="23">
        <v>6</v>
      </c>
      <c r="AN882" s="24">
        <f>ROUND(VLOOKUP($AF882,填表!$Y$9:$AD$249,MATCH(AN$9,填表!$Y$9:$AD$9,0),0)*HLOOKUP($AH882,$D$5:$L$6,2,0),0)</f>
        <v>19</v>
      </c>
      <c r="AO882" s="23">
        <v>7</v>
      </c>
      <c r="AP882" s="24">
        <f>ROUND(VLOOKUP($AF882,填表!$Y$9:$AD$249,MATCH(AP$9,填表!$Y$9:$AD$9,0),0)*HLOOKUP($AH882,$D$5:$L$6,2,0),0)</f>
        <v>284</v>
      </c>
    </row>
    <row r="883" spans="17:42" ht="16.5" x14ac:dyDescent="0.15">
      <c r="Q883" s="20">
        <v>154</v>
      </c>
      <c r="R883" s="29">
        <f t="shared" si="81"/>
        <v>4</v>
      </c>
      <c r="S883" s="22" t="s">
        <v>1</v>
      </c>
      <c r="T883" s="19">
        <f t="shared" si="80"/>
        <v>79700</v>
      </c>
      <c r="AF883" s="20">
        <v>154</v>
      </c>
      <c r="AG883" s="29">
        <f t="shared" si="82"/>
        <v>4</v>
      </c>
      <c r="AH883" s="22" t="s">
        <v>1</v>
      </c>
      <c r="AI883" s="23">
        <v>1</v>
      </c>
      <c r="AJ883" s="24">
        <f>ROUND(VLOOKUP($AF883,填表!$Y$9:$AD$249,MATCH(AJ$9,填表!$Y$9:$AD$9,0),0)*HLOOKUP($AH883,$D$5:$L$6,2,0),0)</f>
        <v>39</v>
      </c>
      <c r="AK883" s="23">
        <v>5</v>
      </c>
      <c r="AL883" s="24">
        <f>ROUND(VLOOKUP($AF883,填表!$Y$9:$AD$249,MATCH(AL$9,填表!$Y$9:$AD$9,0),0)*HLOOKUP($AH883,$D$5:$L$6,2,0),0)</f>
        <v>20</v>
      </c>
      <c r="AM883" s="23">
        <v>6</v>
      </c>
      <c r="AN883" s="24">
        <f>ROUND(VLOOKUP($AF883,填表!$Y$9:$AD$249,MATCH(AN$9,填表!$Y$9:$AD$9,0),0)*HLOOKUP($AH883,$D$5:$L$6,2,0),0)</f>
        <v>20</v>
      </c>
      <c r="AO883" s="23">
        <v>7</v>
      </c>
      <c r="AP883" s="24">
        <f>ROUND(VLOOKUP($AF883,填表!$Y$9:$AD$249,MATCH(AP$9,填表!$Y$9:$AD$9,0),0)*HLOOKUP($AH883,$D$5:$L$6,2,0),0)</f>
        <v>291</v>
      </c>
    </row>
    <row r="884" spans="17:42" ht="16.5" x14ac:dyDescent="0.15">
      <c r="Q884" s="20">
        <v>155</v>
      </c>
      <c r="R884" s="29">
        <f t="shared" si="81"/>
        <v>4</v>
      </c>
      <c r="S884" s="22" t="s">
        <v>1</v>
      </c>
      <c r="T884" s="19">
        <f t="shared" si="80"/>
        <v>82300</v>
      </c>
      <c r="AF884" s="20">
        <v>155</v>
      </c>
      <c r="AG884" s="29">
        <f t="shared" si="82"/>
        <v>4</v>
      </c>
      <c r="AH884" s="22" t="s">
        <v>1</v>
      </c>
      <c r="AI884" s="23">
        <v>1</v>
      </c>
      <c r="AJ884" s="24">
        <f>ROUND(VLOOKUP($AF884,填表!$Y$9:$AD$249,MATCH(AJ$9,填表!$Y$9:$AD$9,0),0)*HLOOKUP($AH884,$D$5:$L$6,2,0),0)</f>
        <v>39</v>
      </c>
      <c r="AK884" s="23">
        <v>5</v>
      </c>
      <c r="AL884" s="24">
        <f>ROUND(VLOOKUP($AF884,填表!$Y$9:$AD$249,MATCH(AL$9,填表!$Y$9:$AD$9,0),0)*HLOOKUP($AH884,$D$5:$L$6,2,0),0)</f>
        <v>20</v>
      </c>
      <c r="AM884" s="23">
        <v>6</v>
      </c>
      <c r="AN884" s="24">
        <f>ROUND(VLOOKUP($AF884,填表!$Y$9:$AD$249,MATCH(AN$9,填表!$Y$9:$AD$9,0),0)*HLOOKUP($AH884,$D$5:$L$6,2,0),0)</f>
        <v>20</v>
      </c>
      <c r="AO884" s="23">
        <v>7</v>
      </c>
      <c r="AP884" s="24">
        <f>ROUND(VLOOKUP($AF884,填表!$Y$9:$AD$249,MATCH(AP$9,填表!$Y$9:$AD$9,0),0)*HLOOKUP($AH884,$D$5:$L$6,2,0),0)</f>
        <v>291</v>
      </c>
    </row>
    <row r="885" spans="17:42" ht="16.5" x14ac:dyDescent="0.15">
      <c r="Q885" s="20">
        <v>156</v>
      </c>
      <c r="R885" s="29">
        <f t="shared" si="81"/>
        <v>4</v>
      </c>
      <c r="S885" s="22" t="s">
        <v>1</v>
      </c>
      <c r="T885" s="19">
        <f t="shared" si="80"/>
        <v>82300</v>
      </c>
      <c r="AF885" s="20">
        <v>156</v>
      </c>
      <c r="AG885" s="29">
        <f t="shared" si="82"/>
        <v>4</v>
      </c>
      <c r="AH885" s="22" t="s">
        <v>1</v>
      </c>
      <c r="AI885" s="23">
        <v>1</v>
      </c>
      <c r="AJ885" s="24">
        <f>ROUND(VLOOKUP($AF885,填表!$Y$9:$AD$249,MATCH(AJ$9,填表!$Y$9:$AD$9,0),0)*HLOOKUP($AH885,$D$5:$L$6,2,0),0)</f>
        <v>40</v>
      </c>
      <c r="AK885" s="23">
        <v>5</v>
      </c>
      <c r="AL885" s="24">
        <f>ROUND(VLOOKUP($AF885,填表!$Y$9:$AD$249,MATCH(AL$9,填表!$Y$9:$AD$9,0),0)*HLOOKUP($AH885,$D$5:$L$6,2,0),0)</f>
        <v>20</v>
      </c>
      <c r="AM885" s="23">
        <v>6</v>
      </c>
      <c r="AN885" s="24">
        <f>ROUND(VLOOKUP($AF885,填表!$Y$9:$AD$249,MATCH(AN$9,填表!$Y$9:$AD$9,0),0)*HLOOKUP($AH885,$D$5:$L$6,2,0),0)</f>
        <v>20</v>
      </c>
      <c r="AO885" s="23">
        <v>7</v>
      </c>
      <c r="AP885" s="24">
        <f>ROUND(VLOOKUP($AF885,填表!$Y$9:$AD$249,MATCH(AP$9,填表!$Y$9:$AD$9,0),0)*HLOOKUP($AH885,$D$5:$L$6,2,0),0)</f>
        <v>298</v>
      </c>
    </row>
    <row r="886" spans="17:42" ht="16.5" x14ac:dyDescent="0.15">
      <c r="Q886" s="20">
        <v>157</v>
      </c>
      <c r="R886" s="29">
        <f t="shared" si="81"/>
        <v>4</v>
      </c>
      <c r="S886" s="22" t="s">
        <v>1</v>
      </c>
      <c r="T886" s="19">
        <f t="shared" si="80"/>
        <v>85000</v>
      </c>
      <c r="AF886" s="20">
        <v>157</v>
      </c>
      <c r="AG886" s="29">
        <f t="shared" si="82"/>
        <v>4</v>
      </c>
      <c r="AH886" s="22" t="s">
        <v>1</v>
      </c>
      <c r="AI886" s="23">
        <v>1</v>
      </c>
      <c r="AJ886" s="24">
        <f>ROUND(VLOOKUP($AF886,填表!$Y$9:$AD$249,MATCH(AJ$9,填表!$Y$9:$AD$9,0),0)*HLOOKUP($AH886,$D$5:$L$6,2,0),0)</f>
        <v>40</v>
      </c>
      <c r="AK886" s="23">
        <v>5</v>
      </c>
      <c r="AL886" s="24">
        <f>ROUND(VLOOKUP($AF886,填表!$Y$9:$AD$249,MATCH(AL$9,填表!$Y$9:$AD$9,0),0)*HLOOKUP($AH886,$D$5:$L$6,2,0),0)</f>
        <v>20</v>
      </c>
      <c r="AM886" s="23">
        <v>6</v>
      </c>
      <c r="AN886" s="24">
        <f>ROUND(VLOOKUP($AF886,填表!$Y$9:$AD$249,MATCH(AN$9,填表!$Y$9:$AD$9,0),0)*HLOOKUP($AH886,$D$5:$L$6,2,0),0)</f>
        <v>20</v>
      </c>
      <c r="AO886" s="23">
        <v>7</v>
      </c>
      <c r="AP886" s="24">
        <f>ROUND(VLOOKUP($AF886,填表!$Y$9:$AD$249,MATCH(AP$9,填表!$Y$9:$AD$9,0),0)*HLOOKUP($AH886,$D$5:$L$6,2,0),0)</f>
        <v>298</v>
      </c>
    </row>
    <row r="887" spans="17:42" ht="16.5" x14ac:dyDescent="0.15">
      <c r="Q887" s="20">
        <v>158</v>
      </c>
      <c r="R887" s="29">
        <f t="shared" si="81"/>
        <v>4</v>
      </c>
      <c r="S887" s="22" t="s">
        <v>1</v>
      </c>
      <c r="T887" s="19">
        <f t="shared" si="80"/>
        <v>85000</v>
      </c>
      <c r="AF887" s="20">
        <v>158</v>
      </c>
      <c r="AG887" s="29">
        <f t="shared" si="82"/>
        <v>4</v>
      </c>
      <c r="AH887" s="22" t="s">
        <v>1</v>
      </c>
      <c r="AI887" s="23">
        <v>1</v>
      </c>
      <c r="AJ887" s="24">
        <f>ROUND(VLOOKUP($AF887,填表!$Y$9:$AD$249,MATCH(AJ$9,填表!$Y$9:$AD$9,0),0)*HLOOKUP($AH887,$D$5:$L$6,2,0),0)</f>
        <v>41</v>
      </c>
      <c r="AK887" s="23">
        <v>5</v>
      </c>
      <c r="AL887" s="24">
        <f>ROUND(VLOOKUP($AF887,填表!$Y$9:$AD$249,MATCH(AL$9,填表!$Y$9:$AD$9,0),0)*HLOOKUP($AH887,$D$5:$L$6,2,0),0)</f>
        <v>20</v>
      </c>
      <c r="AM887" s="23">
        <v>6</v>
      </c>
      <c r="AN887" s="24">
        <f>ROUND(VLOOKUP($AF887,填表!$Y$9:$AD$249,MATCH(AN$9,填表!$Y$9:$AD$9,0),0)*HLOOKUP($AH887,$D$5:$L$6,2,0),0)</f>
        <v>20</v>
      </c>
      <c r="AO887" s="23">
        <v>7</v>
      </c>
      <c r="AP887" s="24">
        <f>ROUND(VLOOKUP($AF887,填表!$Y$9:$AD$249,MATCH(AP$9,填表!$Y$9:$AD$9,0),0)*HLOOKUP($AH887,$D$5:$L$6,2,0),0)</f>
        <v>306</v>
      </c>
    </row>
    <row r="888" spans="17:42" ht="16.5" x14ac:dyDescent="0.15">
      <c r="Q888" s="20">
        <v>159</v>
      </c>
      <c r="R888" s="29">
        <f t="shared" si="81"/>
        <v>4</v>
      </c>
      <c r="S888" s="22" t="s">
        <v>1</v>
      </c>
      <c r="T888" s="19">
        <f t="shared" si="80"/>
        <v>87700</v>
      </c>
      <c r="AF888" s="20">
        <v>159</v>
      </c>
      <c r="AG888" s="29">
        <f t="shared" si="82"/>
        <v>4</v>
      </c>
      <c r="AH888" s="22" t="s">
        <v>1</v>
      </c>
      <c r="AI888" s="23">
        <v>1</v>
      </c>
      <c r="AJ888" s="24">
        <f>ROUND(VLOOKUP($AF888,填表!$Y$9:$AD$249,MATCH(AJ$9,填表!$Y$9:$AD$9,0),0)*HLOOKUP($AH888,$D$5:$L$6,2,0),0)</f>
        <v>41</v>
      </c>
      <c r="AK888" s="23">
        <v>5</v>
      </c>
      <c r="AL888" s="24">
        <f>ROUND(VLOOKUP($AF888,填表!$Y$9:$AD$249,MATCH(AL$9,填表!$Y$9:$AD$9,0),0)*HLOOKUP($AH888,$D$5:$L$6,2,0),0)</f>
        <v>20</v>
      </c>
      <c r="AM888" s="23">
        <v>6</v>
      </c>
      <c r="AN888" s="24">
        <f>ROUND(VLOOKUP($AF888,填表!$Y$9:$AD$249,MATCH(AN$9,填表!$Y$9:$AD$9,0),0)*HLOOKUP($AH888,$D$5:$L$6,2,0),0)</f>
        <v>20</v>
      </c>
      <c r="AO888" s="23">
        <v>7</v>
      </c>
      <c r="AP888" s="24">
        <f>ROUND(VLOOKUP($AF888,填表!$Y$9:$AD$249,MATCH(AP$9,填表!$Y$9:$AD$9,0),0)*HLOOKUP($AH888,$D$5:$L$6,2,0),0)</f>
        <v>306</v>
      </c>
    </row>
    <row r="889" spans="17:42" ht="16.5" x14ac:dyDescent="0.15">
      <c r="Q889" s="20">
        <v>160</v>
      </c>
      <c r="R889" s="29">
        <f t="shared" si="81"/>
        <v>4</v>
      </c>
      <c r="S889" s="22" t="s">
        <v>1</v>
      </c>
      <c r="T889" s="19">
        <f t="shared" si="80"/>
        <v>87700</v>
      </c>
      <c r="AF889" s="20">
        <v>160</v>
      </c>
      <c r="AG889" s="29">
        <f t="shared" si="82"/>
        <v>4</v>
      </c>
      <c r="AH889" s="22" t="s">
        <v>1</v>
      </c>
      <c r="AI889" s="23">
        <v>1</v>
      </c>
      <c r="AJ889" s="24">
        <f>ROUND(VLOOKUP($AF889,填表!$Y$9:$AD$249,MATCH(AJ$9,填表!$Y$9:$AD$9,0),0)*HLOOKUP($AH889,$D$5:$L$6,2,0),0)</f>
        <v>42</v>
      </c>
      <c r="AK889" s="23">
        <v>5</v>
      </c>
      <c r="AL889" s="24">
        <f>ROUND(VLOOKUP($AF889,填表!$Y$9:$AD$249,MATCH(AL$9,填表!$Y$9:$AD$9,0),0)*HLOOKUP($AH889,$D$5:$L$6,2,0),0)</f>
        <v>21</v>
      </c>
      <c r="AM889" s="23">
        <v>6</v>
      </c>
      <c r="AN889" s="24">
        <f>ROUND(VLOOKUP($AF889,填表!$Y$9:$AD$249,MATCH(AN$9,填表!$Y$9:$AD$9,0),0)*HLOOKUP($AH889,$D$5:$L$6,2,0),0)</f>
        <v>21</v>
      </c>
      <c r="AO889" s="23">
        <v>7</v>
      </c>
      <c r="AP889" s="24">
        <f>ROUND(VLOOKUP($AF889,填表!$Y$9:$AD$249,MATCH(AP$9,填表!$Y$9:$AD$9,0),0)*HLOOKUP($AH889,$D$5:$L$6,2,0),0)</f>
        <v>313</v>
      </c>
    </row>
    <row r="890" spans="17:42" ht="16.5" x14ac:dyDescent="0.15">
      <c r="Q890" s="20">
        <v>161</v>
      </c>
      <c r="R890" s="29">
        <f t="shared" si="81"/>
        <v>4</v>
      </c>
      <c r="S890" s="22" t="s">
        <v>1</v>
      </c>
      <c r="T890" s="19">
        <f t="shared" si="80"/>
        <v>90800</v>
      </c>
      <c r="AF890" s="20">
        <v>161</v>
      </c>
      <c r="AG890" s="29">
        <f t="shared" si="82"/>
        <v>4</v>
      </c>
      <c r="AH890" s="22" t="s">
        <v>1</v>
      </c>
      <c r="AI890" s="23">
        <v>1</v>
      </c>
      <c r="AJ890" s="24">
        <f>ROUND(VLOOKUP($AF890,填表!$Y$9:$AD$249,MATCH(AJ$9,填表!$Y$9:$AD$9,0),0)*HLOOKUP($AH890,$D$5:$L$6,2,0),0)</f>
        <v>42</v>
      </c>
      <c r="AK890" s="23">
        <v>5</v>
      </c>
      <c r="AL890" s="24">
        <f>ROUND(VLOOKUP($AF890,填表!$Y$9:$AD$249,MATCH(AL$9,填表!$Y$9:$AD$9,0),0)*HLOOKUP($AH890,$D$5:$L$6,2,0),0)</f>
        <v>21</v>
      </c>
      <c r="AM890" s="23">
        <v>6</v>
      </c>
      <c r="AN890" s="24">
        <f>ROUND(VLOOKUP($AF890,填表!$Y$9:$AD$249,MATCH(AN$9,填表!$Y$9:$AD$9,0),0)*HLOOKUP($AH890,$D$5:$L$6,2,0),0)</f>
        <v>21</v>
      </c>
      <c r="AO890" s="23">
        <v>7</v>
      </c>
      <c r="AP890" s="24">
        <f>ROUND(VLOOKUP($AF890,填表!$Y$9:$AD$249,MATCH(AP$9,填表!$Y$9:$AD$9,0),0)*HLOOKUP($AH890,$D$5:$L$6,2,0),0)</f>
        <v>313</v>
      </c>
    </row>
    <row r="891" spans="17:42" ht="16.5" x14ac:dyDescent="0.15">
      <c r="Q891" s="20">
        <v>162</v>
      </c>
      <c r="R891" s="29">
        <f t="shared" si="81"/>
        <v>4</v>
      </c>
      <c r="S891" s="22" t="s">
        <v>1</v>
      </c>
      <c r="T891" s="19">
        <f t="shared" si="80"/>
        <v>90800</v>
      </c>
      <c r="AF891" s="20">
        <v>162</v>
      </c>
      <c r="AG891" s="29">
        <f t="shared" si="82"/>
        <v>4</v>
      </c>
      <c r="AH891" s="22" t="s">
        <v>1</v>
      </c>
      <c r="AI891" s="23">
        <v>1</v>
      </c>
      <c r="AJ891" s="24">
        <f>ROUND(VLOOKUP($AF891,填表!$Y$9:$AD$249,MATCH(AJ$9,填表!$Y$9:$AD$9,0),0)*HLOOKUP($AH891,$D$5:$L$6,2,0),0)</f>
        <v>43</v>
      </c>
      <c r="AK891" s="23">
        <v>5</v>
      </c>
      <c r="AL891" s="24">
        <f>ROUND(VLOOKUP($AF891,填表!$Y$9:$AD$249,MATCH(AL$9,填表!$Y$9:$AD$9,0),0)*HLOOKUP($AH891,$D$5:$L$6,2,0),0)</f>
        <v>21</v>
      </c>
      <c r="AM891" s="23">
        <v>6</v>
      </c>
      <c r="AN891" s="24">
        <f>ROUND(VLOOKUP($AF891,填表!$Y$9:$AD$249,MATCH(AN$9,填表!$Y$9:$AD$9,0),0)*HLOOKUP($AH891,$D$5:$L$6,2,0),0)</f>
        <v>21</v>
      </c>
      <c r="AO891" s="23">
        <v>7</v>
      </c>
      <c r="AP891" s="24">
        <f>ROUND(VLOOKUP($AF891,填表!$Y$9:$AD$249,MATCH(AP$9,填表!$Y$9:$AD$9,0),0)*HLOOKUP($AH891,$D$5:$L$6,2,0),0)</f>
        <v>320</v>
      </c>
    </row>
    <row r="892" spans="17:42" ht="16.5" x14ac:dyDescent="0.15">
      <c r="Q892" s="20">
        <v>163</v>
      </c>
      <c r="R892" s="29">
        <f t="shared" si="81"/>
        <v>4</v>
      </c>
      <c r="S892" s="22" t="s">
        <v>1</v>
      </c>
      <c r="T892" s="19">
        <f t="shared" si="80"/>
        <v>94000</v>
      </c>
      <c r="AF892" s="20">
        <v>163</v>
      </c>
      <c r="AG892" s="29">
        <f t="shared" si="82"/>
        <v>4</v>
      </c>
      <c r="AH892" s="22" t="s">
        <v>1</v>
      </c>
      <c r="AI892" s="23">
        <v>1</v>
      </c>
      <c r="AJ892" s="24">
        <f>ROUND(VLOOKUP($AF892,填表!$Y$9:$AD$249,MATCH(AJ$9,填表!$Y$9:$AD$9,0),0)*HLOOKUP($AH892,$D$5:$L$6,2,0),0)</f>
        <v>43</v>
      </c>
      <c r="AK892" s="23">
        <v>5</v>
      </c>
      <c r="AL892" s="24">
        <f>ROUND(VLOOKUP($AF892,填表!$Y$9:$AD$249,MATCH(AL$9,填表!$Y$9:$AD$9,0),0)*HLOOKUP($AH892,$D$5:$L$6,2,0),0)</f>
        <v>21</v>
      </c>
      <c r="AM892" s="23">
        <v>6</v>
      </c>
      <c r="AN892" s="24">
        <f>ROUND(VLOOKUP($AF892,填表!$Y$9:$AD$249,MATCH(AN$9,填表!$Y$9:$AD$9,0),0)*HLOOKUP($AH892,$D$5:$L$6,2,0),0)</f>
        <v>21</v>
      </c>
      <c r="AO892" s="23">
        <v>7</v>
      </c>
      <c r="AP892" s="24">
        <f>ROUND(VLOOKUP($AF892,填表!$Y$9:$AD$249,MATCH(AP$9,填表!$Y$9:$AD$9,0),0)*HLOOKUP($AH892,$D$5:$L$6,2,0),0)</f>
        <v>320</v>
      </c>
    </row>
    <row r="893" spans="17:42" ht="16.5" x14ac:dyDescent="0.15">
      <c r="Q893" s="20">
        <v>164</v>
      </c>
      <c r="R893" s="29">
        <f t="shared" si="81"/>
        <v>4</v>
      </c>
      <c r="S893" s="22" t="s">
        <v>1</v>
      </c>
      <c r="T893" s="19">
        <f t="shared" si="80"/>
        <v>94000</v>
      </c>
      <c r="AF893" s="20">
        <v>164</v>
      </c>
      <c r="AG893" s="29">
        <f t="shared" si="82"/>
        <v>4</v>
      </c>
      <c r="AH893" s="22" t="s">
        <v>1</v>
      </c>
      <c r="AI893" s="23">
        <v>1</v>
      </c>
      <c r="AJ893" s="24">
        <f>ROUND(VLOOKUP($AF893,填表!$Y$9:$AD$249,MATCH(AJ$9,填表!$Y$9:$AD$9,0),0)*HLOOKUP($AH893,$D$5:$L$6,2,0),0)</f>
        <v>44</v>
      </c>
      <c r="AK893" s="23">
        <v>5</v>
      </c>
      <c r="AL893" s="24">
        <f>ROUND(VLOOKUP($AF893,填表!$Y$9:$AD$249,MATCH(AL$9,填表!$Y$9:$AD$9,0),0)*HLOOKUP($AH893,$D$5:$L$6,2,0),0)</f>
        <v>22</v>
      </c>
      <c r="AM893" s="23">
        <v>6</v>
      </c>
      <c r="AN893" s="24">
        <f>ROUND(VLOOKUP($AF893,填表!$Y$9:$AD$249,MATCH(AN$9,填表!$Y$9:$AD$9,0),0)*HLOOKUP($AH893,$D$5:$L$6,2,0),0)</f>
        <v>22</v>
      </c>
      <c r="AO893" s="23">
        <v>7</v>
      </c>
      <c r="AP893" s="24">
        <f>ROUND(VLOOKUP($AF893,填表!$Y$9:$AD$249,MATCH(AP$9,填表!$Y$9:$AD$9,0),0)*HLOOKUP($AH893,$D$5:$L$6,2,0),0)</f>
        <v>329</v>
      </c>
    </row>
    <row r="894" spans="17:42" ht="16.5" x14ac:dyDescent="0.15">
      <c r="Q894" s="20">
        <v>165</v>
      </c>
      <c r="R894" s="29">
        <f t="shared" si="81"/>
        <v>4</v>
      </c>
      <c r="S894" s="22" t="s">
        <v>1</v>
      </c>
      <c r="T894" s="19">
        <f t="shared" si="80"/>
        <v>97800</v>
      </c>
      <c r="AF894" s="20">
        <v>165</v>
      </c>
      <c r="AG894" s="29">
        <f t="shared" si="82"/>
        <v>4</v>
      </c>
      <c r="AH894" s="22" t="s">
        <v>1</v>
      </c>
      <c r="AI894" s="23">
        <v>1</v>
      </c>
      <c r="AJ894" s="24">
        <f>ROUND(VLOOKUP($AF894,填表!$Y$9:$AD$249,MATCH(AJ$9,填表!$Y$9:$AD$9,0),0)*HLOOKUP($AH894,$D$5:$L$6,2,0),0)</f>
        <v>44</v>
      </c>
      <c r="AK894" s="23">
        <v>5</v>
      </c>
      <c r="AL894" s="24">
        <f>ROUND(VLOOKUP($AF894,填表!$Y$9:$AD$249,MATCH(AL$9,填表!$Y$9:$AD$9,0),0)*HLOOKUP($AH894,$D$5:$L$6,2,0),0)</f>
        <v>22</v>
      </c>
      <c r="AM894" s="23">
        <v>6</v>
      </c>
      <c r="AN894" s="24">
        <f>ROUND(VLOOKUP($AF894,填表!$Y$9:$AD$249,MATCH(AN$9,填表!$Y$9:$AD$9,0),0)*HLOOKUP($AH894,$D$5:$L$6,2,0),0)</f>
        <v>22</v>
      </c>
      <c r="AO894" s="23">
        <v>7</v>
      </c>
      <c r="AP894" s="24">
        <f>ROUND(VLOOKUP($AF894,填表!$Y$9:$AD$249,MATCH(AP$9,填表!$Y$9:$AD$9,0),0)*HLOOKUP($AH894,$D$5:$L$6,2,0),0)</f>
        <v>329</v>
      </c>
    </row>
    <row r="895" spans="17:42" ht="16.5" x14ac:dyDescent="0.15">
      <c r="Q895" s="20">
        <v>166</v>
      </c>
      <c r="R895" s="29">
        <f t="shared" si="81"/>
        <v>4</v>
      </c>
      <c r="S895" s="22" t="s">
        <v>1</v>
      </c>
      <c r="T895" s="19">
        <f t="shared" si="80"/>
        <v>97800</v>
      </c>
      <c r="AF895" s="20">
        <v>166</v>
      </c>
      <c r="AG895" s="29">
        <f t="shared" si="82"/>
        <v>4</v>
      </c>
      <c r="AH895" s="22" t="s">
        <v>1</v>
      </c>
      <c r="AI895" s="23">
        <v>1</v>
      </c>
      <c r="AJ895" s="24">
        <f>ROUND(VLOOKUP($AF895,填表!$Y$9:$AD$249,MATCH(AJ$9,填表!$Y$9:$AD$9,0),0)*HLOOKUP($AH895,$D$5:$L$6,2,0),0)</f>
        <v>45</v>
      </c>
      <c r="AK895" s="23">
        <v>5</v>
      </c>
      <c r="AL895" s="24">
        <f>ROUND(VLOOKUP($AF895,填表!$Y$9:$AD$249,MATCH(AL$9,填表!$Y$9:$AD$9,0),0)*HLOOKUP($AH895,$D$5:$L$6,2,0),0)</f>
        <v>23</v>
      </c>
      <c r="AM895" s="23">
        <v>6</v>
      </c>
      <c r="AN895" s="24">
        <f>ROUND(VLOOKUP($AF895,填表!$Y$9:$AD$249,MATCH(AN$9,填表!$Y$9:$AD$9,0),0)*HLOOKUP($AH895,$D$5:$L$6,2,0),0)</f>
        <v>23</v>
      </c>
      <c r="AO895" s="23">
        <v>7</v>
      </c>
      <c r="AP895" s="24">
        <f>ROUND(VLOOKUP($AF895,填表!$Y$9:$AD$249,MATCH(AP$9,填表!$Y$9:$AD$9,0),0)*HLOOKUP($AH895,$D$5:$L$6,2,0),0)</f>
        <v>338</v>
      </c>
    </row>
    <row r="896" spans="17:42" ht="16.5" x14ac:dyDescent="0.15">
      <c r="Q896" s="20">
        <v>167</v>
      </c>
      <c r="R896" s="29">
        <f t="shared" si="81"/>
        <v>4</v>
      </c>
      <c r="S896" s="22" t="s">
        <v>1</v>
      </c>
      <c r="T896" s="19">
        <f t="shared" si="80"/>
        <v>101500</v>
      </c>
      <c r="AF896" s="20">
        <v>167</v>
      </c>
      <c r="AG896" s="29">
        <f t="shared" si="82"/>
        <v>4</v>
      </c>
      <c r="AH896" s="22" t="s">
        <v>1</v>
      </c>
      <c r="AI896" s="23">
        <v>1</v>
      </c>
      <c r="AJ896" s="24">
        <f>ROUND(VLOOKUP($AF896,填表!$Y$9:$AD$249,MATCH(AJ$9,填表!$Y$9:$AD$9,0),0)*HLOOKUP($AH896,$D$5:$L$6,2,0),0)</f>
        <v>45</v>
      </c>
      <c r="AK896" s="23">
        <v>5</v>
      </c>
      <c r="AL896" s="24">
        <f>ROUND(VLOOKUP($AF896,填表!$Y$9:$AD$249,MATCH(AL$9,填表!$Y$9:$AD$9,0),0)*HLOOKUP($AH896,$D$5:$L$6,2,0),0)</f>
        <v>23</v>
      </c>
      <c r="AM896" s="23">
        <v>6</v>
      </c>
      <c r="AN896" s="24">
        <f>ROUND(VLOOKUP($AF896,填表!$Y$9:$AD$249,MATCH(AN$9,填表!$Y$9:$AD$9,0),0)*HLOOKUP($AH896,$D$5:$L$6,2,0),0)</f>
        <v>23</v>
      </c>
      <c r="AO896" s="23">
        <v>7</v>
      </c>
      <c r="AP896" s="24">
        <f>ROUND(VLOOKUP($AF896,填表!$Y$9:$AD$249,MATCH(AP$9,填表!$Y$9:$AD$9,0),0)*HLOOKUP($AH896,$D$5:$L$6,2,0),0)</f>
        <v>338</v>
      </c>
    </row>
    <row r="897" spans="17:42" ht="16.5" x14ac:dyDescent="0.15">
      <c r="Q897" s="20">
        <v>168</v>
      </c>
      <c r="R897" s="29">
        <f t="shared" si="81"/>
        <v>4</v>
      </c>
      <c r="S897" s="22" t="s">
        <v>1</v>
      </c>
      <c r="T897" s="19">
        <f t="shared" si="80"/>
        <v>101500</v>
      </c>
      <c r="AF897" s="20">
        <v>168</v>
      </c>
      <c r="AG897" s="29">
        <f t="shared" si="82"/>
        <v>4</v>
      </c>
      <c r="AH897" s="22" t="s">
        <v>1</v>
      </c>
      <c r="AI897" s="23">
        <v>1</v>
      </c>
      <c r="AJ897" s="24">
        <f>ROUND(VLOOKUP($AF897,填表!$Y$9:$AD$249,MATCH(AJ$9,填表!$Y$9:$AD$9,0),0)*HLOOKUP($AH897,$D$5:$L$6,2,0),0)</f>
        <v>46</v>
      </c>
      <c r="AK897" s="23">
        <v>5</v>
      </c>
      <c r="AL897" s="24">
        <f>ROUND(VLOOKUP($AF897,填表!$Y$9:$AD$249,MATCH(AL$9,填表!$Y$9:$AD$9,0),0)*HLOOKUP($AH897,$D$5:$L$6,2,0),0)</f>
        <v>23</v>
      </c>
      <c r="AM897" s="23">
        <v>6</v>
      </c>
      <c r="AN897" s="24">
        <f>ROUND(VLOOKUP($AF897,填表!$Y$9:$AD$249,MATCH(AN$9,填表!$Y$9:$AD$9,0),0)*HLOOKUP($AH897,$D$5:$L$6,2,0),0)</f>
        <v>23</v>
      </c>
      <c r="AO897" s="23">
        <v>7</v>
      </c>
      <c r="AP897" s="24">
        <f>ROUND(VLOOKUP($AF897,填表!$Y$9:$AD$249,MATCH(AP$9,填表!$Y$9:$AD$9,0),0)*HLOOKUP($AH897,$D$5:$L$6,2,0),0)</f>
        <v>347</v>
      </c>
    </row>
    <row r="898" spans="17:42" ht="16.5" x14ac:dyDescent="0.15">
      <c r="Q898" s="20">
        <v>169</v>
      </c>
      <c r="R898" s="29">
        <f t="shared" si="81"/>
        <v>4</v>
      </c>
      <c r="S898" s="22" t="s">
        <v>1</v>
      </c>
      <c r="T898" s="19">
        <f t="shared" si="80"/>
        <v>105200</v>
      </c>
      <c r="AF898" s="20">
        <v>169</v>
      </c>
      <c r="AG898" s="29">
        <f t="shared" si="82"/>
        <v>4</v>
      </c>
      <c r="AH898" s="22" t="s">
        <v>1</v>
      </c>
      <c r="AI898" s="23">
        <v>1</v>
      </c>
      <c r="AJ898" s="24">
        <f>ROUND(VLOOKUP($AF898,填表!$Y$9:$AD$249,MATCH(AJ$9,填表!$Y$9:$AD$9,0),0)*HLOOKUP($AH898,$D$5:$L$6,2,0),0)</f>
        <v>46</v>
      </c>
      <c r="AK898" s="23">
        <v>5</v>
      </c>
      <c r="AL898" s="24">
        <f>ROUND(VLOOKUP($AF898,填表!$Y$9:$AD$249,MATCH(AL$9,填表!$Y$9:$AD$9,0),0)*HLOOKUP($AH898,$D$5:$L$6,2,0),0)</f>
        <v>23</v>
      </c>
      <c r="AM898" s="23">
        <v>6</v>
      </c>
      <c r="AN898" s="24">
        <f>ROUND(VLOOKUP($AF898,填表!$Y$9:$AD$249,MATCH(AN$9,填表!$Y$9:$AD$9,0),0)*HLOOKUP($AH898,$D$5:$L$6,2,0),0)</f>
        <v>23</v>
      </c>
      <c r="AO898" s="23">
        <v>7</v>
      </c>
      <c r="AP898" s="24">
        <f>ROUND(VLOOKUP($AF898,填表!$Y$9:$AD$249,MATCH(AP$9,填表!$Y$9:$AD$9,0),0)*HLOOKUP($AH898,$D$5:$L$6,2,0),0)</f>
        <v>347</v>
      </c>
    </row>
    <row r="899" spans="17:42" ht="16.5" x14ac:dyDescent="0.15">
      <c r="Q899" s="20">
        <v>170</v>
      </c>
      <c r="R899" s="29">
        <f t="shared" si="81"/>
        <v>4</v>
      </c>
      <c r="S899" s="22" t="s">
        <v>1</v>
      </c>
      <c r="T899" s="19">
        <f t="shared" si="80"/>
        <v>105200</v>
      </c>
      <c r="AF899" s="20">
        <v>170</v>
      </c>
      <c r="AG899" s="29">
        <f t="shared" si="82"/>
        <v>4</v>
      </c>
      <c r="AH899" s="22" t="s">
        <v>1</v>
      </c>
      <c r="AI899" s="23">
        <v>1</v>
      </c>
      <c r="AJ899" s="24">
        <f>ROUND(VLOOKUP($AF899,填表!$Y$9:$AD$249,MATCH(AJ$9,填表!$Y$9:$AD$9,0),0)*HLOOKUP($AH899,$D$5:$L$6,2,0),0)</f>
        <v>48</v>
      </c>
      <c r="AK899" s="23">
        <v>5</v>
      </c>
      <c r="AL899" s="24">
        <f>ROUND(VLOOKUP($AF899,填表!$Y$9:$AD$249,MATCH(AL$9,填表!$Y$9:$AD$9,0),0)*HLOOKUP($AH899,$D$5:$L$6,2,0),0)</f>
        <v>24</v>
      </c>
      <c r="AM899" s="23">
        <v>6</v>
      </c>
      <c r="AN899" s="24">
        <f>ROUND(VLOOKUP($AF899,填表!$Y$9:$AD$249,MATCH(AN$9,填表!$Y$9:$AD$9,0),0)*HLOOKUP($AH899,$D$5:$L$6,2,0),0)</f>
        <v>24</v>
      </c>
      <c r="AO899" s="23">
        <v>7</v>
      </c>
      <c r="AP899" s="24">
        <f>ROUND(VLOOKUP($AF899,填表!$Y$9:$AD$249,MATCH(AP$9,填表!$Y$9:$AD$9,0),0)*HLOOKUP($AH899,$D$5:$L$6,2,0),0)</f>
        <v>356</v>
      </c>
    </row>
    <row r="900" spans="17:42" ht="16.5" x14ac:dyDescent="0.15">
      <c r="Q900" s="20">
        <v>171</v>
      </c>
      <c r="R900" s="29">
        <f t="shared" si="81"/>
        <v>4</v>
      </c>
      <c r="S900" s="22" t="s">
        <v>1</v>
      </c>
      <c r="T900" s="19">
        <f t="shared" si="80"/>
        <v>108900</v>
      </c>
      <c r="AF900" s="20">
        <v>171</v>
      </c>
      <c r="AG900" s="29">
        <f t="shared" si="82"/>
        <v>4</v>
      </c>
      <c r="AH900" s="22" t="s">
        <v>1</v>
      </c>
      <c r="AI900" s="23">
        <v>1</v>
      </c>
      <c r="AJ900" s="24">
        <f>ROUND(VLOOKUP($AF900,填表!$Y$9:$AD$249,MATCH(AJ$9,填表!$Y$9:$AD$9,0),0)*HLOOKUP($AH900,$D$5:$L$6,2,0),0)</f>
        <v>48</v>
      </c>
      <c r="AK900" s="23">
        <v>5</v>
      </c>
      <c r="AL900" s="24">
        <f>ROUND(VLOOKUP($AF900,填表!$Y$9:$AD$249,MATCH(AL$9,填表!$Y$9:$AD$9,0),0)*HLOOKUP($AH900,$D$5:$L$6,2,0),0)</f>
        <v>24</v>
      </c>
      <c r="AM900" s="23">
        <v>6</v>
      </c>
      <c r="AN900" s="24">
        <f>ROUND(VLOOKUP($AF900,填表!$Y$9:$AD$249,MATCH(AN$9,填表!$Y$9:$AD$9,0),0)*HLOOKUP($AH900,$D$5:$L$6,2,0),0)</f>
        <v>24</v>
      </c>
      <c r="AO900" s="23">
        <v>7</v>
      </c>
      <c r="AP900" s="24">
        <f>ROUND(VLOOKUP($AF900,填表!$Y$9:$AD$249,MATCH(AP$9,填表!$Y$9:$AD$9,0),0)*HLOOKUP($AH900,$D$5:$L$6,2,0),0)</f>
        <v>356</v>
      </c>
    </row>
    <row r="901" spans="17:42" ht="16.5" x14ac:dyDescent="0.15">
      <c r="Q901" s="20">
        <v>172</v>
      </c>
      <c r="R901" s="29">
        <f t="shared" si="81"/>
        <v>4</v>
      </c>
      <c r="S901" s="22" t="s">
        <v>1</v>
      </c>
      <c r="T901" s="19">
        <f t="shared" si="80"/>
        <v>108900</v>
      </c>
      <c r="AF901" s="20">
        <v>172</v>
      </c>
      <c r="AG901" s="29">
        <f t="shared" si="82"/>
        <v>4</v>
      </c>
      <c r="AH901" s="22" t="s">
        <v>1</v>
      </c>
      <c r="AI901" s="23">
        <v>1</v>
      </c>
      <c r="AJ901" s="24">
        <f>ROUND(VLOOKUP($AF901,填表!$Y$9:$AD$249,MATCH(AJ$9,填表!$Y$9:$AD$9,0),0)*HLOOKUP($AH901,$D$5:$L$6,2,0),0)</f>
        <v>48</v>
      </c>
      <c r="AK901" s="23">
        <v>5</v>
      </c>
      <c r="AL901" s="24">
        <f>ROUND(VLOOKUP($AF901,填表!$Y$9:$AD$249,MATCH(AL$9,填表!$Y$9:$AD$9,0),0)*HLOOKUP($AH901,$D$5:$L$6,2,0),0)</f>
        <v>25</v>
      </c>
      <c r="AM901" s="23">
        <v>6</v>
      </c>
      <c r="AN901" s="24">
        <f>ROUND(VLOOKUP($AF901,填表!$Y$9:$AD$249,MATCH(AN$9,填表!$Y$9:$AD$9,0),0)*HLOOKUP($AH901,$D$5:$L$6,2,0),0)</f>
        <v>25</v>
      </c>
      <c r="AO901" s="23">
        <v>7</v>
      </c>
      <c r="AP901" s="24">
        <f>ROUND(VLOOKUP($AF901,填表!$Y$9:$AD$249,MATCH(AP$9,填表!$Y$9:$AD$9,0),0)*HLOOKUP($AH901,$D$5:$L$6,2,0),0)</f>
        <v>365</v>
      </c>
    </row>
    <row r="902" spans="17:42" ht="16.5" x14ac:dyDescent="0.15">
      <c r="Q902" s="20">
        <v>173</v>
      </c>
      <c r="R902" s="29">
        <f t="shared" si="81"/>
        <v>4</v>
      </c>
      <c r="S902" s="22" t="s">
        <v>1</v>
      </c>
      <c r="T902" s="19">
        <f t="shared" si="80"/>
        <v>112100</v>
      </c>
      <c r="AF902" s="20">
        <v>173</v>
      </c>
      <c r="AG902" s="29">
        <f t="shared" si="82"/>
        <v>4</v>
      </c>
      <c r="AH902" s="22" t="s">
        <v>1</v>
      </c>
      <c r="AI902" s="23">
        <v>1</v>
      </c>
      <c r="AJ902" s="24">
        <f>ROUND(VLOOKUP($AF902,填表!$Y$9:$AD$249,MATCH(AJ$9,填表!$Y$9:$AD$9,0),0)*HLOOKUP($AH902,$D$5:$L$6,2,0),0)</f>
        <v>48</v>
      </c>
      <c r="AK902" s="23">
        <v>5</v>
      </c>
      <c r="AL902" s="24">
        <f>ROUND(VLOOKUP($AF902,填表!$Y$9:$AD$249,MATCH(AL$9,填表!$Y$9:$AD$9,0),0)*HLOOKUP($AH902,$D$5:$L$6,2,0),0)</f>
        <v>25</v>
      </c>
      <c r="AM902" s="23">
        <v>6</v>
      </c>
      <c r="AN902" s="24">
        <f>ROUND(VLOOKUP($AF902,填表!$Y$9:$AD$249,MATCH(AN$9,填表!$Y$9:$AD$9,0),0)*HLOOKUP($AH902,$D$5:$L$6,2,0),0)</f>
        <v>25</v>
      </c>
      <c r="AO902" s="23">
        <v>7</v>
      </c>
      <c r="AP902" s="24">
        <f>ROUND(VLOOKUP($AF902,填表!$Y$9:$AD$249,MATCH(AP$9,填表!$Y$9:$AD$9,0),0)*HLOOKUP($AH902,$D$5:$L$6,2,0),0)</f>
        <v>365</v>
      </c>
    </row>
    <row r="903" spans="17:42" ht="16.5" x14ac:dyDescent="0.15">
      <c r="Q903" s="20">
        <v>174</v>
      </c>
      <c r="R903" s="29">
        <f t="shared" si="81"/>
        <v>4</v>
      </c>
      <c r="S903" s="22" t="s">
        <v>1</v>
      </c>
      <c r="T903" s="19">
        <f t="shared" si="80"/>
        <v>112100</v>
      </c>
      <c r="AF903" s="20">
        <v>174</v>
      </c>
      <c r="AG903" s="29">
        <f t="shared" si="82"/>
        <v>4</v>
      </c>
      <c r="AH903" s="22" t="s">
        <v>1</v>
      </c>
      <c r="AI903" s="23">
        <v>1</v>
      </c>
      <c r="AJ903" s="24">
        <f>ROUND(VLOOKUP($AF903,填表!$Y$9:$AD$249,MATCH(AJ$9,填表!$Y$9:$AD$9,0),0)*HLOOKUP($AH903,$D$5:$L$6,2,0),0)</f>
        <v>50</v>
      </c>
      <c r="AK903" s="23">
        <v>5</v>
      </c>
      <c r="AL903" s="24">
        <f>ROUND(VLOOKUP($AF903,填表!$Y$9:$AD$249,MATCH(AL$9,填表!$Y$9:$AD$9,0),0)*HLOOKUP($AH903,$D$5:$L$6,2,0),0)</f>
        <v>25</v>
      </c>
      <c r="AM903" s="23">
        <v>6</v>
      </c>
      <c r="AN903" s="24">
        <f>ROUND(VLOOKUP($AF903,填表!$Y$9:$AD$249,MATCH(AN$9,填表!$Y$9:$AD$9,0),0)*HLOOKUP($AH903,$D$5:$L$6,2,0),0)</f>
        <v>25</v>
      </c>
      <c r="AO903" s="23">
        <v>7</v>
      </c>
      <c r="AP903" s="24">
        <f>ROUND(VLOOKUP($AF903,填表!$Y$9:$AD$249,MATCH(AP$9,填表!$Y$9:$AD$9,0),0)*HLOOKUP($AH903,$D$5:$L$6,2,0),0)</f>
        <v>373</v>
      </c>
    </row>
    <row r="904" spans="17:42" ht="16.5" x14ac:dyDescent="0.15">
      <c r="Q904" s="20">
        <v>175</v>
      </c>
      <c r="R904" s="29">
        <f t="shared" si="81"/>
        <v>4</v>
      </c>
      <c r="S904" s="22" t="s">
        <v>1</v>
      </c>
      <c r="T904" s="19">
        <f t="shared" si="80"/>
        <v>115800</v>
      </c>
      <c r="AF904" s="20">
        <v>175</v>
      </c>
      <c r="AG904" s="29">
        <f t="shared" si="82"/>
        <v>4</v>
      </c>
      <c r="AH904" s="22" t="s">
        <v>1</v>
      </c>
      <c r="AI904" s="23">
        <v>1</v>
      </c>
      <c r="AJ904" s="24">
        <f>ROUND(VLOOKUP($AF904,填表!$Y$9:$AD$249,MATCH(AJ$9,填表!$Y$9:$AD$9,0),0)*HLOOKUP($AH904,$D$5:$L$6,2,0),0)</f>
        <v>50</v>
      </c>
      <c r="AK904" s="23">
        <v>5</v>
      </c>
      <c r="AL904" s="24">
        <f>ROUND(VLOOKUP($AF904,填表!$Y$9:$AD$249,MATCH(AL$9,填表!$Y$9:$AD$9,0),0)*HLOOKUP($AH904,$D$5:$L$6,2,0),0)</f>
        <v>25</v>
      </c>
      <c r="AM904" s="23">
        <v>6</v>
      </c>
      <c r="AN904" s="24">
        <f>ROUND(VLOOKUP($AF904,填表!$Y$9:$AD$249,MATCH(AN$9,填表!$Y$9:$AD$9,0),0)*HLOOKUP($AH904,$D$5:$L$6,2,0),0)</f>
        <v>25</v>
      </c>
      <c r="AO904" s="23">
        <v>7</v>
      </c>
      <c r="AP904" s="24">
        <f>ROUND(VLOOKUP($AF904,填表!$Y$9:$AD$249,MATCH(AP$9,填表!$Y$9:$AD$9,0),0)*HLOOKUP($AH904,$D$5:$L$6,2,0),0)</f>
        <v>373</v>
      </c>
    </row>
    <row r="905" spans="17:42" ht="16.5" x14ac:dyDescent="0.15">
      <c r="Q905" s="20">
        <v>176</v>
      </c>
      <c r="R905" s="29">
        <f t="shared" si="81"/>
        <v>4</v>
      </c>
      <c r="S905" s="22" t="s">
        <v>1</v>
      </c>
      <c r="T905" s="19">
        <f t="shared" si="80"/>
        <v>115800</v>
      </c>
      <c r="AF905" s="20">
        <v>176</v>
      </c>
      <c r="AG905" s="29">
        <f t="shared" si="82"/>
        <v>4</v>
      </c>
      <c r="AH905" s="22" t="s">
        <v>1</v>
      </c>
      <c r="AI905" s="23">
        <v>1</v>
      </c>
      <c r="AJ905" s="24">
        <f>ROUND(VLOOKUP($AF905,填表!$Y$9:$AD$249,MATCH(AJ$9,填表!$Y$9:$AD$9,0),0)*HLOOKUP($AH905,$D$5:$L$6,2,0),0)</f>
        <v>51</v>
      </c>
      <c r="AK905" s="23">
        <v>5</v>
      </c>
      <c r="AL905" s="24">
        <f>ROUND(VLOOKUP($AF905,填表!$Y$9:$AD$249,MATCH(AL$9,填表!$Y$9:$AD$9,0),0)*HLOOKUP($AH905,$D$5:$L$6,2,0),0)</f>
        <v>26</v>
      </c>
      <c r="AM905" s="23">
        <v>6</v>
      </c>
      <c r="AN905" s="24">
        <f>ROUND(VLOOKUP($AF905,填表!$Y$9:$AD$249,MATCH(AN$9,填表!$Y$9:$AD$9,0),0)*HLOOKUP($AH905,$D$5:$L$6,2,0),0)</f>
        <v>26</v>
      </c>
      <c r="AO905" s="23">
        <v>7</v>
      </c>
      <c r="AP905" s="24">
        <f>ROUND(VLOOKUP($AF905,填表!$Y$9:$AD$249,MATCH(AP$9,填表!$Y$9:$AD$9,0),0)*HLOOKUP($AH905,$D$5:$L$6,2,0),0)</f>
        <v>383</v>
      </c>
    </row>
    <row r="906" spans="17:42" ht="16.5" x14ac:dyDescent="0.15">
      <c r="Q906" s="20">
        <v>177</v>
      </c>
      <c r="R906" s="29">
        <f t="shared" si="81"/>
        <v>4</v>
      </c>
      <c r="S906" s="22" t="s">
        <v>1</v>
      </c>
      <c r="T906" s="19">
        <f t="shared" ref="T906:T970" si="83">VLOOKUP(Q906,$C$9:$L$249,MATCH(S906,$C$9:$L$9,0),0)</f>
        <v>119500</v>
      </c>
      <c r="AF906" s="20">
        <v>177</v>
      </c>
      <c r="AG906" s="29">
        <f t="shared" si="82"/>
        <v>4</v>
      </c>
      <c r="AH906" s="22" t="s">
        <v>1</v>
      </c>
      <c r="AI906" s="23">
        <v>1</v>
      </c>
      <c r="AJ906" s="24">
        <f>ROUND(VLOOKUP($AF906,填表!$Y$9:$AD$249,MATCH(AJ$9,填表!$Y$9:$AD$9,0),0)*HLOOKUP($AH906,$D$5:$L$6,2,0),0)</f>
        <v>51</v>
      </c>
      <c r="AK906" s="23">
        <v>5</v>
      </c>
      <c r="AL906" s="24">
        <f>ROUND(VLOOKUP($AF906,填表!$Y$9:$AD$249,MATCH(AL$9,填表!$Y$9:$AD$9,0),0)*HLOOKUP($AH906,$D$5:$L$6,2,0),0)</f>
        <v>26</v>
      </c>
      <c r="AM906" s="23">
        <v>6</v>
      </c>
      <c r="AN906" s="24">
        <f>ROUND(VLOOKUP($AF906,填表!$Y$9:$AD$249,MATCH(AN$9,填表!$Y$9:$AD$9,0),0)*HLOOKUP($AH906,$D$5:$L$6,2,0),0)</f>
        <v>26</v>
      </c>
      <c r="AO906" s="23">
        <v>7</v>
      </c>
      <c r="AP906" s="24">
        <f>ROUND(VLOOKUP($AF906,填表!$Y$9:$AD$249,MATCH(AP$9,填表!$Y$9:$AD$9,0),0)*HLOOKUP($AH906,$D$5:$L$6,2,0),0)</f>
        <v>383</v>
      </c>
    </row>
    <row r="907" spans="17:42" ht="16.5" x14ac:dyDescent="0.15">
      <c r="Q907" s="20">
        <v>178</v>
      </c>
      <c r="R907" s="29">
        <f t="shared" ref="R907:R970" si="84">IF(Q907&gt;Q906,R906,R906+1)</f>
        <v>4</v>
      </c>
      <c r="S907" s="22" t="s">
        <v>1</v>
      </c>
      <c r="T907" s="19">
        <f t="shared" si="83"/>
        <v>119500</v>
      </c>
      <c r="AF907" s="20">
        <v>178</v>
      </c>
      <c r="AG907" s="29">
        <f t="shared" ref="AG907:AG970" si="85">IF(AF907&gt;AF906,AG906,AG906+1)</f>
        <v>4</v>
      </c>
      <c r="AH907" s="22" t="s">
        <v>1</v>
      </c>
      <c r="AI907" s="23">
        <v>1</v>
      </c>
      <c r="AJ907" s="24">
        <f>ROUND(VLOOKUP($AF907,填表!$Y$9:$AD$249,MATCH(AJ$9,填表!$Y$9:$AD$9,0),0)*HLOOKUP($AH907,$D$5:$L$6,2,0),0)</f>
        <v>52</v>
      </c>
      <c r="AK907" s="23">
        <v>5</v>
      </c>
      <c r="AL907" s="24">
        <f>ROUND(VLOOKUP($AF907,填表!$Y$9:$AD$249,MATCH(AL$9,填表!$Y$9:$AD$9,0),0)*HLOOKUP($AH907,$D$5:$L$6,2,0),0)</f>
        <v>26</v>
      </c>
      <c r="AM907" s="23">
        <v>6</v>
      </c>
      <c r="AN907" s="24">
        <f>ROUND(VLOOKUP($AF907,填表!$Y$9:$AD$249,MATCH(AN$9,填表!$Y$9:$AD$9,0),0)*HLOOKUP($AH907,$D$5:$L$6,2,0),0)</f>
        <v>26</v>
      </c>
      <c r="AO907" s="23">
        <v>7</v>
      </c>
      <c r="AP907" s="24">
        <f>ROUND(VLOOKUP($AF907,填表!$Y$9:$AD$249,MATCH(AP$9,填表!$Y$9:$AD$9,0),0)*HLOOKUP($AH907,$D$5:$L$6,2,0),0)</f>
        <v>391</v>
      </c>
    </row>
    <row r="908" spans="17:42" ht="16.5" x14ac:dyDescent="0.15">
      <c r="Q908" s="20">
        <v>179</v>
      </c>
      <c r="R908" s="29">
        <f t="shared" si="84"/>
        <v>4</v>
      </c>
      <c r="S908" s="22" t="s">
        <v>1</v>
      </c>
      <c r="T908" s="19">
        <f t="shared" si="83"/>
        <v>123300</v>
      </c>
      <c r="AF908" s="20">
        <v>179</v>
      </c>
      <c r="AG908" s="29">
        <f t="shared" si="85"/>
        <v>4</v>
      </c>
      <c r="AH908" s="22" t="s">
        <v>1</v>
      </c>
      <c r="AI908" s="23">
        <v>1</v>
      </c>
      <c r="AJ908" s="24">
        <f>ROUND(VLOOKUP($AF908,填表!$Y$9:$AD$249,MATCH(AJ$9,填表!$Y$9:$AD$9,0),0)*HLOOKUP($AH908,$D$5:$L$6,2,0),0)</f>
        <v>52</v>
      </c>
      <c r="AK908" s="23">
        <v>5</v>
      </c>
      <c r="AL908" s="24">
        <f>ROUND(VLOOKUP($AF908,填表!$Y$9:$AD$249,MATCH(AL$9,填表!$Y$9:$AD$9,0),0)*HLOOKUP($AH908,$D$5:$L$6,2,0),0)</f>
        <v>26</v>
      </c>
      <c r="AM908" s="23">
        <v>6</v>
      </c>
      <c r="AN908" s="24">
        <f>ROUND(VLOOKUP($AF908,填表!$Y$9:$AD$249,MATCH(AN$9,填表!$Y$9:$AD$9,0),0)*HLOOKUP($AH908,$D$5:$L$6,2,0),0)</f>
        <v>26</v>
      </c>
      <c r="AO908" s="23">
        <v>7</v>
      </c>
      <c r="AP908" s="24">
        <f>ROUND(VLOOKUP($AF908,填表!$Y$9:$AD$249,MATCH(AP$9,填表!$Y$9:$AD$9,0),0)*HLOOKUP($AH908,$D$5:$L$6,2,0),0)</f>
        <v>391</v>
      </c>
    </row>
    <row r="909" spans="17:42" ht="16.5" x14ac:dyDescent="0.15">
      <c r="Q909" s="20">
        <v>180</v>
      </c>
      <c r="R909" s="29">
        <f t="shared" si="84"/>
        <v>4</v>
      </c>
      <c r="S909" s="22" t="s">
        <v>1</v>
      </c>
      <c r="T909" s="19">
        <f t="shared" si="83"/>
        <v>123300</v>
      </c>
      <c r="AF909" s="20">
        <v>180</v>
      </c>
      <c r="AG909" s="29">
        <f t="shared" si="85"/>
        <v>4</v>
      </c>
      <c r="AH909" s="22" t="s">
        <v>1</v>
      </c>
      <c r="AI909" s="23">
        <v>1</v>
      </c>
      <c r="AJ909" s="24">
        <f>ROUND(VLOOKUP($AF909,填表!$Y$9:$AD$249,MATCH(AJ$9,填表!$Y$9:$AD$9,0),0)*HLOOKUP($AH909,$D$5:$L$6,2,0),0)</f>
        <v>54</v>
      </c>
      <c r="AK909" s="23">
        <v>5</v>
      </c>
      <c r="AL909" s="24">
        <f>ROUND(VLOOKUP($AF909,填表!$Y$9:$AD$249,MATCH(AL$9,填表!$Y$9:$AD$9,0),0)*HLOOKUP($AH909,$D$5:$L$6,2,0),0)</f>
        <v>26</v>
      </c>
      <c r="AM909" s="23">
        <v>6</v>
      </c>
      <c r="AN909" s="24">
        <f>ROUND(VLOOKUP($AF909,填表!$Y$9:$AD$249,MATCH(AN$9,填表!$Y$9:$AD$9,0),0)*HLOOKUP($AH909,$D$5:$L$6,2,0),0)</f>
        <v>26</v>
      </c>
      <c r="AO909" s="23">
        <v>7</v>
      </c>
      <c r="AP909" s="24">
        <f>ROUND(VLOOKUP($AF909,填表!$Y$9:$AD$249,MATCH(AP$9,填表!$Y$9:$AD$9,0),0)*HLOOKUP($AH909,$D$5:$L$6,2,0),0)</f>
        <v>400</v>
      </c>
    </row>
    <row r="910" spans="17:42" ht="16.5" x14ac:dyDescent="0.15">
      <c r="Q910" s="20">
        <v>181</v>
      </c>
      <c r="R910" s="29">
        <f t="shared" si="84"/>
        <v>4</v>
      </c>
      <c r="S910" s="22" t="s">
        <v>1</v>
      </c>
      <c r="T910" s="19">
        <f t="shared" si="83"/>
        <v>127000</v>
      </c>
      <c r="AF910" s="20">
        <v>181</v>
      </c>
      <c r="AG910" s="29">
        <f t="shared" si="85"/>
        <v>4</v>
      </c>
      <c r="AH910" s="22" t="s">
        <v>1</v>
      </c>
      <c r="AI910" s="23">
        <v>1</v>
      </c>
      <c r="AJ910" s="24">
        <f>ROUND(VLOOKUP($AF910,填表!$Y$9:$AD$249,MATCH(AJ$9,填表!$Y$9:$AD$9,0),0)*HLOOKUP($AH910,$D$5:$L$6,2,0),0)</f>
        <v>54</v>
      </c>
      <c r="AK910" s="23">
        <v>5</v>
      </c>
      <c r="AL910" s="24">
        <f>ROUND(VLOOKUP($AF910,填表!$Y$9:$AD$249,MATCH(AL$9,填表!$Y$9:$AD$9,0),0)*HLOOKUP($AH910,$D$5:$L$6,2,0),0)</f>
        <v>26</v>
      </c>
      <c r="AM910" s="23">
        <v>6</v>
      </c>
      <c r="AN910" s="24">
        <f>ROUND(VLOOKUP($AF910,填表!$Y$9:$AD$249,MATCH(AN$9,填表!$Y$9:$AD$9,0),0)*HLOOKUP($AH910,$D$5:$L$6,2,0),0)</f>
        <v>26</v>
      </c>
      <c r="AO910" s="23">
        <v>7</v>
      </c>
      <c r="AP910" s="24">
        <f>ROUND(VLOOKUP($AF910,填表!$Y$9:$AD$249,MATCH(AP$9,填表!$Y$9:$AD$9,0),0)*HLOOKUP($AH910,$D$5:$L$6,2,0),0)</f>
        <v>400</v>
      </c>
    </row>
    <row r="911" spans="17:42" ht="16.5" x14ac:dyDescent="0.15">
      <c r="Q911" s="20">
        <v>182</v>
      </c>
      <c r="R911" s="29">
        <f t="shared" si="84"/>
        <v>4</v>
      </c>
      <c r="S911" s="22" t="s">
        <v>1</v>
      </c>
      <c r="T911" s="19">
        <f t="shared" si="83"/>
        <v>127000</v>
      </c>
      <c r="AF911" s="20">
        <v>182</v>
      </c>
      <c r="AG911" s="29">
        <f t="shared" si="85"/>
        <v>4</v>
      </c>
      <c r="AH911" s="22" t="s">
        <v>1</v>
      </c>
      <c r="AI911" s="23">
        <v>1</v>
      </c>
      <c r="AJ911" s="24">
        <f>ROUND(VLOOKUP($AF911,填表!$Y$9:$AD$249,MATCH(AJ$9,填表!$Y$9:$AD$9,0),0)*HLOOKUP($AH911,$D$5:$L$6,2,0),0)</f>
        <v>54</v>
      </c>
      <c r="AK911" s="23">
        <v>5</v>
      </c>
      <c r="AL911" s="24">
        <f>ROUND(VLOOKUP($AF911,填表!$Y$9:$AD$249,MATCH(AL$9,填表!$Y$9:$AD$9,0),0)*HLOOKUP($AH911,$D$5:$L$6,2,0),0)</f>
        <v>27</v>
      </c>
      <c r="AM911" s="23">
        <v>6</v>
      </c>
      <c r="AN911" s="24">
        <f>ROUND(VLOOKUP($AF911,填表!$Y$9:$AD$249,MATCH(AN$9,填表!$Y$9:$AD$9,0),0)*HLOOKUP($AH911,$D$5:$L$6,2,0),0)</f>
        <v>27</v>
      </c>
      <c r="AO911" s="23">
        <v>7</v>
      </c>
      <c r="AP911" s="24">
        <f>ROUND(VLOOKUP($AF911,填表!$Y$9:$AD$249,MATCH(AP$9,填表!$Y$9:$AD$9,0),0)*HLOOKUP($AH911,$D$5:$L$6,2,0),0)</f>
        <v>409</v>
      </c>
    </row>
    <row r="912" spans="17:42" ht="16.5" x14ac:dyDescent="0.15">
      <c r="Q912" s="20">
        <v>183</v>
      </c>
      <c r="R912" s="29">
        <f t="shared" si="84"/>
        <v>4</v>
      </c>
      <c r="S912" s="22" t="s">
        <v>1</v>
      </c>
      <c r="T912" s="19">
        <f t="shared" si="83"/>
        <v>131200</v>
      </c>
      <c r="AF912" s="20">
        <v>183</v>
      </c>
      <c r="AG912" s="29">
        <f t="shared" si="85"/>
        <v>4</v>
      </c>
      <c r="AH912" s="22" t="s">
        <v>1</v>
      </c>
      <c r="AI912" s="23">
        <v>1</v>
      </c>
      <c r="AJ912" s="24">
        <f>ROUND(VLOOKUP($AF912,填表!$Y$9:$AD$249,MATCH(AJ$9,填表!$Y$9:$AD$9,0),0)*HLOOKUP($AH912,$D$5:$L$6,2,0),0)</f>
        <v>54</v>
      </c>
      <c r="AK912" s="23">
        <v>5</v>
      </c>
      <c r="AL912" s="24">
        <f>ROUND(VLOOKUP($AF912,填表!$Y$9:$AD$249,MATCH(AL$9,填表!$Y$9:$AD$9,0),0)*HLOOKUP($AH912,$D$5:$L$6,2,0),0)</f>
        <v>27</v>
      </c>
      <c r="AM912" s="23">
        <v>6</v>
      </c>
      <c r="AN912" s="24">
        <f>ROUND(VLOOKUP($AF912,填表!$Y$9:$AD$249,MATCH(AN$9,填表!$Y$9:$AD$9,0),0)*HLOOKUP($AH912,$D$5:$L$6,2,0),0)</f>
        <v>27</v>
      </c>
      <c r="AO912" s="23">
        <v>7</v>
      </c>
      <c r="AP912" s="24">
        <f>ROUND(VLOOKUP($AF912,填表!$Y$9:$AD$249,MATCH(AP$9,填表!$Y$9:$AD$9,0),0)*HLOOKUP($AH912,$D$5:$L$6,2,0),0)</f>
        <v>409</v>
      </c>
    </row>
    <row r="913" spans="17:42" ht="16.5" x14ac:dyDescent="0.15">
      <c r="Q913" s="20">
        <v>184</v>
      </c>
      <c r="R913" s="29">
        <f t="shared" si="84"/>
        <v>4</v>
      </c>
      <c r="S913" s="22" t="s">
        <v>1</v>
      </c>
      <c r="T913" s="19">
        <f t="shared" si="83"/>
        <v>131200</v>
      </c>
      <c r="AF913" s="20">
        <v>184</v>
      </c>
      <c r="AG913" s="29">
        <f t="shared" si="85"/>
        <v>4</v>
      </c>
      <c r="AH913" s="22" t="s">
        <v>1</v>
      </c>
      <c r="AI913" s="23">
        <v>1</v>
      </c>
      <c r="AJ913" s="24">
        <f>ROUND(VLOOKUP($AF913,填表!$Y$9:$AD$249,MATCH(AJ$9,填表!$Y$9:$AD$9,0),0)*HLOOKUP($AH913,$D$5:$L$6,2,0),0)</f>
        <v>56</v>
      </c>
      <c r="AK913" s="23">
        <v>5</v>
      </c>
      <c r="AL913" s="24">
        <f>ROUND(VLOOKUP($AF913,填表!$Y$9:$AD$249,MATCH(AL$9,填表!$Y$9:$AD$9,0),0)*HLOOKUP($AH913,$D$5:$L$6,2,0),0)</f>
        <v>28</v>
      </c>
      <c r="AM913" s="23">
        <v>6</v>
      </c>
      <c r="AN913" s="24">
        <f>ROUND(VLOOKUP($AF913,填表!$Y$9:$AD$249,MATCH(AN$9,填表!$Y$9:$AD$9,0),0)*HLOOKUP($AH913,$D$5:$L$6,2,0),0)</f>
        <v>28</v>
      </c>
      <c r="AO913" s="23">
        <v>7</v>
      </c>
      <c r="AP913" s="24">
        <f>ROUND(VLOOKUP($AF913,填表!$Y$9:$AD$249,MATCH(AP$9,填表!$Y$9:$AD$9,0),0)*HLOOKUP($AH913,$D$5:$L$6,2,0),0)</f>
        <v>420</v>
      </c>
    </row>
    <row r="914" spans="17:42" ht="16.5" x14ac:dyDescent="0.15">
      <c r="Q914" s="20">
        <v>185</v>
      </c>
      <c r="R914" s="29">
        <f t="shared" si="84"/>
        <v>4</v>
      </c>
      <c r="S914" s="22" t="s">
        <v>1</v>
      </c>
      <c r="T914" s="19">
        <f t="shared" si="83"/>
        <v>136000</v>
      </c>
      <c r="AF914" s="20">
        <v>185</v>
      </c>
      <c r="AG914" s="29">
        <f t="shared" si="85"/>
        <v>4</v>
      </c>
      <c r="AH914" s="22" t="s">
        <v>1</v>
      </c>
      <c r="AI914" s="23">
        <v>1</v>
      </c>
      <c r="AJ914" s="24">
        <f>ROUND(VLOOKUP($AF914,填表!$Y$9:$AD$249,MATCH(AJ$9,填表!$Y$9:$AD$9,0),0)*HLOOKUP($AH914,$D$5:$L$6,2,0),0)</f>
        <v>56</v>
      </c>
      <c r="AK914" s="23">
        <v>5</v>
      </c>
      <c r="AL914" s="24">
        <f>ROUND(VLOOKUP($AF914,填表!$Y$9:$AD$249,MATCH(AL$9,填表!$Y$9:$AD$9,0),0)*HLOOKUP($AH914,$D$5:$L$6,2,0),0)</f>
        <v>28</v>
      </c>
      <c r="AM914" s="23">
        <v>6</v>
      </c>
      <c r="AN914" s="24">
        <f>ROUND(VLOOKUP($AF914,填表!$Y$9:$AD$249,MATCH(AN$9,填表!$Y$9:$AD$9,0),0)*HLOOKUP($AH914,$D$5:$L$6,2,0),0)</f>
        <v>28</v>
      </c>
      <c r="AO914" s="23">
        <v>7</v>
      </c>
      <c r="AP914" s="24">
        <f>ROUND(VLOOKUP($AF914,填表!$Y$9:$AD$249,MATCH(AP$9,填表!$Y$9:$AD$9,0),0)*HLOOKUP($AH914,$D$5:$L$6,2,0),0)</f>
        <v>420</v>
      </c>
    </row>
    <row r="915" spans="17:42" ht="16.5" x14ac:dyDescent="0.15">
      <c r="Q915" s="20">
        <v>186</v>
      </c>
      <c r="R915" s="29">
        <f t="shared" si="84"/>
        <v>4</v>
      </c>
      <c r="S915" s="22" t="s">
        <v>1</v>
      </c>
      <c r="T915" s="19">
        <f t="shared" si="83"/>
        <v>136000</v>
      </c>
      <c r="AF915" s="20">
        <v>186</v>
      </c>
      <c r="AG915" s="29">
        <f t="shared" si="85"/>
        <v>4</v>
      </c>
      <c r="AH915" s="22" t="s">
        <v>1</v>
      </c>
      <c r="AI915" s="23">
        <v>1</v>
      </c>
      <c r="AJ915" s="24">
        <f>ROUND(VLOOKUP($AF915,填表!$Y$9:$AD$249,MATCH(AJ$9,填表!$Y$9:$AD$9,0),0)*HLOOKUP($AH915,$D$5:$L$6,2,0),0)</f>
        <v>57</v>
      </c>
      <c r="AK915" s="23">
        <v>5</v>
      </c>
      <c r="AL915" s="24">
        <f>ROUND(VLOOKUP($AF915,填表!$Y$9:$AD$249,MATCH(AL$9,填表!$Y$9:$AD$9,0),0)*HLOOKUP($AH915,$D$5:$L$6,2,0),0)</f>
        <v>29</v>
      </c>
      <c r="AM915" s="23">
        <v>6</v>
      </c>
      <c r="AN915" s="24">
        <f>ROUND(VLOOKUP($AF915,填表!$Y$9:$AD$249,MATCH(AN$9,填表!$Y$9:$AD$9,0),0)*HLOOKUP($AH915,$D$5:$L$6,2,0),0)</f>
        <v>29</v>
      </c>
      <c r="AO915" s="23">
        <v>7</v>
      </c>
      <c r="AP915" s="24">
        <f>ROUND(VLOOKUP($AF915,填表!$Y$9:$AD$249,MATCH(AP$9,填表!$Y$9:$AD$9,0),0)*HLOOKUP($AH915,$D$5:$L$6,2,0),0)</f>
        <v>430</v>
      </c>
    </row>
    <row r="916" spans="17:42" ht="16.5" x14ac:dyDescent="0.15">
      <c r="Q916" s="20">
        <v>187</v>
      </c>
      <c r="R916" s="29">
        <f t="shared" si="84"/>
        <v>4</v>
      </c>
      <c r="S916" s="22" t="s">
        <v>1</v>
      </c>
      <c r="T916" s="19">
        <f t="shared" si="83"/>
        <v>140300</v>
      </c>
      <c r="AF916" s="20">
        <v>187</v>
      </c>
      <c r="AG916" s="29">
        <f t="shared" si="85"/>
        <v>4</v>
      </c>
      <c r="AH916" s="22" t="s">
        <v>1</v>
      </c>
      <c r="AI916" s="23">
        <v>1</v>
      </c>
      <c r="AJ916" s="24">
        <f>ROUND(VLOOKUP($AF916,填表!$Y$9:$AD$249,MATCH(AJ$9,填表!$Y$9:$AD$9,0),0)*HLOOKUP($AH916,$D$5:$L$6,2,0),0)</f>
        <v>57</v>
      </c>
      <c r="AK916" s="23">
        <v>5</v>
      </c>
      <c r="AL916" s="24">
        <f>ROUND(VLOOKUP($AF916,填表!$Y$9:$AD$249,MATCH(AL$9,填表!$Y$9:$AD$9,0),0)*HLOOKUP($AH916,$D$5:$L$6,2,0),0)</f>
        <v>29</v>
      </c>
      <c r="AM916" s="23">
        <v>6</v>
      </c>
      <c r="AN916" s="24">
        <f>ROUND(VLOOKUP($AF916,填表!$Y$9:$AD$249,MATCH(AN$9,填表!$Y$9:$AD$9,0),0)*HLOOKUP($AH916,$D$5:$L$6,2,0),0)</f>
        <v>29</v>
      </c>
      <c r="AO916" s="23">
        <v>7</v>
      </c>
      <c r="AP916" s="24">
        <f>ROUND(VLOOKUP($AF916,填表!$Y$9:$AD$249,MATCH(AP$9,填表!$Y$9:$AD$9,0),0)*HLOOKUP($AH916,$D$5:$L$6,2,0),0)</f>
        <v>430</v>
      </c>
    </row>
    <row r="917" spans="17:42" ht="16.5" x14ac:dyDescent="0.15">
      <c r="Q917" s="20">
        <v>188</v>
      </c>
      <c r="R917" s="29">
        <f t="shared" si="84"/>
        <v>4</v>
      </c>
      <c r="S917" s="22" t="s">
        <v>1</v>
      </c>
      <c r="T917" s="19">
        <f t="shared" si="83"/>
        <v>140300</v>
      </c>
      <c r="AF917" s="20">
        <v>188</v>
      </c>
      <c r="AG917" s="29">
        <f t="shared" si="85"/>
        <v>4</v>
      </c>
      <c r="AH917" s="22" t="s">
        <v>1</v>
      </c>
      <c r="AI917" s="23">
        <v>1</v>
      </c>
      <c r="AJ917" s="24">
        <f>ROUND(VLOOKUP($AF917,填表!$Y$9:$AD$249,MATCH(AJ$9,填表!$Y$9:$AD$9,0),0)*HLOOKUP($AH917,$D$5:$L$6,2,0),0)</f>
        <v>59</v>
      </c>
      <c r="AK917" s="23">
        <v>5</v>
      </c>
      <c r="AL917" s="24">
        <f>ROUND(VLOOKUP($AF917,填表!$Y$9:$AD$249,MATCH(AL$9,填表!$Y$9:$AD$9,0),0)*HLOOKUP($AH917,$D$5:$L$6,2,0),0)</f>
        <v>30</v>
      </c>
      <c r="AM917" s="23">
        <v>6</v>
      </c>
      <c r="AN917" s="24">
        <f>ROUND(VLOOKUP($AF917,填表!$Y$9:$AD$249,MATCH(AN$9,填表!$Y$9:$AD$9,0),0)*HLOOKUP($AH917,$D$5:$L$6,2,0),0)</f>
        <v>30</v>
      </c>
      <c r="AO917" s="23">
        <v>7</v>
      </c>
      <c r="AP917" s="24">
        <f>ROUND(VLOOKUP($AF917,填表!$Y$9:$AD$249,MATCH(AP$9,填表!$Y$9:$AD$9,0),0)*HLOOKUP($AH917,$D$5:$L$6,2,0),0)</f>
        <v>441</v>
      </c>
    </row>
    <row r="918" spans="17:42" ht="16.5" x14ac:dyDescent="0.15">
      <c r="Q918" s="20">
        <v>189</v>
      </c>
      <c r="R918" s="29">
        <f t="shared" si="84"/>
        <v>4</v>
      </c>
      <c r="S918" s="22" t="s">
        <v>1</v>
      </c>
      <c r="T918" s="19">
        <f t="shared" si="83"/>
        <v>145000</v>
      </c>
      <c r="AF918" s="20">
        <v>189</v>
      </c>
      <c r="AG918" s="29">
        <f t="shared" si="85"/>
        <v>4</v>
      </c>
      <c r="AH918" s="22" t="s">
        <v>1</v>
      </c>
      <c r="AI918" s="23">
        <v>1</v>
      </c>
      <c r="AJ918" s="24">
        <f>ROUND(VLOOKUP($AF918,填表!$Y$9:$AD$249,MATCH(AJ$9,填表!$Y$9:$AD$9,0),0)*HLOOKUP($AH918,$D$5:$L$6,2,0),0)</f>
        <v>59</v>
      </c>
      <c r="AK918" s="23">
        <v>5</v>
      </c>
      <c r="AL918" s="24">
        <f>ROUND(VLOOKUP($AF918,填表!$Y$9:$AD$249,MATCH(AL$9,填表!$Y$9:$AD$9,0),0)*HLOOKUP($AH918,$D$5:$L$6,2,0),0)</f>
        <v>30</v>
      </c>
      <c r="AM918" s="23">
        <v>6</v>
      </c>
      <c r="AN918" s="24">
        <f>ROUND(VLOOKUP($AF918,填表!$Y$9:$AD$249,MATCH(AN$9,填表!$Y$9:$AD$9,0),0)*HLOOKUP($AH918,$D$5:$L$6,2,0),0)</f>
        <v>30</v>
      </c>
      <c r="AO918" s="23">
        <v>7</v>
      </c>
      <c r="AP918" s="24">
        <f>ROUND(VLOOKUP($AF918,填表!$Y$9:$AD$249,MATCH(AP$9,填表!$Y$9:$AD$9,0),0)*HLOOKUP($AH918,$D$5:$L$6,2,0),0)</f>
        <v>441</v>
      </c>
    </row>
    <row r="919" spans="17:42" ht="16.5" x14ac:dyDescent="0.15">
      <c r="Q919" s="20">
        <v>190</v>
      </c>
      <c r="R919" s="29">
        <f t="shared" si="84"/>
        <v>4</v>
      </c>
      <c r="S919" s="22" t="s">
        <v>1</v>
      </c>
      <c r="T919" s="19">
        <f t="shared" si="83"/>
        <v>145000</v>
      </c>
      <c r="AF919" s="20">
        <v>190</v>
      </c>
      <c r="AG919" s="29">
        <f t="shared" si="85"/>
        <v>4</v>
      </c>
      <c r="AH919" s="22" t="s">
        <v>1</v>
      </c>
      <c r="AI919" s="23">
        <v>1</v>
      </c>
      <c r="AJ919" s="24">
        <f>ROUND(VLOOKUP($AF919,填表!$Y$9:$AD$249,MATCH(AJ$9,填表!$Y$9:$AD$9,0),0)*HLOOKUP($AH919,$D$5:$L$6,2,0),0)</f>
        <v>60</v>
      </c>
      <c r="AK919" s="23">
        <v>5</v>
      </c>
      <c r="AL919" s="24">
        <f>ROUND(VLOOKUP($AF919,填表!$Y$9:$AD$249,MATCH(AL$9,填表!$Y$9:$AD$9,0),0)*HLOOKUP($AH919,$D$5:$L$6,2,0),0)</f>
        <v>30</v>
      </c>
      <c r="AM919" s="23">
        <v>6</v>
      </c>
      <c r="AN919" s="24">
        <f>ROUND(VLOOKUP($AF919,填表!$Y$9:$AD$249,MATCH(AN$9,填表!$Y$9:$AD$9,0),0)*HLOOKUP($AH919,$D$5:$L$6,2,0),0)</f>
        <v>30</v>
      </c>
      <c r="AO919" s="23">
        <v>7</v>
      </c>
      <c r="AP919" s="24">
        <f>ROUND(VLOOKUP($AF919,填表!$Y$9:$AD$249,MATCH(AP$9,填表!$Y$9:$AD$9,0),0)*HLOOKUP($AH919,$D$5:$L$6,2,0),0)</f>
        <v>451</v>
      </c>
    </row>
    <row r="920" spans="17:42" ht="16.5" x14ac:dyDescent="0.15">
      <c r="Q920" s="20">
        <v>191</v>
      </c>
      <c r="R920" s="29">
        <f t="shared" si="84"/>
        <v>4</v>
      </c>
      <c r="S920" s="22" t="s">
        <v>1</v>
      </c>
      <c r="T920" s="19">
        <f t="shared" si="83"/>
        <v>149800</v>
      </c>
      <c r="AF920" s="20">
        <v>191</v>
      </c>
      <c r="AG920" s="29">
        <f t="shared" si="85"/>
        <v>4</v>
      </c>
      <c r="AH920" s="22" t="s">
        <v>1</v>
      </c>
      <c r="AI920" s="23">
        <v>1</v>
      </c>
      <c r="AJ920" s="24">
        <f>ROUND(VLOOKUP($AF920,填表!$Y$9:$AD$249,MATCH(AJ$9,填表!$Y$9:$AD$9,0),0)*HLOOKUP($AH920,$D$5:$L$6,2,0),0)</f>
        <v>60</v>
      </c>
      <c r="AK920" s="23">
        <v>5</v>
      </c>
      <c r="AL920" s="24">
        <f>ROUND(VLOOKUP($AF920,填表!$Y$9:$AD$249,MATCH(AL$9,填表!$Y$9:$AD$9,0),0)*HLOOKUP($AH920,$D$5:$L$6,2,0),0)</f>
        <v>30</v>
      </c>
      <c r="AM920" s="23">
        <v>6</v>
      </c>
      <c r="AN920" s="24">
        <f>ROUND(VLOOKUP($AF920,填表!$Y$9:$AD$249,MATCH(AN$9,填表!$Y$9:$AD$9,0),0)*HLOOKUP($AH920,$D$5:$L$6,2,0),0)</f>
        <v>30</v>
      </c>
      <c r="AO920" s="23">
        <v>7</v>
      </c>
      <c r="AP920" s="24">
        <f>ROUND(VLOOKUP($AF920,填表!$Y$9:$AD$249,MATCH(AP$9,填表!$Y$9:$AD$9,0),0)*HLOOKUP($AH920,$D$5:$L$6,2,0),0)</f>
        <v>451</v>
      </c>
    </row>
    <row r="921" spans="17:42" ht="16.5" x14ac:dyDescent="0.15">
      <c r="Q921" s="20">
        <v>192</v>
      </c>
      <c r="R921" s="29">
        <f t="shared" si="84"/>
        <v>4</v>
      </c>
      <c r="S921" s="22" t="s">
        <v>1</v>
      </c>
      <c r="T921" s="19">
        <f t="shared" si="83"/>
        <v>149800</v>
      </c>
      <c r="AF921" s="20">
        <v>192</v>
      </c>
      <c r="AG921" s="29">
        <f t="shared" si="85"/>
        <v>4</v>
      </c>
      <c r="AH921" s="22" t="s">
        <v>1</v>
      </c>
      <c r="AI921" s="23">
        <v>1</v>
      </c>
      <c r="AJ921" s="24">
        <f>ROUND(VLOOKUP($AF921,填表!$Y$9:$AD$249,MATCH(AJ$9,填表!$Y$9:$AD$9,0),0)*HLOOKUP($AH921,$D$5:$L$6,2,0),0)</f>
        <v>61</v>
      </c>
      <c r="AK921" s="23">
        <v>5</v>
      </c>
      <c r="AL921" s="24">
        <f>ROUND(VLOOKUP($AF921,填表!$Y$9:$AD$249,MATCH(AL$9,填表!$Y$9:$AD$9,0),0)*HLOOKUP($AH921,$D$5:$L$6,2,0),0)</f>
        <v>31</v>
      </c>
      <c r="AM921" s="23">
        <v>6</v>
      </c>
      <c r="AN921" s="24">
        <f>ROUND(VLOOKUP($AF921,填表!$Y$9:$AD$249,MATCH(AN$9,填表!$Y$9:$AD$9,0),0)*HLOOKUP($AH921,$D$5:$L$6,2,0),0)</f>
        <v>31</v>
      </c>
      <c r="AO921" s="23">
        <v>7</v>
      </c>
      <c r="AP921" s="24">
        <f>ROUND(VLOOKUP($AF921,填表!$Y$9:$AD$249,MATCH(AP$9,填表!$Y$9:$AD$9,0),0)*HLOOKUP($AH921,$D$5:$L$6,2,0),0)</f>
        <v>462</v>
      </c>
    </row>
    <row r="922" spans="17:42" ht="16.5" x14ac:dyDescent="0.15">
      <c r="Q922" s="20">
        <v>193</v>
      </c>
      <c r="R922" s="29">
        <f t="shared" si="84"/>
        <v>4</v>
      </c>
      <c r="S922" s="22" t="s">
        <v>1</v>
      </c>
      <c r="T922" s="19">
        <f t="shared" si="83"/>
        <v>154100</v>
      </c>
      <c r="AF922" s="20">
        <v>193</v>
      </c>
      <c r="AG922" s="29">
        <f t="shared" si="85"/>
        <v>4</v>
      </c>
      <c r="AH922" s="22" t="s">
        <v>1</v>
      </c>
      <c r="AI922" s="23">
        <v>1</v>
      </c>
      <c r="AJ922" s="24">
        <f>ROUND(VLOOKUP($AF922,填表!$Y$9:$AD$249,MATCH(AJ$9,填表!$Y$9:$AD$9,0),0)*HLOOKUP($AH922,$D$5:$L$6,2,0),0)</f>
        <v>61</v>
      </c>
      <c r="AK922" s="23">
        <v>5</v>
      </c>
      <c r="AL922" s="24">
        <f>ROUND(VLOOKUP($AF922,填表!$Y$9:$AD$249,MATCH(AL$9,填表!$Y$9:$AD$9,0),0)*HLOOKUP($AH922,$D$5:$L$6,2,0),0)</f>
        <v>31</v>
      </c>
      <c r="AM922" s="23">
        <v>6</v>
      </c>
      <c r="AN922" s="24">
        <f>ROUND(VLOOKUP($AF922,填表!$Y$9:$AD$249,MATCH(AN$9,填表!$Y$9:$AD$9,0),0)*HLOOKUP($AH922,$D$5:$L$6,2,0),0)</f>
        <v>31</v>
      </c>
      <c r="AO922" s="23">
        <v>7</v>
      </c>
      <c r="AP922" s="24">
        <f>ROUND(VLOOKUP($AF922,填表!$Y$9:$AD$249,MATCH(AP$9,填表!$Y$9:$AD$9,0),0)*HLOOKUP($AH922,$D$5:$L$6,2,0),0)</f>
        <v>462</v>
      </c>
    </row>
    <row r="923" spans="17:42" ht="16.5" x14ac:dyDescent="0.15">
      <c r="Q923" s="20">
        <v>194</v>
      </c>
      <c r="R923" s="29">
        <f t="shared" si="84"/>
        <v>4</v>
      </c>
      <c r="S923" s="22" t="s">
        <v>1</v>
      </c>
      <c r="T923" s="19">
        <f t="shared" si="83"/>
        <v>154100</v>
      </c>
      <c r="AF923" s="20">
        <v>194</v>
      </c>
      <c r="AG923" s="29">
        <f t="shared" si="85"/>
        <v>4</v>
      </c>
      <c r="AH923" s="22" t="s">
        <v>1</v>
      </c>
      <c r="AI923" s="23">
        <v>1</v>
      </c>
      <c r="AJ923" s="24">
        <f>ROUND(VLOOKUP($AF923,填表!$Y$9:$AD$249,MATCH(AJ$9,填表!$Y$9:$AD$9,0),0)*HLOOKUP($AH923,$D$5:$L$6,2,0),0)</f>
        <v>63</v>
      </c>
      <c r="AK923" s="23">
        <v>5</v>
      </c>
      <c r="AL923" s="24">
        <f>ROUND(VLOOKUP($AF923,填表!$Y$9:$AD$249,MATCH(AL$9,填表!$Y$9:$AD$9,0),0)*HLOOKUP($AH923,$D$5:$L$6,2,0),0)</f>
        <v>31</v>
      </c>
      <c r="AM923" s="23">
        <v>6</v>
      </c>
      <c r="AN923" s="24">
        <f>ROUND(VLOOKUP($AF923,填表!$Y$9:$AD$249,MATCH(AN$9,填表!$Y$9:$AD$9,0),0)*HLOOKUP($AH923,$D$5:$L$6,2,0),0)</f>
        <v>31</v>
      </c>
      <c r="AO923" s="23">
        <v>7</v>
      </c>
      <c r="AP923" s="24">
        <f>ROUND(VLOOKUP($AF923,填表!$Y$9:$AD$249,MATCH(AP$9,填表!$Y$9:$AD$9,0),0)*HLOOKUP($AH923,$D$5:$L$6,2,0),0)</f>
        <v>473</v>
      </c>
    </row>
    <row r="924" spans="17:42" ht="16.5" x14ac:dyDescent="0.15">
      <c r="Q924" s="20">
        <v>195</v>
      </c>
      <c r="R924" s="29">
        <f t="shared" si="84"/>
        <v>4</v>
      </c>
      <c r="S924" s="22" t="s">
        <v>1</v>
      </c>
      <c r="T924" s="19">
        <f t="shared" si="83"/>
        <v>158800</v>
      </c>
      <c r="AF924" s="20">
        <v>195</v>
      </c>
      <c r="AG924" s="29">
        <f t="shared" si="85"/>
        <v>4</v>
      </c>
      <c r="AH924" s="22" t="s">
        <v>1</v>
      </c>
      <c r="AI924" s="23">
        <v>1</v>
      </c>
      <c r="AJ924" s="24">
        <f>ROUND(VLOOKUP($AF924,填表!$Y$9:$AD$249,MATCH(AJ$9,填表!$Y$9:$AD$9,0),0)*HLOOKUP($AH924,$D$5:$L$6,2,0),0)</f>
        <v>63</v>
      </c>
      <c r="AK924" s="23">
        <v>5</v>
      </c>
      <c r="AL924" s="24">
        <f>ROUND(VLOOKUP($AF924,填表!$Y$9:$AD$249,MATCH(AL$9,填表!$Y$9:$AD$9,0),0)*HLOOKUP($AH924,$D$5:$L$6,2,0),0)</f>
        <v>31</v>
      </c>
      <c r="AM924" s="23">
        <v>6</v>
      </c>
      <c r="AN924" s="24">
        <f>ROUND(VLOOKUP($AF924,填表!$Y$9:$AD$249,MATCH(AN$9,填表!$Y$9:$AD$9,0),0)*HLOOKUP($AH924,$D$5:$L$6,2,0),0)</f>
        <v>31</v>
      </c>
      <c r="AO924" s="23">
        <v>7</v>
      </c>
      <c r="AP924" s="24">
        <f>ROUND(VLOOKUP($AF924,填表!$Y$9:$AD$249,MATCH(AP$9,填表!$Y$9:$AD$9,0),0)*HLOOKUP($AH924,$D$5:$L$6,2,0),0)</f>
        <v>473</v>
      </c>
    </row>
    <row r="925" spans="17:42" ht="16.5" x14ac:dyDescent="0.15">
      <c r="Q925" s="20">
        <v>196</v>
      </c>
      <c r="R925" s="29">
        <f t="shared" si="84"/>
        <v>4</v>
      </c>
      <c r="S925" s="22" t="s">
        <v>1</v>
      </c>
      <c r="T925" s="19">
        <f t="shared" si="83"/>
        <v>158800</v>
      </c>
      <c r="AF925" s="20">
        <v>196</v>
      </c>
      <c r="AG925" s="29">
        <f t="shared" si="85"/>
        <v>4</v>
      </c>
      <c r="AH925" s="22" t="s">
        <v>1</v>
      </c>
      <c r="AI925" s="23">
        <v>1</v>
      </c>
      <c r="AJ925" s="24">
        <f>ROUND(VLOOKUP($AF925,填表!$Y$9:$AD$249,MATCH(AJ$9,填表!$Y$9:$AD$9,0),0)*HLOOKUP($AH925,$D$5:$L$6,2,0),0)</f>
        <v>65</v>
      </c>
      <c r="AK925" s="23">
        <v>5</v>
      </c>
      <c r="AL925" s="24">
        <f>ROUND(VLOOKUP($AF925,填表!$Y$9:$AD$249,MATCH(AL$9,填表!$Y$9:$AD$9,0),0)*HLOOKUP($AH925,$D$5:$L$6,2,0),0)</f>
        <v>32</v>
      </c>
      <c r="AM925" s="23">
        <v>6</v>
      </c>
      <c r="AN925" s="24">
        <f>ROUND(VLOOKUP($AF925,填表!$Y$9:$AD$249,MATCH(AN$9,填表!$Y$9:$AD$9,0),0)*HLOOKUP($AH925,$D$5:$L$6,2,0),0)</f>
        <v>32</v>
      </c>
      <c r="AO925" s="23">
        <v>7</v>
      </c>
      <c r="AP925" s="24">
        <f>ROUND(VLOOKUP($AF925,填表!$Y$9:$AD$249,MATCH(AP$9,填表!$Y$9:$AD$9,0),0)*HLOOKUP($AH925,$D$5:$L$6,2,0),0)</f>
        <v>484</v>
      </c>
    </row>
    <row r="926" spans="17:42" ht="16.5" x14ac:dyDescent="0.15">
      <c r="Q926" s="20">
        <v>197</v>
      </c>
      <c r="R926" s="29">
        <f t="shared" si="84"/>
        <v>4</v>
      </c>
      <c r="S926" s="22" t="s">
        <v>1</v>
      </c>
      <c r="T926" s="19">
        <f t="shared" si="83"/>
        <v>163100</v>
      </c>
      <c r="AF926" s="20">
        <v>197</v>
      </c>
      <c r="AG926" s="29">
        <f t="shared" si="85"/>
        <v>4</v>
      </c>
      <c r="AH926" s="22" t="s">
        <v>1</v>
      </c>
      <c r="AI926" s="23">
        <v>1</v>
      </c>
      <c r="AJ926" s="24">
        <f>ROUND(VLOOKUP($AF926,填表!$Y$9:$AD$249,MATCH(AJ$9,填表!$Y$9:$AD$9,0),0)*HLOOKUP($AH926,$D$5:$L$6,2,0),0)</f>
        <v>65</v>
      </c>
      <c r="AK926" s="23">
        <v>5</v>
      </c>
      <c r="AL926" s="24">
        <f>ROUND(VLOOKUP($AF926,填表!$Y$9:$AD$249,MATCH(AL$9,填表!$Y$9:$AD$9,0),0)*HLOOKUP($AH926,$D$5:$L$6,2,0),0)</f>
        <v>32</v>
      </c>
      <c r="AM926" s="23">
        <v>6</v>
      </c>
      <c r="AN926" s="24">
        <f>ROUND(VLOOKUP($AF926,填表!$Y$9:$AD$249,MATCH(AN$9,填表!$Y$9:$AD$9,0),0)*HLOOKUP($AH926,$D$5:$L$6,2,0),0)</f>
        <v>32</v>
      </c>
      <c r="AO926" s="23">
        <v>7</v>
      </c>
      <c r="AP926" s="24">
        <f>ROUND(VLOOKUP($AF926,填表!$Y$9:$AD$249,MATCH(AP$9,填表!$Y$9:$AD$9,0),0)*HLOOKUP($AH926,$D$5:$L$6,2,0),0)</f>
        <v>484</v>
      </c>
    </row>
    <row r="927" spans="17:42" ht="16.5" x14ac:dyDescent="0.15">
      <c r="Q927" s="20">
        <v>198</v>
      </c>
      <c r="R927" s="29">
        <f t="shared" si="84"/>
        <v>4</v>
      </c>
      <c r="S927" s="22" t="s">
        <v>1</v>
      </c>
      <c r="T927" s="19">
        <f t="shared" si="83"/>
        <v>163100</v>
      </c>
      <c r="AF927" s="20">
        <v>198</v>
      </c>
      <c r="AG927" s="29">
        <f t="shared" si="85"/>
        <v>4</v>
      </c>
      <c r="AH927" s="22" t="s">
        <v>1</v>
      </c>
      <c r="AI927" s="23">
        <v>1</v>
      </c>
      <c r="AJ927" s="24">
        <f>ROUND(VLOOKUP($AF927,填表!$Y$9:$AD$249,MATCH(AJ$9,填表!$Y$9:$AD$9,0),0)*HLOOKUP($AH927,$D$5:$L$6,2,0),0)</f>
        <v>65</v>
      </c>
      <c r="AK927" s="23">
        <v>5</v>
      </c>
      <c r="AL927" s="24">
        <f>ROUND(VLOOKUP($AF927,填表!$Y$9:$AD$249,MATCH(AL$9,填表!$Y$9:$AD$9,0),0)*HLOOKUP($AH927,$D$5:$L$6,2,0),0)</f>
        <v>33</v>
      </c>
      <c r="AM927" s="23">
        <v>6</v>
      </c>
      <c r="AN927" s="24">
        <f>ROUND(VLOOKUP($AF927,填表!$Y$9:$AD$249,MATCH(AN$9,填表!$Y$9:$AD$9,0),0)*HLOOKUP($AH927,$D$5:$L$6,2,0),0)</f>
        <v>33</v>
      </c>
      <c r="AO927" s="23">
        <v>7</v>
      </c>
      <c r="AP927" s="24">
        <f>ROUND(VLOOKUP($AF927,填表!$Y$9:$AD$249,MATCH(AP$9,填表!$Y$9:$AD$9,0),0)*HLOOKUP($AH927,$D$5:$L$6,2,0),0)</f>
        <v>494</v>
      </c>
    </row>
    <row r="928" spans="17:42" ht="16.5" x14ac:dyDescent="0.15">
      <c r="Q928" s="20">
        <v>199</v>
      </c>
      <c r="R928" s="29">
        <f t="shared" si="84"/>
        <v>4</v>
      </c>
      <c r="S928" s="22" t="s">
        <v>1</v>
      </c>
      <c r="T928" s="19">
        <f t="shared" si="83"/>
        <v>167900</v>
      </c>
      <c r="AF928" s="20">
        <v>199</v>
      </c>
      <c r="AG928" s="29">
        <f t="shared" si="85"/>
        <v>4</v>
      </c>
      <c r="AH928" s="22" t="s">
        <v>1</v>
      </c>
      <c r="AI928" s="23">
        <v>1</v>
      </c>
      <c r="AJ928" s="24">
        <f>ROUND(VLOOKUP($AF928,填表!$Y$9:$AD$249,MATCH(AJ$9,填表!$Y$9:$AD$9,0),0)*HLOOKUP($AH928,$D$5:$L$6,2,0),0)</f>
        <v>65</v>
      </c>
      <c r="AK928" s="23">
        <v>5</v>
      </c>
      <c r="AL928" s="24">
        <f>ROUND(VLOOKUP($AF928,填表!$Y$9:$AD$249,MATCH(AL$9,填表!$Y$9:$AD$9,0),0)*HLOOKUP($AH928,$D$5:$L$6,2,0),0)</f>
        <v>33</v>
      </c>
      <c r="AM928" s="23">
        <v>6</v>
      </c>
      <c r="AN928" s="24">
        <f>ROUND(VLOOKUP($AF928,填表!$Y$9:$AD$249,MATCH(AN$9,填表!$Y$9:$AD$9,0),0)*HLOOKUP($AH928,$D$5:$L$6,2,0),0)</f>
        <v>33</v>
      </c>
      <c r="AO928" s="23">
        <v>7</v>
      </c>
      <c r="AP928" s="24">
        <f>ROUND(VLOOKUP($AF928,填表!$Y$9:$AD$249,MATCH(AP$9,填表!$Y$9:$AD$9,0),0)*HLOOKUP($AH928,$D$5:$L$6,2,0),0)</f>
        <v>494</v>
      </c>
    </row>
    <row r="929" spans="17:42" ht="16.5" x14ac:dyDescent="0.15">
      <c r="Q929" s="20">
        <v>200</v>
      </c>
      <c r="R929" s="29">
        <f t="shared" si="84"/>
        <v>4</v>
      </c>
      <c r="S929" s="22" t="s">
        <v>1</v>
      </c>
      <c r="T929" s="19">
        <f t="shared" si="83"/>
        <v>167900</v>
      </c>
      <c r="AF929" s="20">
        <v>200</v>
      </c>
      <c r="AG929" s="29">
        <f t="shared" si="85"/>
        <v>4</v>
      </c>
      <c r="AH929" s="22" t="s">
        <v>1</v>
      </c>
      <c r="AI929" s="23">
        <v>1</v>
      </c>
      <c r="AJ929" s="24">
        <f>ROUND(VLOOKUP($AF929,填表!$Y$9:$AD$249,MATCH(AJ$9,填表!$Y$9:$AD$9,0),0)*HLOOKUP($AH929,$D$5:$L$6,2,0),0)</f>
        <v>67</v>
      </c>
      <c r="AK929" s="23">
        <v>5</v>
      </c>
      <c r="AL929" s="24">
        <f>ROUND(VLOOKUP($AF929,填表!$Y$9:$AD$249,MATCH(AL$9,填表!$Y$9:$AD$9,0),0)*HLOOKUP($AH929,$D$5:$L$6,2,0),0)</f>
        <v>34</v>
      </c>
      <c r="AM929" s="23">
        <v>6</v>
      </c>
      <c r="AN929" s="24">
        <f>ROUND(VLOOKUP($AF929,填表!$Y$9:$AD$249,MATCH(AN$9,填表!$Y$9:$AD$9,0),0)*HLOOKUP($AH929,$D$5:$L$6,2,0),0)</f>
        <v>34</v>
      </c>
      <c r="AO929" s="23">
        <v>7</v>
      </c>
      <c r="AP929" s="24">
        <f>ROUND(VLOOKUP($AF929,填表!$Y$9:$AD$249,MATCH(AP$9,填表!$Y$9:$AD$9,0),0)*HLOOKUP($AH929,$D$5:$L$6,2,0),0)</f>
        <v>505</v>
      </c>
    </row>
    <row r="930" spans="17:42" ht="16.5" x14ac:dyDescent="0.15">
      <c r="Q930" s="20">
        <v>201</v>
      </c>
      <c r="R930" s="29">
        <f t="shared" si="84"/>
        <v>4</v>
      </c>
      <c r="S930" s="22" t="s">
        <v>1</v>
      </c>
      <c r="T930" s="19">
        <f t="shared" si="83"/>
        <v>172700</v>
      </c>
      <c r="AF930" s="20">
        <v>201</v>
      </c>
      <c r="AG930" s="29">
        <f t="shared" si="85"/>
        <v>4</v>
      </c>
      <c r="AH930" s="22" t="s">
        <v>1</v>
      </c>
      <c r="AI930" s="23">
        <v>1</v>
      </c>
      <c r="AJ930" s="24">
        <f>ROUND(VLOOKUP($AF930,填表!$Y$9:$AD$249,MATCH(AJ$9,填表!$Y$9:$AD$9,0),0)*HLOOKUP($AH930,$D$5:$L$6,2,0),0)</f>
        <v>67</v>
      </c>
      <c r="AK930" s="23">
        <v>5</v>
      </c>
      <c r="AL930" s="24">
        <f>ROUND(VLOOKUP($AF930,填表!$Y$9:$AD$249,MATCH(AL$9,填表!$Y$9:$AD$9,0),0)*HLOOKUP($AH930,$D$5:$L$6,2,0),0)</f>
        <v>34</v>
      </c>
      <c r="AM930" s="23">
        <v>6</v>
      </c>
      <c r="AN930" s="24">
        <f>ROUND(VLOOKUP($AF930,填表!$Y$9:$AD$249,MATCH(AN$9,填表!$Y$9:$AD$9,0),0)*HLOOKUP($AH930,$D$5:$L$6,2,0),0)</f>
        <v>34</v>
      </c>
      <c r="AO930" s="23">
        <v>7</v>
      </c>
      <c r="AP930" s="24">
        <f>ROUND(VLOOKUP($AF930,填表!$Y$9:$AD$249,MATCH(AP$9,填表!$Y$9:$AD$9,0),0)*HLOOKUP($AH930,$D$5:$L$6,2,0),0)</f>
        <v>505</v>
      </c>
    </row>
    <row r="931" spans="17:42" ht="16.5" x14ac:dyDescent="0.15">
      <c r="Q931" s="20">
        <v>202</v>
      </c>
      <c r="R931" s="29">
        <f t="shared" si="84"/>
        <v>4</v>
      </c>
      <c r="S931" s="22" t="s">
        <v>1</v>
      </c>
      <c r="T931" s="19">
        <f t="shared" si="83"/>
        <v>172700</v>
      </c>
      <c r="AF931" s="20">
        <v>202</v>
      </c>
      <c r="AG931" s="29">
        <f t="shared" si="85"/>
        <v>4</v>
      </c>
      <c r="AH931" s="22" t="s">
        <v>1</v>
      </c>
      <c r="AI931" s="23">
        <v>1</v>
      </c>
      <c r="AJ931" s="24">
        <f>ROUND(VLOOKUP($AF931,填表!$Y$9:$AD$249,MATCH(AJ$9,填表!$Y$9:$AD$9,0),0)*HLOOKUP($AH931,$D$5:$L$6,2,0),0)</f>
        <v>69</v>
      </c>
      <c r="AK931" s="23">
        <v>5</v>
      </c>
      <c r="AL931" s="24">
        <f>ROUND(VLOOKUP($AF931,填表!$Y$9:$AD$249,MATCH(AL$9,填表!$Y$9:$AD$9,0),0)*HLOOKUP($AH931,$D$5:$L$6,2,0),0)</f>
        <v>34</v>
      </c>
      <c r="AM931" s="23">
        <v>6</v>
      </c>
      <c r="AN931" s="24">
        <f>ROUND(VLOOKUP($AF931,填表!$Y$9:$AD$249,MATCH(AN$9,填表!$Y$9:$AD$9,0),0)*HLOOKUP($AH931,$D$5:$L$6,2,0),0)</f>
        <v>34</v>
      </c>
      <c r="AO931" s="23">
        <v>7</v>
      </c>
      <c r="AP931" s="24">
        <f>ROUND(VLOOKUP($AF931,填表!$Y$9:$AD$249,MATCH(AP$9,填表!$Y$9:$AD$9,0),0)*HLOOKUP($AH931,$D$5:$L$6,2,0),0)</f>
        <v>515</v>
      </c>
    </row>
    <row r="932" spans="17:42" ht="16.5" x14ac:dyDescent="0.15">
      <c r="Q932" s="20">
        <v>203</v>
      </c>
      <c r="R932" s="29">
        <f t="shared" si="84"/>
        <v>4</v>
      </c>
      <c r="S932" s="22" t="s">
        <v>1</v>
      </c>
      <c r="T932" s="19">
        <f t="shared" si="83"/>
        <v>178000</v>
      </c>
      <c r="AF932" s="20">
        <v>203</v>
      </c>
      <c r="AG932" s="29">
        <f t="shared" si="85"/>
        <v>4</v>
      </c>
      <c r="AH932" s="22" t="s">
        <v>1</v>
      </c>
      <c r="AI932" s="23">
        <v>1</v>
      </c>
      <c r="AJ932" s="24">
        <f>ROUND(VLOOKUP($AF932,填表!$Y$9:$AD$249,MATCH(AJ$9,填表!$Y$9:$AD$9,0),0)*HLOOKUP($AH932,$D$5:$L$6,2,0),0)</f>
        <v>69</v>
      </c>
      <c r="AK932" s="23">
        <v>5</v>
      </c>
      <c r="AL932" s="24">
        <f>ROUND(VLOOKUP($AF932,填表!$Y$9:$AD$249,MATCH(AL$9,填表!$Y$9:$AD$9,0),0)*HLOOKUP($AH932,$D$5:$L$6,2,0),0)</f>
        <v>34</v>
      </c>
      <c r="AM932" s="23">
        <v>6</v>
      </c>
      <c r="AN932" s="24">
        <f>ROUND(VLOOKUP($AF932,填表!$Y$9:$AD$249,MATCH(AN$9,填表!$Y$9:$AD$9,0),0)*HLOOKUP($AH932,$D$5:$L$6,2,0),0)</f>
        <v>34</v>
      </c>
      <c r="AO932" s="23">
        <v>7</v>
      </c>
      <c r="AP932" s="24">
        <f>ROUND(VLOOKUP($AF932,填表!$Y$9:$AD$249,MATCH(AP$9,填表!$Y$9:$AD$9,0),0)*HLOOKUP($AH932,$D$5:$L$6,2,0),0)</f>
        <v>515</v>
      </c>
    </row>
    <row r="933" spans="17:42" ht="16.5" x14ac:dyDescent="0.15">
      <c r="Q933" s="20">
        <v>204</v>
      </c>
      <c r="R933" s="29">
        <f t="shared" si="84"/>
        <v>4</v>
      </c>
      <c r="S933" s="22" t="s">
        <v>1</v>
      </c>
      <c r="T933" s="19">
        <f t="shared" si="83"/>
        <v>178000</v>
      </c>
      <c r="AF933" s="20">
        <v>204</v>
      </c>
      <c r="AG933" s="29">
        <f t="shared" si="85"/>
        <v>4</v>
      </c>
      <c r="AH933" s="22" t="s">
        <v>1</v>
      </c>
      <c r="AI933" s="23">
        <v>1</v>
      </c>
      <c r="AJ933" s="24">
        <f>ROUND(VLOOKUP($AF933,填表!$Y$9:$AD$249,MATCH(AJ$9,填表!$Y$9:$AD$9,0),0)*HLOOKUP($AH933,$D$5:$L$6,2,0),0)</f>
        <v>71</v>
      </c>
      <c r="AK933" s="23">
        <v>5</v>
      </c>
      <c r="AL933" s="24">
        <f>ROUND(VLOOKUP($AF933,填表!$Y$9:$AD$249,MATCH(AL$9,填表!$Y$9:$AD$9,0),0)*HLOOKUP($AH933,$D$5:$L$6,2,0),0)</f>
        <v>35</v>
      </c>
      <c r="AM933" s="23">
        <v>6</v>
      </c>
      <c r="AN933" s="24">
        <f>ROUND(VLOOKUP($AF933,填表!$Y$9:$AD$249,MATCH(AN$9,填表!$Y$9:$AD$9,0),0)*HLOOKUP($AH933,$D$5:$L$6,2,0),0)</f>
        <v>35</v>
      </c>
      <c r="AO933" s="23">
        <v>7</v>
      </c>
      <c r="AP933" s="24">
        <f>ROUND(VLOOKUP($AF933,填表!$Y$9:$AD$249,MATCH(AP$9,填表!$Y$9:$AD$9,0),0)*HLOOKUP($AH933,$D$5:$L$6,2,0),0)</f>
        <v>528</v>
      </c>
    </row>
    <row r="934" spans="17:42" ht="16.5" x14ac:dyDescent="0.15">
      <c r="Q934" s="20">
        <v>205</v>
      </c>
      <c r="R934" s="29">
        <f t="shared" si="84"/>
        <v>4</v>
      </c>
      <c r="S934" s="22" t="s">
        <v>1</v>
      </c>
      <c r="T934" s="19">
        <f t="shared" si="83"/>
        <v>183800</v>
      </c>
      <c r="AF934" s="20">
        <v>205</v>
      </c>
      <c r="AG934" s="29">
        <f t="shared" si="85"/>
        <v>4</v>
      </c>
      <c r="AH934" s="22" t="s">
        <v>1</v>
      </c>
      <c r="AI934" s="23">
        <v>1</v>
      </c>
      <c r="AJ934" s="24">
        <f>ROUND(VLOOKUP($AF934,填表!$Y$9:$AD$249,MATCH(AJ$9,填表!$Y$9:$AD$9,0),0)*HLOOKUP($AH934,$D$5:$L$6,2,0),0)</f>
        <v>71</v>
      </c>
      <c r="AK934" s="23">
        <v>5</v>
      </c>
      <c r="AL934" s="24">
        <f>ROUND(VLOOKUP($AF934,填表!$Y$9:$AD$249,MATCH(AL$9,填表!$Y$9:$AD$9,0),0)*HLOOKUP($AH934,$D$5:$L$6,2,0),0)</f>
        <v>35</v>
      </c>
      <c r="AM934" s="23">
        <v>6</v>
      </c>
      <c r="AN934" s="24">
        <f>ROUND(VLOOKUP($AF934,填表!$Y$9:$AD$249,MATCH(AN$9,填表!$Y$9:$AD$9,0),0)*HLOOKUP($AH934,$D$5:$L$6,2,0),0)</f>
        <v>35</v>
      </c>
      <c r="AO934" s="23">
        <v>7</v>
      </c>
      <c r="AP934" s="24">
        <f>ROUND(VLOOKUP($AF934,填表!$Y$9:$AD$249,MATCH(AP$9,填表!$Y$9:$AD$9,0),0)*HLOOKUP($AH934,$D$5:$L$6,2,0),0)</f>
        <v>528</v>
      </c>
    </row>
    <row r="935" spans="17:42" ht="16.5" x14ac:dyDescent="0.15">
      <c r="Q935" s="20">
        <v>206</v>
      </c>
      <c r="R935" s="29">
        <f t="shared" si="84"/>
        <v>4</v>
      </c>
      <c r="S935" s="22" t="s">
        <v>1</v>
      </c>
      <c r="T935" s="19">
        <f t="shared" si="83"/>
        <v>183800</v>
      </c>
      <c r="AF935" s="20">
        <v>206</v>
      </c>
      <c r="AG935" s="29">
        <f t="shared" si="85"/>
        <v>4</v>
      </c>
      <c r="AH935" s="22" t="s">
        <v>1</v>
      </c>
      <c r="AI935" s="23">
        <v>1</v>
      </c>
      <c r="AJ935" s="24">
        <f>ROUND(VLOOKUP($AF935,填表!$Y$9:$AD$249,MATCH(AJ$9,填表!$Y$9:$AD$9,0),0)*HLOOKUP($AH935,$D$5:$L$6,2,0),0)</f>
        <v>72</v>
      </c>
      <c r="AK935" s="23">
        <v>5</v>
      </c>
      <c r="AL935" s="24">
        <f>ROUND(VLOOKUP($AF935,填表!$Y$9:$AD$249,MATCH(AL$9,填表!$Y$9:$AD$9,0),0)*HLOOKUP($AH935,$D$5:$L$6,2,0),0)</f>
        <v>36</v>
      </c>
      <c r="AM935" s="23">
        <v>6</v>
      </c>
      <c r="AN935" s="24">
        <f>ROUND(VLOOKUP($AF935,填表!$Y$9:$AD$249,MATCH(AN$9,填表!$Y$9:$AD$9,0),0)*HLOOKUP($AH935,$D$5:$L$6,2,0),0)</f>
        <v>36</v>
      </c>
      <c r="AO935" s="23">
        <v>7</v>
      </c>
      <c r="AP935" s="24">
        <f>ROUND(VLOOKUP($AF935,填表!$Y$9:$AD$249,MATCH(AP$9,填表!$Y$9:$AD$9,0),0)*HLOOKUP($AH935,$D$5:$L$6,2,0),0)</f>
        <v>540</v>
      </c>
    </row>
    <row r="936" spans="17:42" ht="16.5" x14ac:dyDescent="0.15">
      <c r="Q936" s="20">
        <v>207</v>
      </c>
      <c r="R936" s="29">
        <f t="shared" si="84"/>
        <v>4</v>
      </c>
      <c r="S936" s="22" t="s">
        <v>1</v>
      </c>
      <c r="T936" s="19">
        <f t="shared" si="83"/>
        <v>189100</v>
      </c>
      <c r="AF936" s="20">
        <v>207</v>
      </c>
      <c r="AG936" s="29">
        <f t="shared" si="85"/>
        <v>4</v>
      </c>
      <c r="AH936" s="22" t="s">
        <v>1</v>
      </c>
      <c r="AI936" s="23">
        <v>1</v>
      </c>
      <c r="AJ936" s="24">
        <f>ROUND(VLOOKUP($AF936,填表!$Y$9:$AD$249,MATCH(AJ$9,填表!$Y$9:$AD$9,0),0)*HLOOKUP($AH936,$D$5:$L$6,2,0),0)</f>
        <v>72</v>
      </c>
      <c r="AK936" s="23">
        <v>5</v>
      </c>
      <c r="AL936" s="24">
        <f>ROUND(VLOOKUP($AF936,填表!$Y$9:$AD$249,MATCH(AL$9,填表!$Y$9:$AD$9,0),0)*HLOOKUP($AH936,$D$5:$L$6,2,0),0)</f>
        <v>36</v>
      </c>
      <c r="AM936" s="23">
        <v>6</v>
      </c>
      <c r="AN936" s="24">
        <f>ROUND(VLOOKUP($AF936,填表!$Y$9:$AD$249,MATCH(AN$9,填表!$Y$9:$AD$9,0),0)*HLOOKUP($AH936,$D$5:$L$6,2,0),0)</f>
        <v>36</v>
      </c>
      <c r="AO936" s="23">
        <v>7</v>
      </c>
      <c r="AP936" s="24">
        <f>ROUND(VLOOKUP($AF936,填表!$Y$9:$AD$249,MATCH(AP$9,填表!$Y$9:$AD$9,0),0)*HLOOKUP($AH936,$D$5:$L$6,2,0),0)</f>
        <v>540</v>
      </c>
    </row>
    <row r="937" spans="17:42" ht="16.5" x14ac:dyDescent="0.15">
      <c r="Q937" s="20">
        <v>208</v>
      </c>
      <c r="R937" s="29">
        <f t="shared" si="84"/>
        <v>4</v>
      </c>
      <c r="S937" s="22" t="s">
        <v>1</v>
      </c>
      <c r="T937" s="19">
        <f t="shared" si="83"/>
        <v>189100</v>
      </c>
      <c r="AF937" s="20">
        <v>208</v>
      </c>
      <c r="AG937" s="29">
        <f t="shared" si="85"/>
        <v>4</v>
      </c>
      <c r="AH937" s="22" t="s">
        <v>1</v>
      </c>
      <c r="AI937" s="23">
        <v>1</v>
      </c>
      <c r="AJ937" s="24">
        <f>ROUND(VLOOKUP($AF937,填表!$Y$9:$AD$249,MATCH(AJ$9,填表!$Y$9:$AD$9,0),0)*HLOOKUP($AH937,$D$5:$L$6,2,0),0)</f>
        <v>74</v>
      </c>
      <c r="AK937" s="23">
        <v>5</v>
      </c>
      <c r="AL937" s="24">
        <f>ROUND(VLOOKUP($AF937,填表!$Y$9:$AD$249,MATCH(AL$9,填表!$Y$9:$AD$9,0),0)*HLOOKUP($AH937,$D$5:$L$6,2,0),0)</f>
        <v>37</v>
      </c>
      <c r="AM937" s="23">
        <v>6</v>
      </c>
      <c r="AN937" s="24">
        <f>ROUND(VLOOKUP($AF937,填表!$Y$9:$AD$249,MATCH(AN$9,填表!$Y$9:$AD$9,0),0)*HLOOKUP($AH937,$D$5:$L$6,2,0),0)</f>
        <v>37</v>
      </c>
      <c r="AO937" s="23">
        <v>7</v>
      </c>
      <c r="AP937" s="24">
        <f>ROUND(VLOOKUP($AF937,填表!$Y$9:$AD$249,MATCH(AP$9,填表!$Y$9:$AD$9,0),0)*HLOOKUP($AH937,$D$5:$L$6,2,0),0)</f>
        <v>553</v>
      </c>
    </row>
    <row r="938" spans="17:42" ht="16.5" x14ac:dyDescent="0.15">
      <c r="Q938" s="20">
        <v>209</v>
      </c>
      <c r="R938" s="29">
        <f t="shared" si="84"/>
        <v>4</v>
      </c>
      <c r="S938" s="22" t="s">
        <v>1</v>
      </c>
      <c r="T938" s="19">
        <f t="shared" si="83"/>
        <v>195000</v>
      </c>
      <c r="AF938" s="20">
        <v>209</v>
      </c>
      <c r="AG938" s="29">
        <f t="shared" si="85"/>
        <v>4</v>
      </c>
      <c r="AH938" s="22" t="s">
        <v>1</v>
      </c>
      <c r="AI938" s="23">
        <v>1</v>
      </c>
      <c r="AJ938" s="24">
        <f>ROUND(VLOOKUP($AF938,填表!$Y$9:$AD$249,MATCH(AJ$9,填表!$Y$9:$AD$9,0),0)*HLOOKUP($AH938,$D$5:$L$6,2,0),0)</f>
        <v>74</v>
      </c>
      <c r="AK938" s="23">
        <v>5</v>
      </c>
      <c r="AL938" s="24">
        <f>ROUND(VLOOKUP($AF938,填表!$Y$9:$AD$249,MATCH(AL$9,填表!$Y$9:$AD$9,0),0)*HLOOKUP($AH938,$D$5:$L$6,2,0),0)</f>
        <v>37</v>
      </c>
      <c r="AM938" s="23">
        <v>6</v>
      </c>
      <c r="AN938" s="24">
        <f>ROUND(VLOOKUP($AF938,填表!$Y$9:$AD$249,MATCH(AN$9,填表!$Y$9:$AD$9,0),0)*HLOOKUP($AH938,$D$5:$L$6,2,0),0)</f>
        <v>37</v>
      </c>
      <c r="AO938" s="23">
        <v>7</v>
      </c>
      <c r="AP938" s="24">
        <f>ROUND(VLOOKUP($AF938,填表!$Y$9:$AD$249,MATCH(AP$9,填表!$Y$9:$AD$9,0),0)*HLOOKUP($AH938,$D$5:$L$6,2,0),0)</f>
        <v>553</v>
      </c>
    </row>
    <row r="939" spans="17:42" ht="16.5" x14ac:dyDescent="0.15">
      <c r="Q939" s="20">
        <v>210</v>
      </c>
      <c r="R939" s="29">
        <f t="shared" si="84"/>
        <v>4</v>
      </c>
      <c r="S939" s="22" t="s">
        <v>1</v>
      </c>
      <c r="T939" s="19">
        <f t="shared" si="83"/>
        <v>195000</v>
      </c>
      <c r="AF939" s="20">
        <v>210</v>
      </c>
      <c r="AG939" s="29">
        <f t="shared" si="85"/>
        <v>4</v>
      </c>
      <c r="AH939" s="22" t="s">
        <v>1</v>
      </c>
      <c r="AI939" s="23">
        <v>1</v>
      </c>
      <c r="AJ939" s="24">
        <f>ROUND(VLOOKUP($AF939,填表!$Y$9:$AD$249,MATCH(AJ$9,填表!$Y$9:$AD$9,0),0)*HLOOKUP($AH939,$D$5:$L$6,2,0),0)</f>
        <v>76</v>
      </c>
      <c r="AK939" s="23">
        <v>5</v>
      </c>
      <c r="AL939" s="24">
        <f>ROUND(VLOOKUP($AF939,填表!$Y$9:$AD$249,MATCH(AL$9,填表!$Y$9:$AD$9,0),0)*HLOOKUP($AH939,$D$5:$L$6,2,0),0)</f>
        <v>37</v>
      </c>
      <c r="AM939" s="23">
        <v>6</v>
      </c>
      <c r="AN939" s="24">
        <f>ROUND(VLOOKUP($AF939,填表!$Y$9:$AD$249,MATCH(AN$9,填表!$Y$9:$AD$9,0),0)*HLOOKUP($AH939,$D$5:$L$6,2,0),0)</f>
        <v>37</v>
      </c>
      <c r="AO939" s="23">
        <v>7</v>
      </c>
      <c r="AP939" s="24">
        <f>ROUND(VLOOKUP($AF939,填表!$Y$9:$AD$249,MATCH(AP$9,填表!$Y$9:$AD$9,0),0)*HLOOKUP($AH939,$D$5:$L$6,2,0),0)</f>
        <v>565</v>
      </c>
    </row>
    <row r="940" spans="17:42" ht="16.5" x14ac:dyDescent="0.15">
      <c r="Q940" s="20">
        <v>211</v>
      </c>
      <c r="R940" s="29">
        <f t="shared" si="84"/>
        <v>4</v>
      </c>
      <c r="S940" s="22" t="s">
        <v>1</v>
      </c>
      <c r="T940" s="19">
        <f t="shared" si="83"/>
        <v>200800</v>
      </c>
      <c r="AF940" s="20">
        <v>211</v>
      </c>
      <c r="AG940" s="29">
        <f t="shared" si="85"/>
        <v>4</v>
      </c>
      <c r="AH940" s="22" t="s">
        <v>1</v>
      </c>
      <c r="AI940" s="23">
        <v>1</v>
      </c>
      <c r="AJ940" s="24">
        <f>ROUND(VLOOKUP($AF940,填表!$Y$9:$AD$249,MATCH(AJ$9,填表!$Y$9:$AD$9,0),0)*HLOOKUP($AH940,$D$5:$L$6,2,0),0)</f>
        <v>76</v>
      </c>
      <c r="AK940" s="23">
        <v>5</v>
      </c>
      <c r="AL940" s="24">
        <f>ROUND(VLOOKUP($AF940,填表!$Y$9:$AD$249,MATCH(AL$9,填表!$Y$9:$AD$9,0),0)*HLOOKUP($AH940,$D$5:$L$6,2,0),0)</f>
        <v>37</v>
      </c>
      <c r="AM940" s="23">
        <v>6</v>
      </c>
      <c r="AN940" s="24">
        <f>ROUND(VLOOKUP($AF940,填表!$Y$9:$AD$249,MATCH(AN$9,填表!$Y$9:$AD$9,0),0)*HLOOKUP($AH940,$D$5:$L$6,2,0),0)</f>
        <v>37</v>
      </c>
      <c r="AO940" s="23">
        <v>7</v>
      </c>
      <c r="AP940" s="24">
        <f>ROUND(VLOOKUP($AF940,填表!$Y$9:$AD$249,MATCH(AP$9,填表!$Y$9:$AD$9,0),0)*HLOOKUP($AH940,$D$5:$L$6,2,0),0)</f>
        <v>565</v>
      </c>
    </row>
    <row r="941" spans="17:42" ht="16.5" x14ac:dyDescent="0.15">
      <c r="Q941" s="20">
        <v>212</v>
      </c>
      <c r="R941" s="29">
        <f t="shared" si="84"/>
        <v>4</v>
      </c>
      <c r="S941" s="22" t="s">
        <v>1</v>
      </c>
      <c r="T941" s="19">
        <f t="shared" si="83"/>
        <v>200800</v>
      </c>
      <c r="AF941" s="20">
        <v>212</v>
      </c>
      <c r="AG941" s="29">
        <f t="shared" si="85"/>
        <v>4</v>
      </c>
      <c r="AH941" s="22" t="s">
        <v>1</v>
      </c>
      <c r="AI941" s="23">
        <v>1</v>
      </c>
      <c r="AJ941" s="24">
        <f>ROUND(VLOOKUP($AF941,填表!$Y$9:$AD$249,MATCH(AJ$9,填表!$Y$9:$AD$9,0),0)*HLOOKUP($AH941,$D$5:$L$6,2,0),0)</f>
        <v>77</v>
      </c>
      <c r="AK941" s="23">
        <v>5</v>
      </c>
      <c r="AL941" s="24">
        <f>ROUND(VLOOKUP($AF941,填表!$Y$9:$AD$249,MATCH(AL$9,填表!$Y$9:$AD$9,0),0)*HLOOKUP($AH941,$D$5:$L$6,2,0),0)</f>
        <v>38</v>
      </c>
      <c r="AM941" s="23">
        <v>6</v>
      </c>
      <c r="AN941" s="24">
        <f>ROUND(VLOOKUP($AF941,填表!$Y$9:$AD$249,MATCH(AN$9,填表!$Y$9:$AD$9,0),0)*HLOOKUP($AH941,$D$5:$L$6,2,0),0)</f>
        <v>38</v>
      </c>
      <c r="AO941" s="23">
        <v>7</v>
      </c>
      <c r="AP941" s="24">
        <f>ROUND(VLOOKUP($AF941,填表!$Y$9:$AD$249,MATCH(AP$9,填表!$Y$9:$AD$9,0),0)*HLOOKUP($AH941,$D$5:$L$6,2,0),0)</f>
        <v>578</v>
      </c>
    </row>
    <row r="942" spans="17:42" ht="16.5" x14ac:dyDescent="0.15">
      <c r="Q942" s="20">
        <v>213</v>
      </c>
      <c r="R942" s="29">
        <f t="shared" si="84"/>
        <v>4</v>
      </c>
      <c r="S942" s="22" t="s">
        <v>1</v>
      </c>
      <c r="T942" s="19">
        <f t="shared" si="83"/>
        <v>206100</v>
      </c>
      <c r="AF942" s="20">
        <v>213</v>
      </c>
      <c r="AG942" s="29">
        <f t="shared" si="85"/>
        <v>4</v>
      </c>
      <c r="AH942" s="22" t="s">
        <v>1</v>
      </c>
      <c r="AI942" s="23">
        <v>1</v>
      </c>
      <c r="AJ942" s="24">
        <f>ROUND(VLOOKUP($AF942,填表!$Y$9:$AD$249,MATCH(AJ$9,填表!$Y$9:$AD$9,0),0)*HLOOKUP($AH942,$D$5:$L$6,2,0),0)</f>
        <v>77</v>
      </c>
      <c r="AK942" s="23">
        <v>5</v>
      </c>
      <c r="AL942" s="24">
        <f>ROUND(VLOOKUP($AF942,填表!$Y$9:$AD$249,MATCH(AL$9,填表!$Y$9:$AD$9,0),0)*HLOOKUP($AH942,$D$5:$L$6,2,0),0)</f>
        <v>38</v>
      </c>
      <c r="AM942" s="23">
        <v>6</v>
      </c>
      <c r="AN942" s="24">
        <f>ROUND(VLOOKUP($AF942,填表!$Y$9:$AD$249,MATCH(AN$9,填表!$Y$9:$AD$9,0),0)*HLOOKUP($AH942,$D$5:$L$6,2,0),0)</f>
        <v>38</v>
      </c>
      <c r="AO942" s="23">
        <v>7</v>
      </c>
      <c r="AP942" s="24">
        <f>ROUND(VLOOKUP($AF942,填表!$Y$9:$AD$249,MATCH(AP$9,填表!$Y$9:$AD$9,0),0)*HLOOKUP($AH942,$D$5:$L$6,2,0),0)</f>
        <v>578</v>
      </c>
    </row>
    <row r="943" spans="17:42" ht="16.5" x14ac:dyDescent="0.15">
      <c r="Q943" s="20">
        <v>214</v>
      </c>
      <c r="R943" s="29">
        <f t="shared" si="84"/>
        <v>4</v>
      </c>
      <c r="S943" s="22" t="s">
        <v>1</v>
      </c>
      <c r="T943" s="19">
        <f t="shared" si="83"/>
        <v>206100</v>
      </c>
      <c r="AF943" s="20">
        <v>214</v>
      </c>
      <c r="AG943" s="29">
        <f t="shared" si="85"/>
        <v>4</v>
      </c>
      <c r="AH943" s="22" t="s">
        <v>1</v>
      </c>
      <c r="AI943" s="23">
        <v>1</v>
      </c>
      <c r="AJ943" s="24">
        <f>ROUND(VLOOKUP($AF943,填表!$Y$9:$AD$249,MATCH(AJ$9,填表!$Y$9:$AD$9,0),0)*HLOOKUP($AH943,$D$5:$L$6,2,0),0)</f>
        <v>79</v>
      </c>
      <c r="AK943" s="23">
        <v>5</v>
      </c>
      <c r="AL943" s="24">
        <f>ROUND(VLOOKUP($AF943,填表!$Y$9:$AD$249,MATCH(AL$9,填表!$Y$9:$AD$9,0),0)*HLOOKUP($AH943,$D$5:$L$6,2,0),0)</f>
        <v>39</v>
      </c>
      <c r="AM943" s="23">
        <v>6</v>
      </c>
      <c r="AN943" s="24">
        <f>ROUND(VLOOKUP($AF943,填表!$Y$9:$AD$249,MATCH(AN$9,填表!$Y$9:$AD$9,0),0)*HLOOKUP($AH943,$D$5:$L$6,2,0),0)</f>
        <v>39</v>
      </c>
      <c r="AO943" s="23">
        <v>7</v>
      </c>
      <c r="AP943" s="24">
        <f>ROUND(VLOOKUP($AF943,填表!$Y$9:$AD$249,MATCH(AP$9,填表!$Y$9:$AD$9,0),0)*HLOOKUP($AH943,$D$5:$L$6,2,0),0)</f>
        <v>590</v>
      </c>
    </row>
    <row r="944" spans="17:42" ht="16.5" x14ac:dyDescent="0.15">
      <c r="Q944" s="20">
        <v>215</v>
      </c>
      <c r="R944" s="29">
        <f t="shared" si="84"/>
        <v>4</v>
      </c>
      <c r="S944" s="22" t="s">
        <v>1</v>
      </c>
      <c r="T944" s="19">
        <f t="shared" si="83"/>
        <v>212000</v>
      </c>
      <c r="AF944" s="20">
        <v>215</v>
      </c>
      <c r="AG944" s="29">
        <f t="shared" si="85"/>
        <v>4</v>
      </c>
      <c r="AH944" s="22" t="s">
        <v>1</v>
      </c>
      <c r="AI944" s="23">
        <v>1</v>
      </c>
      <c r="AJ944" s="24">
        <f>ROUND(VLOOKUP($AF944,填表!$Y$9:$AD$249,MATCH(AJ$9,填表!$Y$9:$AD$9,0),0)*HLOOKUP($AH944,$D$5:$L$6,2,0),0)</f>
        <v>79</v>
      </c>
      <c r="AK944" s="23">
        <v>5</v>
      </c>
      <c r="AL944" s="24">
        <f>ROUND(VLOOKUP($AF944,填表!$Y$9:$AD$249,MATCH(AL$9,填表!$Y$9:$AD$9,0),0)*HLOOKUP($AH944,$D$5:$L$6,2,0),0)</f>
        <v>39</v>
      </c>
      <c r="AM944" s="23">
        <v>6</v>
      </c>
      <c r="AN944" s="24">
        <f>ROUND(VLOOKUP($AF944,填表!$Y$9:$AD$249,MATCH(AN$9,填表!$Y$9:$AD$9,0),0)*HLOOKUP($AH944,$D$5:$L$6,2,0),0)</f>
        <v>39</v>
      </c>
      <c r="AO944" s="23">
        <v>7</v>
      </c>
      <c r="AP944" s="24">
        <f>ROUND(VLOOKUP($AF944,填表!$Y$9:$AD$249,MATCH(AP$9,填表!$Y$9:$AD$9,0),0)*HLOOKUP($AH944,$D$5:$L$6,2,0),0)</f>
        <v>590</v>
      </c>
    </row>
    <row r="945" spans="17:42" ht="16.5" x14ac:dyDescent="0.15">
      <c r="Q945" s="20">
        <v>216</v>
      </c>
      <c r="R945" s="29">
        <f t="shared" si="84"/>
        <v>4</v>
      </c>
      <c r="S945" s="22" t="s">
        <v>1</v>
      </c>
      <c r="T945" s="19">
        <f t="shared" si="83"/>
        <v>212000</v>
      </c>
      <c r="AF945" s="20">
        <v>216</v>
      </c>
      <c r="AG945" s="29">
        <f t="shared" si="85"/>
        <v>4</v>
      </c>
      <c r="AH945" s="22" t="s">
        <v>1</v>
      </c>
      <c r="AI945" s="23">
        <v>1</v>
      </c>
      <c r="AJ945" s="24">
        <f>ROUND(VLOOKUP($AF945,填表!$Y$9:$AD$249,MATCH(AJ$9,填表!$Y$9:$AD$9,0),0)*HLOOKUP($AH945,$D$5:$L$6,2,0),0)</f>
        <v>81</v>
      </c>
      <c r="AK945" s="23">
        <v>5</v>
      </c>
      <c r="AL945" s="24">
        <f>ROUND(VLOOKUP($AF945,填表!$Y$9:$AD$249,MATCH(AL$9,填表!$Y$9:$AD$9,0),0)*HLOOKUP($AH945,$D$5:$L$6,2,0),0)</f>
        <v>40</v>
      </c>
      <c r="AM945" s="23">
        <v>6</v>
      </c>
      <c r="AN945" s="24">
        <f>ROUND(VLOOKUP($AF945,填表!$Y$9:$AD$249,MATCH(AN$9,填表!$Y$9:$AD$9,0),0)*HLOOKUP($AH945,$D$5:$L$6,2,0),0)</f>
        <v>40</v>
      </c>
      <c r="AO945" s="23">
        <v>7</v>
      </c>
      <c r="AP945" s="24">
        <f>ROUND(VLOOKUP($AF945,填表!$Y$9:$AD$249,MATCH(AP$9,填表!$Y$9:$AD$9,0),0)*HLOOKUP($AH945,$D$5:$L$6,2,0),0)</f>
        <v>603</v>
      </c>
    </row>
    <row r="946" spans="17:42" ht="16.5" x14ac:dyDescent="0.15">
      <c r="Q946" s="20">
        <v>217</v>
      </c>
      <c r="R946" s="29">
        <f t="shared" si="84"/>
        <v>4</v>
      </c>
      <c r="S946" s="22" t="s">
        <v>1</v>
      </c>
      <c r="T946" s="19">
        <f t="shared" si="83"/>
        <v>217300</v>
      </c>
      <c r="AF946" s="20">
        <v>217</v>
      </c>
      <c r="AG946" s="29">
        <f t="shared" si="85"/>
        <v>4</v>
      </c>
      <c r="AH946" s="22" t="s">
        <v>1</v>
      </c>
      <c r="AI946" s="23">
        <v>1</v>
      </c>
      <c r="AJ946" s="24">
        <f>ROUND(VLOOKUP($AF946,填表!$Y$9:$AD$249,MATCH(AJ$9,填表!$Y$9:$AD$9,0),0)*HLOOKUP($AH946,$D$5:$L$6,2,0),0)</f>
        <v>81</v>
      </c>
      <c r="AK946" s="23">
        <v>5</v>
      </c>
      <c r="AL946" s="24">
        <f>ROUND(VLOOKUP($AF946,填表!$Y$9:$AD$249,MATCH(AL$9,填表!$Y$9:$AD$9,0),0)*HLOOKUP($AH946,$D$5:$L$6,2,0),0)</f>
        <v>40</v>
      </c>
      <c r="AM946" s="23">
        <v>6</v>
      </c>
      <c r="AN946" s="24">
        <f>ROUND(VLOOKUP($AF946,填表!$Y$9:$AD$249,MATCH(AN$9,填表!$Y$9:$AD$9,0),0)*HLOOKUP($AH946,$D$5:$L$6,2,0),0)</f>
        <v>40</v>
      </c>
      <c r="AO946" s="23">
        <v>7</v>
      </c>
      <c r="AP946" s="24">
        <f>ROUND(VLOOKUP($AF946,填表!$Y$9:$AD$249,MATCH(AP$9,填表!$Y$9:$AD$9,0),0)*HLOOKUP($AH946,$D$5:$L$6,2,0),0)</f>
        <v>603</v>
      </c>
    </row>
    <row r="947" spans="17:42" ht="16.5" x14ac:dyDescent="0.15">
      <c r="Q947" s="20">
        <v>218</v>
      </c>
      <c r="R947" s="29">
        <f t="shared" si="84"/>
        <v>4</v>
      </c>
      <c r="S947" s="22" t="s">
        <v>1</v>
      </c>
      <c r="T947" s="19">
        <f t="shared" si="83"/>
        <v>217300</v>
      </c>
      <c r="AF947" s="20">
        <v>218</v>
      </c>
      <c r="AG947" s="29">
        <f t="shared" si="85"/>
        <v>4</v>
      </c>
      <c r="AH947" s="22" t="s">
        <v>1</v>
      </c>
      <c r="AI947" s="23">
        <v>1</v>
      </c>
      <c r="AJ947" s="24">
        <f>ROUND(VLOOKUP($AF947,填表!$Y$9:$AD$249,MATCH(AJ$9,填表!$Y$9:$AD$9,0),0)*HLOOKUP($AH947,$D$5:$L$6,2,0),0)</f>
        <v>82</v>
      </c>
      <c r="AK947" s="23">
        <v>5</v>
      </c>
      <c r="AL947" s="24">
        <f>ROUND(VLOOKUP($AF947,填表!$Y$9:$AD$249,MATCH(AL$9,填表!$Y$9:$AD$9,0),0)*HLOOKUP($AH947,$D$5:$L$6,2,0),0)</f>
        <v>41</v>
      </c>
      <c r="AM947" s="23">
        <v>6</v>
      </c>
      <c r="AN947" s="24">
        <f>ROUND(VLOOKUP($AF947,填表!$Y$9:$AD$249,MATCH(AN$9,填表!$Y$9:$AD$9,0),0)*HLOOKUP($AH947,$D$5:$L$6,2,0),0)</f>
        <v>41</v>
      </c>
      <c r="AO947" s="23">
        <v>7</v>
      </c>
      <c r="AP947" s="24">
        <f>ROUND(VLOOKUP($AF947,填表!$Y$9:$AD$249,MATCH(AP$9,填表!$Y$9:$AD$9,0),0)*HLOOKUP($AH947,$D$5:$L$6,2,0),0)</f>
        <v>615</v>
      </c>
    </row>
    <row r="948" spans="17:42" ht="16.5" x14ac:dyDescent="0.15">
      <c r="Q948" s="20">
        <v>219</v>
      </c>
      <c r="R948" s="29">
        <f t="shared" si="84"/>
        <v>4</v>
      </c>
      <c r="S948" s="22" t="s">
        <v>1</v>
      </c>
      <c r="T948" s="19">
        <f t="shared" si="83"/>
        <v>223100</v>
      </c>
      <c r="AF948" s="20">
        <v>219</v>
      </c>
      <c r="AG948" s="29">
        <f t="shared" si="85"/>
        <v>4</v>
      </c>
      <c r="AH948" s="22" t="s">
        <v>1</v>
      </c>
      <c r="AI948" s="23">
        <v>1</v>
      </c>
      <c r="AJ948" s="24">
        <f>ROUND(VLOOKUP($AF948,填表!$Y$9:$AD$249,MATCH(AJ$9,填表!$Y$9:$AD$9,0),0)*HLOOKUP($AH948,$D$5:$L$6,2,0),0)</f>
        <v>82</v>
      </c>
      <c r="AK948" s="23">
        <v>5</v>
      </c>
      <c r="AL948" s="24">
        <f>ROUND(VLOOKUP($AF948,填表!$Y$9:$AD$249,MATCH(AL$9,填表!$Y$9:$AD$9,0),0)*HLOOKUP($AH948,$D$5:$L$6,2,0),0)</f>
        <v>41</v>
      </c>
      <c r="AM948" s="23">
        <v>6</v>
      </c>
      <c r="AN948" s="24">
        <f>ROUND(VLOOKUP($AF948,填表!$Y$9:$AD$249,MATCH(AN$9,填表!$Y$9:$AD$9,0),0)*HLOOKUP($AH948,$D$5:$L$6,2,0),0)</f>
        <v>41</v>
      </c>
      <c r="AO948" s="23">
        <v>7</v>
      </c>
      <c r="AP948" s="24">
        <f>ROUND(VLOOKUP($AF948,填表!$Y$9:$AD$249,MATCH(AP$9,填表!$Y$9:$AD$9,0),0)*HLOOKUP($AH948,$D$5:$L$6,2,0),0)</f>
        <v>615</v>
      </c>
    </row>
    <row r="949" spans="17:42" ht="16.5" x14ac:dyDescent="0.15">
      <c r="Q949" s="20">
        <v>220</v>
      </c>
      <c r="R949" s="29">
        <f t="shared" si="84"/>
        <v>4</v>
      </c>
      <c r="S949" s="22" t="s">
        <v>1</v>
      </c>
      <c r="T949" s="19">
        <f t="shared" si="83"/>
        <v>223100</v>
      </c>
      <c r="AF949" s="20">
        <v>220</v>
      </c>
      <c r="AG949" s="29">
        <f t="shared" si="85"/>
        <v>4</v>
      </c>
      <c r="AH949" s="22" t="s">
        <v>1</v>
      </c>
      <c r="AI949" s="23">
        <v>1</v>
      </c>
      <c r="AJ949" s="24">
        <f>ROUND(VLOOKUP($AF949,填表!$Y$9:$AD$249,MATCH(AJ$9,填表!$Y$9:$AD$9,0),0)*HLOOKUP($AH949,$D$5:$L$6,2,0),0)</f>
        <v>83</v>
      </c>
      <c r="AK949" s="23">
        <v>5</v>
      </c>
      <c r="AL949" s="24">
        <f>ROUND(VLOOKUP($AF949,填表!$Y$9:$AD$249,MATCH(AL$9,填表!$Y$9:$AD$9,0),0)*HLOOKUP($AH949,$D$5:$L$6,2,0),0)</f>
        <v>42</v>
      </c>
      <c r="AM949" s="23">
        <v>6</v>
      </c>
      <c r="AN949" s="24">
        <f>ROUND(VLOOKUP($AF949,填表!$Y$9:$AD$249,MATCH(AN$9,填表!$Y$9:$AD$9,0),0)*HLOOKUP($AH949,$D$5:$L$6,2,0),0)</f>
        <v>42</v>
      </c>
      <c r="AO949" s="23">
        <v>7</v>
      </c>
      <c r="AP949" s="24">
        <f>ROUND(VLOOKUP($AF949,填表!$Y$9:$AD$249,MATCH(AP$9,填表!$Y$9:$AD$9,0),0)*HLOOKUP($AH949,$D$5:$L$6,2,0),0)</f>
        <v>627</v>
      </c>
    </row>
    <row r="950" spans="17:42" ht="16.5" x14ac:dyDescent="0.15">
      <c r="Q950" s="20">
        <v>221</v>
      </c>
      <c r="R950" s="29">
        <f t="shared" si="84"/>
        <v>4</v>
      </c>
      <c r="S950" s="22" t="s">
        <v>1</v>
      </c>
      <c r="T950" s="19">
        <f t="shared" si="83"/>
        <v>229000</v>
      </c>
      <c r="AF950" s="20">
        <v>221</v>
      </c>
      <c r="AG950" s="29">
        <f t="shared" si="85"/>
        <v>4</v>
      </c>
      <c r="AH950" s="22" t="s">
        <v>1</v>
      </c>
      <c r="AI950" s="23">
        <v>1</v>
      </c>
      <c r="AJ950" s="24">
        <f>ROUND(VLOOKUP($AF950,填表!$Y$9:$AD$249,MATCH(AJ$9,填表!$Y$9:$AD$9,0),0)*HLOOKUP($AH950,$D$5:$L$6,2,0),0)</f>
        <v>83</v>
      </c>
      <c r="AK950" s="23">
        <v>5</v>
      </c>
      <c r="AL950" s="24">
        <f>ROUND(VLOOKUP($AF950,填表!$Y$9:$AD$249,MATCH(AL$9,填表!$Y$9:$AD$9,0),0)*HLOOKUP($AH950,$D$5:$L$6,2,0),0)</f>
        <v>42</v>
      </c>
      <c r="AM950" s="23">
        <v>6</v>
      </c>
      <c r="AN950" s="24">
        <f>ROUND(VLOOKUP($AF950,填表!$Y$9:$AD$249,MATCH(AN$9,填表!$Y$9:$AD$9,0),0)*HLOOKUP($AH950,$D$5:$L$6,2,0),0)</f>
        <v>42</v>
      </c>
      <c r="AO950" s="23">
        <v>7</v>
      </c>
      <c r="AP950" s="24">
        <f>ROUND(VLOOKUP($AF950,填表!$Y$9:$AD$249,MATCH(AP$9,填表!$Y$9:$AD$9,0),0)*HLOOKUP($AH950,$D$5:$L$6,2,0),0)</f>
        <v>627</v>
      </c>
    </row>
    <row r="951" spans="17:42" ht="16.5" x14ac:dyDescent="0.15">
      <c r="Q951" s="20">
        <v>222</v>
      </c>
      <c r="R951" s="29">
        <f t="shared" si="84"/>
        <v>4</v>
      </c>
      <c r="S951" s="22" t="s">
        <v>1</v>
      </c>
      <c r="T951" s="19">
        <f t="shared" si="83"/>
        <v>229000</v>
      </c>
      <c r="AF951" s="20">
        <v>222</v>
      </c>
      <c r="AG951" s="29">
        <f t="shared" si="85"/>
        <v>4</v>
      </c>
      <c r="AH951" s="22" t="s">
        <v>1</v>
      </c>
      <c r="AI951" s="23">
        <v>1</v>
      </c>
      <c r="AJ951" s="24">
        <f>ROUND(VLOOKUP($AF951,填表!$Y$9:$AD$249,MATCH(AJ$9,填表!$Y$9:$AD$9,0),0)*HLOOKUP($AH951,$D$5:$L$6,2,0),0)</f>
        <v>85</v>
      </c>
      <c r="AK951" s="23">
        <v>5</v>
      </c>
      <c r="AL951" s="24">
        <f>ROUND(VLOOKUP($AF951,填表!$Y$9:$AD$249,MATCH(AL$9,填表!$Y$9:$AD$9,0),0)*HLOOKUP($AH951,$D$5:$L$6,2,0),0)</f>
        <v>43</v>
      </c>
      <c r="AM951" s="23">
        <v>6</v>
      </c>
      <c r="AN951" s="24">
        <f>ROUND(VLOOKUP($AF951,填表!$Y$9:$AD$249,MATCH(AN$9,填表!$Y$9:$AD$9,0),0)*HLOOKUP($AH951,$D$5:$L$6,2,0),0)</f>
        <v>43</v>
      </c>
      <c r="AO951" s="23">
        <v>7</v>
      </c>
      <c r="AP951" s="24">
        <f>ROUND(VLOOKUP($AF951,填表!$Y$9:$AD$249,MATCH(AP$9,填表!$Y$9:$AD$9,0),0)*HLOOKUP($AH951,$D$5:$L$6,2,0),0)</f>
        <v>640</v>
      </c>
    </row>
    <row r="952" spans="17:42" ht="16.5" x14ac:dyDescent="0.15">
      <c r="Q952" s="20">
        <v>223</v>
      </c>
      <c r="R952" s="29">
        <f t="shared" si="84"/>
        <v>4</v>
      </c>
      <c r="S952" s="22" t="s">
        <v>1</v>
      </c>
      <c r="T952" s="19">
        <f t="shared" si="83"/>
        <v>235300</v>
      </c>
      <c r="AF952" s="20">
        <v>223</v>
      </c>
      <c r="AG952" s="29">
        <f t="shared" si="85"/>
        <v>4</v>
      </c>
      <c r="AH952" s="22" t="s">
        <v>1</v>
      </c>
      <c r="AI952" s="23">
        <v>1</v>
      </c>
      <c r="AJ952" s="24">
        <f>ROUND(VLOOKUP($AF952,填表!$Y$9:$AD$249,MATCH(AJ$9,填表!$Y$9:$AD$9,0),0)*HLOOKUP($AH952,$D$5:$L$6,2,0),0)</f>
        <v>85</v>
      </c>
      <c r="AK952" s="23">
        <v>5</v>
      </c>
      <c r="AL952" s="24">
        <f>ROUND(VLOOKUP($AF952,填表!$Y$9:$AD$249,MATCH(AL$9,填表!$Y$9:$AD$9,0),0)*HLOOKUP($AH952,$D$5:$L$6,2,0),0)</f>
        <v>43</v>
      </c>
      <c r="AM952" s="23">
        <v>6</v>
      </c>
      <c r="AN952" s="24">
        <f>ROUND(VLOOKUP($AF952,填表!$Y$9:$AD$249,MATCH(AN$9,填表!$Y$9:$AD$9,0),0)*HLOOKUP($AH952,$D$5:$L$6,2,0),0)</f>
        <v>43</v>
      </c>
      <c r="AO952" s="23">
        <v>7</v>
      </c>
      <c r="AP952" s="24">
        <f>ROUND(VLOOKUP($AF952,填表!$Y$9:$AD$249,MATCH(AP$9,填表!$Y$9:$AD$9,0),0)*HLOOKUP($AH952,$D$5:$L$6,2,0),0)</f>
        <v>640</v>
      </c>
    </row>
    <row r="953" spans="17:42" ht="16.5" x14ac:dyDescent="0.15">
      <c r="Q953" s="20">
        <v>224</v>
      </c>
      <c r="R953" s="29">
        <f t="shared" si="84"/>
        <v>4</v>
      </c>
      <c r="S953" s="22" t="s">
        <v>1</v>
      </c>
      <c r="T953" s="19">
        <f t="shared" si="83"/>
        <v>235300</v>
      </c>
      <c r="AF953" s="20">
        <v>224</v>
      </c>
      <c r="AG953" s="29">
        <f t="shared" si="85"/>
        <v>4</v>
      </c>
      <c r="AH953" s="22" t="s">
        <v>1</v>
      </c>
      <c r="AI953" s="23">
        <v>1</v>
      </c>
      <c r="AJ953" s="24">
        <f>ROUND(VLOOKUP($AF953,填表!$Y$9:$AD$249,MATCH(AJ$9,填表!$Y$9:$AD$9,0),0)*HLOOKUP($AH953,$D$5:$L$6,2,0),0)</f>
        <v>88</v>
      </c>
      <c r="AK953" s="23">
        <v>5</v>
      </c>
      <c r="AL953" s="24">
        <f>ROUND(VLOOKUP($AF953,填表!$Y$9:$AD$249,MATCH(AL$9,填表!$Y$9:$AD$9,0),0)*HLOOKUP($AH953,$D$5:$L$6,2,0),0)</f>
        <v>43</v>
      </c>
      <c r="AM953" s="23">
        <v>6</v>
      </c>
      <c r="AN953" s="24">
        <f>ROUND(VLOOKUP($AF953,填表!$Y$9:$AD$249,MATCH(AN$9,填表!$Y$9:$AD$9,0),0)*HLOOKUP($AH953,$D$5:$L$6,2,0),0)</f>
        <v>43</v>
      </c>
      <c r="AO953" s="23">
        <v>7</v>
      </c>
      <c r="AP953" s="24">
        <f>ROUND(VLOOKUP($AF953,填表!$Y$9:$AD$249,MATCH(AP$9,填表!$Y$9:$AD$9,0),0)*HLOOKUP($AH953,$D$5:$L$6,2,0),0)</f>
        <v>655</v>
      </c>
    </row>
    <row r="954" spans="17:42" ht="16.5" x14ac:dyDescent="0.15">
      <c r="Q954" s="20">
        <v>225</v>
      </c>
      <c r="R954" s="29">
        <f t="shared" si="84"/>
        <v>4</v>
      </c>
      <c r="S954" s="22" t="s">
        <v>1</v>
      </c>
      <c r="T954" s="19">
        <f t="shared" si="83"/>
        <v>242300</v>
      </c>
      <c r="AF954" s="20">
        <v>225</v>
      </c>
      <c r="AG954" s="29">
        <f t="shared" si="85"/>
        <v>4</v>
      </c>
      <c r="AH954" s="22" t="s">
        <v>1</v>
      </c>
      <c r="AI954" s="23">
        <v>1</v>
      </c>
      <c r="AJ954" s="24">
        <f>ROUND(VLOOKUP($AF954,填表!$Y$9:$AD$249,MATCH(AJ$9,填表!$Y$9:$AD$9,0),0)*HLOOKUP($AH954,$D$5:$L$6,2,0),0)</f>
        <v>88</v>
      </c>
      <c r="AK954" s="23">
        <v>5</v>
      </c>
      <c r="AL954" s="24">
        <f>ROUND(VLOOKUP($AF954,填表!$Y$9:$AD$249,MATCH(AL$9,填表!$Y$9:$AD$9,0),0)*HLOOKUP($AH954,$D$5:$L$6,2,0),0)</f>
        <v>43</v>
      </c>
      <c r="AM954" s="23">
        <v>6</v>
      </c>
      <c r="AN954" s="24">
        <f>ROUND(VLOOKUP($AF954,填表!$Y$9:$AD$249,MATCH(AN$9,填表!$Y$9:$AD$9,0),0)*HLOOKUP($AH954,$D$5:$L$6,2,0),0)</f>
        <v>43</v>
      </c>
      <c r="AO954" s="23">
        <v>7</v>
      </c>
      <c r="AP954" s="24">
        <f>ROUND(VLOOKUP($AF954,填表!$Y$9:$AD$249,MATCH(AP$9,填表!$Y$9:$AD$9,0),0)*HLOOKUP($AH954,$D$5:$L$6,2,0),0)</f>
        <v>655</v>
      </c>
    </row>
    <row r="955" spans="17:42" ht="16.5" x14ac:dyDescent="0.15">
      <c r="Q955" s="20">
        <v>226</v>
      </c>
      <c r="R955" s="29">
        <f t="shared" si="84"/>
        <v>4</v>
      </c>
      <c r="S955" s="22" t="s">
        <v>1</v>
      </c>
      <c r="T955" s="19">
        <f t="shared" si="83"/>
        <v>242300</v>
      </c>
      <c r="AF955" s="20">
        <v>226</v>
      </c>
      <c r="AG955" s="29">
        <f t="shared" si="85"/>
        <v>4</v>
      </c>
      <c r="AH955" s="22" t="s">
        <v>1</v>
      </c>
      <c r="AI955" s="23">
        <v>1</v>
      </c>
      <c r="AJ955" s="24">
        <f>ROUND(VLOOKUP($AF955,填表!$Y$9:$AD$249,MATCH(AJ$9,填表!$Y$9:$AD$9,0),0)*HLOOKUP($AH955,$D$5:$L$6,2,0),0)</f>
        <v>89</v>
      </c>
      <c r="AK955" s="23">
        <v>5</v>
      </c>
      <c r="AL955" s="24">
        <f>ROUND(VLOOKUP($AF955,填表!$Y$9:$AD$249,MATCH(AL$9,填表!$Y$9:$AD$9,0),0)*HLOOKUP($AH955,$D$5:$L$6,2,0),0)</f>
        <v>44</v>
      </c>
      <c r="AM955" s="23">
        <v>6</v>
      </c>
      <c r="AN955" s="24">
        <f>ROUND(VLOOKUP($AF955,填表!$Y$9:$AD$249,MATCH(AN$9,填表!$Y$9:$AD$9,0),0)*HLOOKUP($AH955,$D$5:$L$6,2,0),0)</f>
        <v>44</v>
      </c>
      <c r="AO955" s="23">
        <v>7</v>
      </c>
      <c r="AP955" s="24">
        <f>ROUND(VLOOKUP($AF955,填表!$Y$9:$AD$249,MATCH(AP$9,填表!$Y$9:$AD$9,0),0)*HLOOKUP($AH955,$D$5:$L$6,2,0),0)</f>
        <v>669</v>
      </c>
    </row>
    <row r="956" spans="17:42" ht="16.5" x14ac:dyDescent="0.15">
      <c r="Q956" s="20">
        <v>227</v>
      </c>
      <c r="R956" s="29">
        <f t="shared" si="84"/>
        <v>4</v>
      </c>
      <c r="S956" s="22" t="s">
        <v>1</v>
      </c>
      <c r="T956" s="19">
        <f t="shared" si="83"/>
        <v>249200</v>
      </c>
      <c r="AF956" s="20">
        <v>227</v>
      </c>
      <c r="AG956" s="29">
        <f t="shared" si="85"/>
        <v>4</v>
      </c>
      <c r="AH956" s="22" t="s">
        <v>1</v>
      </c>
      <c r="AI956" s="23">
        <v>1</v>
      </c>
      <c r="AJ956" s="24">
        <f>ROUND(VLOOKUP($AF956,填表!$Y$9:$AD$249,MATCH(AJ$9,填表!$Y$9:$AD$9,0),0)*HLOOKUP($AH956,$D$5:$L$6,2,0),0)</f>
        <v>89</v>
      </c>
      <c r="AK956" s="23">
        <v>5</v>
      </c>
      <c r="AL956" s="24">
        <f>ROUND(VLOOKUP($AF956,填表!$Y$9:$AD$249,MATCH(AL$9,填表!$Y$9:$AD$9,0),0)*HLOOKUP($AH956,$D$5:$L$6,2,0),0)</f>
        <v>44</v>
      </c>
      <c r="AM956" s="23">
        <v>6</v>
      </c>
      <c r="AN956" s="24">
        <f>ROUND(VLOOKUP($AF956,填表!$Y$9:$AD$249,MATCH(AN$9,填表!$Y$9:$AD$9,0),0)*HLOOKUP($AH956,$D$5:$L$6,2,0),0)</f>
        <v>44</v>
      </c>
      <c r="AO956" s="23">
        <v>7</v>
      </c>
      <c r="AP956" s="24">
        <f>ROUND(VLOOKUP($AF956,填表!$Y$9:$AD$249,MATCH(AP$9,填表!$Y$9:$AD$9,0),0)*HLOOKUP($AH956,$D$5:$L$6,2,0),0)</f>
        <v>669</v>
      </c>
    </row>
    <row r="957" spans="17:42" ht="16.5" x14ac:dyDescent="0.15">
      <c r="Q957" s="20">
        <v>228</v>
      </c>
      <c r="R957" s="29">
        <f t="shared" si="84"/>
        <v>4</v>
      </c>
      <c r="S957" s="22" t="s">
        <v>1</v>
      </c>
      <c r="T957" s="19">
        <f t="shared" si="83"/>
        <v>249200</v>
      </c>
      <c r="AF957" s="20">
        <v>228</v>
      </c>
      <c r="AG957" s="29">
        <f t="shared" si="85"/>
        <v>4</v>
      </c>
      <c r="AH957" s="22" t="s">
        <v>1</v>
      </c>
      <c r="AI957" s="23">
        <v>1</v>
      </c>
      <c r="AJ957" s="24">
        <f>ROUND(VLOOKUP($AF957,填表!$Y$9:$AD$249,MATCH(AJ$9,填表!$Y$9:$AD$9,0),0)*HLOOKUP($AH957,$D$5:$L$6,2,0),0)</f>
        <v>91</v>
      </c>
      <c r="AK957" s="23">
        <v>5</v>
      </c>
      <c r="AL957" s="24">
        <f>ROUND(VLOOKUP($AF957,填表!$Y$9:$AD$249,MATCH(AL$9,填表!$Y$9:$AD$9,0),0)*HLOOKUP($AH957,$D$5:$L$6,2,0),0)</f>
        <v>46</v>
      </c>
      <c r="AM957" s="23">
        <v>6</v>
      </c>
      <c r="AN957" s="24">
        <f>ROUND(VLOOKUP($AF957,填表!$Y$9:$AD$249,MATCH(AN$9,填表!$Y$9:$AD$9,0),0)*HLOOKUP($AH957,$D$5:$L$6,2,0),0)</f>
        <v>46</v>
      </c>
      <c r="AO957" s="23">
        <v>7</v>
      </c>
      <c r="AP957" s="24">
        <f>ROUND(VLOOKUP($AF957,填表!$Y$9:$AD$249,MATCH(AP$9,填表!$Y$9:$AD$9,0),0)*HLOOKUP($AH957,$D$5:$L$6,2,0),0)</f>
        <v>683</v>
      </c>
    </row>
    <row r="958" spans="17:42" ht="16.5" x14ac:dyDescent="0.15">
      <c r="Q958" s="20">
        <v>229</v>
      </c>
      <c r="R958" s="29">
        <f t="shared" si="84"/>
        <v>4</v>
      </c>
      <c r="S958" s="22" t="s">
        <v>1</v>
      </c>
      <c r="T958" s="19">
        <f t="shared" si="83"/>
        <v>256100</v>
      </c>
      <c r="AF958" s="20">
        <v>229</v>
      </c>
      <c r="AG958" s="29">
        <f t="shared" si="85"/>
        <v>4</v>
      </c>
      <c r="AH958" s="22" t="s">
        <v>1</v>
      </c>
      <c r="AI958" s="23">
        <v>1</v>
      </c>
      <c r="AJ958" s="24">
        <f>ROUND(VLOOKUP($AF958,填表!$Y$9:$AD$249,MATCH(AJ$9,填表!$Y$9:$AD$9,0),0)*HLOOKUP($AH958,$D$5:$L$6,2,0),0)</f>
        <v>91</v>
      </c>
      <c r="AK958" s="23">
        <v>5</v>
      </c>
      <c r="AL958" s="24">
        <f>ROUND(VLOOKUP($AF958,填表!$Y$9:$AD$249,MATCH(AL$9,填表!$Y$9:$AD$9,0),0)*HLOOKUP($AH958,$D$5:$L$6,2,0),0)</f>
        <v>46</v>
      </c>
      <c r="AM958" s="23">
        <v>6</v>
      </c>
      <c r="AN958" s="24">
        <f>ROUND(VLOOKUP($AF958,填表!$Y$9:$AD$249,MATCH(AN$9,填表!$Y$9:$AD$9,0),0)*HLOOKUP($AH958,$D$5:$L$6,2,0),0)</f>
        <v>46</v>
      </c>
      <c r="AO958" s="23">
        <v>7</v>
      </c>
      <c r="AP958" s="24">
        <f>ROUND(VLOOKUP($AF958,填表!$Y$9:$AD$249,MATCH(AP$9,填表!$Y$9:$AD$9,0),0)*HLOOKUP($AH958,$D$5:$L$6,2,0),0)</f>
        <v>683</v>
      </c>
    </row>
    <row r="959" spans="17:42" ht="16.5" x14ac:dyDescent="0.15">
      <c r="Q959" s="20">
        <v>230</v>
      </c>
      <c r="R959" s="29">
        <f t="shared" si="84"/>
        <v>4</v>
      </c>
      <c r="S959" s="22" t="s">
        <v>1</v>
      </c>
      <c r="T959" s="19">
        <f t="shared" si="83"/>
        <v>256100</v>
      </c>
      <c r="AF959" s="20">
        <v>230</v>
      </c>
      <c r="AG959" s="29">
        <f t="shared" si="85"/>
        <v>4</v>
      </c>
      <c r="AH959" s="22" t="s">
        <v>1</v>
      </c>
      <c r="AI959" s="23">
        <v>1</v>
      </c>
      <c r="AJ959" s="24">
        <f>ROUND(VLOOKUP($AF959,填表!$Y$9:$AD$249,MATCH(AJ$9,填表!$Y$9:$AD$9,0),0)*HLOOKUP($AH959,$D$5:$L$6,2,0),0)</f>
        <v>94</v>
      </c>
      <c r="AK959" s="23">
        <v>5</v>
      </c>
      <c r="AL959" s="24">
        <f>ROUND(VLOOKUP($AF959,填表!$Y$9:$AD$249,MATCH(AL$9,填表!$Y$9:$AD$9,0),0)*HLOOKUP($AH959,$D$5:$L$6,2,0),0)</f>
        <v>47</v>
      </c>
      <c r="AM959" s="23">
        <v>6</v>
      </c>
      <c r="AN959" s="24">
        <f>ROUND(VLOOKUP($AF959,填表!$Y$9:$AD$249,MATCH(AN$9,填表!$Y$9:$AD$9,0),0)*HLOOKUP($AH959,$D$5:$L$6,2,0),0)</f>
        <v>47</v>
      </c>
      <c r="AO959" s="23">
        <v>7</v>
      </c>
      <c r="AP959" s="24">
        <f>ROUND(VLOOKUP($AF959,填表!$Y$9:$AD$249,MATCH(AP$9,填表!$Y$9:$AD$9,0),0)*HLOOKUP($AH959,$D$5:$L$6,2,0),0)</f>
        <v>698</v>
      </c>
    </row>
    <row r="960" spans="17:42" ht="16.5" x14ac:dyDescent="0.15">
      <c r="Q960" s="20">
        <v>231</v>
      </c>
      <c r="R960" s="29">
        <f t="shared" si="84"/>
        <v>4</v>
      </c>
      <c r="S960" s="22" t="s">
        <v>1</v>
      </c>
      <c r="T960" s="19">
        <f t="shared" si="83"/>
        <v>263000</v>
      </c>
      <c r="AF960" s="20">
        <v>231</v>
      </c>
      <c r="AG960" s="29">
        <f t="shared" si="85"/>
        <v>4</v>
      </c>
      <c r="AH960" s="22" t="s">
        <v>1</v>
      </c>
      <c r="AI960" s="23">
        <v>1</v>
      </c>
      <c r="AJ960" s="24">
        <f>ROUND(VLOOKUP($AF960,填表!$Y$9:$AD$249,MATCH(AJ$9,填表!$Y$9:$AD$9,0),0)*HLOOKUP($AH960,$D$5:$L$6,2,0),0)</f>
        <v>94</v>
      </c>
      <c r="AK960" s="23">
        <v>5</v>
      </c>
      <c r="AL960" s="24">
        <f>ROUND(VLOOKUP($AF960,填表!$Y$9:$AD$249,MATCH(AL$9,填表!$Y$9:$AD$9,0),0)*HLOOKUP($AH960,$D$5:$L$6,2,0),0)</f>
        <v>47</v>
      </c>
      <c r="AM960" s="23">
        <v>6</v>
      </c>
      <c r="AN960" s="24">
        <f>ROUND(VLOOKUP($AF960,填表!$Y$9:$AD$249,MATCH(AN$9,填表!$Y$9:$AD$9,0),0)*HLOOKUP($AH960,$D$5:$L$6,2,0),0)</f>
        <v>47</v>
      </c>
      <c r="AO960" s="23">
        <v>7</v>
      </c>
      <c r="AP960" s="24">
        <f>ROUND(VLOOKUP($AF960,填表!$Y$9:$AD$249,MATCH(AP$9,填表!$Y$9:$AD$9,0),0)*HLOOKUP($AH960,$D$5:$L$6,2,0),0)</f>
        <v>698</v>
      </c>
    </row>
    <row r="961" spans="17:42" ht="16.5" x14ac:dyDescent="0.15">
      <c r="Q961" s="20">
        <v>232</v>
      </c>
      <c r="R961" s="29">
        <f t="shared" si="84"/>
        <v>4</v>
      </c>
      <c r="S961" s="22" t="s">
        <v>1</v>
      </c>
      <c r="T961" s="19">
        <f t="shared" si="83"/>
        <v>263000</v>
      </c>
      <c r="AF961" s="20">
        <v>232</v>
      </c>
      <c r="AG961" s="29">
        <f t="shared" si="85"/>
        <v>4</v>
      </c>
      <c r="AH961" s="22" t="s">
        <v>1</v>
      </c>
      <c r="AI961" s="23">
        <v>1</v>
      </c>
      <c r="AJ961" s="24">
        <f>ROUND(VLOOKUP($AF961,填表!$Y$9:$AD$249,MATCH(AJ$9,填表!$Y$9:$AD$9,0),0)*HLOOKUP($AH961,$D$5:$L$6,2,0),0)</f>
        <v>95</v>
      </c>
      <c r="AK961" s="23">
        <v>5</v>
      </c>
      <c r="AL961" s="24">
        <f>ROUND(VLOOKUP($AF961,填表!$Y$9:$AD$249,MATCH(AL$9,填表!$Y$9:$AD$9,0),0)*HLOOKUP($AH961,$D$5:$L$6,2,0),0)</f>
        <v>48</v>
      </c>
      <c r="AM961" s="23">
        <v>6</v>
      </c>
      <c r="AN961" s="24">
        <f>ROUND(VLOOKUP($AF961,填表!$Y$9:$AD$249,MATCH(AN$9,填表!$Y$9:$AD$9,0),0)*HLOOKUP($AH961,$D$5:$L$6,2,0),0)</f>
        <v>48</v>
      </c>
      <c r="AO961" s="23">
        <v>7</v>
      </c>
      <c r="AP961" s="24">
        <f>ROUND(VLOOKUP($AF961,填表!$Y$9:$AD$249,MATCH(AP$9,填表!$Y$9:$AD$9,0),0)*HLOOKUP($AH961,$D$5:$L$6,2,0),0)</f>
        <v>713</v>
      </c>
    </row>
    <row r="962" spans="17:42" ht="16.5" x14ac:dyDescent="0.15">
      <c r="Q962" s="20">
        <v>233</v>
      </c>
      <c r="R962" s="29">
        <f t="shared" si="84"/>
        <v>4</v>
      </c>
      <c r="S962" s="22" t="s">
        <v>1</v>
      </c>
      <c r="T962" s="19">
        <f t="shared" si="83"/>
        <v>269300</v>
      </c>
      <c r="AF962" s="20">
        <v>233</v>
      </c>
      <c r="AG962" s="29">
        <f t="shared" si="85"/>
        <v>4</v>
      </c>
      <c r="AH962" s="22" t="s">
        <v>1</v>
      </c>
      <c r="AI962" s="23">
        <v>1</v>
      </c>
      <c r="AJ962" s="24">
        <f>ROUND(VLOOKUP($AF962,填表!$Y$9:$AD$249,MATCH(AJ$9,填表!$Y$9:$AD$9,0),0)*HLOOKUP($AH962,$D$5:$L$6,2,0),0)</f>
        <v>95</v>
      </c>
      <c r="AK962" s="23">
        <v>5</v>
      </c>
      <c r="AL962" s="24">
        <f>ROUND(VLOOKUP($AF962,填表!$Y$9:$AD$249,MATCH(AL$9,填表!$Y$9:$AD$9,0),0)*HLOOKUP($AH962,$D$5:$L$6,2,0),0)</f>
        <v>48</v>
      </c>
      <c r="AM962" s="23">
        <v>6</v>
      </c>
      <c r="AN962" s="24">
        <f>ROUND(VLOOKUP($AF962,填表!$Y$9:$AD$249,MATCH(AN$9,填表!$Y$9:$AD$9,0),0)*HLOOKUP($AH962,$D$5:$L$6,2,0),0)</f>
        <v>48</v>
      </c>
      <c r="AO962" s="23">
        <v>7</v>
      </c>
      <c r="AP962" s="24">
        <f>ROUND(VLOOKUP($AF962,填表!$Y$9:$AD$249,MATCH(AP$9,填表!$Y$9:$AD$9,0),0)*HLOOKUP($AH962,$D$5:$L$6,2,0),0)</f>
        <v>713</v>
      </c>
    </row>
    <row r="963" spans="17:42" ht="16.5" x14ac:dyDescent="0.15">
      <c r="Q963" s="20">
        <v>234</v>
      </c>
      <c r="R963" s="29">
        <f t="shared" si="84"/>
        <v>4</v>
      </c>
      <c r="S963" s="22" t="s">
        <v>1</v>
      </c>
      <c r="T963" s="19">
        <f t="shared" si="83"/>
        <v>269300</v>
      </c>
      <c r="AF963" s="20">
        <v>234</v>
      </c>
      <c r="AG963" s="29">
        <f t="shared" si="85"/>
        <v>4</v>
      </c>
      <c r="AH963" s="22" t="s">
        <v>1</v>
      </c>
      <c r="AI963" s="23">
        <v>1</v>
      </c>
      <c r="AJ963" s="24">
        <f>ROUND(VLOOKUP($AF963,填表!$Y$9:$AD$249,MATCH(AJ$9,填表!$Y$9:$AD$9,0),0)*HLOOKUP($AH963,$D$5:$L$6,2,0),0)</f>
        <v>97</v>
      </c>
      <c r="AK963" s="23">
        <v>5</v>
      </c>
      <c r="AL963" s="24">
        <f>ROUND(VLOOKUP($AF963,填表!$Y$9:$AD$249,MATCH(AL$9,填表!$Y$9:$AD$9,0),0)*HLOOKUP($AH963,$D$5:$L$6,2,0),0)</f>
        <v>48</v>
      </c>
      <c r="AM963" s="23">
        <v>6</v>
      </c>
      <c r="AN963" s="24">
        <f>ROUND(VLOOKUP($AF963,填表!$Y$9:$AD$249,MATCH(AN$9,填表!$Y$9:$AD$9,0),0)*HLOOKUP($AH963,$D$5:$L$6,2,0),0)</f>
        <v>48</v>
      </c>
      <c r="AO963" s="23">
        <v>7</v>
      </c>
      <c r="AP963" s="24">
        <f>ROUND(VLOOKUP($AF963,填表!$Y$9:$AD$249,MATCH(AP$9,填表!$Y$9:$AD$9,0),0)*HLOOKUP($AH963,$D$5:$L$6,2,0),0)</f>
        <v>728</v>
      </c>
    </row>
    <row r="964" spans="17:42" ht="16.5" x14ac:dyDescent="0.15">
      <c r="Q964" s="20">
        <v>235</v>
      </c>
      <c r="R964" s="29">
        <f t="shared" si="84"/>
        <v>4</v>
      </c>
      <c r="S964" s="22" t="s">
        <v>1</v>
      </c>
      <c r="T964" s="19">
        <f t="shared" si="83"/>
        <v>276300</v>
      </c>
      <c r="AF964" s="20">
        <v>235</v>
      </c>
      <c r="AG964" s="29">
        <f t="shared" si="85"/>
        <v>4</v>
      </c>
      <c r="AH964" s="22" t="s">
        <v>1</v>
      </c>
      <c r="AI964" s="23">
        <v>1</v>
      </c>
      <c r="AJ964" s="24">
        <f>ROUND(VLOOKUP($AF964,填表!$Y$9:$AD$249,MATCH(AJ$9,填表!$Y$9:$AD$9,0),0)*HLOOKUP($AH964,$D$5:$L$6,2,0),0)</f>
        <v>97</v>
      </c>
      <c r="AK964" s="23">
        <v>5</v>
      </c>
      <c r="AL964" s="24">
        <f>ROUND(VLOOKUP($AF964,填表!$Y$9:$AD$249,MATCH(AL$9,填表!$Y$9:$AD$9,0),0)*HLOOKUP($AH964,$D$5:$L$6,2,0),0)</f>
        <v>48</v>
      </c>
      <c r="AM964" s="23">
        <v>6</v>
      </c>
      <c r="AN964" s="24">
        <f>ROUND(VLOOKUP($AF964,填表!$Y$9:$AD$249,MATCH(AN$9,填表!$Y$9:$AD$9,0),0)*HLOOKUP($AH964,$D$5:$L$6,2,0),0)</f>
        <v>48</v>
      </c>
      <c r="AO964" s="23">
        <v>7</v>
      </c>
      <c r="AP964" s="24">
        <f>ROUND(VLOOKUP($AF964,填表!$Y$9:$AD$249,MATCH(AP$9,填表!$Y$9:$AD$9,0),0)*HLOOKUP($AH964,$D$5:$L$6,2,0),0)</f>
        <v>728</v>
      </c>
    </row>
    <row r="965" spans="17:42" ht="16.5" x14ac:dyDescent="0.15">
      <c r="Q965" s="20">
        <v>236</v>
      </c>
      <c r="R965" s="29">
        <f t="shared" si="84"/>
        <v>4</v>
      </c>
      <c r="S965" s="22" t="s">
        <v>1</v>
      </c>
      <c r="T965" s="19">
        <f t="shared" si="83"/>
        <v>276300</v>
      </c>
      <c r="AF965" s="20">
        <v>236</v>
      </c>
      <c r="AG965" s="29">
        <f t="shared" si="85"/>
        <v>4</v>
      </c>
      <c r="AH965" s="22" t="s">
        <v>1</v>
      </c>
      <c r="AI965" s="23">
        <v>1</v>
      </c>
      <c r="AJ965" s="24">
        <f>ROUND(VLOOKUP($AF965,填表!$Y$9:$AD$249,MATCH(AJ$9,填表!$Y$9:$AD$9,0),0)*HLOOKUP($AH965,$D$5:$L$6,2,0),0)</f>
        <v>99</v>
      </c>
      <c r="AK965" s="23">
        <v>5</v>
      </c>
      <c r="AL965" s="24">
        <f>ROUND(VLOOKUP($AF965,填表!$Y$9:$AD$249,MATCH(AL$9,填表!$Y$9:$AD$9,0),0)*HLOOKUP($AH965,$D$5:$L$6,2,0),0)</f>
        <v>49</v>
      </c>
      <c r="AM965" s="23">
        <v>6</v>
      </c>
      <c r="AN965" s="24">
        <f>ROUND(VLOOKUP($AF965,填表!$Y$9:$AD$249,MATCH(AN$9,填表!$Y$9:$AD$9,0),0)*HLOOKUP($AH965,$D$5:$L$6,2,0),0)</f>
        <v>49</v>
      </c>
      <c r="AO965" s="23">
        <v>7</v>
      </c>
      <c r="AP965" s="24">
        <f>ROUND(VLOOKUP($AF965,填表!$Y$9:$AD$249,MATCH(AP$9,填表!$Y$9:$AD$9,0),0)*HLOOKUP($AH965,$D$5:$L$6,2,0),0)</f>
        <v>742</v>
      </c>
    </row>
    <row r="966" spans="17:42" ht="16.5" x14ac:dyDescent="0.15">
      <c r="Q966" s="20">
        <v>237</v>
      </c>
      <c r="R966" s="29">
        <f t="shared" si="84"/>
        <v>4</v>
      </c>
      <c r="S966" s="22" t="s">
        <v>1</v>
      </c>
      <c r="T966" s="19">
        <f t="shared" si="83"/>
        <v>283200</v>
      </c>
      <c r="AF966" s="20">
        <v>237</v>
      </c>
      <c r="AG966" s="29">
        <f t="shared" si="85"/>
        <v>4</v>
      </c>
      <c r="AH966" s="22" t="s">
        <v>1</v>
      </c>
      <c r="AI966" s="23">
        <v>1</v>
      </c>
      <c r="AJ966" s="24">
        <f>ROUND(VLOOKUP($AF966,填表!$Y$9:$AD$249,MATCH(AJ$9,填表!$Y$9:$AD$9,0),0)*HLOOKUP($AH966,$D$5:$L$6,2,0),0)</f>
        <v>99</v>
      </c>
      <c r="AK966" s="23">
        <v>5</v>
      </c>
      <c r="AL966" s="24">
        <f>ROUND(VLOOKUP($AF966,填表!$Y$9:$AD$249,MATCH(AL$9,填表!$Y$9:$AD$9,0),0)*HLOOKUP($AH966,$D$5:$L$6,2,0),0)</f>
        <v>49</v>
      </c>
      <c r="AM966" s="23">
        <v>6</v>
      </c>
      <c r="AN966" s="24">
        <f>ROUND(VLOOKUP($AF966,填表!$Y$9:$AD$249,MATCH(AN$9,填表!$Y$9:$AD$9,0),0)*HLOOKUP($AH966,$D$5:$L$6,2,0),0)</f>
        <v>49</v>
      </c>
      <c r="AO966" s="23">
        <v>7</v>
      </c>
      <c r="AP966" s="24">
        <f>ROUND(VLOOKUP($AF966,填表!$Y$9:$AD$249,MATCH(AP$9,填表!$Y$9:$AD$9,0),0)*HLOOKUP($AH966,$D$5:$L$6,2,0),0)</f>
        <v>742</v>
      </c>
    </row>
    <row r="967" spans="17:42" ht="16.5" x14ac:dyDescent="0.15">
      <c r="Q967" s="20">
        <v>238</v>
      </c>
      <c r="R967" s="29">
        <f t="shared" si="84"/>
        <v>4</v>
      </c>
      <c r="S967" s="22" t="s">
        <v>1</v>
      </c>
      <c r="T967" s="19">
        <f t="shared" si="83"/>
        <v>283200</v>
      </c>
      <c r="AF967" s="20">
        <v>238</v>
      </c>
      <c r="AG967" s="29">
        <f t="shared" si="85"/>
        <v>4</v>
      </c>
      <c r="AH967" s="22" t="s">
        <v>1</v>
      </c>
      <c r="AI967" s="23">
        <v>1</v>
      </c>
      <c r="AJ967" s="24">
        <f>ROUND(VLOOKUP($AF967,填表!$Y$9:$AD$249,MATCH(AJ$9,填表!$Y$9:$AD$9,0),0)*HLOOKUP($AH967,$D$5:$L$6,2,0),0)</f>
        <v>101</v>
      </c>
      <c r="AK967" s="23">
        <v>5</v>
      </c>
      <c r="AL967" s="24">
        <f>ROUND(VLOOKUP($AF967,填表!$Y$9:$AD$249,MATCH(AL$9,填表!$Y$9:$AD$9,0),0)*HLOOKUP($AH967,$D$5:$L$6,2,0),0)</f>
        <v>50</v>
      </c>
      <c r="AM967" s="23">
        <v>6</v>
      </c>
      <c r="AN967" s="24">
        <f>ROUND(VLOOKUP($AF967,填表!$Y$9:$AD$249,MATCH(AN$9,填表!$Y$9:$AD$9,0),0)*HLOOKUP($AH967,$D$5:$L$6,2,0),0)</f>
        <v>50</v>
      </c>
      <c r="AO967" s="23">
        <v>7</v>
      </c>
      <c r="AP967" s="24">
        <f>ROUND(VLOOKUP($AF967,填表!$Y$9:$AD$249,MATCH(AP$9,填表!$Y$9:$AD$9,0),0)*HLOOKUP($AH967,$D$5:$L$6,2,0),0)</f>
        <v>757</v>
      </c>
    </row>
    <row r="968" spans="17:42" ht="16.5" x14ac:dyDescent="0.15">
      <c r="Q968" s="20">
        <v>239</v>
      </c>
      <c r="R968" s="29">
        <f t="shared" si="84"/>
        <v>4</v>
      </c>
      <c r="S968" s="22" t="s">
        <v>1</v>
      </c>
      <c r="T968" s="19">
        <f t="shared" si="83"/>
        <v>290100</v>
      </c>
      <c r="AF968" s="20">
        <v>239</v>
      </c>
      <c r="AG968" s="29">
        <f t="shared" si="85"/>
        <v>4</v>
      </c>
      <c r="AH968" s="22" t="s">
        <v>1</v>
      </c>
      <c r="AI968" s="23">
        <v>1</v>
      </c>
      <c r="AJ968" s="24">
        <f>ROUND(VLOOKUP($AF968,填表!$Y$9:$AD$249,MATCH(AJ$9,填表!$Y$9:$AD$9,0),0)*HLOOKUP($AH968,$D$5:$L$6,2,0),0)</f>
        <v>101</v>
      </c>
      <c r="AK968" s="23">
        <v>5</v>
      </c>
      <c r="AL968" s="24">
        <f>ROUND(VLOOKUP($AF968,填表!$Y$9:$AD$249,MATCH(AL$9,填表!$Y$9:$AD$9,0),0)*HLOOKUP($AH968,$D$5:$L$6,2,0),0)</f>
        <v>50</v>
      </c>
      <c r="AM968" s="23">
        <v>6</v>
      </c>
      <c r="AN968" s="24">
        <f>ROUND(VLOOKUP($AF968,填表!$Y$9:$AD$249,MATCH(AN$9,填表!$Y$9:$AD$9,0),0)*HLOOKUP($AH968,$D$5:$L$6,2,0),0)</f>
        <v>50</v>
      </c>
      <c r="AO968" s="23">
        <v>7</v>
      </c>
      <c r="AP968" s="24">
        <f>ROUND(VLOOKUP($AF968,填表!$Y$9:$AD$249,MATCH(AP$9,填表!$Y$9:$AD$9,0),0)*HLOOKUP($AH968,$D$5:$L$6,2,0),0)</f>
        <v>757</v>
      </c>
    </row>
    <row r="969" spans="17:42" ht="16.5" x14ac:dyDescent="0.15">
      <c r="Q969" s="20">
        <v>240</v>
      </c>
      <c r="R969" s="29">
        <f t="shared" si="84"/>
        <v>4</v>
      </c>
      <c r="S969" s="22" t="s">
        <v>1</v>
      </c>
      <c r="T969" s="19">
        <f t="shared" si="83"/>
        <v>290100</v>
      </c>
      <c r="AF969" s="20">
        <v>240</v>
      </c>
      <c r="AG969" s="29">
        <f t="shared" si="85"/>
        <v>4</v>
      </c>
      <c r="AH969" s="22" t="s">
        <v>1</v>
      </c>
      <c r="AI969" s="23">
        <v>1</v>
      </c>
      <c r="AJ969" s="24">
        <f>ROUND(VLOOKUP($AF969,填表!$Y$9:$AD$249,MATCH(AJ$9,填表!$Y$9:$AD$9,0),0)*HLOOKUP($AH969,$D$5:$L$6,2,0),0)</f>
        <v>103</v>
      </c>
      <c r="AK969" s="23">
        <v>5</v>
      </c>
      <c r="AL969" s="24">
        <f>ROUND(VLOOKUP($AF969,填表!$Y$9:$AD$249,MATCH(AL$9,填表!$Y$9:$AD$9,0),0)*HLOOKUP($AH969,$D$5:$L$6,2,0),0)</f>
        <v>51</v>
      </c>
      <c r="AM969" s="23">
        <v>6</v>
      </c>
      <c r="AN969" s="24">
        <f>ROUND(VLOOKUP($AF969,填表!$Y$9:$AD$249,MATCH(AN$9,填表!$Y$9:$AD$9,0),0)*HLOOKUP($AH969,$D$5:$L$6,2,0),0)</f>
        <v>51</v>
      </c>
      <c r="AO969" s="23">
        <v>7</v>
      </c>
      <c r="AP969" s="24">
        <f>ROUND(VLOOKUP($AF969,填表!$Y$9:$AD$249,MATCH(AP$9,填表!$Y$9:$AD$9,0),0)*HLOOKUP($AH969,$D$5:$L$6,2,0),0)</f>
        <v>771</v>
      </c>
    </row>
    <row r="970" spans="17:42" ht="16.5" x14ac:dyDescent="0.15">
      <c r="Q970" s="20">
        <v>1</v>
      </c>
      <c r="R970" s="30">
        <f t="shared" si="84"/>
        <v>5</v>
      </c>
      <c r="S970" s="22" t="s">
        <v>8</v>
      </c>
      <c r="T970" s="19">
        <f t="shared" si="83"/>
        <v>200</v>
      </c>
      <c r="AF970" s="20">
        <v>1</v>
      </c>
      <c r="AG970" s="30">
        <f t="shared" si="85"/>
        <v>5</v>
      </c>
      <c r="AH970" s="22" t="s">
        <v>8</v>
      </c>
      <c r="AI970" s="23">
        <v>1</v>
      </c>
      <c r="AJ970" s="24">
        <f>ROUND(VLOOKUP($AF970,填表!$Y$9:$AD$249,MATCH(AJ$9,填表!$Y$9:$AD$9,0),0)*HLOOKUP($AH970,$D$5:$L$6,2,0),0)</f>
        <v>160</v>
      </c>
      <c r="AK970" s="23">
        <v>5</v>
      </c>
      <c r="AL970" s="24">
        <f>ROUND(VLOOKUP($AF970,填表!$Y$9:$AD$249,MATCH(AL$9,填表!$Y$9:$AD$9,0),0)*HLOOKUP($AH970,$D$5:$L$6,2,0),0)</f>
        <v>80</v>
      </c>
      <c r="AM970" s="23">
        <v>6</v>
      </c>
      <c r="AN970" s="24">
        <f>ROUND(VLOOKUP($AF970,填表!$Y$9:$AD$249,MATCH(AN$9,填表!$Y$9:$AD$9,0),0)*HLOOKUP($AH970,$D$5:$L$6,2,0),0)</f>
        <v>80</v>
      </c>
      <c r="AO970" s="23">
        <v>7</v>
      </c>
      <c r="AP970" s="24">
        <f>ROUND(VLOOKUP($AF970,填表!$Y$9:$AD$249,MATCH(AP$9,填表!$Y$9:$AD$9,0),0)*HLOOKUP($AH970,$D$5:$L$6,2,0),0)</f>
        <v>1200</v>
      </c>
    </row>
    <row r="971" spans="17:42" ht="16.5" x14ac:dyDescent="0.15">
      <c r="Q971" s="20">
        <v>2</v>
      </c>
      <c r="R971" s="30">
        <f t="shared" ref="R971:R1034" si="86">IF(Q971&gt;Q970,R970,R970+1)</f>
        <v>5</v>
      </c>
      <c r="S971" s="22" t="s">
        <v>8</v>
      </c>
      <c r="T971" s="19">
        <f t="shared" ref="T971:T1034" si="87">VLOOKUP(Q971,$C$9:$L$249,MATCH(S971,$C$9:$L$9,0),0)</f>
        <v>400</v>
      </c>
      <c r="AF971" s="20">
        <v>2</v>
      </c>
      <c r="AG971" s="30">
        <f t="shared" ref="AG971:AG1034" si="88">IF(AF971&gt;AF970,AG970,AG970+1)</f>
        <v>5</v>
      </c>
      <c r="AH971" s="22" t="s">
        <v>8</v>
      </c>
      <c r="AI971" s="23">
        <v>1</v>
      </c>
      <c r="AJ971" s="24">
        <f>ROUND(VLOOKUP($AF971,填表!$Y$9:$AD$249,MATCH(AJ$9,填表!$Y$9:$AD$9,0),0)*HLOOKUP($AH971,$D$5:$L$6,2,0),0)</f>
        <v>8</v>
      </c>
      <c r="AK971" s="23">
        <v>5</v>
      </c>
      <c r="AL971" s="24">
        <f>ROUND(VLOOKUP($AF971,填表!$Y$9:$AD$249,MATCH(AL$9,填表!$Y$9:$AD$9,0),0)*HLOOKUP($AH971,$D$5:$L$6,2,0),0)</f>
        <v>4</v>
      </c>
      <c r="AM971" s="23">
        <v>6</v>
      </c>
      <c r="AN971" s="24">
        <f>ROUND(VLOOKUP($AF971,填表!$Y$9:$AD$249,MATCH(AN$9,填表!$Y$9:$AD$9,0),0)*HLOOKUP($AH971,$D$5:$L$6,2,0),0)</f>
        <v>4</v>
      </c>
      <c r="AO971" s="23">
        <v>7</v>
      </c>
      <c r="AP971" s="24">
        <f>ROUND(VLOOKUP($AF971,填表!$Y$9:$AD$249,MATCH(AP$9,填表!$Y$9:$AD$9,0),0)*HLOOKUP($AH971,$D$5:$L$6,2,0),0)</f>
        <v>60</v>
      </c>
    </row>
    <row r="972" spans="17:42" ht="16.5" x14ac:dyDescent="0.15">
      <c r="Q972" s="20">
        <v>3</v>
      </c>
      <c r="R972" s="30">
        <f t="shared" si="86"/>
        <v>5</v>
      </c>
      <c r="S972" s="22" t="s">
        <v>8</v>
      </c>
      <c r="T972" s="19">
        <f t="shared" si="87"/>
        <v>600</v>
      </c>
      <c r="AF972" s="20">
        <v>3</v>
      </c>
      <c r="AG972" s="30">
        <f t="shared" si="88"/>
        <v>5</v>
      </c>
      <c r="AH972" s="22" t="s">
        <v>8</v>
      </c>
      <c r="AI972" s="23">
        <v>1</v>
      </c>
      <c r="AJ972" s="24">
        <f>ROUND(VLOOKUP($AF972,填表!$Y$9:$AD$249,MATCH(AJ$9,填表!$Y$9:$AD$9,0),0)*HLOOKUP($AH972,$D$5:$L$6,2,0),0)</f>
        <v>8</v>
      </c>
      <c r="AK972" s="23">
        <v>5</v>
      </c>
      <c r="AL972" s="24">
        <f>ROUND(VLOOKUP($AF972,填表!$Y$9:$AD$249,MATCH(AL$9,填表!$Y$9:$AD$9,0),0)*HLOOKUP($AH972,$D$5:$L$6,2,0),0)</f>
        <v>4</v>
      </c>
      <c r="AM972" s="23">
        <v>6</v>
      </c>
      <c r="AN972" s="24">
        <f>ROUND(VLOOKUP($AF972,填表!$Y$9:$AD$249,MATCH(AN$9,填表!$Y$9:$AD$9,0),0)*HLOOKUP($AH972,$D$5:$L$6,2,0),0)</f>
        <v>4</v>
      </c>
      <c r="AO972" s="23">
        <v>7</v>
      </c>
      <c r="AP972" s="24">
        <f>ROUND(VLOOKUP($AF972,填表!$Y$9:$AD$249,MATCH(AP$9,填表!$Y$9:$AD$9,0),0)*HLOOKUP($AH972,$D$5:$L$6,2,0),0)</f>
        <v>60</v>
      </c>
    </row>
    <row r="973" spans="17:42" ht="16.5" x14ac:dyDescent="0.15">
      <c r="Q973" s="20">
        <v>4</v>
      </c>
      <c r="R973" s="30">
        <f t="shared" si="86"/>
        <v>5</v>
      </c>
      <c r="S973" s="22" t="s">
        <v>8</v>
      </c>
      <c r="T973" s="19">
        <f t="shared" si="87"/>
        <v>800</v>
      </c>
      <c r="AF973" s="20">
        <v>4</v>
      </c>
      <c r="AG973" s="30">
        <f t="shared" si="88"/>
        <v>5</v>
      </c>
      <c r="AH973" s="22" t="s">
        <v>8</v>
      </c>
      <c r="AI973" s="23">
        <v>1</v>
      </c>
      <c r="AJ973" s="24">
        <f>ROUND(VLOOKUP($AF973,填表!$Y$9:$AD$249,MATCH(AJ$9,填表!$Y$9:$AD$9,0),0)*HLOOKUP($AH973,$D$5:$L$6,2,0),0)</f>
        <v>8</v>
      </c>
      <c r="AK973" s="23">
        <v>5</v>
      </c>
      <c r="AL973" s="24">
        <f>ROUND(VLOOKUP($AF973,填表!$Y$9:$AD$249,MATCH(AL$9,填表!$Y$9:$AD$9,0),0)*HLOOKUP($AH973,$D$5:$L$6,2,0),0)</f>
        <v>4</v>
      </c>
      <c r="AM973" s="23">
        <v>6</v>
      </c>
      <c r="AN973" s="24">
        <f>ROUND(VLOOKUP($AF973,填表!$Y$9:$AD$249,MATCH(AN$9,填表!$Y$9:$AD$9,0),0)*HLOOKUP($AH973,$D$5:$L$6,2,0),0)</f>
        <v>4</v>
      </c>
      <c r="AO973" s="23">
        <v>7</v>
      </c>
      <c r="AP973" s="24">
        <f>ROUND(VLOOKUP($AF973,填表!$Y$9:$AD$249,MATCH(AP$9,填表!$Y$9:$AD$9,0),0)*HLOOKUP($AH973,$D$5:$L$6,2,0),0)</f>
        <v>61</v>
      </c>
    </row>
    <row r="974" spans="17:42" ht="16.5" x14ac:dyDescent="0.15">
      <c r="Q974" s="20">
        <v>5</v>
      </c>
      <c r="R974" s="30">
        <f t="shared" si="86"/>
        <v>5</v>
      </c>
      <c r="S974" s="22" t="s">
        <v>8</v>
      </c>
      <c r="T974" s="19">
        <f t="shared" si="87"/>
        <v>1000</v>
      </c>
      <c r="AF974" s="20">
        <v>5</v>
      </c>
      <c r="AG974" s="30">
        <f t="shared" si="88"/>
        <v>5</v>
      </c>
      <c r="AH974" s="22" t="s">
        <v>8</v>
      </c>
      <c r="AI974" s="23">
        <v>1</v>
      </c>
      <c r="AJ974" s="24">
        <f>ROUND(VLOOKUP($AF974,填表!$Y$9:$AD$249,MATCH(AJ$9,填表!$Y$9:$AD$9,0),0)*HLOOKUP($AH974,$D$5:$L$6,2,0),0)</f>
        <v>8</v>
      </c>
      <c r="AK974" s="23">
        <v>5</v>
      </c>
      <c r="AL974" s="24">
        <f>ROUND(VLOOKUP($AF974,填表!$Y$9:$AD$249,MATCH(AL$9,填表!$Y$9:$AD$9,0),0)*HLOOKUP($AH974,$D$5:$L$6,2,0),0)</f>
        <v>4</v>
      </c>
      <c r="AM974" s="23">
        <v>6</v>
      </c>
      <c r="AN974" s="24">
        <f>ROUND(VLOOKUP($AF974,填表!$Y$9:$AD$249,MATCH(AN$9,填表!$Y$9:$AD$9,0),0)*HLOOKUP($AH974,$D$5:$L$6,2,0),0)</f>
        <v>4</v>
      </c>
      <c r="AO974" s="23">
        <v>7</v>
      </c>
      <c r="AP974" s="24">
        <f>ROUND(VLOOKUP($AF974,填表!$Y$9:$AD$249,MATCH(AP$9,填表!$Y$9:$AD$9,0),0)*HLOOKUP($AH974,$D$5:$L$6,2,0),0)</f>
        <v>61</v>
      </c>
    </row>
    <row r="975" spans="17:42" ht="16.5" x14ac:dyDescent="0.15">
      <c r="Q975" s="20">
        <v>6</v>
      </c>
      <c r="R975" s="30">
        <f t="shared" si="86"/>
        <v>5</v>
      </c>
      <c r="S975" s="22" t="s">
        <v>8</v>
      </c>
      <c r="T975" s="19">
        <f t="shared" si="87"/>
        <v>1200</v>
      </c>
      <c r="AF975" s="20">
        <v>6</v>
      </c>
      <c r="AG975" s="30">
        <f t="shared" si="88"/>
        <v>5</v>
      </c>
      <c r="AH975" s="22" t="s">
        <v>8</v>
      </c>
      <c r="AI975" s="23">
        <v>1</v>
      </c>
      <c r="AJ975" s="24">
        <f>ROUND(VLOOKUP($AF975,填表!$Y$9:$AD$249,MATCH(AJ$9,填表!$Y$9:$AD$9,0),0)*HLOOKUP($AH975,$D$5:$L$6,2,0),0)</f>
        <v>8</v>
      </c>
      <c r="AK975" s="23">
        <v>5</v>
      </c>
      <c r="AL975" s="24">
        <f>ROUND(VLOOKUP($AF975,填表!$Y$9:$AD$249,MATCH(AL$9,填表!$Y$9:$AD$9,0),0)*HLOOKUP($AH975,$D$5:$L$6,2,0),0)</f>
        <v>4</v>
      </c>
      <c r="AM975" s="23">
        <v>6</v>
      </c>
      <c r="AN975" s="24">
        <f>ROUND(VLOOKUP($AF975,填表!$Y$9:$AD$249,MATCH(AN$9,填表!$Y$9:$AD$9,0),0)*HLOOKUP($AH975,$D$5:$L$6,2,0),0)</f>
        <v>4</v>
      </c>
      <c r="AO975" s="23">
        <v>7</v>
      </c>
      <c r="AP975" s="24">
        <f>ROUND(VLOOKUP($AF975,填表!$Y$9:$AD$249,MATCH(AP$9,填表!$Y$9:$AD$9,0),0)*HLOOKUP($AH975,$D$5:$L$6,2,0),0)</f>
        <v>61</v>
      </c>
    </row>
    <row r="976" spans="17:42" ht="16.5" x14ac:dyDescent="0.15">
      <c r="Q976" s="20">
        <v>7</v>
      </c>
      <c r="R976" s="30">
        <f t="shared" si="86"/>
        <v>5</v>
      </c>
      <c r="S976" s="22" t="s">
        <v>8</v>
      </c>
      <c r="T976" s="19">
        <f t="shared" si="87"/>
        <v>1400</v>
      </c>
      <c r="AF976" s="20">
        <v>7</v>
      </c>
      <c r="AG976" s="30">
        <f t="shared" si="88"/>
        <v>5</v>
      </c>
      <c r="AH976" s="22" t="s">
        <v>8</v>
      </c>
      <c r="AI976" s="23">
        <v>1</v>
      </c>
      <c r="AJ976" s="24">
        <f>ROUND(VLOOKUP($AF976,填表!$Y$9:$AD$249,MATCH(AJ$9,填表!$Y$9:$AD$9,0),0)*HLOOKUP($AH976,$D$5:$L$6,2,0),0)</f>
        <v>8</v>
      </c>
      <c r="AK976" s="23">
        <v>5</v>
      </c>
      <c r="AL976" s="24">
        <f>ROUND(VLOOKUP($AF976,填表!$Y$9:$AD$249,MATCH(AL$9,填表!$Y$9:$AD$9,0),0)*HLOOKUP($AH976,$D$5:$L$6,2,0),0)</f>
        <v>4</v>
      </c>
      <c r="AM976" s="23">
        <v>6</v>
      </c>
      <c r="AN976" s="24">
        <f>ROUND(VLOOKUP($AF976,填表!$Y$9:$AD$249,MATCH(AN$9,填表!$Y$9:$AD$9,0),0)*HLOOKUP($AH976,$D$5:$L$6,2,0),0)</f>
        <v>4</v>
      </c>
      <c r="AO976" s="23">
        <v>7</v>
      </c>
      <c r="AP976" s="24">
        <f>ROUND(VLOOKUP($AF976,填表!$Y$9:$AD$249,MATCH(AP$9,填表!$Y$9:$AD$9,0),0)*HLOOKUP($AH976,$D$5:$L$6,2,0),0)</f>
        <v>61</v>
      </c>
    </row>
    <row r="977" spans="17:42" ht="16.5" x14ac:dyDescent="0.15">
      <c r="Q977" s="20">
        <v>8</v>
      </c>
      <c r="R977" s="30">
        <f t="shared" si="86"/>
        <v>5</v>
      </c>
      <c r="S977" s="22" t="s">
        <v>8</v>
      </c>
      <c r="T977" s="19">
        <f t="shared" si="87"/>
        <v>1600</v>
      </c>
      <c r="AF977" s="20">
        <v>8</v>
      </c>
      <c r="AG977" s="30">
        <f t="shared" si="88"/>
        <v>5</v>
      </c>
      <c r="AH977" s="22" t="s">
        <v>8</v>
      </c>
      <c r="AI977" s="23">
        <v>1</v>
      </c>
      <c r="AJ977" s="24">
        <f>ROUND(VLOOKUP($AF977,填表!$Y$9:$AD$249,MATCH(AJ$9,填表!$Y$9:$AD$9,0),0)*HLOOKUP($AH977,$D$5:$L$6,2,0),0)</f>
        <v>8</v>
      </c>
      <c r="AK977" s="23">
        <v>5</v>
      </c>
      <c r="AL977" s="24">
        <f>ROUND(VLOOKUP($AF977,填表!$Y$9:$AD$249,MATCH(AL$9,填表!$Y$9:$AD$9,0),0)*HLOOKUP($AH977,$D$5:$L$6,2,0),0)</f>
        <v>4</v>
      </c>
      <c r="AM977" s="23">
        <v>6</v>
      </c>
      <c r="AN977" s="24">
        <f>ROUND(VLOOKUP($AF977,填表!$Y$9:$AD$249,MATCH(AN$9,填表!$Y$9:$AD$9,0),0)*HLOOKUP($AH977,$D$5:$L$6,2,0),0)</f>
        <v>4</v>
      </c>
      <c r="AO977" s="23">
        <v>7</v>
      </c>
      <c r="AP977" s="24">
        <f>ROUND(VLOOKUP($AF977,填表!$Y$9:$AD$249,MATCH(AP$9,填表!$Y$9:$AD$9,0),0)*HLOOKUP($AH977,$D$5:$L$6,2,0),0)</f>
        <v>62</v>
      </c>
    </row>
    <row r="978" spans="17:42" ht="16.5" x14ac:dyDescent="0.15">
      <c r="Q978" s="20">
        <v>9</v>
      </c>
      <c r="R978" s="30">
        <f t="shared" si="86"/>
        <v>5</v>
      </c>
      <c r="S978" s="22" t="s">
        <v>8</v>
      </c>
      <c r="T978" s="19">
        <f t="shared" si="87"/>
        <v>1800</v>
      </c>
      <c r="AF978" s="20">
        <v>9</v>
      </c>
      <c r="AG978" s="30">
        <f t="shared" si="88"/>
        <v>5</v>
      </c>
      <c r="AH978" s="22" t="s">
        <v>8</v>
      </c>
      <c r="AI978" s="23">
        <v>1</v>
      </c>
      <c r="AJ978" s="24">
        <f>ROUND(VLOOKUP($AF978,填表!$Y$9:$AD$249,MATCH(AJ$9,填表!$Y$9:$AD$9,0),0)*HLOOKUP($AH978,$D$5:$L$6,2,0),0)</f>
        <v>8</v>
      </c>
      <c r="AK978" s="23">
        <v>5</v>
      </c>
      <c r="AL978" s="24">
        <f>ROUND(VLOOKUP($AF978,填表!$Y$9:$AD$249,MATCH(AL$9,填表!$Y$9:$AD$9,0),0)*HLOOKUP($AH978,$D$5:$L$6,2,0),0)</f>
        <v>4</v>
      </c>
      <c r="AM978" s="23">
        <v>6</v>
      </c>
      <c r="AN978" s="24">
        <f>ROUND(VLOOKUP($AF978,填表!$Y$9:$AD$249,MATCH(AN$9,填表!$Y$9:$AD$9,0),0)*HLOOKUP($AH978,$D$5:$L$6,2,0),0)</f>
        <v>4</v>
      </c>
      <c r="AO978" s="23">
        <v>7</v>
      </c>
      <c r="AP978" s="24">
        <f>ROUND(VLOOKUP($AF978,填表!$Y$9:$AD$249,MATCH(AP$9,填表!$Y$9:$AD$9,0),0)*HLOOKUP($AH978,$D$5:$L$6,2,0),0)</f>
        <v>62</v>
      </c>
    </row>
    <row r="979" spans="17:42" ht="16.5" x14ac:dyDescent="0.15">
      <c r="Q979" s="20">
        <v>10</v>
      </c>
      <c r="R979" s="30">
        <f t="shared" si="86"/>
        <v>5</v>
      </c>
      <c r="S979" s="22" t="s">
        <v>8</v>
      </c>
      <c r="T979" s="19">
        <f t="shared" si="87"/>
        <v>2000</v>
      </c>
      <c r="AF979" s="20">
        <v>10</v>
      </c>
      <c r="AG979" s="30">
        <f t="shared" si="88"/>
        <v>5</v>
      </c>
      <c r="AH979" s="22" t="s">
        <v>8</v>
      </c>
      <c r="AI979" s="23">
        <v>1</v>
      </c>
      <c r="AJ979" s="24">
        <f>ROUND(VLOOKUP($AF979,填表!$Y$9:$AD$249,MATCH(AJ$9,填表!$Y$9:$AD$9,0),0)*HLOOKUP($AH979,$D$5:$L$6,2,0),0)</f>
        <v>8</v>
      </c>
      <c r="AK979" s="23">
        <v>5</v>
      </c>
      <c r="AL979" s="24">
        <f>ROUND(VLOOKUP($AF979,填表!$Y$9:$AD$249,MATCH(AL$9,填表!$Y$9:$AD$9,0),0)*HLOOKUP($AH979,$D$5:$L$6,2,0),0)</f>
        <v>4</v>
      </c>
      <c r="AM979" s="23">
        <v>6</v>
      </c>
      <c r="AN979" s="24">
        <f>ROUND(VLOOKUP($AF979,填表!$Y$9:$AD$249,MATCH(AN$9,填表!$Y$9:$AD$9,0),0)*HLOOKUP($AH979,$D$5:$L$6,2,0),0)</f>
        <v>4</v>
      </c>
      <c r="AO979" s="23">
        <v>7</v>
      </c>
      <c r="AP979" s="24">
        <f>ROUND(VLOOKUP($AF979,填表!$Y$9:$AD$249,MATCH(AP$9,填表!$Y$9:$AD$9,0),0)*HLOOKUP($AH979,$D$5:$L$6,2,0),0)</f>
        <v>62</v>
      </c>
    </row>
    <row r="980" spans="17:42" ht="16.5" x14ac:dyDescent="0.15">
      <c r="Q980" s="20">
        <v>11</v>
      </c>
      <c r="R980" s="30">
        <f t="shared" si="86"/>
        <v>5</v>
      </c>
      <c r="S980" s="22" t="s">
        <v>8</v>
      </c>
      <c r="T980" s="19">
        <f t="shared" si="87"/>
        <v>2500</v>
      </c>
      <c r="AF980" s="20">
        <v>11</v>
      </c>
      <c r="AG980" s="30">
        <f t="shared" si="88"/>
        <v>5</v>
      </c>
      <c r="AH980" s="22" t="s">
        <v>8</v>
      </c>
      <c r="AI980" s="23">
        <v>1</v>
      </c>
      <c r="AJ980" s="24">
        <f>ROUND(VLOOKUP($AF980,填表!$Y$9:$AD$249,MATCH(AJ$9,填表!$Y$9:$AD$9,0),0)*HLOOKUP($AH980,$D$5:$L$6,2,0),0)</f>
        <v>8</v>
      </c>
      <c r="AK980" s="23">
        <v>5</v>
      </c>
      <c r="AL980" s="24">
        <f>ROUND(VLOOKUP($AF980,填表!$Y$9:$AD$249,MATCH(AL$9,填表!$Y$9:$AD$9,0),0)*HLOOKUP($AH980,$D$5:$L$6,2,0),0)</f>
        <v>4</v>
      </c>
      <c r="AM980" s="23">
        <v>6</v>
      </c>
      <c r="AN980" s="24">
        <f>ROUND(VLOOKUP($AF980,填表!$Y$9:$AD$249,MATCH(AN$9,填表!$Y$9:$AD$9,0),0)*HLOOKUP($AH980,$D$5:$L$6,2,0),0)</f>
        <v>4</v>
      </c>
      <c r="AO980" s="23">
        <v>7</v>
      </c>
      <c r="AP980" s="24">
        <f>ROUND(VLOOKUP($AF980,填表!$Y$9:$AD$249,MATCH(AP$9,填表!$Y$9:$AD$9,0),0)*HLOOKUP($AH980,$D$5:$L$6,2,0),0)</f>
        <v>62</v>
      </c>
    </row>
    <row r="981" spans="17:42" ht="16.5" x14ac:dyDescent="0.15">
      <c r="Q981" s="20">
        <v>12</v>
      </c>
      <c r="R981" s="30">
        <f t="shared" si="86"/>
        <v>5</v>
      </c>
      <c r="S981" s="22" t="s">
        <v>8</v>
      </c>
      <c r="T981" s="19">
        <f t="shared" si="87"/>
        <v>3000</v>
      </c>
      <c r="AF981" s="20">
        <v>12</v>
      </c>
      <c r="AG981" s="30">
        <f t="shared" si="88"/>
        <v>5</v>
      </c>
      <c r="AH981" s="22" t="s">
        <v>8</v>
      </c>
      <c r="AI981" s="23">
        <v>1</v>
      </c>
      <c r="AJ981" s="24">
        <f>ROUND(VLOOKUP($AF981,填表!$Y$9:$AD$249,MATCH(AJ$9,填表!$Y$9:$AD$9,0),0)*HLOOKUP($AH981,$D$5:$L$6,2,0),0)</f>
        <v>8</v>
      </c>
      <c r="AK981" s="23">
        <v>5</v>
      </c>
      <c r="AL981" s="24">
        <f>ROUND(VLOOKUP($AF981,填表!$Y$9:$AD$249,MATCH(AL$9,填表!$Y$9:$AD$9,0),0)*HLOOKUP($AH981,$D$5:$L$6,2,0),0)</f>
        <v>4</v>
      </c>
      <c r="AM981" s="23">
        <v>6</v>
      </c>
      <c r="AN981" s="24">
        <f>ROUND(VLOOKUP($AF981,填表!$Y$9:$AD$249,MATCH(AN$9,填表!$Y$9:$AD$9,0),0)*HLOOKUP($AH981,$D$5:$L$6,2,0),0)</f>
        <v>4</v>
      </c>
      <c r="AO981" s="23">
        <v>7</v>
      </c>
      <c r="AP981" s="24">
        <f>ROUND(VLOOKUP($AF981,填表!$Y$9:$AD$249,MATCH(AP$9,填表!$Y$9:$AD$9,0),0)*HLOOKUP($AH981,$D$5:$L$6,2,0),0)</f>
        <v>63</v>
      </c>
    </row>
    <row r="982" spans="17:42" ht="16.5" x14ac:dyDescent="0.15">
      <c r="Q982" s="20">
        <v>13</v>
      </c>
      <c r="R982" s="30">
        <f t="shared" si="86"/>
        <v>5</v>
      </c>
      <c r="S982" s="22" t="s">
        <v>8</v>
      </c>
      <c r="T982" s="19">
        <f t="shared" si="87"/>
        <v>3500</v>
      </c>
      <c r="AF982" s="20">
        <v>13</v>
      </c>
      <c r="AG982" s="30">
        <f t="shared" si="88"/>
        <v>5</v>
      </c>
      <c r="AH982" s="22" t="s">
        <v>8</v>
      </c>
      <c r="AI982" s="23">
        <v>1</v>
      </c>
      <c r="AJ982" s="24">
        <f>ROUND(VLOOKUP($AF982,填表!$Y$9:$AD$249,MATCH(AJ$9,填表!$Y$9:$AD$9,0),0)*HLOOKUP($AH982,$D$5:$L$6,2,0),0)</f>
        <v>8</v>
      </c>
      <c r="AK982" s="23">
        <v>5</v>
      </c>
      <c r="AL982" s="24">
        <f>ROUND(VLOOKUP($AF982,填表!$Y$9:$AD$249,MATCH(AL$9,填表!$Y$9:$AD$9,0),0)*HLOOKUP($AH982,$D$5:$L$6,2,0),0)</f>
        <v>4</v>
      </c>
      <c r="AM982" s="23">
        <v>6</v>
      </c>
      <c r="AN982" s="24">
        <f>ROUND(VLOOKUP($AF982,填表!$Y$9:$AD$249,MATCH(AN$9,填表!$Y$9:$AD$9,0),0)*HLOOKUP($AH982,$D$5:$L$6,2,0),0)</f>
        <v>4</v>
      </c>
      <c r="AO982" s="23">
        <v>7</v>
      </c>
      <c r="AP982" s="24">
        <f>ROUND(VLOOKUP($AF982,填表!$Y$9:$AD$249,MATCH(AP$9,填表!$Y$9:$AD$9,0),0)*HLOOKUP($AH982,$D$5:$L$6,2,0),0)</f>
        <v>63</v>
      </c>
    </row>
    <row r="983" spans="17:42" ht="16.5" x14ac:dyDescent="0.15">
      <c r="Q983" s="20">
        <v>14</v>
      </c>
      <c r="R983" s="30">
        <f t="shared" si="86"/>
        <v>5</v>
      </c>
      <c r="S983" s="22" t="s">
        <v>8</v>
      </c>
      <c r="T983" s="19">
        <f t="shared" si="87"/>
        <v>4000</v>
      </c>
      <c r="AF983" s="20">
        <v>14</v>
      </c>
      <c r="AG983" s="30">
        <f t="shared" si="88"/>
        <v>5</v>
      </c>
      <c r="AH983" s="22" t="s">
        <v>8</v>
      </c>
      <c r="AI983" s="23">
        <v>1</v>
      </c>
      <c r="AJ983" s="24">
        <f>ROUND(VLOOKUP($AF983,填表!$Y$9:$AD$249,MATCH(AJ$9,填表!$Y$9:$AD$9,0),0)*HLOOKUP($AH983,$D$5:$L$6,2,0),0)</f>
        <v>8</v>
      </c>
      <c r="AK983" s="23">
        <v>5</v>
      </c>
      <c r="AL983" s="24">
        <f>ROUND(VLOOKUP($AF983,填表!$Y$9:$AD$249,MATCH(AL$9,填表!$Y$9:$AD$9,0),0)*HLOOKUP($AH983,$D$5:$L$6,2,0),0)</f>
        <v>4</v>
      </c>
      <c r="AM983" s="23">
        <v>6</v>
      </c>
      <c r="AN983" s="24">
        <f>ROUND(VLOOKUP($AF983,填表!$Y$9:$AD$249,MATCH(AN$9,填表!$Y$9:$AD$9,0),0)*HLOOKUP($AH983,$D$5:$L$6,2,0),0)</f>
        <v>4</v>
      </c>
      <c r="AO983" s="23">
        <v>7</v>
      </c>
      <c r="AP983" s="24">
        <f>ROUND(VLOOKUP($AF983,填表!$Y$9:$AD$249,MATCH(AP$9,填表!$Y$9:$AD$9,0),0)*HLOOKUP($AH983,$D$5:$L$6,2,0),0)</f>
        <v>64</v>
      </c>
    </row>
    <row r="984" spans="17:42" ht="16.5" x14ac:dyDescent="0.15">
      <c r="Q984" s="20">
        <v>15</v>
      </c>
      <c r="R984" s="30">
        <f t="shared" si="86"/>
        <v>5</v>
      </c>
      <c r="S984" s="22" t="s">
        <v>8</v>
      </c>
      <c r="T984" s="19">
        <f t="shared" si="87"/>
        <v>4500</v>
      </c>
      <c r="AF984" s="20">
        <v>15</v>
      </c>
      <c r="AG984" s="30">
        <f t="shared" si="88"/>
        <v>5</v>
      </c>
      <c r="AH984" s="22" t="s">
        <v>8</v>
      </c>
      <c r="AI984" s="23">
        <v>1</v>
      </c>
      <c r="AJ984" s="24">
        <f>ROUND(VLOOKUP($AF984,填表!$Y$9:$AD$249,MATCH(AJ$9,填表!$Y$9:$AD$9,0),0)*HLOOKUP($AH984,$D$5:$L$6,2,0),0)</f>
        <v>8</v>
      </c>
      <c r="AK984" s="23">
        <v>5</v>
      </c>
      <c r="AL984" s="24">
        <f>ROUND(VLOOKUP($AF984,填表!$Y$9:$AD$249,MATCH(AL$9,填表!$Y$9:$AD$9,0),0)*HLOOKUP($AH984,$D$5:$L$6,2,0),0)</f>
        <v>4</v>
      </c>
      <c r="AM984" s="23">
        <v>6</v>
      </c>
      <c r="AN984" s="24">
        <f>ROUND(VLOOKUP($AF984,填表!$Y$9:$AD$249,MATCH(AN$9,填表!$Y$9:$AD$9,0),0)*HLOOKUP($AH984,$D$5:$L$6,2,0),0)</f>
        <v>4</v>
      </c>
      <c r="AO984" s="23">
        <v>7</v>
      </c>
      <c r="AP984" s="24">
        <f>ROUND(VLOOKUP($AF984,填表!$Y$9:$AD$249,MATCH(AP$9,填表!$Y$9:$AD$9,0),0)*HLOOKUP($AH984,$D$5:$L$6,2,0),0)</f>
        <v>64</v>
      </c>
    </row>
    <row r="985" spans="17:42" ht="16.5" x14ac:dyDescent="0.15">
      <c r="Q985" s="20">
        <v>16</v>
      </c>
      <c r="R985" s="30">
        <f t="shared" si="86"/>
        <v>5</v>
      </c>
      <c r="S985" s="22" t="s">
        <v>8</v>
      </c>
      <c r="T985" s="19">
        <f t="shared" si="87"/>
        <v>5000</v>
      </c>
      <c r="AF985" s="20">
        <v>16</v>
      </c>
      <c r="AG985" s="30">
        <f t="shared" si="88"/>
        <v>5</v>
      </c>
      <c r="AH985" s="22" t="s">
        <v>8</v>
      </c>
      <c r="AI985" s="23">
        <v>1</v>
      </c>
      <c r="AJ985" s="24">
        <f>ROUND(VLOOKUP($AF985,填表!$Y$9:$AD$249,MATCH(AJ$9,填表!$Y$9:$AD$9,0),0)*HLOOKUP($AH985,$D$5:$L$6,2,0),0)</f>
        <v>9</v>
      </c>
      <c r="AK985" s="23">
        <v>5</v>
      </c>
      <c r="AL985" s="24">
        <f>ROUND(VLOOKUP($AF985,填表!$Y$9:$AD$249,MATCH(AL$9,填表!$Y$9:$AD$9,0),0)*HLOOKUP($AH985,$D$5:$L$6,2,0),0)</f>
        <v>4</v>
      </c>
      <c r="AM985" s="23">
        <v>6</v>
      </c>
      <c r="AN985" s="24">
        <f>ROUND(VLOOKUP($AF985,填表!$Y$9:$AD$249,MATCH(AN$9,填表!$Y$9:$AD$9,0),0)*HLOOKUP($AH985,$D$5:$L$6,2,0),0)</f>
        <v>4</v>
      </c>
      <c r="AO985" s="23">
        <v>7</v>
      </c>
      <c r="AP985" s="24">
        <f>ROUND(VLOOKUP($AF985,填表!$Y$9:$AD$249,MATCH(AP$9,填表!$Y$9:$AD$9,0),0)*HLOOKUP($AH985,$D$5:$L$6,2,0),0)</f>
        <v>64</v>
      </c>
    </row>
    <row r="986" spans="17:42" ht="16.5" x14ac:dyDescent="0.15">
      <c r="Q986" s="20">
        <v>17</v>
      </c>
      <c r="R986" s="30">
        <f t="shared" si="86"/>
        <v>5</v>
      </c>
      <c r="S986" s="22" t="s">
        <v>8</v>
      </c>
      <c r="T986" s="19">
        <f t="shared" si="87"/>
        <v>5500</v>
      </c>
      <c r="AF986" s="20">
        <v>17</v>
      </c>
      <c r="AG986" s="30">
        <f t="shared" si="88"/>
        <v>5</v>
      </c>
      <c r="AH986" s="22" t="s">
        <v>8</v>
      </c>
      <c r="AI986" s="23">
        <v>1</v>
      </c>
      <c r="AJ986" s="24">
        <f>ROUND(VLOOKUP($AF986,填表!$Y$9:$AD$249,MATCH(AJ$9,填表!$Y$9:$AD$9,0),0)*HLOOKUP($AH986,$D$5:$L$6,2,0),0)</f>
        <v>9</v>
      </c>
      <c r="AK986" s="23">
        <v>5</v>
      </c>
      <c r="AL986" s="24">
        <f>ROUND(VLOOKUP($AF986,填表!$Y$9:$AD$249,MATCH(AL$9,填表!$Y$9:$AD$9,0),0)*HLOOKUP($AH986,$D$5:$L$6,2,0),0)</f>
        <v>4</v>
      </c>
      <c r="AM986" s="23">
        <v>6</v>
      </c>
      <c r="AN986" s="24">
        <f>ROUND(VLOOKUP($AF986,填表!$Y$9:$AD$249,MATCH(AN$9,填表!$Y$9:$AD$9,0),0)*HLOOKUP($AH986,$D$5:$L$6,2,0),0)</f>
        <v>4</v>
      </c>
      <c r="AO986" s="23">
        <v>7</v>
      </c>
      <c r="AP986" s="24">
        <f>ROUND(VLOOKUP($AF986,填表!$Y$9:$AD$249,MATCH(AP$9,填表!$Y$9:$AD$9,0),0)*HLOOKUP($AH986,$D$5:$L$6,2,0),0)</f>
        <v>64</v>
      </c>
    </row>
    <row r="987" spans="17:42" ht="16.5" x14ac:dyDescent="0.15">
      <c r="Q987" s="20">
        <v>18</v>
      </c>
      <c r="R987" s="30">
        <f t="shared" si="86"/>
        <v>5</v>
      </c>
      <c r="S987" s="22" t="s">
        <v>8</v>
      </c>
      <c r="T987" s="19">
        <f t="shared" si="87"/>
        <v>6000</v>
      </c>
      <c r="AF987" s="20">
        <v>18</v>
      </c>
      <c r="AG987" s="30">
        <f t="shared" si="88"/>
        <v>5</v>
      </c>
      <c r="AH987" s="22" t="s">
        <v>8</v>
      </c>
      <c r="AI987" s="23">
        <v>1</v>
      </c>
      <c r="AJ987" s="24">
        <f>ROUND(VLOOKUP($AF987,填表!$Y$9:$AD$249,MATCH(AJ$9,填表!$Y$9:$AD$9,0),0)*HLOOKUP($AH987,$D$5:$L$6,2,0),0)</f>
        <v>9</v>
      </c>
      <c r="AK987" s="23">
        <v>5</v>
      </c>
      <c r="AL987" s="24">
        <f>ROUND(VLOOKUP($AF987,填表!$Y$9:$AD$249,MATCH(AL$9,填表!$Y$9:$AD$9,0),0)*HLOOKUP($AH987,$D$5:$L$6,2,0),0)</f>
        <v>4</v>
      </c>
      <c r="AM987" s="23">
        <v>6</v>
      </c>
      <c r="AN987" s="24">
        <f>ROUND(VLOOKUP($AF987,填表!$Y$9:$AD$249,MATCH(AN$9,填表!$Y$9:$AD$9,0),0)*HLOOKUP($AH987,$D$5:$L$6,2,0),0)</f>
        <v>4</v>
      </c>
      <c r="AO987" s="23">
        <v>7</v>
      </c>
      <c r="AP987" s="24">
        <f>ROUND(VLOOKUP($AF987,填表!$Y$9:$AD$249,MATCH(AP$9,填表!$Y$9:$AD$9,0),0)*HLOOKUP($AH987,$D$5:$L$6,2,0),0)</f>
        <v>65</v>
      </c>
    </row>
    <row r="988" spans="17:42" ht="16.5" x14ac:dyDescent="0.15">
      <c r="Q988" s="20">
        <v>19</v>
      </c>
      <c r="R988" s="30">
        <f t="shared" si="86"/>
        <v>5</v>
      </c>
      <c r="S988" s="22" t="s">
        <v>8</v>
      </c>
      <c r="T988" s="19">
        <f t="shared" si="87"/>
        <v>6500</v>
      </c>
      <c r="AF988" s="20">
        <v>19</v>
      </c>
      <c r="AG988" s="30">
        <f t="shared" si="88"/>
        <v>5</v>
      </c>
      <c r="AH988" s="22" t="s">
        <v>8</v>
      </c>
      <c r="AI988" s="23">
        <v>1</v>
      </c>
      <c r="AJ988" s="24">
        <f>ROUND(VLOOKUP($AF988,填表!$Y$9:$AD$249,MATCH(AJ$9,填表!$Y$9:$AD$9,0),0)*HLOOKUP($AH988,$D$5:$L$6,2,0),0)</f>
        <v>9</v>
      </c>
      <c r="AK988" s="23">
        <v>5</v>
      </c>
      <c r="AL988" s="24">
        <f>ROUND(VLOOKUP($AF988,填表!$Y$9:$AD$249,MATCH(AL$9,填表!$Y$9:$AD$9,0),0)*HLOOKUP($AH988,$D$5:$L$6,2,0),0)</f>
        <v>4</v>
      </c>
      <c r="AM988" s="23">
        <v>6</v>
      </c>
      <c r="AN988" s="24">
        <f>ROUND(VLOOKUP($AF988,填表!$Y$9:$AD$249,MATCH(AN$9,填表!$Y$9:$AD$9,0),0)*HLOOKUP($AH988,$D$5:$L$6,2,0),0)</f>
        <v>4</v>
      </c>
      <c r="AO988" s="23">
        <v>7</v>
      </c>
      <c r="AP988" s="24">
        <f>ROUND(VLOOKUP($AF988,填表!$Y$9:$AD$249,MATCH(AP$9,填表!$Y$9:$AD$9,0),0)*HLOOKUP($AH988,$D$5:$L$6,2,0),0)</f>
        <v>65</v>
      </c>
    </row>
    <row r="989" spans="17:42" ht="16.5" x14ac:dyDescent="0.15">
      <c r="Q989" s="20">
        <v>20</v>
      </c>
      <c r="R989" s="30">
        <f t="shared" si="86"/>
        <v>5</v>
      </c>
      <c r="S989" s="22" t="s">
        <v>8</v>
      </c>
      <c r="T989" s="19">
        <f t="shared" si="87"/>
        <v>6500</v>
      </c>
      <c r="AF989" s="20">
        <v>20</v>
      </c>
      <c r="AG989" s="30">
        <f t="shared" si="88"/>
        <v>5</v>
      </c>
      <c r="AH989" s="22" t="s">
        <v>8</v>
      </c>
      <c r="AI989" s="23">
        <v>1</v>
      </c>
      <c r="AJ989" s="24">
        <f>ROUND(VLOOKUP($AF989,填表!$Y$9:$AD$249,MATCH(AJ$9,填表!$Y$9:$AD$9,0),0)*HLOOKUP($AH989,$D$5:$L$6,2,0),0)</f>
        <v>9</v>
      </c>
      <c r="AK989" s="23">
        <v>5</v>
      </c>
      <c r="AL989" s="24">
        <f>ROUND(VLOOKUP($AF989,填表!$Y$9:$AD$249,MATCH(AL$9,填表!$Y$9:$AD$9,0),0)*HLOOKUP($AH989,$D$5:$L$6,2,0),0)</f>
        <v>4</v>
      </c>
      <c r="AM989" s="23">
        <v>6</v>
      </c>
      <c r="AN989" s="24">
        <f>ROUND(VLOOKUP($AF989,填表!$Y$9:$AD$249,MATCH(AN$9,填表!$Y$9:$AD$9,0),0)*HLOOKUP($AH989,$D$5:$L$6,2,0),0)</f>
        <v>4</v>
      </c>
      <c r="AO989" s="23">
        <v>7</v>
      </c>
      <c r="AP989" s="24">
        <f>ROUND(VLOOKUP($AF989,填表!$Y$9:$AD$249,MATCH(AP$9,填表!$Y$9:$AD$9,0),0)*HLOOKUP($AH989,$D$5:$L$6,2,0),0)</f>
        <v>65</v>
      </c>
    </row>
    <row r="990" spans="17:42" ht="16.5" x14ac:dyDescent="0.15">
      <c r="Q990" s="20">
        <v>21</v>
      </c>
      <c r="R990" s="30">
        <f t="shared" si="86"/>
        <v>5</v>
      </c>
      <c r="S990" s="22" t="s">
        <v>8</v>
      </c>
      <c r="T990" s="19">
        <f t="shared" si="87"/>
        <v>6900</v>
      </c>
      <c r="AF990" s="20">
        <v>21</v>
      </c>
      <c r="AG990" s="30">
        <f t="shared" si="88"/>
        <v>5</v>
      </c>
      <c r="AH990" s="22" t="s">
        <v>8</v>
      </c>
      <c r="AI990" s="23">
        <v>1</v>
      </c>
      <c r="AJ990" s="24">
        <f>ROUND(VLOOKUP($AF990,填表!$Y$9:$AD$249,MATCH(AJ$9,填表!$Y$9:$AD$9,0),0)*HLOOKUP($AH990,$D$5:$L$6,2,0),0)</f>
        <v>9</v>
      </c>
      <c r="AK990" s="23">
        <v>5</v>
      </c>
      <c r="AL990" s="24">
        <f>ROUND(VLOOKUP($AF990,填表!$Y$9:$AD$249,MATCH(AL$9,填表!$Y$9:$AD$9,0),0)*HLOOKUP($AH990,$D$5:$L$6,2,0),0)</f>
        <v>4</v>
      </c>
      <c r="AM990" s="23">
        <v>6</v>
      </c>
      <c r="AN990" s="24">
        <f>ROUND(VLOOKUP($AF990,填表!$Y$9:$AD$249,MATCH(AN$9,填表!$Y$9:$AD$9,0),0)*HLOOKUP($AH990,$D$5:$L$6,2,0),0)</f>
        <v>4</v>
      </c>
      <c r="AO990" s="23">
        <v>7</v>
      </c>
      <c r="AP990" s="24">
        <f>ROUND(VLOOKUP($AF990,填表!$Y$9:$AD$249,MATCH(AP$9,填表!$Y$9:$AD$9,0),0)*HLOOKUP($AH990,$D$5:$L$6,2,0),0)</f>
        <v>65</v>
      </c>
    </row>
    <row r="991" spans="17:42" ht="16.5" x14ac:dyDescent="0.15">
      <c r="Q991" s="20">
        <v>22</v>
      </c>
      <c r="R991" s="30">
        <f t="shared" si="86"/>
        <v>5</v>
      </c>
      <c r="S991" s="22" t="s">
        <v>8</v>
      </c>
      <c r="T991" s="19">
        <f t="shared" si="87"/>
        <v>6900</v>
      </c>
      <c r="AF991" s="20">
        <v>22</v>
      </c>
      <c r="AG991" s="30">
        <f t="shared" si="88"/>
        <v>5</v>
      </c>
      <c r="AH991" s="22" t="s">
        <v>8</v>
      </c>
      <c r="AI991" s="23">
        <v>1</v>
      </c>
      <c r="AJ991" s="24">
        <f>ROUND(VLOOKUP($AF991,填表!$Y$9:$AD$249,MATCH(AJ$9,填表!$Y$9:$AD$9,0),0)*HLOOKUP($AH991,$D$5:$L$6,2,0),0)</f>
        <v>9</v>
      </c>
      <c r="AK991" s="23">
        <v>5</v>
      </c>
      <c r="AL991" s="24">
        <f>ROUND(VLOOKUP($AF991,填表!$Y$9:$AD$249,MATCH(AL$9,填表!$Y$9:$AD$9,0),0)*HLOOKUP($AH991,$D$5:$L$6,2,0),0)</f>
        <v>4</v>
      </c>
      <c r="AM991" s="23">
        <v>6</v>
      </c>
      <c r="AN991" s="24">
        <f>ROUND(VLOOKUP($AF991,填表!$Y$9:$AD$249,MATCH(AN$9,填表!$Y$9:$AD$9,0),0)*HLOOKUP($AH991,$D$5:$L$6,2,0),0)</f>
        <v>4</v>
      </c>
      <c r="AO991" s="23">
        <v>7</v>
      </c>
      <c r="AP991" s="24">
        <f>ROUND(VLOOKUP($AF991,填表!$Y$9:$AD$249,MATCH(AP$9,填表!$Y$9:$AD$9,0),0)*HLOOKUP($AH991,$D$5:$L$6,2,0),0)</f>
        <v>66</v>
      </c>
    </row>
    <row r="992" spans="17:42" ht="16.5" x14ac:dyDescent="0.15">
      <c r="Q992" s="20">
        <v>23</v>
      </c>
      <c r="R992" s="30">
        <f t="shared" si="86"/>
        <v>5</v>
      </c>
      <c r="S992" s="22" t="s">
        <v>8</v>
      </c>
      <c r="T992" s="19">
        <f t="shared" si="87"/>
        <v>6900</v>
      </c>
      <c r="AF992" s="20">
        <v>23</v>
      </c>
      <c r="AG992" s="30">
        <f t="shared" si="88"/>
        <v>5</v>
      </c>
      <c r="AH992" s="22" t="s">
        <v>8</v>
      </c>
      <c r="AI992" s="23">
        <v>1</v>
      </c>
      <c r="AJ992" s="24">
        <f>ROUND(VLOOKUP($AF992,填表!$Y$9:$AD$249,MATCH(AJ$9,填表!$Y$9:$AD$9,0),0)*HLOOKUP($AH992,$D$5:$L$6,2,0),0)</f>
        <v>9</v>
      </c>
      <c r="AK992" s="23">
        <v>5</v>
      </c>
      <c r="AL992" s="24">
        <f>ROUND(VLOOKUP($AF992,填表!$Y$9:$AD$249,MATCH(AL$9,填表!$Y$9:$AD$9,0),0)*HLOOKUP($AH992,$D$5:$L$6,2,0),0)</f>
        <v>4</v>
      </c>
      <c r="AM992" s="23">
        <v>6</v>
      </c>
      <c r="AN992" s="24">
        <f>ROUND(VLOOKUP($AF992,填表!$Y$9:$AD$249,MATCH(AN$9,填表!$Y$9:$AD$9,0),0)*HLOOKUP($AH992,$D$5:$L$6,2,0),0)</f>
        <v>4</v>
      </c>
      <c r="AO992" s="23">
        <v>7</v>
      </c>
      <c r="AP992" s="24">
        <f>ROUND(VLOOKUP($AF992,填表!$Y$9:$AD$249,MATCH(AP$9,填表!$Y$9:$AD$9,0),0)*HLOOKUP($AH992,$D$5:$L$6,2,0),0)</f>
        <v>66</v>
      </c>
    </row>
    <row r="993" spans="17:42" ht="16.5" x14ac:dyDescent="0.15">
      <c r="Q993" s="20">
        <v>24</v>
      </c>
      <c r="R993" s="30">
        <f t="shared" si="86"/>
        <v>5</v>
      </c>
      <c r="S993" s="22" t="s">
        <v>8</v>
      </c>
      <c r="T993" s="19">
        <f t="shared" si="87"/>
        <v>6900</v>
      </c>
      <c r="AF993" s="20">
        <v>24</v>
      </c>
      <c r="AG993" s="30">
        <f t="shared" si="88"/>
        <v>5</v>
      </c>
      <c r="AH993" s="22" t="s">
        <v>8</v>
      </c>
      <c r="AI993" s="23">
        <v>1</v>
      </c>
      <c r="AJ993" s="24">
        <f>ROUND(VLOOKUP($AF993,填表!$Y$9:$AD$249,MATCH(AJ$9,填表!$Y$9:$AD$9,0),0)*HLOOKUP($AH993,$D$5:$L$6,2,0),0)</f>
        <v>9</v>
      </c>
      <c r="AK993" s="23">
        <v>5</v>
      </c>
      <c r="AL993" s="24">
        <f>ROUND(VLOOKUP($AF993,填表!$Y$9:$AD$249,MATCH(AL$9,填表!$Y$9:$AD$9,0),0)*HLOOKUP($AH993,$D$5:$L$6,2,0),0)</f>
        <v>4</v>
      </c>
      <c r="AM993" s="23">
        <v>6</v>
      </c>
      <c r="AN993" s="24">
        <f>ROUND(VLOOKUP($AF993,填表!$Y$9:$AD$249,MATCH(AN$9,填表!$Y$9:$AD$9,0),0)*HLOOKUP($AH993,$D$5:$L$6,2,0),0)</f>
        <v>4</v>
      </c>
      <c r="AO993" s="23">
        <v>7</v>
      </c>
      <c r="AP993" s="24">
        <f>ROUND(VLOOKUP($AF993,填表!$Y$9:$AD$249,MATCH(AP$9,填表!$Y$9:$AD$9,0),0)*HLOOKUP($AH993,$D$5:$L$6,2,0),0)</f>
        <v>67</v>
      </c>
    </row>
    <row r="994" spans="17:42" ht="16.5" x14ac:dyDescent="0.15">
      <c r="Q994" s="20">
        <v>25</v>
      </c>
      <c r="R994" s="30">
        <f t="shared" si="86"/>
        <v>5</v>
      </c>
      <c r="S994" s="22" t="s">
        <v>8</v>
      </c>
      <c r="T994" s="19">
        <f t="shared" si="87"/>
        <v>6900</v>
      </c>
      <c r="AF994" s="20">
        <v>25</v>
      </c>
      <c r="AG994" s="30">
        <f t="shared" si="88"/>
        <v>5</v>
      </c>
      <c r="AH994" s="22" t="s">
        <v>8</v>
      </c>
      <c r="AI994" s="23">
        <v>1</v>
      </c>
      <c r="AJ994" s="24">
        <f>ROUND(VLOOKUP($AF994,填表!$Y$9:$AD$249,MATCH(AJ$9,填表!$Y$9:$AD$9,0),0)*HLOOKUP($AH994,$D$5:$L$6,2,0),0)</f>
        <v>9</v>
      </c>
      <c r="AK994" s="23">
        <v>5</v>
      </c>
      <c r="AL994" s="24">
        <f>ROUND(VLOOKUP($AF994,填表!$Y$9:$AD$249,MATCH(AL$9,填表!$Y$9:$AD$9,0),0)*HLOOKUP($AH994,$D$5:$L$6,2,0),0)</f>
        <v>4</v>
      </c>
      <c r="AM994" s="23">
        <v>6</v>
      </c>
      <c r="AN994" s="24">
        <f>ROUND(VLOOKUP($AF994,填表!$Y$9:$AD$249,MATCH(AN$9,填表!$Y$9:$AD$9,0),0)*HLOOKUP($AH994,$D$5:$L$6,2,0),0)</f>
        <v>4</v>
      </c>
      <c r="AO994" s="23">
        <v>7</v>
      </c>
      <c r="AP994" s="24">
        <f>ROUND(VLOOKUP($AF994,填表!$Y$9:$AD$249,MATCH(AP$9,填表!$Y$9:$AD$9,0),0)*HLOOKUP($AH994,$D$5:$L$6,2,0),0)</f>
        <v>67</v>
      </c>
    </row>
    <row r="995" spans="17:42" ht="16.5" x14ac:dyDescent="0.15">
      <c r="Q995" s="20">
        <v>26</v>
      </c>
      <c r="R995" s="30">
        <f t="shared" si="86"/>
        <v>5</v>
      </c>
      <c r="S995" s="22" t="s">
        <v>8</v>
      </c>
      <c r="T995" s="19">
        <f t="shared" si="87"/>
        <v>6900</v>
      </c>
      <c r="AF995" s="20">
        <v>26</v>
      </c>
      <c r="AG995" s="30">
        <f t="shared" si="88"/>
        <v>5</v>
      </c>
      <c r="AH995" s="22" t="s">
        <v>8</v>
      </c>
      <c r="AI995" s="23">
        <v>1</v>
      </c>
      <c r="AJ995" s="24">
        <f>ROUND(VLOOKUP($AF995,填表!$Y$9:$AD$249,MATCH(AJ$9,填表!$Y$9:$AD$9,0),0)*HLOOKUP($AH995,$D$5:$L$6,2,0),0)</f>
        <v>9</v>
      </c>
      <c r="AK995" s="23">
        <v>5</v>
      </c>
      <c r="AL995" s="24">
        <f>ROUND(VLOOKUP($AF995,填表!$Y$9:$AD$249,MATCH(AL$9,填表!$Y$9:$AD$9,0),0)*HLOOKUP($AH995,$D$5:$L$6,2,0),0)</f>
        <v>5</v>
      </c>
      <c r="AM995" s="23">
        <v>6</v>
      </c>
      <c r="AN995" s="24">
        <f>ROUND(VLOOKUP($AF995,填表!$Y$9:$AD$249,MATCH(AN$9,填表!$Y$9:$AD$9,0),0)*HLOOKUP($AH995,$D$5:$L$6,2,0),0)</f>
        <v>5</v>
      </c>
      <c r="AO995" s="23">
        <v>7</v>
      </c>
      <c r="AP995" s="24">
        <f>ROUND(VLOOKUP($AF995,填表!$Y$9:$AD$249,MATCH(AP$9,填表!$Y$9:$AD$9,0),0)*HLOOKUP($AH995,$D$5:$L$6,2,0),0)</f>
        <v>68</v>
      </c>
    </row>
    <row r="996" spans="17:42" ht="16.5" x14ac:dyDescent="0.15">
      <c r="Q996" s="20">
        <v>27</v>
      </c>
      <c r="R996" s="30">
        <f t="shared" si="86"/>
        <v>5</v>
      </c>
      <c r="S996" s="22" t="s">
        <v>8</v>
      </c>
      <c r="T996" s="19">
        <f t="shared" si="87"/>
        <v>6900</v>
      </c>
      <c r="AF996" s="20">
        <v>27</v>
      </c>
      <c r="AG996" s="30">
        <f t="shared" si="88"/>
        <v>5</v>
      </c>
      <c r="AH996" s="22" t="s">
        <v>8</v>
      </c>
      <c r="AI996" s="23">
        <v>1</v>
      </c>
      <c r="AJ996" s="24">
        <f>ROUND(VLOOKUP($AF996,填表!$Y$9:$AD$249,MATCH(AJ$9,填表!$Y$9:$AD$9,0),0)*HLOOKUP($AH996,$D$5:$L$6,2,0),0)</f>
        <v>9</v>
      </c>
      <c r="AK996" s="23">
        <v>5</v>
      </c>
      <c r="AL996" s="24">
        <f>ROUND(VLOOKUP($AF996,填表!$Y$9:$AD$249,MATCH(AL$9,填表!$Y$9:$AD$9,0),0)*HLOOKUP($AH996,$D$5:$L$6,2,0),0)</f>
        <v>5</v>
      </c>
      <c r="AM996" s="23">
        <v>6</v>
      </c>
      <c r="AN996" s="24">
        <f>ROUND(VLOOKUP($AF996,填表!$Y$9:$AD$249,MATCH(AN$9,填表!$Y$9:$AD$9,0),0)*HLOOKUP($AH996,$D$5:$L$6,2,0),0)</f>
        <v>5</v>
      </c>
      <c r="AO996" s="23">
        <v>7</v>
      </c>
      <c r="AP996" s="24">
        <f>ROUND(VLOOKUP($AF996,填表!$Y$9:$AD$249,MATCH(AP$9,填表!$Y$9:$AD$9,0),0)*HLOOKUP($AH996,$D$5:$L$6,2,0),0)</f>
        <v>68</v>
      </c>
    </row>
    <row r="997" spans="17:42" ht="16.5" x14ac:dyDescent="0.15">
      <c r="Q997" s="20">
        <v>28</v>
      </c>
      <c r="R997" s="30">
        <f t="shared" si="86"/>
        <v>5</v>
      </c>
      <c r="S997" s="22" t="s">
        <v>8</v>
      </c>
      <c r="T997" s="19">
        <f t="shared" si="87"/>
        <v>6900</v>
      </c>
      <c r="AF997" s="20">
        <v>28</v>
      </c>
      <c r="AG997" s="30">
        <f t="shared" si="88"/>
        <v>5</v>
      </c>
      <c r="AH997" s="22" t="s">
        <v>8</v>
      </c>
      <c r="AI997" s="23">
        <v>1</v>
      </c>
      <c r="AJ997" s="24">
        <f>ROUND(VLOOKUP($AF997,填表!$Y$9:$AD$249,MATCH(AJ$9,填表!$Y$9:$AD$9,0),0)*HLOOKUP($AH997,$D$5:$L$6,2,0),0)</f>
        <v>9</v>
      </c>
      <c r="AK997" s="23">
        <v>5</v>
      </c>
      <c r="AL997" s="24">
        <f>ROUND(VLOOKUP($AF997,填表!$Y$9:$AD$249,MATCH(AL$9,填表!$Y$9:$AD$9,0),0)*HLOOKUP($AH997,$D$5:$L$6,2,0),0)</f>
        <v>5</v>
      </c>
      <c r="AM997" s="23">
        <v>6</v>
      </c>
      <c r="AN997" s="24">
        <f>ROUND(VLOOKUP($AF997,填表!$Y$9:$AD$249,MATCH(AN$9,填表!$Y$9:$AD$9,0),0)*HLOOKUP($AH997,$D$5:$L$6,2,0),0)</f>
        <v>5</v>
      </c>
      <c r="AO997" s="23">
        <v>7</v>
      </c>
      <c r="AP997" s="24">
        <f>ROUND(VLOOKUP($AF997,填表!$Y$9:$AD$249,MATCH(AP$9,填表!$Y$9:$AD$9,0),0)*HLOOKUP($AH997,$D$5:$L$6,2,0),0)</f>
        <v>70</v>
      </c>
    </row>
    <row r="998" spans="17:42" ht="16.5" x14ac:dyDescent="0.15">
      <c r="Q998" s="20">
        <v>29</v>
      </c>
      <c r="R998" s="30">
        <f t="shared" si="86"/>
        <v>5</v>
      </c>
      <c r="S998" s="22" t="s">
        <v>8</v>
      </c>
      <c r="T998" s="19">
        <f t="shared" si="87"/>
        <v>6900</v>
      </c>
      <c r="AF998" s="20">
        <v>29</v>
      </c>
      <c r="AG998" s="30">
        <f t="shared" si="88"/>
        <v>5</v>
      </c>
      <c r="AH998" s="22" t="s">
        <v>8</v>
      </c>
      <c r="AI998" s="23">
        <v>1</v>
      </c>
      <c r="AJ998" s="24">
        <f>ROUND(VLOOKUP($AF998,填表!$Y$9:$AD$249,MATCH(AJ$9,填表!$Y$9:$AD$9,0),0)*HLOOKUP($AH998,$D$5:$L$6,2,0),0)</f>
        <v>9</v>
      </c>
      <c r="AK998" s="23">
        <v>5</v>
      </c>
      <c r="AL998" s="24">
        <f>ROUND(VLOOKUP($AF998,填表!$Y$9:$AD$249,MATCH(AL$9,填表!$Y$9:$AD$9,0),0)*HLOOKUP($AH998,$D$5:$L$6,2,0),0)</f>
        <v>5</v>
      </c>
      <c r="AM998" s="23">
        <v>6</v>
      </c>
      <c r="AN998" s="24">
        <f>ROUND(VLOOKUP($AF998,填表!$Y$9:$AD$249,MATCH(AN$9,填表!$Y$9:$AD$9,0),0)*HLOOKUP($AH998,$D$5:$L$6,2,0),0)</f>
        <v>5</v>
      </c>
      <c r="AO998" s="23">
        <v>7</v>
      </c>
      <c r="AP998" s="24">
        <f>ROUND(VLOOKUP($AF998,填表!$Y$9:$AD$249,MATCH(AP$9,填表!$Y$9:$AD$9,0),0)*HLOOKUP($AH998,$D$5:$L$6,2,0),0)</f>
        <v>70</v>
      </c>
    </row>
    <row r="999" spans="17:42" ht="16.5" x14ac:dyDescent="0.15">
      <c r="Q999" s="20">
        <v>30</v>
      </c>
      <c r="R999" s="30">
        <f t="shared" si="86"/>
        <v>5</v>
      </c>
      <c r="S999" s="22" t="s">
        <v>8</v>
      </c>
      <c r="T999" s="19">
        <f t="shared" si="87"/>
        <v>6900</v>
      </c>
      <c r="AF999" s="20">
        <v>30</v>
      </c>
      <c r="AG999" s="30">
        <f t="shared" si="88"/>
        <v>5</v>
      </c>
      <c r="AH999" s="22" t="s">
        <v>8</v>
      </c>
      <c r="AI999" s="23">
        <v>1</v>
      </c>
      <c r="AJ999" s="24">
        <f>ROUND(VLOOKUP($AF999,填表!$Y$9:$AD$249,MATCH(AJ$9,填表!$Y$9:$AD$9,0),0)*HLOOKUP($AH999,$D$5:$L$6,2,0),0)</f>
        <v>9</v>
      </c>
      <c r="AK999" s="23">
        <v>5</v>
      </c>
      <c r="AL999" s="24">
        <f>ROUND(VLOOKUP($AF999,填表!$Y$9:$AD$249,MATCH(AL$9,填表!$Y$9:$AD$9,0),0)*HLOOKUP($AH999,$D$5:$L$6,2,0),0)</f>
        <v>5</v>
      </c>
      <c r="AM999" s="23">
        <v>6</v>
      </c>
      <c r="AN999" s="24">
        <f>ROUND(VLOOKUP($AF999,填表!$Y$9:$AD$249,MATCH(AN$9,填表!$Y$9:$AD$9,0),0)*HLOOKUP($AH999,$D$5:$L$6,2,0),0)</f>
        <v>5</v>
      </c>
      <c r="AO999" s="23">
        <v>7</v>
      </c>
      <c r="AP999" s="24">
        <f>ROUND(VLOOKUP($AF999,填表!$Y$9:$AD$249,MATCH(AP$9,填表!$Y$9:$AD$9,0),0)*HLOOKUP($AH999,$D$5:$L$6,2,0),0)</f>
        <v>71</v>
      </c>
    </row>
    <row r="1000" spans="17:42" ht="16.5" x14ac:dyDescent="0.15">
      <c r="Q1000" s="20">
        <v>31</v>
      </c>
      <c r="R1000" s="30">
        <f t="shared" si="86"/>
        <v>5</v>
      </c>
      <c r="S1000" s="22" t="s">
        <v>8</v>
      </c>
      <c r="T1000" s="19">
        <f t="shared" si="87"/>
        <v>6900</v>
      </c>
      <c r="AF1000" s="20">
        <v>31</v>
      </c>
      <c r="AG1000" s="30">
        <f t="shared" si="88"/>
        <v>5</v>
      </c>
      <c r="AH1000" s="22" t="s">
        <v>8</v>
      </c>
      <c r="AI1000" s="23">
        <v>1</v>
      </c>
      <c r="AJ1000" s="24">
        <f>ROUND(VLOOKUP($AF1000,填表!$Y$9:$AD$249,MATCH(AJ$9,填表!$Y$9:$AD$9,0),0)*HLOOKUP($AH1000,$D$5:$L$6,2,0),0)</f>
        <v>9</v>
      </c>
      <c r="AK1000" s="23">
        <v>5</v>
      </c>
      <c r="AL1000" s="24">
        <f>ROUND(VLOOKUP($AF1000,填表!$Y$9:$AD$249,MATCH(AL$9,填表!$Y$9:$AD$9,0),0)*HLOOKUP($AH1000,$D$5:$L$6,2,0),0)</f>
        <v>5</v>
      </c>
      <c r="AM1000" s="23">
        <v>6</v>
      </c>
      <c r="AN1000" s="24">
        <f>ROUND(VLOOKUP($AF1000,填表!$Y$9:$AD$249,MATCH(AN$9,填表!$Y$9:$AD$9,0),0)*HLOOKUP($AH1000,$D$5:$L$6,2,0),0)</f>
        <v>5</v>
      </c>
      <c r="AO1000" s="23">
        <v>7</v>
      </c>
      <c r="AP1000" s="24">
        <f>ROUND(VLOOKUP($AF1000,填表!$Y$9:$AD$249,MATCH(AP$9,填表!$Y$9:$AD$9,0),0)*HLOOKUP($AH1000,$D$5:$L$6,2,0),0)</f>
        <v>71</v>
      </c>
    </row>
    <row r="1001" spans="17:42" ht="16.5" x14ac:dyDescent="0.15">
      <c r="Q1001" s="20">
        <v>32</v>
      </c>
      <c r="R1001" s="30">
        <f t="shared" si="86"/>
        <v>5</v>
      </c>
      <c r="S1001" s="22" t="s">
        <v>8</v>
      </c>
      <c r="T1001" s="19">
        <f t="shared" si="87"/>
        <v>6900</v>
      </c>
      <c r="AF1001" s="20">
        <v>32</v>
      </c>
      <c r="AG1001" s="30">
        <f t="shared" si="88"/>
        <v>5</v>
      </c>
      <c r="AH1001" s="22" t="s">
        <v>8</v>
      </c>
      <c r="AI1001" s="23">
        <v>1</v>
      </c>
      <c r="AJ1001" s="24">
        <f>ROUND(VLOOKUP($AF1001,填表!$Y$9:$AD$249,MATCH(AJ$9,填表!$Y$9:$AD$9,0),0)*HLOOKUP($AH1001,$D$5:$L$6,2,0),0)</f>
        <v>10</v>
      </c>
      <c r="AK1001" s="23">
        <v>5</v>
      </c>
      <c r="AL1001" s="24">
        <f>ROUND(VLOOKUP($AF1001,填表!$Y$9:$AD$249,MATCH(AL$9,填表!$Y$9:$AD$9,0),0)*HLOOKUP($AH1001,$D$5:$L$6,2,0),0)</f>
        <v>5</v>
      </c>
      <c r="AM1001" s="23">
        <v>6</v>
      </c>
      <c r="AN1001" s="24">
        <f>ROUND(VLOOKUP($AF1001,填表!$Y$9:$AD$249,MATCH(AN$9,填表!$Y$9:$AD$9,0),0)*HLOOKUP($AH1001,$D$5:$L$6,2,0),0)</f>
        <v>5</v>
      </c>
      <c r="AO1001" s="23">
        <v>7</v>
      </c>
      <c r="AP1001" s="24">
        <f>ROUND(VLOOKUP($AF1001,填表!$Y$9:$AD$249,MATCH(AP$9,填表!$Y$9:$AD$9,0),0)*HLOOKUP($AH1001,$D$5:$L$6,2,0),0)</f>
        <v>72</v>
      </c>
    </row>
    <row r="1002" spans="17:42" ht="16.5" x14ac:dyDescent="0.15">
      <c r="Q1002" s="20">
        <v>33</v>
      </c>
      <c r="R1002" s="30">
        <f t="shared" si="86"/>
        <v>5</v>
      </c>
      <c r="S1002" s="22" t="s">
        <v>8</v>
      </c>
      <c r="T1002" s="19">
        <f t="shared" si="87"/>
        <v>6900</v>
      </c>
      <c r="AF1002" s="20">
        <v>33</v>
      </c>
      <c r="AG1002" s="30">
        <f t="shared" si="88"/>
        <v>5</v>
      </c>
      <c r="AH1002" s="22" t="s">
        <v>8</v>
      </c>
      <c r="AI1002" s="23">
        <v>1</v>
      </c>
      <c r="AJ1002" s="24">
        <f>ROUND(VLOOKUP($AF1002,填表!$Y$9:$AD$249,MATCH(AJ$9,填表!$Y$9:$AD$9,0),0)*HLOOKUP($AH1002,$D$5:$L$6,2,0),0)</f>
        <v>10</v>
      </c>
      <c r="AK1002" s="23">
        <v>5</v>
      </c>
      <c r="AL1002" s="24">
        <f>ROUND(VLOOKUP($AF1002,填表!$Y$9:$AD$249,MATCH(AL$9,填表!$Y$9:$AD$9,0),0)*HLOOKUP($AH1002,$D$5:$L$6,2,0),0)</f>
        <v>5</v>
      </c>
      <c r="AM1002" s="23">
        <v>6</v>
      </c>
      <c r="AN1002" s="24">
        <f>ROUND(VLOOKUP($AF1002,填表!$Y$9:$AD$249,MATCH(AN$9,填表!$Y$9:$AD$9,0),0)*HLOOKUP($AH1002,$D$5:$L$6,2,0),0)</f>
        <v>5</v>
      </c>
      <c r="AO1002" s="23">
        <v>7</v>
      </c>
      <c r="AP1002" s="24">
        <f>ROUND(VLOOKUP($AF1002,填表!$Y$9:$AD$249,MATCH(AP$9,填表!$Y$9:$AD$9,0),0)*HLOOKUP($AH1002,$D$5:$L$6,2,0),0)</f>
        <v>72</v>
      </c>
    </row>
    <row r="1003" spans="17:42" ht="16.5" x14ac:dyDescent="0.15">
      <c r="Q1003" s="20">
        <v>34</v>
      </c>
      <c r="R1003" s="30">
        <f t="shared" si="86"/>
        <v>5</v>
      </c>
      <c r="S1003" s="22" t="s">
        <v>8</v>
      </c>
      <c r="T1003" s="19">
        <f t="shared" si="87"/>
        <v>6900</v>
      </c>
      <c r="AF1003" s="20">
        <v>34</v>
      </c>
      <c r="AG1003" s="30">
        <f t="shared" si="88"/>
        <v>5</v>
      </c>
      <c r="AH1003" s="22" t="s">
        <v>8</v>
      </c>
      <c r="AI1003" s="23">
        <v>1</v>
      </c>
      <c r="AJ1003" s="24">
        <f>ROUND(VLOOKUP($AF1003,填表!$Y$9:$AD$249,MATCH(AJ$9,填表!$Y$9:$AD$9,0),0)*HLOOKUP($AH1003,$D$5:$L$6,2,0),0)</f>
        <v>10</v>
      </c>
      <c r="AK1003" s="23">
        <v>5</v>
      </c>
      <c r="AL1003" s="24">
        <f>ROUND(VLOOKUP($AF1003,填表!$Y$9:$AD$249,MATCH(AL$9,填表!$Y$9:$AD$9,0),0)*HLOOKUP($AH1003,$D$5:$L$6,2,0),0)</f>
        <v>5</v>
      </c>
      <c r="AM1003" s="23">
        <v>6</v>
      </c>
      <c r="AN1003" s="24">
        <f>ROUND(VLOOKUP($AF1003,填表!$Y$9:$AD$249,MATCH(AN$9,填表!$Y$9:$AD$9,0),0)*HLOOKUP($AH1003,$D$5:$L$6,2,0),0)</f>
        <v>5</v>
      </c>
      <c r="AO1003" s="23">
        <v>7</v>
      </c>
      <c r="AP1003" s="24">
        <f>ROUND(VLOOKUP($AF1003,填表!$Y$9:$AD$249,MATCH(AP$9,填表!$Y$9:$AD$9,0),0)*HLOOKUP($AH1003,$D$5:$L$6,2,0),0)</f>
        <v>73</v>
      </c>
    </row>
    <row r="1004" spans="17:42" ht="16.5" x14ac:dyDescent="0.15">
      <c r="Q1004" s="20">
        <v>35</v>
      </c>
      <c r="R1004" s="30">
        <f t="shared" si="86"/>
        <v>5</v>
      </c>
      <c r="S1004" s="22" t="s">
        <v>8</v>
      </c>
      <c r="T1004" s="19">
        <f t="shared" si="87"/>
        <v>7500</v>
      </c>
      <c r="AF1004" s="20">
        <v>35</v>
      </c>
      <c r="AG1004" s="30">
        <f t="shared" si="88"/>
        <v>5</v>
      </c>
      <c r="AH1004" s="22" t="s">
        <v>8</v>
      </c>
      <c r="AI1004" s="23">
        <v>1</v>
      </c>
      <c r="AJ1004" s="24">
        <f>ROUND(VLOOKUP($AF1004,填表!$Y$9:$AD$249,MATCH(AJ$9,填表!$Y$9:$AD$9,0),0)*HLOOKUP($AH1004,$D$5:$L$6,2,0),0)</f>
        <v>10</v>
      </c>
      <c r="AK1004" s="23">
        <v>5</v>
      </c>
      <c r="AL1004" s="24">
        <f>ROUND(VLOOKUP($AF1004,填表!$Y$9:$AD$249,MATCH(AL$9,填表!$Y$9:$AD$9,0),0)*HLOOKUP($AH1004,$D$5:$L$6,2,0),0)</f>
        <v>5</v>
      </c>
      <c r="AM1004" s="23">
        <v>6</v>
      </c>
      <c r="AN1004" s="24">
        <f>ROUND(VLOOKUP($AF1004,填表!$Y$9:$AD$249,MATCH(AN$9,填表!$Y$9:$AD$9,0),0)*HLOOKUP($AH1004,$D$5:$L$6,2,0),0)</f>
        <v>5</v>
      </c>
      <c r="AO1004" s="23">
        <v>7</v>
      </c>
      <c r="AP1004" s="24">
        <f>ROUND(VLOOKUP($AF1004,填表!$Y$9:$AD$249,MATCH(AP$9,填表!$Y$9:$AD$9,0),0)*HLOOKUP($AH1004,$D$5:$L$6,2,0),0)</f>
        <v>73</v>
      </c>
    </row>
    <row r="1005" spans="17:42" ht="16.5" x14ac:dyDescent="0.15">
      <c r="Q1005" s="20">
        <v>36</v>
      </c>
      <c r="R1005" s="30">
        <f t="shared" si="86"/>
        <v>5</v>
      </c>
      <c r="S1005" s="22" t="s">
        <v>8</v>
      </c>
      <c r="T1005" s="19">
        <f t="shared" si="87"/>
        <v>7500</v>
      </c>
      <c r="AF1005" s="20">
        <v>36</v>
      </c>
      <c r="AG1005" s="30">
        <f t="shared" si="88"/>
        <v>5</v>
      </c>
      <c r="AH1005" s="22" t="s">
        <v>8</v>
      </c>
      <c r="AI1005" s="23">
        <v>1</v>
      </c>
      <c r="AJ1005" s="24">
        <f>ROUND(VLOOKUP($AF1005,填表!$Y$9:$AD$249,MATCH(AJ$9,填表!$Y$9:$AD$9,0),0)*HLOOKUP($AH1005,$D$5:$L$6,2,0),0)</f>
        <v>10</v>
      </c>
      <c r="AK1005" s="23">
        <v>5</v>
      </c>
      <c r="AL1005" s="24">
        <f>ROUND(VLOOKUP($AF1005,填表!$Y$9:$AD$249,MATCH(AL$9,填表!$Y$9:$AD$9,0),0)*HLOOKUP($AH1005,$D$5:$L$6,2,0),0)</f>
        <v>5</v>
      </c>
      <c r="AM1005" s="23">
        <v>6</v>
      </c>
      <c r="AN1005" s="24">
        <f>ROUND(VLOOKUP($AF1005,填表!$Y$9:$AD$249,MATCH(AN$9,填表!$Y$9:$AD$9,0),0)*HLOOKUP($AH1005,$D$5:$L$6,2,0),0)</f>
        <v>5</v>
      </c>
      <c r="AO1005" s="23">
        <v>7</v>
      </c>
      <c r="AP1005" s="24">
        <f>ROUND(VLOOKUP($AF1005,填表!$Y$9:$AD$249,MATCH(AP$9,填表!$Y$9:$AD$9,0),0)*HLOOKUP($AH1005,$D$5:$L$6,2,0),0)</f>
        <v>74</v>
      </c>
    </row>
    <row r="1006" spans="17:42" ht="16.5" x14ac:dyDescent="0.15">
      <c r="Q1006" s="20">
        <v>37</v>
      </c>
      <c r="R1006" s="30">
        <f t="shared" si="86"/>
        <v>5</v>
      </c>
      <c r="S1006" s="22" t="s">
        <v>8</v>
      </c>
      <c r="T1006" s="19">
        <f t="shared" si="87"/>
        <v>7500</v>
      </c>
      <c r="AF1006" s="20">
        <v>37</v>
      </c>
      <c r="AG1006" s="30">
        <f t="shared" si="88"/>
        <v>5</v>
      </c>
      <c r="AH1006" s="22" t="s">
        <v>8</v>
      </c>
      <c r="AI1006" s="23">
        <v>1</v>
      </c>
      <c r="AJ1006" s="24">
        <f>ROUND(VLOOKUP($AF1006,填表!$Y$9:$AD$249,MATCH(AJ$9,填表!$Y$9:$AD$9,0),0)*HLOOKUP($AH1006,$D$5:$L$6,2,0),0)</f>
        <v>10</v>
      </c>
      <c r="AK1006" s="23">
        <v>5</v>
      </c>
      <c r="AL1006" s="24">
        <f>ROUND(VLOOKUP($AF1006,填表!$Y$9:$AD$249,MATCH(AL$9,填表!$Y$9:$AD$9,0),0)*HLOOKUP($AH1006,$D$5:$L$6,2,0),0)</f>
        <v>5</v>
      </c>
      <c r="AM1006" s="23">
        <v>6</v>
      </c>
      <c r="AN1006" s="24">
        <f>ROUND(VLOOKUP($AF1006,填表!$Y$9:$AD$249,MATCH(AN$9,填表!$Y$9:$AD$9,0),0)*HLOOKUP($AH1006,$D$5:$L$6,2,0),0)</f>
        <v>5</v>
      </c>
      <c r="AO1006" s="23">
        <v>7</v>
      </c>
      <c r="AP1006" s="24">
        <f>ROUND(VLOOKUP($AF1006,填表!$Y$9:$AD$249,MATCH(AP$9,填表!$Y$9:$AD$9,0),0)*HLOOKUP($AH1006,$D$5:$L$6,2,0),0)</f>
        <v>74</v>
      </c>
    </row>
    <row r="1007" spans="17:42" ht="16.5" x14ac:dyDescent="0.15">
      <c r="Q1007" s="20">
        <v>38</v>
      </c>
      <c r="R1007" s="30">
        <f t="shared" si="86"/>
        <v>5</v>
      </c>
      <c r="S1007" s="22" t="s">
        <v>8</v>
      </c>
      <c r="T1007" s="19">
        <f t="shared" si="87"/>
        <v>7500</v>
      </c>
      <c r="AF1007" s="20">
        <v>38</v>
      </c>
      <c r="AG1007" s="30">
        <f t="shared" si="88"/>
        <v>5</v>
      </c>
      <c r="AH1007" s="22" t="s">
        <v>8</v>
      </c>
      <c r="AI1007" s="23">
        <v>1</v>
      </c>
      <c r="AJ1007" s="24">
        <f>ROUND(VLOOKUP($AF1007,填表!$Y$9:$AD$249,MATCH(AJ$9,填表!$Y$9:$AD$9,0),0)*HLOOKUP($AH1007,$D$5:$L$6,2,0),0)</f>
        <v>10</v>
      </c>
      <c r="AK1007" s="23">
        <v>5</v>
      </c>
      <c r="AL1007" s="24">
        <f>ROUND(VLOOKUP($AF1007,填表!$Y$9:$AD$249,MATCH(AL$9,填表!$Y$9:$AD$9,0),0)*HLOOKUP($AH1007,$D$5:$L$6,2,0),0)</f>
        <v>5</v>
      </c>
      <c r="AM1007" s="23">
        <v>6</v>
      </c>
      <c r="AN1007" s="24">
        <f>ROUND(VLOOKUP($AF1007,填表!$Y$9:$AD$249,MATCH(AN$9,填表!$Y$9:$AD$9,0),0)*HLOOKUP($AH1007,$D$5:$L$6,2,0),0)</f>
        <v>5</v>
      </c>
      <c r="AO1007" s="23">
        <v>7</v>
      </c>
      <c r="AP1007" s="24">
        <f>ROUND(VLOOKUP($AF1007,填表!$Y$9:$AD$249,MATCH(AP$9,填表!$Y$9:$AD$9,0),0)*HLOOKUP($AH1007,$D$5:$L$6,2,0),0)</f>
        <v>76</v>
      </c>
    </row>
    <row r="1008" spans="17:42" ht="16.5" x14ac:dyDescent="0.15">
      <c r="Q1008" s="20">
        <v>39</v>
      </c>
      <c r="R1008" s="30">
        <f t="shared" si="86"/>
        <v>5</v>
      </c>
      <c r="S1008" s="22" t="s">
        <v>8</v>
      </c>
      <c r="T1008" s="19">
        <f t="shared" si="87"/>
        <v>7500</v>
      </c>
      <c r="AF1008" s="20">
        <v>39</v>
      </c>
      <c r="AG1008" s="30">
        <f t="shared" si="88"/>
        <v>5</v>
      </c>
      <c r="AH1008" s="22" t="s">
        <v>8</v>
      </c>
      <c r="AI1008" s="23">
        <v>1</v>
      </c>
      <c r="AJ1008" s="24">
        <f>ROUND(VLOOKUP($AF1008,填表!$Y$9:$AD$249,MATCH(AJ$9,填表!$Y$9:$AD$9,0),0)*HLOOKUP($AH1008,$D$5:$L$6,2,0),0)</f>
        <v>10</v>
      </c>
      <c r="AK1008" s="23">
        <v>5</v>
      </c>
      <c r="AL1008" s="24">
        <f>ROUND(VLOOKUP($AF1008,填表!$Y$9:$AD$249,MATCH(AL$9,填表!$Y$9:$AD$9,0),0)*HLOOKUP($AH1008,$D$5:$L$6,2,0),0)</f>
        <v>5</v>
      </c>
      <c r="AM1008" s="23">
        <v>6</v>
      </c>
      <c r="AN1008" s="24">
        <f>ROUND(VLOOKUP($AF1008,填表!$Y$9:$AD$249,MATCH(AN$9,填表!$Y$9:$AD$9,0),0)*HLOOKUP($AH1008,$D$5:$L$6,2,0),0)</f>
        <v>5</v>
      </c>
      <c r="AO1008" s="23">
        <v>7</v>
      </c>
      <c r="AP1008" s="24">
        <f>ROUND(VLOOKUP($AF1008,填表!$Y$9:$AD$249,MATCH(AP$9,填表!$Y$9:$AD$9,0),0)*HLOOKUP($AH1008,$D$5:$L$6,2,0),0)</f>
        <v>76</v>
      </c>
    </row>
    <row r="1009" spans="17:42" ht="16.5" x14ac:dyDescent="0.15">
      <c r="Q1009" s="20">
        <v>40</v>
      </c>
      <c r="R1009" s="30">
        <f t="shared" si="86"/>
        <v>5</v>
      </c>
      <c r="S1009" s="22" t="s">
        <v>8</v>
      </c>
      <c r="T1009" s="19">
        <f t="shared" si="87"/>
        <v>7500</v>
      </c>
      <c r="AF1009" s="20">
        <v>40</v>
      </c>
      <c r="AG1009" s="30">
        <f t="shared" si="88"/>
        <v>5</v>
      </c>
      <c r="AH1009" s="22" t="s">
        <v>8</v>
      </c>
      <c r="AI1009" s="23">
        <v>1</v>
      </c>
      <c r="AJ1009" s="24">
        <f>ROUND(VLOOKUP($AF1009,填表!$Y$9:$AD$249,MATCH(AJ$9,填表!$Y$9:$AD$9,0),0)*HLOOKUP($AH1009,$D$5:$L$6,2,0),0)</f>
        <v>10</v>
      </c>
      <c r="AK1009" s="23">
        <v>5</v>
      </c>
      <c r="AL1009" s="24">
        <f>ROUND(VLOOKUP($AF1009,填表!$Y$9:$AD$249,MATCH(AL$9,填表!$Y$9:$AD$9,0),0)*HLOOKUP($AH1009,$D$5:$L$6,2,0),0)</f>
        <v>5</v>
      </c>
      <c r="AM1009" s="23">
        <v>6</v>
      </c>
      <c r="AN1009" s="24">
        <f>ROUND(VLOOKUP($AF1009,填表!$Y$9:$AD$249,MATCH(AN$9,填表!$Y$9:$AD$9,0),0)*HLOOKUP($AH1009,$D$5:$L$6,2,0),0)</f>
        <v>5</v>
      </c>
      <c r="AO1009" s="23">
        <v>7</v>
      </c>
      <c r="AP1009" s="24">
        <f>ROUND(VLOOKUP($AF1009,填表!$Y$9:$AD$249,MATCH(AP$9,填表!$Y$9:$AD$9,0),0)*HLOOKUP($AH1009,$D$5:$L$6,2,0),0)</f>
        <v>77</v>
      </c>
    </row>
    <row r="1010" spans="17:42" ht="16.5" x14ac:dyDescent="0.15">
      <c r="Q1010" s="20">
        <v>41</v>
      </c>
      <c r="R1010" s="30">
        <f t="shared" si="86"/>
        <v>5</v>
      </c>
      <c r="S1010" s="22" t="s">
        <v>8</v>
      </c>
      <c r="T1010" s="19">
        <f t="shared" si="87"/>
        <v>7500</v>
      </c>
      <c r="AF1010" s="20">
        <v>41</v>
      </c>
      <c r="AG1010" s="30">
        <f t="shared" si="88"/>
        <v>5</v>
      </c>
      <c r="AH1010" s="22" t="s">
        <v>8</v>
      </c>
      <c r="AI1010" s="23">
        <v>1</v>
      </c>
      <c r="AJ1010" s="24">
        <f>ROUND(VLOOKUP($AF1010,填表!$Y$9:$AD$249,MATCH(AJ$9,填表!$Y$9:$AD$9,0),0)*HLOOKUP($AH1010,$D$5:$L$6,2,0),0)</f>
        <v>10</v>
      </c>
      <c r="AK1010" s="23">
        <v>5</v>
      </c>
      <c r="AL1010" s="24">
        <f>ROUND(VLOOKUP($AF1010,填表!$Y$9:$AD$249,MATCH(AL$9,填表!$Y$9:$AD$9,0),0)*HLOOKUP($AH1010,$D$5:$L$6,2,0),0)</f>
        <v>5</v>
      </c>
      <c r="AM1010" s="23">
        <v>6</v>
      </c>
      <c r="AN1010" s="24">
        <f>ROUND(VLOOKUP($AF1010,填表!$Y$9:$AD$249,MATCH(AN$9,填表!$Y$9:$AD$9,0),0)*HLOOKUP($AH1010,$D$5:$L$6,2,0),0)</f>
        <v>5</v>
      </c>
      <c r="AO1010" s="23">
        <v>7</v>
      </c>
      <c r="AP1010" s="24">
        <f>ROUND(VLOOKUP($AF1010,填表!$Y$9:$AD$249,MATCH(AP$9,填表!$Y$9:$AD$9,0),0)*HLOOKUP($AH1010,$D$5:$L$6,2,0),0)</f>
        <v>77</v>
      </c>
    </row>
    <row r="1011" spans="17:42" ht="16.5" x14ac:dyDescent="0.15">
      <c r="Q1011" s="20">
        <v>42</v>
      </c>
      <c r="R1011" s="30">
        <f t="shared" si="86"/>
        <v>5</v>
      </c>
      <c r="S1011" s="22" t="s">
        <v>8</v>
      </c>
      <c r="T1011" s="19">
        <f t="shared" si="87"/>
        <v>7500</v>
      </c>
      <c r="AF1011" s="20">
        <v>42</v>
      </c>
      <c r="AG1011" s="30">
        <f t="shared" si="88"/>
        <v>5</v>
      </c>
      <c r="AH1011" s="22" t="s">
        <v>8</v>
      </c>
      <c r="AI1011" s="23">
        <v>1</v>
      </c>
      <c r="AJ1011" s="24">
        <f>ROUND(VLOOKUP($AF1011,填表!$Y$9:$AD$249,MATCH(AJ$9,填表!$Y$9:$AD$9,0),0)*HLOOKUP($AH1011,$D$5:$L$6,2,0),0)</f>
        <v>10</v>
      </c>
      <c r="AK1011" s="23">
        <v>5</v>
      </c>
      <c r="AL1011" s="24">
        <f>ROUND(VLOOKUP($AF1011,填表!$Y$9:$AD$249,MATCH(AL$9,填表!$Y$9:$AD$9,0),0)*HLOOKUP($AH1011,$D$5:$L$6,2,0),0)</f>
        <v>5</v>
      </c>
      <c r="AM1011" s="23">
        <v>6</v>
      </c>
      <c r="AN1011" s="24">
        <f>ROUND(VLOOKUP($AF1011,填表!$Y$9:$AD$249,MATCH(AN$9,填表!$Y$9:$AD$9,0),0)*HLOOKUP($AH1011,$D$5:$L$6,2,0),0)</f>
        <v>5</v>
      </c>
      <c r="AO1011" s="23">
        <v>7</v>
      </c>
      <c r="AP1011" s="24">
        <f>ROUND(VLOOKUP($AF1011,填表!$Y$9:$AD$249,MATCH(AP$9,填表!$Y$9:$AD$9,0),0)*HLOOKUP($AH1011,$D$5:$L$6,2,0),0)</f>
        <v>78</v>
      </c>
    </row>
    <row r="1012" spans="17:42" ht="16.5" x14ac:dyDescent="0.15">
      <c r="Q1012" s="20">
        <v>43</v>
      </c>
      <c r="R1012" s="30">
        <f t="shared" si="86"/>
        <v>5</v>
      </c>
      <c r="S1012" s="22" t="s">
        <v>8</v>
      </c>
      <c r="T1012" s="19">
        <f t="shared" si="87"/>
        <v>7500</v>
      </c>
      <c r="AF1012" s="20">
        <v>43</v>
      </c>
      <c r="AG1012" s="30">
        <f t="shared" si="88"/>
        <v>5</v>
      </c>
      <c r="AH1012" s="22" t="s">
        <v>8</v>
      </c>
      <c r="AI1012" s="23">
        <v>1</v>
      </c>
      <c r="AJ1012" s="24">
        <f>ROUND(VLOOKUP($AF1012,填表!$Y$9:$AD$249,MATCH(AJ$9,填表!$Y$9:$AD$9,0),0)*HLOOKUP($AH1012,$D$5:$L$6,2,0),0)</f>
        <v>10</v>
      </c>
      <c r="AK1012" s="23">
        <v>5</v>
      </c>
      <c r="AL1012" s="24">
        <f>ROUND(VLOOKUP($AF1012,填表!$Y$9:$AD$249,MATCH(AL$9,填表!$Y$9:$AD$9,0),0)*HLOOKUP($AH1012,$D$5:$L$6,2,0),0)</f>
        <v>5</v>
      </c>
      <c r="AM1012" s="23">
        <v>6</v>
      </c>
      <c r="AN1012" s="24">
        <f>ROUND(VLOOKUP($AF1012,填表!$Y$9:$AD$249,MATCH(AN$9,填表!$Y$9:$AD$9,0),0)*HLOOKUP($AH1012,$D$5:$L$6,2,0),0)</f>
        <v>5</v>
      </c>
      <c r="AO1012" s="23">
        <v>7</v>
      </c>
      <c r="AP1012" s="24">
        <f>ROUND(VLOOKUP($AF1012,填表!$Y$9:$AD$249,MATCH(AP$9,填表!$Y$9:$AD$9,0),0)*HLOOKUP($AH1012,$D$5:$L$6,2,0),0)</f>
        <v>78</v>
      </c>
    </row>
    <row r="1013" spans="17:42" ht="16.5" x14ac:dyDescent="0.15">
      <c r="Q1013" s="20">
        <v>44</v>
      </c>
      <c r="R1013" s="30">
        <f t="shared" si="86"/>
        <v>5</v>
      </c>
      <c r="S1013" s="22" t="s">
        <v>8</v>
      </c>
      <c r="T1013" s="19">
        <f t="shared" si="87"/>
        <v>7500</v>
      </c>
      <c r="AF1013" s="20">
        <v>44</v>
      </c>
      <c r="AG1013" s="30">
        <f t="shared" si="88"/>
        <v>5</v>
      </c>
      <c r="AH1013" s="22" t="s">
        <v>8</v>
      </c>
      <c r="AI1013" s="23">
        <v>1</v>
      </c>
      <c r="AJ1013" s="24">
        <f>ROUND(VLOOKUP($AF1013,填表!$Y$9:$AD$249,MATCH(AJ$9,填表!$Y$9:$AD$9,0),0)*HLOOKUP($AH1013,$D$5:$L$6,2,0),0)</f>
        <v>11</v>
      </c>
      <c r="AK1013" s="23">
        <v>5</v>
      </c>
      <c r="AL1013" s="24">
        <f>ROUND(VLOOKUP($AF1013,填表!$Y$9:$AD$249,MATCH(AL$9,填表!$Y$9:$AD$9,0),0)*HLOOKUP($AH1013,$D$5:$L$6,2,0),0)</f>
        <v>5</v>
      </c>
      <c r="AM1013" s="23">
        <v>6</v>
      </c>
      <c r="AN1013" s="24">
        <f>ROUND(VLOOKUP($AF1013,填表!$Y$9:$AD$249,MATCH(AN$9,填表!$Y$9:$AD$9,0),0)*HLOOKUP($AH1013,$D$5:$L$6,2,0),0)</f>
        <v>5</v>
      </c>
      <c r="AO1013" s="23">
        <v>7</v>
      </c>
      <c r="AP1013" s="24">
        <f>ROUND(VLOOKUP($AF1013,填表!$Y$9:$AD$249,MATCH(AP$9,填表!$Y$9:$AD$9,0),0)*HLOOKUP($AH1013,$D$5:$L$6,2,0),0)</f>
        <v>80</v>
      </c>
    </row>
    <row r="1014" spans="17:42" ht="16.5" x14ac:dyDescent="0.15">
      <c r="Q1014" s="20">
        <v>45</v>
      </c>
      <c r="R1014" s="30">
        <f t="shared" si="86"/>
        <v>5</v>
      </c>
      <c r="S1014" s="22" t="s">
        <v>8</v>
      </c>
      <c r="T1014" s="19">
        <f t="shared" si="87"/>
        <v>8100</v>
      </c>
      <c r="AF1014" s="20">
        <v>45</v>
      </c>
      <c r="AG1014" s="30">
        <f t="shared" si="88"/>
        <v>5</v>
      </c>
      <c r="AH1014" s="22" t="s">
        <v>8</v>
      </c>
      <c r="AI1014" s="23">
        <v>1</v>
      </c>
      <c r="AJ1014" s="24">
        <f>ROUND(VLOOKUP($AF1014,填表!$Y$9:$AD$249,MATCH(AJ$9,填表!$Y$9:$AD$9,0),0)*HLOOKUP($AH1014,$D$5:$L$6,2,0),0)</f>
        <v>11</v>
      </c>
      <c r="AK1014" s="23">
        <v>5</v>
      </c>
      <c r="AL1014" s="24">
        <f>ROUND(VLOOKUP($AF1014,填表!$Y$9:$AD$249,MATCH(AL$9,填表!$Y$9:$AD$9,0),0)*HLOOKUP($AH1014,$D$5:$L$6,2,0),0)</f>
        <v>5</v>
      </c>
      <c r="AM1014" s="23">
        <v>6</v>
      </c>
      <c r="AN1014" s="24">
        <f>ROUND(VLOOKUP($AF1014,填表!$Y$9:$AD$249,MATCH(AN$9,填表!$Y$9:$AD$9,0),0)*HLOOKUP($AH1014,$D$5:$L$6,2,0),0)</f>
        <v>5</v>
      </c>
      <c r="AO1014" s="23">
        <v>7</v>
      </c>
      <c r="AP1014" s="24">
        <f>ROUND(VLOOKUP($AF1014,填表!$Y$9:$AD$249,MATCH(AP$9,填表!$Y$9:$AD$9,0),0)*HLOOKUP($AH1014,$D$5:$L$6,2,0),0)</f>
        <v>80</v>
      </c>
    </row>
    <row r="1015" spans="17:42" ht="16.5" x14ac:dyDescent="0.15">
      <c r="Q1015" s="20">
        <v>46</v>
      </c>
      <c r="R1015" s="30">
        <f t="shared" si="86"/>
        <v>5</v>
      </c>
      <c r="S1015" s="22" t="s">
        <v>8</v>
      </c>
      <c r="T1015" s="19">
        <f t="shared" si="87"/>
        <v>8100</v>
      </c>
      <c r="AF1015" s="20">
        <v>46</v>
      </c>
      <c r="AG1015" s="30">
        <f t="shared" si="88"/>
        <v>5</v>
      </c>
      <c r="AH1015" s="22" t="s">
        <v>8</v>
      </c>
      <c r="AI1015" s="23">
        <v>1</v>
      </c>
      <c r="AJ1015" s="24">
        <f>ROUND(VLOOKUP($AF1015,填表!$Y$9:$AD$249,MATCH(AJ$9,填表!$Y$9:$AD$9,0),0)*HLOOKUP($AH1015,$D$5:$L$6,2,0),0)</f>
        <v>11</v>
      </c>
      <c r="AK1015" s="23">
        <v>5</v>
      </c>
      <c r="AL1015" s="24">
        <f>ROUND(VLOOKUP($AF1015,填表!$Y$9:$AD$249,MATCH(AL$9,填表!$Y$9:$AD$9,0),0)*HLOOKUP($AH1015,$D$5:$L$6,2,0),0)</f>
        <v>5</v>
      </c>
      <c r="AM1015" s="23">
        <v>6</v>
      </c>
      <c r="AN1015" s="24">
        <f>ROUND(VLOOKUP($AF1015,填表!$Y$9:$AD$249,MATCH(AN$9,填表!$Y$9:$AD$9,0),0)*HLOOKUP($AH1015,$D$5:$L$6,2,0),0)</f>
        <v>5</v>
      </c>
      <c r="AO1015" s="23">
        <v>7</v>
      </c>
      <c r="AP1015" s="24">
        <f>ROUND(VLOOKUP($AF1015,填表!$Y$9:$AD$249,MATCH(AP$9,填表!$Y$9:$AD$9,0),0)*HLOOKUP($AH1015,$D$5:$L$6,2,0),0)</f>
        <v>82</v>
      </c>
    </row>
    <row r="1016" spans="17:42" ht="16.5" x14ac:dyDescent="0.15">
      <c r="Q1016" s="20">
        <v>47</v>
      </c>
      <c r="R1016" s="30">
        <f t="shared" si="86"/>
        <v>5</v>
      </c>
      <c r="S1016" s="22" t="s">
        <v>8</v>
      </c>
      <c r="T1016" s="19">
        <f t="shared" si="87"/>
        <v>8100</v>
      </c>
      <c r="AF1016" s="20">
        <v>47</v>
      </c>
      <c r="AG1016" s="30">
        <f t="shared" si="88"/>
        <v>5</v>
      </c>
      <c r="AH1016" s="22" t="s">
        <v>8</v>
      </c>
      <c r="AI1016" s="23">
        <v>1</v>
      </c>
      <c r="AJ1016" s="24">
        <f>ROUND(VLOOKUP($AF1016,填表!$Y$9:$AD$249,MATCH(AJ$9,填表!$Y$9:$AD$9,0),0)*HLOOKUP($AH1016,$D$5:$L$6,2,0),0)</f>
        <v>11</v>
      </c>
      <c r="AK1016" s="23">
        <v>5</v>
      </c>
      <c r="AL1016" s="24">
        <f>ROUND(VLOOKUP($AF1016,填表!$Y$9:$AD$249,MATCH(AL$9,填表!$Y$9:$AD$9,0),0)*HLOOKUP($AH1016,$D$5:$L$6,2,0),0)</f>
        <v>5</v>
      </c>
      <c r="AM1016" s="23">
        <v>6</v>
      </c>
      <c r="AN1016" s="24">
        <f>ROUND(VLOOKUP($AF1016,填表!$Y$9:$AD$249,MATCH(AN$9,填表!$Y$9:$AD$9,0),0)*HLOOKUP($AH1016,$D$5:$L$6,2,0),0)</f>
        <v>5</v>
      </c>
      <c r="AO1016" s="23">
        <v>7</v>
      </c>
      <c r="AP1016" s="24">
        <f>ROUND(VLOOKUP($AF1016,填表!$Y$9:$AD$249,MATCH(AP$9,填表!$Y$9:$AD$9,0),0)*HLOOKUP($AH1016,$D$5:$L$6,2,0),0)</f>
        <v>82</v>
      </c>
    </row>
    <row r="1017" spans="17:42" ht="16.5" x14ac:dyDescent="0.15">
      <c r="Q1017" s="20">
        <v>48</v>
      </c>
      <c r="R1017" s="30">
        <f t="shared" si="86"/>
        <v>5</v>
      </c>
      <c r="S1017" s="22" t="s">
        <v>8</v>
      </c>
      <c r="T1017" s="19">
        <f t="shared" si="87"/>
        <v>8100</v>
      </c>
      <c r="AF1017" s="20">
        <v>48</v>
      </c>
      <c r="AG1017" s="30">
        <f t="shared" si="88"/>
        <v>5</v>
      </c>
      <c r="AH1017" s="22" t="s">
        <v>8</v>
      </c>
      <c r="AI1017" s="23">
        <v>1</v>
      </c>
      <c r="AJ1017" s="24">
        <f>ROUND(VLOOKUP($AF1017,填表!$Y$9:$AD$249,MATCH(AJ$9,填表!$Y$9:$AD$9,0),0)*HLOOKUP($AH1017,$D$5:$L$6,2,0),0)</f>
        <v>11</v>
      </c>
      <c r="AK1017" s="23">
        <v>5</v>
      </c>
      <c r="AL1017" s="24">
        <f>ROUND(VLOOKUP($AF1017,填表!$Y$9:$AD$249,MATCH(AL$9,填表!$Y$9:$AD$9,0),0)*HLOOKUP($AH1017,$D$5:$L$6,2,0),0)</f>
        <v>6</v>
      </c>
      <c r="AM1017" s="23">
        <v>6</v>
      </c>
      <c r="AN1017" s="24">
        <f>ROUND(VLOOKUP($AF1017,填表!$Y$9:$AD$249,MATCH(AN$9,填表!$Y$9:$AD$9,0),0)*HLOOKUP($AH1017,$D$5:$L$6,2,0),0)</f>
        <v>6</v>
      </c>
      <c r="AO1017" s="23">
        <v>7</v>
      </c>
      <c r="AP1017" s="24">
        <f>ROUND(VLOOKUP($AF1017,填表!$Y$9:$AD$249,MATCH(AP$9,填表!$Y$9:$AD$9,0),0)*HLOOKUP($AH1017,$D$5:$L$6,2,0),0)</f>
        <v>84</v>
      </c>
    </row>
    <row r="1018" spans="17:42" ht="16.5" x14ac:dyDescent="0.15">
      <c r="Q1018" s="20">
        <v>49</v>
      </c>
      <c r="R1018" s="30">
        <f t="shared" si="86"/>
        <v>5</v>
      </c>
      <c r="S1018" s="22" t="s">
        <v>8</v>
      </c>
      <c r="T1018" s="19">
        <f t="shared" si="87"/>
        <v>8100</v>
      </c>
      <c r="AF1018" s="20">
        <v>49</v>
      </c>
      <c r="AG1018" s="30">
        <f t="shared" si="88"/>
        <v>5</v>
      </c>
      <c r="AH1018" s="22" t="s">
        <v>8</v>
      </c>
      <c r="AI1018" s="23">
        <v>1</v>
      </c>
      <c r="AJ1018" s="24">
        <f>ROUND(VLOOKUP($AF1018,填表!$Y$9:$AD$249,MATCH(AJ$9,填表!$Y$9:$AD$9,0),0)*HLOOKUP($AH1018,$D$5:$L$6,2,0),0)</f>
        <v>11</v>
      </c>
      <c r="AK1018" s="23">
        <v>5</v>
      </c>
      <c r="AL1018" s="24">
        <f>ROUND(VLOOKUP($AF1018,填表!$Y$9:$AD$249,MATCH(AL$9,填表!$Y$9:$AD$9,0),0)*HLOOKUP($AH1018,$D$5:$L$6,2,0),0)</f>
        <v>6</v>
      </c>
      <c r="AM1018" s="23">
        <v>6</v>
      </c>
      <c r="AN1018" s="24">
        <f>ROUND(VLOOKUP($AF1018,填表!$Y$9:$AD$249,MATCH(AN$9,填表!$Y$9:$AD$9,0),0)*HLOOKUP($AH1018,$D$5:$L$6,2,0),0)</f>
        <v>6</v>
      </c>
      <c r="AO1018" s="23">
        <v>7</v>
      </c>
      <c r="AP1018" s="24">
        <f>ROUND(VLOOKUP($AF1018,填表!$Y$9:$AD$249,MATCH(AP$9,填表!$Y$9:$AD$9,0),0)*HLOOKUP($AH1018,$D$5:$L$6,2,0),0)</f>
        <v>84</v>
      </c>
    </row>
    <row r="1019" spans="17:42" ht="16.5" x14ac:dyDescent="0.15">
      <c r="Q1019" s="20">
        <v>50</v>
      </c>
      <c r="R1019" s="30">
        <f t="shared" si="86"/>
        <v>5</v>
      </c>
      <c r="S1019" s="22" t="s">
        <v>8</v>
      </c>
      <c r="T1019" s="19">
        <f t="shared" si="87"/>
        <v>8100</v>
      </c>
      <c r="AF1019" s="20">
        <v>50</v>
      </c>
      <c r="AG1019" s="30">
        <f t="shared" si="88"/>
        <v>5</v>
      </c>
      <c r="AH1019" s="22" t="s">
        <v>8</v>
      </c>
      <c r="AI1019" s="23">
        <v>1</v>
      </c>
      <c r="AJ1019" s="24">
        <f>ROUND(VLOOKUP($AF1019,填表!$Y$9:$AD$249,MATCH(AJ$9,填表!$Y$9:$AD$9,0),0)*HLOOKUP($AH1019,$D$5:$L$6,2,0),0)</f>
        <v>11</v>
      </c>
      <c r="AK1019" s="23">
        <v>5</v>
      </c>
      <c r="AL1019" s="24">
        <f>ROUND(VLOOKUP($AF1019,填表!$Y$9:$AD$249,MATCH(AL$9,填表!$Y$9:$AD$9,0),0)*HLOOKUP($AH1019,$D$5:$L$6,2,0),0)</f>
        <v>6</v>
      </c>
      <c r="AM1019" s="23">
        <v>6</v>
      </c>
      <c r="AN1019" s="24">
        <f>ROUND(VLOOKUP($AF1019,填表!$Y$9:$AD$249,MATCH(AN$9,填表!$Y$9:$AD$9,0),0)*HLOOKUP($AH1019,$D$5:$L$6,2,0),0)</f>
        <v>6</v>
      </c>
      <c r="AO1019" s="23">
        <v>7</v>
      </c>
      <c r="AP1019" s="24">
        <f>ROUND(VLOOKUP($AF1019,填表!$Y$9:$AD$249,MATCH(AP$9,填表!$Y$9:$AD$9,0),0)*HLOOKUP($AH1019,$D$5:$L$6,2,0),0)</f>
        <v>86</v>
      </c>
    </row>
    <row r="1020" spans="17:42" ht="16.5" x14ac:dyDescent="0.15">
      <c r="Q1020" s="20">
        <v>51</v>
      </c>
      <c r="R1020" s="30">
        <f t="shared" si="86"/>
        <v>5</v>
      </c>
      <c r="S1020" s="22" t="s">
        <v>8</v>
      </c>
      <c r="T1020" s="19">
        <f t="shared" si="87"/>
        <v>8100</v>
      </c>
      <c r="AF1020" s="20">
        <v>51</v>
      </c>
      <c r="AG1020" s="30">
        <f t="shared" si="88"/>
        <v>5</v>
      </c>
      <c r="AH1020" s="22" t="s">
        <v>8</v>
      </c>
      <c r="AI1020" s="23">
        <v>1</v>
      </c>
      <c r="AJ1020" s="24">
        <f>ROUND(VLOOKUP($AF1020,填表!$Y$9:$AD$249,MATCH(AJ$9,填表!$Y$9:$AD$9,0),0)*HLOOKUP($AH1020,$D$5:$L$6,2,0),0)</f>
        <v>11</v>
      </c>
      <c r="AK1020" s="23">
        <v>5</v>
      </c>
      <c r="AL1020" s="24">
        <f>ROUND(VLOOKUP($AF1020,填表!$Y$9:$AD$249,MATCH(AL$9,填表!$Y$9:$AD$9,0),0)*HLOOKUP($AH1020,$D$5:$L$6,2,0),0)</f>
        <v>6</v>
      </c>
      <c r="AM1020" s="23">
        <v>6</v>
      </c>
      <c r="AN1020" s="24">
        <f>ROUND(VLOOKUP($AF1020,填表!$Y$9:$AD$249,MATCH(AN$9,填表!$Y$9:$AD$9,0),0)*HLOOKUP($AH1020,$D$5:$L$6,2,0),0)</f>
        <v>6</v>
      </c>
      <c r="AO1020" s="23">
        <v>7</v>
      </c>
      <c r="AP1020" s="24">
        <f>ROUND(VLOOKUP($AF1020,填表!$Y$9:$AD$249,MATCH(AP$9,填表!$Y$9:$AD$9,0),0)*HLOOKUP($AH1020,$D$5:$L$6,2,0),0)</f>
        <v>86</v>
      </c>
    </row>
    <row r="1021" spans="17:42" ht="16.5" x14ac:dyDescent="0.15">
      <c r="Q1021" s="20">
        <v>52</v>
      </c>
      <c r="R1021" s="30">
        <f t="shared" si="86"/>
        <v>5</v>
      </c>
      <c r="S1021" s="22" t="s">
        <v>8</v>
      </c>
      <c r="T1021" s="19">
        <f t="shared" si="87"/>
        <v>8100</v>
      </c>
      <c r="AF1021" s="20">
        <v>52</v>
      </c>
      <c r="AG1021" s="30">
        <f t="shared" si="88"/>
        <v>5</v>
      </c>
      <c r="AH1021" s="22" t="s">
        <v>8</v>
      </c>
      <c r="AI1021" s="23">
        <v>1</v>
      </c>
      <c r="AJ1021" s="24">
        <f>ROUND(VLOOKUP($AF1021,填表!$Y$9:$AD$249,MATCH(AJ$9,填表!$Y$9:$AD$9,0),0)*HLOOKUP($AH1021,$D$5:$L$6,2,0),0)</f>
        <v>12</v>
      </c>
      <c r="AK1021" s="23">
        <v>5</v>
      </c>
      <c r="AL1021" s="24">
        <f>ROUND(VLOOKUP($AF1021,填表!$Y$9:$AD$249,MATCH(AL$9,填表!$Y$9:$AD$9,0),0)*HLOOKUP($AH1021,$D$5:$L$6,2,0),0)</f>
        <v>6</v>
      </c>
      <c r="AM1021" s="23">
        <v>6</v>
      </c>
      <c r="AN1021" s="24">
        <f>ROUND(VLOOKUP($AF1021,填表!$Y$9:$AD$249,MATCH(AN$9,填表!$Y$9:$AD$9,0),0)*HLOOKUP($AH1021,$D$5:$L$6,2,0),0)</f>
        <v>6</v>
      </c>
      <c r="AO1021" s="23">
        <v>7</v>
      </c>
      <c r="AP1021" s="24">
        <f>ROUND(VLOOKUP($AF1021,填表!$Y$9:$AD$249,MATCH(AP$9,填表!$Y$9:$AD$9,0),0)*HLOOKUP($AH1021,$D$5:$L$6,2,0),0)</f>
        <v>88</v>
      </c>
    </row>
    <row r="1022" spans="17:42" ht="16.5" x14ac:dyDescent="0.15">
      <c r="Q1022" s="20">
        <v>53</v>
      </c>
      <c r="R1022" s="30">
        <f t="shared" si="86"/>
        <v>5</v>
      </c>
      <c r="S1022" s="22" t="s">
        <v>8</v>
      </c>
      <c r="T1022" s="19">
        <f t="shared" si="87"/>
        <v>8800</v>
      </c>
      <c r="AF1022" s="20">
        <v>53</v>
      </c>
      <c r="AG1022" s="30">
        <f t="shared" si="88"/>
        <v>5</v>
      </c>
      <c r="AH1022" s="22" t="s">
        <v>8</v>
      </c>
      <c r="AI1022" s="23">
        <v>1</v>
      </c>
      <c r="AJ1022" s="24">
        <f>ROUND(VLOOKUP($AF1022,填表!$Y$9:$AD$249,MATCH(AJ$9,填表!$Y$9:$AD$9,0),0)*HLOOKUP($AH1022,$D$5:$L$6,2,0),0)</f>
        <v>12</v>
      </c>
      <c r="AK1022" s="23">
        <v>5</v>
      </c>
      <c r="AL1022" s="24">
        <f>ROUND(VLOOKUP($AF1022,填表!$Y$9:$AD$249,MATCH(AL$9,填表!$Y$9:$AD$9,0),0)*HLOOKUP($AH1022,$D$5:$L$6,2,0),0)</f>
        <v>6</v>
      </c>
      <c r="AM1022" s="23">
        <v>6</v>
      </c>
      <c r="AN1022" s="24">
        <f>ROUND(VLOOKUP($AF1022,填表!$Y$9:$AD$249,MATCH(AN$9,填表!$Y$9:$AD$9,0),0)*HLOOKUP($AH1022,$D$5:$L$6,2,0),0)</f>
        <v>6</v>
      </c>
      <c r="AO1022" s="23">
        <v>7</v>
      </c>
      <c r="AP1022" s="24">
        <f>ROUND(VLOOKUP($AF1022,填表!$Y$9:$AD$249,MATCH(AP$9,填表!$Y$9:$AD$9,0),0)*HLOOKUP($AH1022,$D$5:$L$6,2,0),0)</f>
        <v>88</v>
      </c>
    </row>
    <row r="1023" spans="17:42" ht="16.5" x14ac:dyDescent="0.15">
      <c r="Q1023" s="20">
        <v>54</v>
      </c>
      <c r="R1023" s="30">
        <f t="shared" si="86"/>
        <v>5</v>
      </c>
      <c r="S1023" s="22" t="s">
        <v>8</v>
      </c>
      <c r="T1023" s="19">
        <f t="shared" si="87"/>
        <v>8800</v>
      </c>
      <c r="AF1023" s="20">
        <v>54</v>
      </c>
      <c r="AG1023" s="30">
        <f t="shared" si="88"/>
        <v>5</v>
      </c>
      <c r="AH1023" s="22" t="s">
        <v>8</v>
      </c>
      <c r="AI1023" s="23">
        <v>1</v>
      </c>
      <c r="AJ1023" s="24">
        <f>ROUND(VLOOKUP($AF1023,填表!$Y$9:$AD$249,MATCH(AJ$9,填表!$Y$9:$AD$9,0),0)*HLOOKUP($AH1023,$D$5:$L$6,2,0),0)</f>
        <v>12</v>
      </c>
      <c r="AK1023" s="23">
        <v>5</v>
      </c>
      <c r="AL1023" s="24">
        <f>ROUND(VLOOKUP($AF1023,填表!$Y$9:$AD$249,MATCH(AL$9,填表!$Y$9:$AD$9,0),0)*HLOOKUP($AH1023,$D$5:$L$6,2,0),0)</f>
        <v>6</v>
      </c>
      <c r="AM1023" s="23">
        <v>6</v>
      </c>
      <c r="AN1023" s="24">
        <f>ROUND(VLOOKUP($AF1023,填表!$Y$9:$AD$249,MATCH(AN$9,填表!$Y$9:$AD$9,0),0)*HLOOKUP($AH1023,$D$5:$L$6,2,0),0)</f>
        <v>6</v>
      </c>
      <c r="AO1023" s="23">
        <v>7</v>
      </c>
      <c r="AP1023" s="24">
        <f>ROUND(VLOOKUP($AF1023,填表!$Y$9:$AD$249,MATCH(AP$9,填表!$Y$9:$AD$9,0),0)*HLOOKUP($AH1023,$D$5:$L$6,2,0),0)</f>
        <v>90</v>
      </c>
    </row>
    <row r="1024" spans="17:42" ht="16.5" x14ac:dyDescent="0.15">
      <c r="Q1024" s="20">
        <v>55</v>
      </c>
      <c r="R1024" s="30">
        <f t="shared" si="86"/>
        <v>5</v>
      </c>
      <c r="S1024" s="22" t="s">
        <v>8</v>
      </c>
      <c r="T1024" s="19">
        <f t="shared" si="87"/>
        <v>8800</v>
      </c>
      <c r="AF1024" s="20">
        <v>55</v>
      </c>
      <c r="AG1024" s="30">
        <f t="shared" si="88"/>
        <v>5</v>
      </c>
      <c r="AH1024" s="22" t="s">
        <v>8</v>
      </c>
      <c r="AI1024" s="23">
        <v>1</v>
      </c>
      <c r="AJ1024" s="24">
        <f>ROUND(VLOOKUP($AF1024,填表!$Y$9:$AD$249,MATCH(AJ$9,填表!$Y$9:$AD$9,0),0)*HLOOKUP($AH1024,$D$5:$L$6,2,0),0)</f>
        <v>12</v>
      </c>
      <c r="AK1024" s="23">
        <v>5</v>
      </c>
      <c r="AL1024" s="24">
        <f>ROUND(VLOOKUP($AF1024,填表!$Y$9:$AD$249,MATCH(AL$9,填表!$Y$9:$AD$9,0),0)*HLOOKUP($AH1024,$D$5:$L$6,2,0),0)</f>
        <v>6</v>
      </c>
      <c r="AM1024" s="23">
        <v>6</v>
      </c>
      <c r="AN1024" s="24">
        <f>ROUND(VLOOKUP($AF1024,填表!$Y$9:$AD$249,MATCH(AN$9,填表!$Y$9:$AD$9,0),0)*HLOOKUP($AH1024,$D$5:$L$6,2,0),0)</f>
        <v>6</v>
      </c>
      <c r="AO1024" s="23">
        <v>7</v>
      </c>
      <c r="AP1024" s="24">
        <f>ROUND(VLOOKUP($AF1024,填表!$Y$9:$AD$249,MATCH(AP$9,填表!$Y$9:$AD$9,0),0)*HLOOKUP($AH1024,$D$5:$L$6,2,0),0)</f>
        <v>90</v>
      </c>
    </row>
    <row r="1025" spans="17:42" ht="16.5" x14ac:dyDescent="0.15">
      <c r="Q1025" s="20">
        <v>56</v>
      </c>
      <c r="R1025" s="30">
        <f t="shared" si="86"/>
        <v>5</v>
      </c>
      <c r="S1025" s="22" t="s">
        <v>8</v>
      </c>
      <c r="T1025" s="19">
        <f t="shared" si="87"/>
        <v>8800</v>
      </c>
      <c r="AF1025" s="20">
        <v>56</v>
      </c>
      <c r="AG1025" s="30">
        <f t="shared" si="88"/>
        <v>5</v>
      </c>
      <c r="AH1025" s="22" t="s">
        <v>8</v>
      </c>
      <c r="AI1025" s="23">
        <v>1</v>
      </c>
      <c r="AJ1025" s="24">
        <f>ROUND(VLOOKUP($AF1025,填表!$Y$9:$AD$249,MATCH(AJ$9,填表!$Y$9:$AD$9,0),0)*HLOOKUP($AH1025,$D$5:$L$6,2,0),0)</f>
        <v>12</v>
      </c>
      <c r="AK1025" s="23">
        <v>5</v>
      </c>
      <c r="AL1025" s="24">
        <f>ROUND(VLOOKUP($AF1025,填表!$Y$9:$AD$249,MATCH(AL$9,填表!$Y$9:$AD$9,0),0)*HLOOKUP($AH1025,$D$5:$L$6,2,0),0)</f>
        <v>6</v>
      </c>
      <c r="AM1025" s="23">
        <v>6</v>
      </c>
      <c r="AN1025" s="24">
        <f>ROUND(VLOOKUP($AF1025,填表!$Y$9:$AD$249,MATCH(AN$9,填表!$Y$9:$AD$9,0),0)*HLOOKUP($AH1025,$D$5:$L$6,2,0),0)</f>
        <v>6</v>
      </c>
      <c r="AO1025" s="23">
        <v>7</v>
      </c>
      <c r="AP1025" s="24">
        <f>ROUND(VLOOKUP($AF1025,填表!$Y$9:$AD$249,MATCH(AP$9,填表!$Y$9:$AD$9,0),0)*HLOOKUP($AH1025,$D$5:$L$6,2,0),0)</f>
        <v>92</v>
      </c>
    </row>
    <row r="1026" spans="17:42" ht="16.5" x14ac:dyDescent="0.15">
      <c r="Q1026" s="20">
        <v>57</v>
      </c>
      <c r="R1026" s="30">
        <f t="shared" si="86"/>
        <v>5</v>
      </c>
      <c r="S1026" s="22" t="s">
        <v>8</v>
      </c>
      <c r="T1026" s="19">
        <f t="shared" si="87"/>
        <v>8800</v>
      </c>
      <c r="AF1026" s="20">
        <v>57</v>
      </c>
      <c r="AG1026" s="30">
        <f t="shared" si="88"/>
        <v>5</v>
      </c>
      <c r="AH1026" s="22" t="s">
        <v>8</v>
      </c>
      <c r="AI1026" s="23">
        <v>1</v>
      </c>
      <c r="AJ1026" s="24">
        <f>ROUND(VLOOKUP($AF1026,填表!$Y$9:$AD$249,MATCH(AJ$9,填表!$Y$9:$AD$9,0),0)*HLOOKUP($AH1026,$D$5:$L$6,2,0),0)</f>
        <v>12</v>
      </c>
      <c r="AK1026" s="23">
        <v>5</v>
      </c>
      <c r="AL1026" s="24">
        <f>ROUND(VLOOKUP($AF1026,填表!$Y$9:$AD$249,MATCH(AL$9,填表!$Y$9:$AD$9,0),0)*HLOOKUP($AH1026,$D$5:$L$6,2,0),0)</f>
        <v>6</v>
      </c>
      <c r="AM1026" s="23">
        <v>6</v>
      </c>
      <c r="AN1026" s="24">
        <f>ROUND(VLOOKUP($AF1026,填表!$Y$9:$AD$249,MATCH(AN$9,填表!$Y$9:$AD$9,0),0)*HLOOKUP($AH1026,$D$5:$L$6,2,0),0)</f>
        <v>6</v>
      </c>
      <c r="AO1026" s="23">
        <v>7</v>
      </c>
      <c r="AP1026" s="24">
        <f>ROUND(VLOOKUP($AF1026,填表!$Y$9:$AD$249,MATCH(AP$9,填表!$Y$9:$AD$9,0),0)*HLOOKUP($AH1026,$D$5:$L$6,2,0),0)</f>
        <v>92</v>
      </c>
    </row>
    <row r="1027" spans="17:42" ht="16.5" x14ac:dyDescent="0.15">
      <c r="Q1027" s="20">
        <v>58</v>
      </c>
      <c r="R1027" s="30">
        <f t="shared" si="86"/>
        <v>5</v>
      </c>
      <c r="S1027" s="22" t="s">
        <v>8</v>
      </c>
      <c r="T1027" s="19">
        <f t="shared" si="87"/>
        <v>8800</v>
      </c>
      <c r="AF1027" s="20">
        <v>58</v>
      </c>
      <c r="AG1027" s="30">
        <f t="shared" si="88"/>
        <v>5</v>
      </c>
      <c r="AH1027" s="22" t="s">
        <v>8</v>
      </c>
      <c r="AI1027" s="23">
        <v>1</v>
      </c>
      <c r="AJ1027" s="24">
        <f>ROUND(VLOOKUP($AF1027,填表!$Y$9:$AD$249,MATCH(AJ$9,填表!$Y$9:$AD$9,0),0)*HLOOKUP($AH1027,$D$5:$L$6,2,0),0)</f>
        <v>13</v>
      </c>
      <c r="AK1027" s="23">
        <v>5</v>
      </c>
      <c r="AL1027" s="24">
        <f>ROUND(VLOOKUP($AF1027,填表!$Y$9:$AD$249,MATCH(AL$9,填表!$Y$9:$AD$9,0),0)*HLOOKUP($AH1027,$D$5:$L$6,2,0),0)</f>
        <v>6</v>
      </c>
      <c r="AM1027" s="23">
        <v>6</v>
      </c>
      <c r="AN1027" s="24">
        <f>ROUND(VLOOKUP($AF1027,填表!$Y$9:$AD$249,MATCH(AN$9,填表!$Y$9:$AD$9,0),0)*HLOOKUP($AH1027,$D$5:$L$6,2,0),0)</f>
        <v>6</v>
      </c>
      <c r="AO1027" s="23">
        <v>7</v>
      </c>
      <c r="AP1027" s="24">
        <f>ROUND(VLOOKUP($AF1027,填表!$Y$9:$AD$249,MATCH(AP$9,填表!$Y$9:$AD$9,0),0)*HLOOKUP($AH1027,$D$5:$L$6,2,0),0)</f>
        <v>94</v>
      </c>
    </row>
    <row r="1028" spans="17:42" ht="16.5" x14ac:dyDescent="0.15">
      <c r="Q1028" s="20">
        <v>59</v>
      </c>
      <c r="R1028" s="30">
        <f t="shared" si="86"/>
        <v>5</v>
      </c>
      <c r="S1028" s="22" t="s">
        <v>8</v>
      </c>
      <c r="T1028" s="19">
        <f t="shared" si="87"/>
        <v>8800</v>
      </c>
      <c r="AF1028" s="20">
        <v>59</v>
      </c>
      <c r="AG1028" s="30">
        <f t="shared" si="88"/>
        <v>5</v>
      </c>
      <c r="AH1028" s="22" t="s">
        <v>8</v>
      </c>
      <c r="AI1028" s="23">
        <v>1</v>
      </c>
      <c r="AJ1028" s="24">
        <f>ROUND(VLOOKUP($AF1028,填表!$Y$9:$AD$249,MATCH(AJ$9,填表!$Y$9:$AD$9,0),0)*HLOOKUP($AH1028,$D$5:$L$6,2,0),0)</f>
        <v>13</v>
      </c>
      <c r="AK1028" s="23">
        <v>5</v>
      </c>
      <c r="AL1028" s="24">
        <f>ROUND(VLOOKUP($AF1028,填表!$Y$9:$AD$249,MATCH(AL$9,填表!$Y$9:$AD$9,0),0)*HLOOKUP($AH1028,$D$5:$L$6,2,0),0)</f>
        <v>6</v>
      </c>
      <c r="AM1028" s="23">
        <v>6</v>
      </c>
      <c r="AN1028" s="24">
        <f>ROUND(VLOOKUP($AF1028,填表!$Y$9:$AD$249,MATCH(AN$9,填表!$Y$9:$AD$9,0),0)*HLOOKUP($AH1028,$D$5:$L$6,2,0),0)</f>
        <v>6</v>
      </c>
      <c r="AO1028" s="23">
        <v>7</v>
      </c>
      <c r="AP1028" s="24">
        <f>ROUND(VLOOKUP($AF1028,填表!$Y$9:$AD$249,MATCH(AP$9,填表!$Y$9:$AD$9,0),0)*HLOOKUP($AH1028,$D$5:$L$6,2,0),0)</f>
        <v>94</v>
      </c>
    </row>
    <row r="1029" spans="17:42" ht="16.5" x14ac:dyDescent="0.15">
      <c r="Q1029" s="20">
        <v>60</v>
      </c>
      <c r="R1029" s="30">
        <f t="shared" si="86"/>
        <v>5</v>
      </c>
      <c r="S1029" s="22" t="s">
        <v>8</v>
      </c>
      <c r="T1029" s="19">
        <f t="shared" si="87"/>
        <v>8800</v>
      </c>
      <c r="AF1029" s="20">
        <v>60</v>
      </c>
      <c r="AG1029" s="30">
        <f t="shared" si="88"/>
        <v>5</v>
      </c>
      <c r="AH1029" s="22" t="s">
        <v>8</v>
      </c>
      <c r="AI1029" s="23">
        <v>1</v>
      </c>
      <c r="AJ1029" s="24">
        <f>ROUND(VLOOKUP($AF1029,填表!$Y$9:$AD$249,MATCH(AJ$9,填表!$Y$9:$AD$9,0),0)*HLOOKUP($AH1029,$D$5:$L$6,2,0),0)</f>
        <v>13</v>
      </c>
      <c r="AK1029" s="23">
        <v>5</v>
      </c>
      <c r="AL1029" s="24">
        <f>ROUND(VLOOKUP($AF1029,填表!$Y$9:$AD$249,MATCH(AL$9,填表!$Y$9:$AD$9,0),0)*HLOOKUP($AH1029,$D$5:$L$6,2,0),0)</f>
        <v>6</v>
      </c>
      <c r="AM1029" s="23">
        <v>6</v>
      </c>
      <c r="AN1029" s="24">
        <f>ROUND(VLOOKUP($AF1029,填表!$Y$9:$AD$249,MATCH(AN$9,填表!$Y$9:$AD$9,0),0)*HLOOKUP($AH1029,$D$5:$L$6,2,0),0)</f>
        <v>6</v>
      </c>
      <c r="AO1029" s="23">
        <v>7</v>
      </c>
      <c r="AP1029" s="24">
        <f>ROUND(VLOOKUP($AF1029,填表!$Y$9:$AD$249,MATCH(AP$9,填表!$Y$9:$AD$9,0),0)*HLOOKUP($AH1029,$D$5:$L$6,2,0),0)</f>
        <v>96</v>
      </c>
    </row>
    <row r="1030" spans="17:42" ht="16.5" x14ac:dyDescent="0.15">
      <c r="Q1030" s="20">
        <v>61</v>
      </c>
      <c r="R1030" s="30">
        <f t="shared" si="86"/>
        <v>5</v>
      </c>
      <c r="S1030" s="22" t="s">
        <v>8</v>
      </c>
      <c r="T1030" s="19">
        <f t="shared" si="87"/>
        <v>9400</v>
      </c>
      <c r="AF1030" s="20">
        <v>61</v>
      </c>
      <c r="AG1030" s="30">
        <f t="shared" si="88"/>
        <v>5</v>
      </c>
      <c r="AH1030" s="22" t="s">
        <v>8</v>
      </c>
      <c r="AI1030" s="23">
        <v>1</v>
      </c>
      <c r="AJ1030" s="24">
        <f>ROUND(VLOOKUP($AF1030,填表!$Y$9:$AD$249,MATCH(AJ$9,填表!$Y$9:$AD$9,0),0)*HLOOKUP($AH1030,$D$5:$L$6,2,0),0)</f>
        <v>13</v>
      </c>
      <c r="AK1030" s="23">
        <v>5</v>
      </c>
      <c r="AL1030" s="24">
        <f>ROUND(VLOOKUP($AF1030,填表!$Y$9:$AD$249,MATCH(AL$9,填表!$Y$9:$AD$9,0),0)*HLOOKUP($AH1030,$D$5:$L$6,2,0),0)</f>
        <v>6</v>
      </c>
      <c r="AM1030" s="23">
        <v>6</v>
      </c>
      <c r="AN1030" s="24">
        <f>ROUND(VLOOKUP($AF1030,填表!$Y$9:$AD$249,MATCH(AN$9,填表!$Y$9:$AD$9,0),0)*HLOOKUP($AH1030,$D$5:$L$6,2,0),0)</f>
        <v>6</v>
      </c>
      <c r="AO1030" s="23">
        <v>7</v>
      </c>
      <c r="AP1030" s="24">
        <f>ROUND(VLOOKUP($AF1030,填表!$Y$9:$AD$249,MATCH(AP$9,填表!$Y$9:$AD$9,0),0)*HLOOKUP($AH1030,$D$5:$L$6,2,0),0)</f>
        <v>96</v>
      </c>
    </row>
    <row r="1031" spans="17:42" ht="16.5" x14ac:dyDescent="0.15">
      <c r="Q1031" s="20">
        <v>62</v>
      </c>
      <c r="R1031" s="30">
        <f t="shared" si="86"/>
        <v>5</v>
      </c>
      <c r="S1031" s="22" t="s">
        <v>8</v>
      </c>
      <c r="T1031" s="19">
        <f t="shared" si="87"/>
        <v>9400</v>
      </c>
      <c r="AF1031" s="20">
        <v>62</v>
      </c>
      <c r="AG1031" s="30">
        <f t="shared" si="88"/>
        <v>5</v>
      </c>
      <c r="AH1031" s="22" t="s">
        <v>8</v>
      </c>
      <c r="AI1031" s="23">
        <v>1</v>
      </c>
      <c r="AJ1031" s="24">
        <f>ROUND(VLOOKUP($AF1031,填表!$Y$9:$AD$249,MATCH(AJ$9,填表!$Y$9:$AD$9,0),0)*HLOOKUP($AH1031,$D$5:$L$6,2,0),0)</f>
        <v>13</v>
      </c>
      <c r="AK1031" s="23">
        <v>5</v>
      </c>
      <c r="AL1031" s="24">
        <f>ROUND(VLOOKUP($AF1031,填表!$Y$9:$AD$249,MATCH(AL$9,填表!$Y$9:$AD$9,0),0)*HLOOKUP($AH1031,$D$5:$L$6,2,0),0)</f>
        <v>7</v>
      </c>
      <c r="AM1031" s="23">
        <v>6</v>
      </c>
      <c r="AN1031" s="24">
        <f>ROUND(VLOOKUP($AF1031,填表!$Y$9:$AD$249,MATCH(AN$9,填表!$Y$9:$AD$9,0),0)*HLOOKUP($AH1031,$D$5:$L$6,2,0),0)</f>
        <v>7</v>
      </c>
      <c r="AO1031" s="23">
        <v>7</v>
      </c>
      <c r="AP1031" s="24">
        <f>ROUND(VLOOKUP($AF1031,填表!$Y$9:$AD$249,MATCH(AP$9,填表!$Y$9:$AD$9,0),0)*HLOOKUP($AH1031,$D$5:$L$6,2,0),0)</f>
        <v>98</v>
      </c>
    </row>
    <row r="1032" spans="17:42" ht="16.5" x14ac:dyDescent="0.15">
      <c r="Q1032" s="20">
        <v>63</v>
      </c>
      <c r="R1032" s="30">
        <f t="shared" si="86"/>
        <v>5</v>
      </c>
      <c r="S1032" s="22" t="s">
        <v>8</v>
      </c>
      <c r="T1032" s="19">
        <f t="shared" si="87"/>
        <v>9400</v>
      </c>
      <c r="AF1032" s="20">
        <v>63</v>
      </c>
      <c r="AG1032" s="30">
        <f t="shared" si="88"/>
        <v>5</v>
      </c>
      <c r="AH1032" s="22" t="s">
        <v>8</v>
      </c>
      <c r="AI1032" s="23">
        <v>1</v>
      </c>
      <c r="AJ1032" s="24">
        <f>ROUND(VLOOKUP($AF1032,填表!$Y$9:$AD$249,MATCH(AJ$9,填表!$Y$9:$AD$9,0),0)*HLOOKUP($AH1032,$D$5:$L$6,2,0),0)</f>
        <v>13</v>
      </c>
      <c r="AK1032" s="23">
        <v>5</v>
      </c>
      <c r="AL1032" s="24">
        <f>ROUND(VLOOKUP($AF1032,填表!$Y$9:$AD$249,MATCH(AL$9,填表!$Y$9:$AD$9,0),0)*HLOOKUP($AH1032,$D$5:$L$6,2,0),0)</f>
        <v>7</v>
      </c>
      <c r="AM1032" s="23">
        <v>6</v>
      </c>
      <c r="AN1032" s="24">
        <f>ROUND(VLOOKUP($AF1032,填表!$Y$9:$AD$249,MATCH(AN$9,填表!$Y$9:$AD$9,0),0)*HLOOKUP($AH1032,$D$5:$L$6,2,0),0)</f>
        <v>7</v>
      </c>
      <c r="AO1032" s="23">
        <v>7</v>
      </c>
      <c r="AP1032" s="24">
        <f>ROUND(VLOOKUP($AF1032,填表!$Y$9:$AD$249,MATCH(AP$9,填表!$Y$9:$AD$9,0),0)*HLOOKUP($AH1032,$D$5:$L$6,2,0),0)</f>
        <v>98</v>
      </c>
    </row>
    <row r="1033" spans="17:42" ht="16.5" x14ac:dyDescent="0.15">
      <c r="Q1033" s="20">
        <v>64</v>
      </c>
      <c r="R1033" s="30">
        <f t="shared" si="86"/>
        <v>5</v>
      </c>
      <c r="S1033" s="22" t="s">
        <v>8</v>
      </c>
      <c r="T1033" s="19">
        <f t="shared" si="87"/>
        <v>9400</v>
      </c>
      <c r="AF1033" s="20">
        <v>64</v>
      </c>
      <c r="AG1033" s="30">
        <f t="shared" si="88"/>
        <v>5</v>
      </c>
      <c r="AH1033" s="22" t="s">
        <v>8</v>
      </c>
      <c r="AI1033" s="23">
        <v>1</v>
      </c>
      <c r="AJ1033" s="24">
        <f>ROUND(VLOOKUP($AF1033,填表!$Y$9:$AD$249,MATCH(AJ$9,填表!$Y$9:$AD$9,0),0)*HLOOKUP($AH1033,$D$5:$L$6,2,0),0)</f>
        <v>13</v>
      </c>
      <c r="AK1033" s="23">
        <v>5</v>
      </c>
      <c r="AL1033" s="24">
        <f>ROUND(VLOOKUP($AF1033,填表!$Y$9:$AD$249,MATCH(AL$9,填表!$Y$9:$AD$9,0),0)*HLOOKUP($AH1033,$D$5:$L$6,2,0),0)</f>
        <v>7</v>
      </c>
      <c r="AM1033" s="23">
        <v>6</v>
      </c>
      <c r="AN1033" s="24">
        <f>ROUND(VLOOKUP($AF1033,填表!$Y$9:$AD$249,MATCH(AN$9,填表!$Y$9:$AD$9,0),0)*HLOOKUP($AH1033,$D$5:$L$6,2,0),0)</f>
        <v>7</v>
      </c>
      <c r="AO1033" s="23">
        <v>7</v>
      </c>
      <c r="AP1033" s="24">
        <f>ROUND(VLOOKUP($AF1033,填表!$Y$9:$AD$249,MATCH(AP$9,填表!$Y$9:$AD$9,0),0)*HLOOKUP($AH1033,$D$5:$L$6,2,0),0)</f>
        <v>101</v>
      </c>
    </row>
    <row r="1034" spans="17:42" ht="16.5" x14ac:dyDescent="0.15">
      <c r="Q1034" s="20">
        <v>65</v>
      </c>
      <c r="R1034" s="30">
        <f t="shared" si="86"/>
        <v>5</v>
      </c>
      <c r="S1034" s="22" t="s">
        <v>8</v>
      </c>
      <c r="T1034" s="19">
        <f t="shared" si="87"/>
        <v>9400</v>
      </c>
      <c r="AF1034" s="20">
        <v>65</v>
      </c>
      <c r="AG1034" s="30">
        <f t="shared" si="88"/>
        <v>5</v>
      </c>
      <c r="AH1034" s="22" t="s">
        <v>8</v>
      </c>
      <c r="AI1034" s="23">
        <v>1</v>
      </c>
      <c r="AJ1034" s="24">
        <f>ROUND(VLOOKUP($AF1034,填表!$Y$9:$AD$249,MATCH(AJ$9,填表!$Y$9:$AD$9,0),0)*HLOOKUP($AH1034,$D$5:$L$6,2,0),0)</f>
        <v>13</v>
      </c>
      <c r="AK1034" s="23">
        <v>5</v>
      </c>
      <c r="AL1034" s="24">
        <f>ROUND(VLOOKUP($AF1034,填表!$Y$9:$AD$249,MATCH(AL$9,填表!$Y$9:$AD$9,0),0)*HLOOKUP($AH1034,$D$5:$L$6,2,0),0)</f>
        <v>7</v>
      </c>
      <c r="AM1034" s="23">
        <v>6</v>
      </c>
      <c r="AN1034" s="24">
        <f>ROUND(VLOOKUP($AF1034,填表!$Y$9:$AD$249,MATCH(AN$9,填表!$Y$9:$AD$9,0),0)*HLOOKUP($AH1034,$D$5:$L$6,2,0),0)</f>
        <v>7</v>
      </c>
      <c r="AO1034" s="23">
        <v>7</v>
      </c>
      <c r="AP1034" s="24">
        <f>ROUND(VLOOKUP($AF1034,填表!$Y$9:$AD$249,MATCH(AP$9,填表!$Y$9:$AD$9,0),0)*HLOOKUP($AH1034,$D$5:$L$6,2,0),0)</f>
        <v>101</v>
      </c>
    </row>
    <row r="1035" spans="17:42" ht="16.5" x14ac:dyDescent="0.15">
      <c r="Q1035" s="20">
        <v>66</v>
      </c>
      <c r="R1035" s="30">
        <f t="shared" ref="R1035:R1098" si="89">IF(Q1035&gt;Q1034,R1034,R1034+1)</f>
        <v>5</v>
      </c>
      <c r="S1035" s="22" t="s">
        <v>8</v>
      </c>
      <c r="T1035" s="19">
        <f t="shared" ref="T1035:T1098" si="90">VLOOKUP(Q1035,$C$9:$L$249,MATCH(S1035,$C$9:$L$9,0),0)</f>
        <v>9400</v>
      </c>
      <c r="AF1035" s="20">
        <v>66</v>
      </c>
      <c r="AG1035" s="30">
        <f t="shared" ref="AG1035:AG1098" si="91">IF(AF1035&gt;AF1034,AG1034,AG1034+1)</f>
        <v>5</v>
      </c>
      <c r="AH1035" s="22" t="s">
        <v>8</v>
      </c>
      <c r="AI1035" s="23">
        <v>1</v>
      </c>
      <c r="AJ1035" s="24">
        <f>ROUND(VLOOKUP($AF1035,填表!$Y$9:$AD$249,MATCH(AJ$9,填表!$Y$9:$AD$9,0),0)*HLOOKUP($AH1035,$D$5:$L$6,2,0),0)</f>
        <v>14</v>
      </c>
      <c r="AK1035" s="23">
        <v>5</v>
      </c>
      <c r="AL1035" s="24">
        <f>ROUND(VLOOKUP($AF1035,填表!$Y$9:$AD$249,MATCH(AL$9,填表!$Y$9:$AD$9,0),0)*HLOOKUP($AH1035,$D$5:$L$6,2,0),0)</f>
        <v>7</v>
      </c>
      <c r="AM1035" s="23">
        <v>6</v>
      </c>
      <c r="AN1035" s="24">
        <f>ROUND(VLOOKUP($AF1035,填表!$Y$9:$AD$249,MATCH(AN$9,填表!$Y$9:$AD$9,0),0)*HLOOKUP($AH1035,$D$5:$L$6,2,0),0)</f>
        <v>7</v>
      </c>
      <c r="AO1035" s="23">
        <v>7</v>
      </c>
      <c r="AP1035" s="24">
        <f>ROUND(VLOOKUP($AF1035,填表!$Y$9:$AD$249,MATCH(AP$9,填表!$Y$9:$AD$9,0),0)*HLOOKUP($AH1035,$D$5:$L$6,2,0),0)</f>
        <v>104</v>
      </c>
    </row>
    <row r="1036" spans="17:42" ht="16.5" x14ac:dyDescent="0.15">
      <c r="Q1036" s="20">
        <v>67</v>
      </c>
      <c r="R1036" s="30">
        <f t="shared" si="89"/>
        <v>5</v>
      </c>
      <c r="S1036" s="22" t="s">
        <v>8</v>
      </c>
      <c r="T1036" s="19">
        <f t="shared" si="90"/>
        <v>10000</v>
      </c>
      <c r="AF1036" s="20">
        <v>67</v>
      </c>
      <c r="AG1036" s="30">
        <f t="shared" si="91"/>
        <v>5</v>
      </c>
      <c r="AH1036" s="22" t="s">
        <v>8</v>
      </c>
      <c r="AI1036" s="23">
        <v>1</v>
      </c>
      <c r="AJ1036" s="24">
        <f>ROUND(VLOOKUP($AF1036,填表!$Y$9:$AD$249,MATCH(AJ$9,填表!$Y$9:$AD$9,0),0)*HLOOKUP($AH1036,$D$5:$L$6,2,0),0)</f>
        <v>14</v>
      </c>
      <c r="AK1036" s="23">
        <v>5</v>
      </c>
      <c r="AL1036" s="24">
        <f>ROUND(VLOOKUP($AF1036,填表!$Y$9:$AD$249,MATCH(AL$9,填表!$Y$9:$AD$9,0),0)*HLOOKUP($AH1036,$D$5:$L$6,2,0),0)</f>
        <v>7</v>
      </c>
      <c r="AM1036" s="23">
        <v>6</v>
      </c>
      <c r="AN1036" s="24">
        <f>ROUND(VLOOKUP($AF1036,填表!$Y$9:$AD$249,MATCH(AN$9,填表!$Y$9:$AD$9,0),0)*HLOOKUP($AH1036,$D$5:$L$6,2,0),0)</f>
        <v>7</v>
      </c>
      <c r="AO1036" s="23">
        <v>7</v>
      </c>
      <c r="AP1036" s="24">
        <f>ROUND(VLOOKUP($AF1036,填表!$Y$9:$AD$249,MATCH(AP$9,填表!$Y$9:$AD$9,0),0)*HLOOKUP($AH1036,$D$5:$L$6,2,0),0)</f>
        <v>104</v>
      </c>
    </row>
    <row r="1037" spans="17:42" ht="16.5" x14ac:dyDescent="0.15">
      <c r="Q1037" s="20">
        <v>68</v>
      </c>
      <c r="R1037" s="30">
        <f t="shared" si="89"/>
        <v>5</v>
      </c>
      <c r="S1037" s="22" t="s">
        <v>8</v>
      </c>
      <c r="T1037" s="19">
        <f t="shared" si="90"/>
        <v>10000</v>
      </c>
      <c r="AF1037" s="20">
        <v>68</v>
      </c>
      <c r="AG1037" s="30">
        <f t="shared" si="91"/>
        <v>5</v>
      </c>
      <c r="AH1037" s="22" t="s">
        <v>8</v>
      </c>
      <c r="AI1037" s="23">
        <v>1</v>
      </c>
      <c r="AJ1037" s="24">
        <f>ROUND(VLOOKUP($AF1037,填表!$Y$9:$AD$249,MATCH(AJ$9,填表!$Y$9:$AD$9,0),0)*HLOOKUP($AH1037,$D$5:$L$6,2,0),0)</f>
        <v>14</v>
      </c>
      <c r="AK1037" s="23">
        <v>5</v>
      </c>
      <c r="AL1037" s="24">
        <f>ROUND(VLOOKUP($AF1037,填表!$Y$9:$AD$249,MATCH(AL$9,填表!$Y$9:$AD$9,0),0)*HLOOKUP($AH1037,$D$5:$L$6,2,0),0)</f>
        <v>7</v>
      </c>
      <c r="AM1037" s="23">
        <v>6</v>
      </c>
      <c r="AN1037" s="24">
        <f>ROUND(VLOOKUP($AF1037,填表!$Y$9:$AD$249,MATCH(AN$9,填表!$Y$9:$AD$9,0),0)*HLOOKUP($AH1037,$D$5:$L$6,2,0),0)</f>
        <v>7</v>
      </c>
      <c r="AO1037" s="23">
        <v>7</v>
      </c>
      <c r="AP1037" s="24">
        <f>ROUND(VLOOKUP($AF1037,填表!$Y$9:$AD$249,MATCH(AP$9,填表!$Y$9:$AD$9,0),0)*HLOOKUP($AH1037,$D$5:$L$6,2,0),0)</f>
        <v>107</v>
      </c>
    </row>
    <row r="1038" spans="17:42" ht="16.5" x14ac:dyDescent="0.15">
      <c r="Q1038" s="20">
        <v>69</v>
      </c>
      <c r="R1038" s="30">
        <f t="shared" si="89"/>
        <v>5</v>
      </c>
      <c r="S1038" s="22" t="s">
        <v>8</v>
      </c>
      <c r="T1038" s="19">
        <f t="shared" si="90"/>
        <v>10000</v>
      </c>
      <c r="AF1038" s="20">
        <v>69</v>
      </c>
      <c r="AG1038" s="30">
        <f t="shared" si="91"/>
        <v>5</v>
      </c>
      <c r="AH1038" s="22" t="s">
        <v>8</v>
      </c>
      <c r="AI1038" s="23">
        <v>1</v>
      </c>
      <c r="AJ1038" s="24">
        <f>ROUND(VLOOKUP($AF1038,填表!$Y$9:$AD$249,MATCH(AJ$9,填表!$Y$9:$AD$9,0),0)*HLOOKUP($AH1038,$D$5:$L$6,2,0),0)</f>
        <v>14</v>
      </c>
      <c r="AK1038" s="23">
        <v>5</v>
      </c>
      <c r="AL1038" s="24">
        <f>ROUND(VLOOKUP($AF1038,填表!$Y$9:$AD$249,MATCH(AL$9,填表!$Y$9:$AD$9,0),0)*HLOOKUP($AH1038,$D$5:$L$6,2,0),0)</f>
        <v>7</v>
      </c>
      <c r="AM1038" s="23">
        <v>6</v>
      </c>
      <c r="AN1038" s="24">
        <f>ROUND(VLOOKUP($AF1038,填表!$Y$9:$AD$249,MATCH(AN$9,填表!$Y$9:$AD$9,0),0)*HLOOKUP($AH1038,$D$5:$L$6,2,0),0)</f>
        <v>7</v>
      </c>
      <c r="AO1038" s="23">
        <v>7</v>
      </c>
      <c r="AP1038" s="24">
        <f>ROUND(VLOOKUP($AF1038,填表!$Y$9:$AD$249,MATCH(AP$9,填表!$Y$9:$AD$9,0),0)*HLOOKUP($AH1038,$D$5:$L$6,2,0),0)</f>
        <v>107</v>
      </c>
    </row>
    <row r="1039" spans="17:42" ht="16.5" x14ac:dyDescent="0.15">
      <c r="Q1039" s="20">
        <v>70</v>
      </c>
      <c r="R1039" s="30">
        <f t="shared" si="89"/>
        <v>5</v>
      </c>
      <c r="S1039" s="22" t="s">
        <v>8</v>
      </c>
      <c r="T1039" s="19">
        <f t="shared" si="90"/>
        <v>10000</v>
      </c>
      <c r="AF1039" s="20">
        <v>70</v>
      </c>
      <c r="AG1039" s="30">
        <f t="shared" si="91"/>
        <v>5</v>
      </c>
      <c r="AH1039" s="22" t="s">
        <v>8</v>
      </c>
      <c r="AI1039" s="23">
        <v>1</v>
      </c>
      <c r="AJ1039" s="24">
        <f>ROUND(VLOOKUP($AF1039,填表!$Y$9:$AD$249,MATCH(AJ$9,填表!$Y$9:$AD$9,0),0)*HLOOKUP($AH1039,$D$5:$L$6,2,0),0)</f>
        <v>15</v>
      </c>
      <c r="AK1039" s="23">
        <v>5</v>
      </c>
      <c r="AL1039" s="24">
        <f>ROUND(VLOOKUP($AF1039,填表!$Y$9:$AD$249,MATCH(AL$9,填表!$Y$9:$AD$9,0),0)*HLOOKUP($AH1039,$D$5:$L$6,2,0),0)</f>
        <v>7</v>
      </c>
      <c r="AM1039" s="23">
        <v>6</v>
      </c>
      <c r="AN1039" s="24">
        <f>ROUND(VLOOKUP($AF1039,填表!$Y$9:$AD$249,MATCH(AN$9,填表!$Y$9:$AD$9,0),0)*HLOOKUP($AH1039,$D$5:$L$6,2,0),0)</f>
        <v>7</v>
      </c>
      <c r="AO1039" s="23">
        <v>7</v>
      </c>
      <c r="AP1039" s="24">
        <f>ROUND(VLOOKUP($AF1039,填表!$Y$9:$AD$249,MATCH(AP$9,填表!$Y$9:$AD$9,0),0)*HLOOKUP($AH1039,$D$5:$L$6,2,0),0)</f>
        <v>110</v>
      </c>
    </row>
    <row r="1040" spans="17:42" ht="16.5" x14ac:dyDescent="0.15">
      <c r="Q1040" s="20">
        <v>71</v>
      </c>
      <c r="R1040" s="30">
        <f t="shared" si="89"/>
        <v>5</v>
      </c>
      <c r="S1040" s="22" t="s">
        <v>8</v>
      </c>
      <c r="T1040" s="19">
        <f t="shared" si="90"/>
        <v>11000</v>
      </c>
      <c r="AF1040" s="20">
        <v>71</v>
      </c>
      <c r="AG1040" s="30">
        <f t="shared" si="91"/>
        <v>5</v>
      </c>
      <c r="AH1040" s="22" t="s">
        <v>8</v>
      </c>
      <c r="AI1040" s="23">
        <v>1</v>
      </c>
      <c r="AJ1040" s="24">
        <f>ROUND(VLOOKUP($AF1040,填表!$Y$9:$AD$249,MATCH(AJ$9,填表!$Y$9:$AD$9,0),0)*HLOOKUP($AH1040,$D$5:$L$6,2,0),0)</f>
        <v>15</v>
      </c>
      <c r="AK1040" s="23">
        <v>5</v>
      </c>
      <c r="AL1040" s="24">
        <f>ROUND(VLOOKUP($AF1040,填表!$Y$9:$AD$249,MATCH(AL$9,填表!$Y$9:$AD$9,0),0)*HLOOKUP($AH1040,$D$5:$L$6,2,0),0)</f>
        <v>7</v>
      </c>
      <c r="AM1040" s="23">
        <v>6</v>
      </c>
      <c r="AN1040" s="24">
        <f>ROUND(VLOOKUP($AF1040,填表!$Y$9:$AD$249,MATCH(AN$9,填表!$Y$9:$AD$9,0),0)*HLOOKUP($AH1040,$D$5:$L$6,2,0),0)</f>
        <v>7</v>
      </c>
      <c r="AO1040" s="23">
        <v>7</v>
      </c>
      <c r="AP1040" s="24">
        <f>ROUND(VLOOKUP($AF1040,填表!$Y$9:$AD$249,MATCH(AP$9,填表!$Y$9:$AD$9,0),0)*HLOOKUP($AH1040,$D$5:$L$6,2,0),0)</f>
        <v>110</v>
      </c>
    </row>
    <row r="1041" spans="17:42" ht="16.5" x14ac:dyDescent="0.15">
      <c r="Q1041" s="20">
        <v>72</v>
      </c>
      <c r="R1041" s="30">
        <f t="shared" si="89"/>
        <v>5</v>
      </c>
      <c r="S1041" s="22" t="s">
        <v>8</v>
      </c>
      <c r="T1041" s="19">
        <f t="shared" si="90"/>
        <v>12000</v>
      </c>
      <c r="AF1041" s="20">
        <v>72</v>
      </c>
      <c r="AG1041" s="30">
        <f t="shared" si="91"/>
        <v>5</v>
      </c>
      <c r="AH1041" s="22" t="s">
        <v>8</v>
      </c>
      <c r="AI1041" s="23">
        <v>1</v>
      </c>
      <c r="AJ1041" s="24">
        <f>ROUND(VLOOKUP($AF1041,填表!$Y$9:$AD$249,MATCH(AJ$9,填表!$Y$9:$AD$9,0),0)*HLOOKUP($AH1041,$D$5:$L$6,2,0),0)</f>
        <v>15</v>
      </c>
      <c r="AK1041" s="23">
        <v>5</v>
      </c>
      <c r="AL1041" s="24">
        <f>ROUND(VLOOKUP($AF1041,填表!$Y$9:$AD$249,MATCH(AL$9,填表!$Y$9:$AD$9,0),0)*HLOOKUP($AH1041,$D$5:$L$6,2,0),0)</f>
        <v>8</v>
      </c>
      <c r="AM1041" s="23">
        <v>6</v>
      </c>
      <c r="AN1041" s="24">
        <f>ROUND(VLOOKUP($AF1041,填表!$Y$9:$AD$249,MATCH(AN$9,填表!$Y$9:$AD$9,0),0)*HLOOKUP($AH1041,$D$5:$L$6,2,0),0)</f>
        <v>8</v>
      </c>
      <c r="AO1041" s="23">
        <v>7</v>
      </c>
      <c r="AP1041" s="24">
        <f>ROUND(VLOOKUP($AF1041,填表!$Y$9:$AD$249,MATCH(AP$9,填表!$Y$9:$AD$9,0),0)*HLOOKUP($AH1041,$D$5:$L$6,2,0),0)</f>
        <v>113</v>
      </c>
    </row>
    <row r="1042" spans="17:42" ht="16.5" x14ac:dyDescent="0.15">
      <c r="Q1042" s="20">
        <v>73</v>
      </c>
      <c r="R1042" s="30">
        <f t="shared" si="89"/>
        <v>5</v>
      </c>
      <c r="S1042" s="22" t="s">
        <v>8</v>
      </c>
      <c r="T1042" s="19">
        <f t="shared" si="90"/>
        <v>13000</v>
      </c>
      <c r="AF1042" s="20">
        <v>73</v>
      </c>
      <c r="AG1042" s="30">
        <f t="shared" si="91"/>
        <v>5</v>
      </c>
      <c r="AH1042" s="22" t="s">
        <v>8</v>
      </c>
      <c r="AI1042" s="23">
        <v>1</v>
      </c>
      <c r="AJ1042" s="24">
        <f>ROUND(VLOOKUP($AF1042,填表!$Y$9:$AD$249,MATCH(AJ$9,填表!$Y$9:$AD$9,0),0)*HLOOKUP($AH1042,$D$5:$L$6,2,0),0)</f>
        <v>15</v>
      </c>
      <c r="AK1042" s="23">
        <v>5</v>
      </c>
      <c r="AL1042" s="24">
        <f>ROUND(VLOOKUP($AF1042,填表!$Y$9:$AD$249,MATCH(AL$9,填表!$Y$9:$AD$9,0),0)*HLOOKUP($AH1042,$D$5:$L$6,2,0),0)</f>
        <v>8</v>
      </c>
      <c r="AM1042" s="23">
        <v>6</v>
      </c>
      <c r="AN1042" s="24">
        <f>ROUND(VLOOKUP($AF1042,填表!$Y$9:$AD$249,MATCH(AN$9,填表!$Y$9:$AD$9,0),0)*HLOOKUP($AH1042,$D$5:$L$6,2,0),0)</f>
        <v>8</v>
      </c>
      <c r="AO1042" s="23">
        <v>7</v>
      </c>
      <c r="AP1042" s="24">
        <f>ROUND(VLOOKUP($AF1042,填表!$Y$9:$AD$249,MATCH(AP$9,填表!$Y$9:$AD$9,0),0)*HLOOKUP($AH1042,$D$5:$L$6,2,0),0)</f>
        <v>113</v>
      </c>
    </row>
    <row r="1043" spans="17:42" ht="16.5" x14ac:dyDescent="0.15">
      <c r="Q1043" s="20">
        <v>74</v>
      </c>
      <c r="R1043" s="30">
        <f t="shared" si="89"/>
        <v>5</v>
      </c>
      <c r="S1043" s="22" t="s">
        <v>8</v>
      </c>
      <c r="T1043" s="19">
        <f t="shared" si="90"/>
        <v>14000</v>
      </c>
      <c r="AF1043" s="20">
        <v>74</v>
      </c>
      <c r="AG1043" s="30">
        <f t="shared" si="91"/>
        <v>5</v>
      </c>
      <c r="AH1043" s="22" t="s">
        <v>8</v>
      </c>
      <c r="AI1043" s="23">
        <v>1</v>
      </c>
      <c r="AJ1043" s="24">
        <f>ROUND(VLOOKUP($AF1043,填表!$Y$9:$AD$249,MATCH(AJ$9,填表!$Y$9:$AD$9,0),0)*HLOOKUP($AH1043,$D$5:$L$6,2,0),0)</f>
        <v>15</v>
      </c>
      <c r="AK1043" s="23">
        <v>5</v>
      </c>
      <c r="AL1043" s="24">
        <f>ROUND(VLOOKUP($AF1043,填表!$Y$9:$AD$249,MATCH(AL$9,填表!$Y$9:$AD$9,0),0)*HLOOKUP($AH1043,$D$5:$L$6,2,0),0)</f>
        <v>8</v>
      </c>
      <c r="AM1043" s="23">
        <v>6</v>
      </c>
      <c r="AN1043" s="24">
        <f>ROUND(VLOOKUP($AF1043,填表!$Y$9:$AD$249,MATCH(AN$9,填表!$Y$9:$AD$9,0),0)*HLOOKUP($AH1043,$D$5:$L$6,2,0),0)</f>
        <v>8</v>
      </c>
      <c r="AO1043" s="23">
        <v>7</v>
      </c>
      <c r="AP1043" s="24">
        <f>ROUND(VLOOKUP($AF1043,填表!$Y$9:$AD$249,MATCH(AP$9,填表!$Y$9:$AD$9,0),0)*HLOOKUP($AH1043,$D$5:$L$6,2,0),0)</f>
        <v>115</v>
      </c>
    </row>
    <row r="1044" spans="17:42" ht="16.5" x14ac:dyDescent="0.15">
      <c r="Q1044" s="20">
        <v>75</v>
      </c>
      <c r="R1044" s="30">
        <f t="shared" si="89"/>
        <v>5</v>
      </c>
      <c r="S1044" s="22" t="s">
        <v>8</v>
      </c>
      <c r="T1044" s="19">
        <f t="shared" si="90"/>
        <v>15000</v>
      </c>
      <c r="AF1044" s="20">
        <v>75</v>
      </c>
      <c r="AG1044" s="30">
        <f t="shared" si="91"/>
        <v>5</v>
      </c>
      <c r="AH1044" s="22" t="s">
        <v>8</v>
      </c>
      <c r="AI1044" s="23">
        <v>1</v>
      </c>
      <c r="AJ1044" s="24">
        <f>ROUND(VLOOKUP($AF1044,填表!$Y$9:$AD$249,MATCH(AJ$9,填表!$Y$9:$AD$9,0),0)*HLOOKUP($AH1044,$D$5:$L$6,2,0),0)</f>
        <v>15</v>
      </c>
      <c r="AK1044" s="23">
        <v>5</v>
      </c>
      <c r="AL1044" s="24">
        <f>ROUND(VLOOKUP($AF1044,填表!$Y$9:$AD$249,MATCH(AL$9,填表!$Y$9:$AD$9,0),0)*HLOOKUP($AH1044,$D$5:$L$6,2,0),0)</f>
        <v>8</v>
      </c>
      <c r="AM1044" s="23">
        <v>6</v>
      </c>
      <c r="AN1044" s="24">
        <f>ROUND(VLOOKUP($AF1044,填表!$Y$9:$AD$249,MATCH(AN$9,填表!$Y$9:$AD$9,0),0)*HLOOKUP($AH1044,$D$5:$L$6,2,0),0)</f>
        <v>8</v>
      </c>
      <c r="AO1044" s="23">
        <v>7</v>
      </c>
      <c r="AP1044" s="24">
        <f>ROUND(VLOOKUP($AF1044,填表!$Y$9:$AD$249,MATCH(AP$9,填表!$Y$9:$AD$9,0),0)*HLOOKUP($AH1044,$D$5:$L$6,2,0),0)</f>
        <v>115</v>
      </c>
    </row>
    <row r="1045" spans="17:42" ht="16.5" x14ac:dyDescent="0.15">
      <c r="Q1045" s="20">
        <v>76</v>
      </c>
      <c r="R1045" s="30">
        <f t="shared" si="89"/>
        <v>5</v>
      </c>
      <c r="S1045" s="22" t="s">
        <v>8</v>
      </c>
      <c r="T1045" s="19">
        <f t="shared" si="90"/>
        <v>16000</v>
      </c>
      <c r="AF1045" s="20">
        <v>76</v>
      </c>
      <c r="AG1045" s="30">
        <f t="shared" si="91"/>
        <v>5</v>
      </c>
      <c r="AH1045" s="22" t="s">
        <v>8</v>
      </c>
      <c r="AI1045" s="23">
        <v>1</v>
      </c>
      <c r="AJ1045" s="24">
        <f>ROUND(VLOOKUP($AF1045,填表!$Y$9:$AD$249,MATCH(AJ$9,填表!$Y$9:$AD$9,0),0)*HLOOKUP($AH1045,$D$5:$L$6,2,0),0)</f>
        <v>16</v>
      </c>
      <c r="AK1045" s="23">
        <v>5</v>
      </c>
      <c r="AL1045" s="24">
        <f>ROUND(VLOOKUP($AF1045,填表!$Y$9:$AD$249,MATCH(AL$9,填表!$Y$9:$AD$9,0),0)*HLOOKUP($AH1045,$D$5:$L$6,2,0),0)</f>
        <v>8</v>
      </c>
      <c r="AM1045" s="23">
        <v>6</v>
      </c>
      <c r="AN1045" s="24">
        <f>ROUND(VLOOKUP($AF1045,填表!$Y$9:$AD$249,MATCH(AN$9,填表!$Y$9:$AD$9,0),0)*HLOOKUP($AH1045,$D$5:$L$6,2,0),0)</f>
        <v>8</v>
      </c>
      <c r="AO1045" s="23">
        <v>7</v>
      </c>
      <c r="AP1045" s="24">
        <f>ROUND(VLOOKUP($AF1045,填表!$Y$9:$AD$249,MATCH(AP$9,填表!$Y$9:$AD$9,0),0)*HLOOKUP($AH1045,$D$5:$L$6,2,0),0)</f>
        <v>118</v>
      </c>
    </row>
    <row r="1046" spans="17:42" ht="16.5" x14ac:dyDescent="0.15">
      <c r="Q1046" s="20">
        <v>77</v>
      </c>
      <c r="R1046" s="30">
        <f t="shared" si="89"/>
        <v>5</v>
      </c>
      <c r="S1046" s="22" t="s">
        <v>8</v>
      </c>
      <c r="T1046" s="19">
        <f t="shared" si="90"/>
        <v>17000</v>
      </c>
      <c r="AF1046" s="20">
        <v>77</v>
      </c>
      <c r="AG1046" s="30">
        <f t="shared" si="91"/>
        <v>5</v>
      </c>
      <c r="AH1046" s="22" t="s">
        <v>8</v>
      </c>
      <c r="AI1046" s="23">
        <v>1</v>
      </c>
      <c r="AJ1046" s="24">
        <f>ROUND(VLOOKUP($AF1046,填表!$Y$9:$AD$249,MATCH(AJ$9,填表!$Y$9:$AD$9,0),0)*HLOOKUP($AH1046,$D$5:$L$6,2,0),0)</f>
        <v>16</v>
      </c>
      <c r="AK1046" s="23">
        <v>5</v>
      </c>
      <c r="AL1046" s="24">
        <f>ROUND(VLOOKUP($AF1046,填表!$Y$9:$AD$249,MATCH(AL$9,填表!$Y$9:$AD$9,0),0)*HLOOKUP($AH1046,$D$5:$L$6,2,0),0)</f>
        <v>8</v>
      </c>
      <c r="AM1046" s="23">
        <v>6</v>
      </c>
      <c r="AN1046" s="24">
        <f>ROUND(VLOOKUP($AF1046,填表!$Y$9:$AD$249,MATCH(AN$9,填表!$Y$9:$AD$9,0),0)*HLOOKUP($AH1046,$D$5:$L$6,2,0),0)</f>
        <v>8</v>
      </c>
      <c r="AO1046" s="23">
        <v>7</v>
      </c>
      <c r="AP1046" s="24">
        <f>ROUND(VLOOKUP($AF1046,填表!$Y$9:$AD$249,MATCH(AP$9,填表!$Y$9:$AD$9,0),0)*HLOOKUP($AH1046,$D$5:$L$6,2,0),0)</f>
        <v>118</v>
      </c>
    </row>
    <row r="1047" spans="17:42" ht="16.5" x14ac:dyDescent="0.15">
      <c r="Q1047" s="20">
        <v>78</v>
      </c>
      <c r="R1047" s="30">
        <f t="shared" si="89"/>
        <v>5</v>
      </c>
      <c r="S1047" s="22" t="s">
        <v>8</v>
      </c>
      <c r="T1047" s="19">
        <f t="shared" si="90"/>
        <v>18000</v>
      </c>
      <c r="AF1047" s="20">
        <v>78</v>
      </c>
      <c r="AG1047" s="30">
        <f t="shared" si="91"/>
        <v>5</v>
      </c>
      <c r="AH1047" s="22" t="s">
        <v>8</v>
      </c>
      <c r="AI1047" s="23">
        <v>1</v>
      </c>
      <c r="AJ1047" s="24">
        <f>ROUND(VLOOKUP($AF1047,填表!$Y$9:$AD$249,MATCH(AJ$9,填表!$Y$9:$AD$9,0),0)*HLOOKUP($AH1047,$D$5:$L$6,2,0),0)</f>
        <v>16</v>
      </c>
      <c r="AK1047" s="23">
        <v>5</v>
      </c>
      <c r="AL1047" s="24">
        <f>ROUND(VLOOKUP($AF1047,填表!$Y$9:$AD$249,MATCH(AL$9,填表!$Y$9:$AD$9,0),0)*HLOOKUP($AH1047,$D$5:$L$6,2,0),0)</f>
        <v>8</v>
      </c>
      <c r="AM1047" s="23">
        <v>6</v>
      </c>
      <c r="AN1047" s="24">
        <f>ROUND(VLOOKUP($AF1047,填表!$Y$9:$AD$249,MATCH(AN$9,填表!$Y$9:$AD$9,0),0)*HLOOKUP($AH1047,$D$5:$L$6,2,0),0)</f>
        <v>8</v>
      </c>
      <c r="AO1047" s="23">
        <v>7</v>
      </c>
      <c r="AP1047" s="24">
        <f>ROUND(VLOOKUP($AF1047,填表!$Y$9:$AD$249,MATCH(AP$9,填表!$Y$9:$AD$9,0),0)*HLOOKUP($AH1047,$D$5:$L$6,2,0),0)</f>
        <v>121</v>
      </c>
    </row>
    <row r="1048" spans="17:42" ht="16.5" x14ac:dyDescent="0.15">
      <c r="Q1048" s="20">
        <v>79</v>
      </c>
      <c r="R1048" s="30">
        <f t="shared" si="89"/>
        <v>5</v>
      </c>
      <c r="S1048" s="22" t="s">
        <v>8</v>
      </c>
      <c r="T1048" s="19">
        <f t="shared" si="90"/>
        <v>19000</v>
      </c>
      <c r="AF1048" s="20">
        <v>79</v>
      </c>
      <c r="AG1048" s="30">
        <f t="shared" si="91"/>
        <v>5</v>
      </c>
      <c r="AH1048" s="22" t="s">
        <v>8</v>
      </c>
      <c r="AI1048" s="23">
        <v>1</v>
      </c>
      <c r="AJ1048" s="24">
        <f>ROUND(VLOOKUP($AF1048,填表!$Y$9:$AD$249,MATCH(AJ$9,填表!$Y$9:$AD$9,0),0)*HLOOKUP($AH1048,$D$5:$L$6,2,0),0)</f>
        <v>16</v>
      </c>
      <c r="AK1048" s="23">
        <v>5</v>
      </c>
      <c r="AL1048" s="24">
        <f>ROUND(VLOOKUP($AF1048,填表!$Y$9:$AD$249,MATCH(AL$9,填表!$Y$9:$AD$9,0),0)*HLOOKUP($AH1048,$D$5:$L$6,2,0),0)</f>
        <v>8</v>
      </c>
      <c r="AM1048" s="23">
        <v>6</v>
      </c>
      <c r="AN1048" s="24">
        <f>ROUND(VLOOKUP($AF1048,填表!$Y$9:$AD$249,MATCH(AN$9,填表!$Y$9:$AD$9,0),0)*HLOOKUP($AH1048,$D$5:$L$6,2,0),0)</f>
        <v>8</v>
      </c>
      <c r="AO1048" s="23">
        <v>7</v>
      </c>
      <c r="AP1048" s="24">
        <f>ROUND(VLOOKUP($AF1048,填表!$Y$9:$AD$249,MATCH(AP$9,填表!$Y$9:$AD$9,0),0)*HLOOKUP($AH1048,$D$5:$L$6,2,0),0)</f>
        <v>121</v>
      </c>
    </row>
    <row r="1049" spans="17:42" ht="16.5" x14ac:dyDescent="0.15">
      <c r="Q1049" s="20">
        <v>80</v>
      </c>
      <c r="R1049" s="30">
        <f t="shared" si="89"/>
        <v>5</v>
      </c>
      <c r="S1049" s="22" t="s">
        <v>8</v>
      </c>
      <c r="T1049" s="19">
        <f t="shared" si="90"/>
        <v>20000</v>
      </c>
      <c r="AF1049" s="20">
        <v>80</v>
      </c>
      <c r="AG1049" s="30">
        <f t="shared" si="91"/>
        <v>5</v>
      </c>
      <c r="AH1049" s="22" t="s">
        <v>8</v>
      </c>
      <c r="AI1049" s="23">
        <v>1</v>
      </c>
      <c r="AJ1049" s="24">
        <f>ROUND(VLOOKUP($AF1049,填表!$Y$9:$AD$249,MATCH(AJ$9,填表!$Y$9:$AD$9,0),0)*HLOOKUP($AH1049,$D$5:$L$6,2,0),0)</f>
        <v>17</v>
      </c>
      <c r="AK1049" s="23">
        <v>5</v>
      </c>
      <c r="AL1049" s="24">
        <f>ROUND(VLOOKUP($AF1049,填表!$Y$9:$AD$249,MATCH(AL$9,填表!$Y$9:$AD$9,0),0)*HLOOKUP($AH1049,$D$5:$L$6,2,0),0)</f>
        <v>8</v>
      </c>
      <c r="AM1049" s="23">
        <v>6</v>
      </c>
      <c r="AN1049" s="24">
        <f>ROUND(VLOOKUP($AF1049,填表!$Y$9:$AD$249,MATCH(AN$9,填表!$Y$9:$AD$9,0),0)*HLOOKUP($AH1049,$D$5:$L$6,2,0),0)</f>
        <v>8</v>
      </c>
      <c r="AO1049" s="23">
        <v>7</v>
      </c>
      <c r="AP1049" s="24">
        <f>ROUND(VLOOKUP($AF1049,填表!$Y$9:$AD$249,MATCH(AP$9,填表!$Y$9:$AD$9,0),0)*HLOOKUP($AH1049,$D$5:$L$6,2,0),0)</f>
        <v>124</v>
      </c>
    </row>
    <row r="1050" spans="17:42" ht="16.5" x14ac:dyDescent="0.15">
      <c r="Q1050" s="20">
        <v>81</v>
      </c>
      <c r="R1050" s="30">
        <f t="shared" si="89"/>
        <v>5</v>
      </c>
      <c r="S1050" s="22" t="s">
        <v>8</v>
      </c>
      <c r="T1050" s="19">
        <f t="shared" si="90"/>
        <v>21000</v>
      </c>
      <c r="AF1050" s="20">
        <v>81</v>
      </c>
      <c r="AG1050" s="30">
        <f t="shared" si="91"/>
        <v>5</v>
      </c>
      <c r="AH1050" s="22" t="s">
        <v>8</v>
      </c>
      <c r="AI1050" s="23">
        <v>1</v>
      </c>
      <c r="AJ1050" s="24">
        <f>ROUND(VLOOKUP($AF1050,填表!$Y$9:$AD$249,MATCH(AJ$9,填表!$Y$9:$AD$9,0),0)*HLOOKUP($AH1050,$D$5:$L$6,2,0),0)</f>
        <v>17</v>
      </c>
      <c r="AK1050" s="23">
        <v>5</v>
      </c>
      <c r="AL1050" s="24">
        <f>ROUND(VLOOKUP($AF1050,填表!$Y$9:$AD$249,MATCH(AL$9,填表!$Y$9:$AD$9,0),0)*HLOOKUP($AH1050,$D$5:$L$6,2,0),0)</f>
        <v>8</v>
      </c>
      <c r="AM1050" s="23">
        <v>6</v>
      </c>
      <c r="AN1050" s="24">
        <f>ROUND(VLOOKUP($AF1050,填表!$Y$9:$AD$249,MATCH(AN$9,填表!$Y$9:$AD$9,0),0)*HLOOKUP($AH1050,$D$5:$L$6,2,0),0)</f>
        <v>8</v>
      </c>
      <c r="AO1050" s="23">
        <v>7</v>
      </c>
      <c r="AP1050" s="24">
        <f>ROUND(VLOOKUP($AF1050,填表!$Y$9:$AD$249,MATCH(AP$9,填表!$Y$9:$AD$9,0),0)*HLOOKUP($AH1050,$D$5:$L$6,2,0),0)</f>
        <v>124</v>
      </c>
    </row>
    <row r="1051" spans="17:42" ht="16.5" x14ac:dyDescent="0.15">
      <c r="Q1051" s="20">
        <v>82</v>
      </c>
      <c r="R1051" s="30">
        <f t="shared" si="89"/>
        <v>5</v>
      </c>
      <c r="S1051" s="22" t="s">
        <v>8</v>
      </c>
      <c r="T1051" s="19">
        <f t="shared" si="90"/>
        <v>22000</v>
      </c>
      <c r="AF1051" s="20">
        <v>82</v>
      </c>
      <c r="AG1051" s="30">
        <f t="shared" si="91"/>
        <v>5</v>
      </c>
      <c r="AH1051" s="22" t="s">
        <v>8</v>
      </c>
      <c r="AI1051" s="23">
        <v>1</v>
      </c>
      <c r="AJ1051" s="24">
        <f>ROUND(VLOOKUP($AF1051,填表!$Y$9:$AD$249,MATCH(AJ$9,填表!$Y$9:$AD$9,0),0)*HLOOKUP($AH1051,$D$5:$L$6,2,0),0)</f>
        <v>17</v>
      </c>
      <c r="AK1051" s="23">
        <v>5</v>
      </c>
      <c r="AL1051" s="24">
        <f>ROUND(VLOOKUP($AF1051,填表!$Y$9:$AD$249,MATCH(AL$9,填表!$Y$9:$AD$9,0),0)*HLOOKUP($AH1051,$D$5:$L$6,2,0),0)</f>
        <v>8</v>
      </c>
      <c r="AM1051" s="23">
        <v>6</v>
      </c>
      <c r="AN1051" s="24">
        <f>ROUND(VLOOKUP($AF1051,填表!$Y$9:$AD$249,MATCH(AN$9,填表!$Y$9:$AD$9,0),0)*HLOOKUP($AH1051,$D$5:$L$6,2,0),0)</f>
        <v>8</v>
      </c>
      <c r="AO1051" s="23">
        <v>7</v>
      </c>
      <c r="AP1051" s="24">
        <f>ROUND(VLOOKUP($AF1051,填表!$Y$9:$AD$249,MATCH(AP$9,填表!$Y$9:$AD$9,0),0)*HLOOKUP($AH1051,$D$5:$L$6,2,0),0)</f>
        <v>127</v>
      </c>
    </row>
    <row r="1052" spans="17:42" ht="16.5" x14ac:dyDescent="0.15">
      <c r="Q1052" s="20">
        <v>83</v>
      </c>
      <c r="R1052" s="30">
        <f t="shared" si="89"/>
        <v>5</v>
      </c>
      <c r="S1052" s="22" t="s">
        <v>8</v>
      </c>
      <c r="T1052" s="19">
        <f t="shared" si="90"/>
        <v>23000</v>
      </c>
      <c r="AF1052" s="20">
        <v>83</v>
      </c>
      <c r="AG1052" s="30">
        <f t="shared" si="91"/>
        <v>5</v>
      </c>
      <c r="AH1052" s="22" t="s">
        <v>8</v>
      </c>
      <c r="AI1052" s="23">
        <v>1</v>
      </c>
      <c r="AJ1052" s="24">
        <f>ROUND(VLOOKUP($AF1052,填表!$Y$9:$AD$249,MATCH(AJ$9,填表!$Y$9:$AD$9,0),0)*HLOOKUP($AH1052,$D$5:$L$6,2,0),0)</f>
        <v>17</v>
      </c>
      <c r="AK1052" s="23">
        <v>5</v>
      </c>
      <c r="AL1052" s="24">
        <f>ROUND(VLOOKUP($AF1052,填表!$Y$9:$AD$249,MATCH(AL$9,填表!$Y$9:$AD$9,0),0)*HLOOKUP($AH1052,$D$5:$L$6,2,0),0)</f>
        <v>8</v>
      </c>
      <c r="AM1052" s="23">
        <v>6</v>
      </c>
      <c r="AN1052" s="24">
        <f>ROUND(VLOOKUP($AF1052,填表!$Y$9:$AD$249,MATCH(AN$9,填表!$Y$9:$AD$9,0),0)*HLOOKUP($AH1052,$D$5:$L$6,2,0),0)</f>
        <v>8</v>
      </c>
      <c r="AO1052" s="23">
        <v>7</v>
      </c>
      <c r="AP1052" s="24">
        <f>ROUND(VLOOKUP($AF1052,填表!$Y$9:$AD$249,MATCH(AP$9,填表!$Y$9:$AD$9,0),0)*HLOOKUP($AH1052,$D$5:$L$6,2,0),0)</f>
        <v>127</v>
      </c>
    </row>
    <row r="1053" spans="17:42" ht="16.5" x14ac:dyDescent="0.15">
      <c r="Q1053" s="20">
        <v>84</v>
      </c>
      <c r="R1053" s="30">
        <f t="shared" si="89"/>
        <v>5</v>
      </c>
      <c r="S1053" s="22" t="s">
        <v>8</v>
      </c>
      <c r="T1053" s="19">
        <f t="shared" si="90"/>
        <v>24000</v>
      </c>
      <c r="AF1053" s="20">
        <v>84</v>
      </c>
      <c r="AG1053" s="30">
        <f t="shared" si="91"/>
        <v>5</v>
      </c>
      <c r="AH1053" s="22" t="s">
        <v>8</v>
      </c>
      <c r="AI1053" s="23">
        <v>1</v>
      </c>
      <c r="AJ1053" s="24">
        <f>ROUND(VLOOKUP($AF1053,填表!$Y$9:$AD$249,MATCH(AJ$9,填表!$Y$9:$AD$9,0),0)*HLOOKUP($AH1053,$D$5:$L$6,2,0),0)</f>
        <v>18</v>
      </c>
      <c r="AK1053" s="23">
        <v>5</v>
      </c>
      <c r="AL1053" s="24">
        <f>ROUND(VLOOKUP($AF1053,填表!$Y$9:$AD$249,MATCH(AL$9,填表!$Y$9:$AD$9,0),0)*HLOOKUP($AH1053,$D$5:$L$6,2,0),0)</f>
        <v>9</v>
      </c>
      <c r="AM1053" s="23">
        <v>6</v>
      </c>
      <c r="AN1053" s="24">
        <f>ROUND(VLOOKUP($AF1053,填表!$Y$9:$AD$249,MATCH(AN$9,填表!$Y$9:$AD$9,0),0)*HLOOKUP($AH1053,$D$5:$L$6,2,0),0)</f>
        <v>9</v>
      </c>
      <c r="AO1053" s="23">
        <v>7</v>
      </c>
      <c r="AP1053" s="24">
        <f>ROUND(VLOOKUP($AF1053,填表!$Y$9:$AD$249,MATCH(AP$9,填表!$Y$9:$AD$9,0),0)*HLOOKUP($AH1053,$D$5:$L$6,2,0),0)</f>
        <v>131</v>
      </c>
    </row>
    <row r="1054" spans="17:42" ht="16.5" x14ac:dyDescent="0.15">
      <c r="Q1054" s="20">
        <v>85</v>
      </c>
      <c r="R1054" s="30">
        <f t="shared" si="89"/>
        <v>5</v>
      </c>
      <c r="S1054" s="22" t="s">
        <v>8</v>
      </c>
      <c r="T1054" s="19">
        <f t="shared" si="90"/>
        <v>25000</v>
      </c>
      <c r="AF1054" s="20">
        <v>85</v>
      </c>
      <c r="AG1054" s="30">
        <f t="shared" si="91"/>
        <v>5</v>
      </c>
      <c r="AH1054" s="22" t="s">
        <v>8</v>
      </c>
      <c r="AI1054" s="23">
        <v>1</v>
      </c>
      <c r="AJ1054" s="24">
        <f>ROUND(VLOOKUP($AF1054,填表!$Y$9:$AD$249,MATCH(AJ$9,填表!$Y$9:$AD$9,0),0)*HLOOKUP($AH1054,$D$5:$L$6,2,0),0)</f>
        <v>18</v>
      </c>
      <c r="AK1054" s="23">
        <v>5</v>
      </c>
      <c r="AL1054" s="24">
        <f>ROUND(VLOOKUP($AF1054,填表!$Y$9:$AD$249,MATCH(AL$9,填表!$Y$9:$AD$9,0),0)*HLOOKUP($AH1054,$D$5:$L$6,2,0),0)</f>
        <v>9</v>
      </c>
      <c r="AM1054" s="23">
        <v>6</v>
      </c>
      <c r="AN1054" s="24">
        <f>ROUND(VLOOKUP($AF1054,填表!$Y$9:$AD$249,MATCH(AN$9,填表!$Y$9:$AD$9,0),0)*HLOOKUP($AH1054,$D$5:$L$6,2,0),0)</f>
        <v>9</v>
      </c>
      <c r="AO1054" s="23">
        <v>7</v>
      </c>
      <c r="AP1054" s="24">
        <f>ROUND(VLOOKUP($AF1054,填表!$Y$9:$AD$249,MATCH(AP$9,填表!$Y$9:$AD$9,0),0)*HLOOKUP($AH1054,$D$5:$L$6,2,0),0)</f>
        <v>131</v>
      </c>
    </row>
    <row r="1055" spans="17:42" ht="16.5" x14ac:dyDescent="0.15">
      <c r="Q1055" s="20">
        <v>86</v>
      </c>
      <c r="R1055" s="30">
        <f t="shared" si="89"/>
        <v>5</v>
      </c>
      <c r="S1055" s="22" t="s">
        <v>8</v>
      </c>
      <c r="T1055" s="19">
        <f t="shared" si="90"/>
        <v>26000</v>
      </c>
      <c r="AF1055" s="20">
        <v>86</v>
      </c>
      <c r="AG1055" s="30">
        <f t="shared" si="91"/>
        <v>5</v>
      </c>
      <c r="AH1055" s="22" t="s">
        <v>8</v>
      </c>
      <c r="AI1055" s="23">
        <v>1</v>
      </c>
      <c r="AJ1055" s="24">
        <f>ROUND(VLOOKUP($AF1055,填表!$Y$9:$AD$249,MATCH(AJ$9,填表!$Y$9:$AD$9,0),0)*HLOOKUP($AH1055,$D$5:$L$6,2,0),0)</f>
        <v>18</v>
      </c>
      <c r="AK1055" s="23">
        <v>5</v>
      </c>
      <c r="AL1055" s="24">
        <f>ROUND(VLOOKUP($AF1055,填表!$Y$9:$AD$249,MATCH(AL$9,填表!$Y$9:$AD$9,0),0)*HLOOKUP($AH1055,$D$5:$L$6,2,0),0)</f>
        <v>9</v>
      </c>
      <c r="AM1055" s="23">
        <v>6</v>
      </c>
      <c r="AN1055" s="24">
        <f>ROUND(VLOOKUP($AF1055,填表!$Y$9:$AD$249,MATCH(AN$9,填表!$Y$9:$AD$9,0),0)*HLOOKUP($AH1055,$D$5:$L$6,2,0),0)</f>
        <v>9</v>
      </c>
      <c r="AO1055" s="23">
        <v>7</v>
      </c>
      <c r="AP1055" s="24">
        <f>ROUND(VLOOKUP($AF1055,填表!$Y$9:$AD$249,MATCH(AP$9,填表!$Y$9:$AD$9,0),0)*HLOOKUP($AH1055,$D$5:$L$6,2,0),0)</f>
        <v>135</v>
      </c>
    </row>
    <row r="1056" spans="17:42" ht="16.5" x14ac:dyDescent="0.15">
      <c r="Q1056" s="20">
        <v>87</v>
      </c>
      <c r="R1056" s="30">
        <f t="shared" si="89"/>
        <v>5</v>
      </c>
      <c r="S1056" s="22" t="s">
        <v>8</v>
      </c>
      <c r="T1056" s="19">
        <f t="shared" si="90"/>
        <v>27000</v>
      </c>
      <c r="AF1056" s="20">
        <v>87</v>
      </c>
      <c r="AG1056" s="30">
        <f t="shared" si="91"/>
        <v>5</v>
      </c>
      <c r="AH1056" s="22" t="s">
        <v>8</v>
      </c>
      <c r="AI1056" s="23">
        <v>1</v>
      </c>
      <c r="AJ1056" s="24">
        <f>ROUND(VLOOKUP($AF1056,填表!$Y$9:$AD$249,MATCH(AJ$9,填表!$Y$9:$AD$9,0),0)*HLOOKUP($AH1056,$D$5:$L$6,2,0),0)</f>
        <v>18</v>
      </c>
      <c r="AK1056" s="23">
        <v>5</v>
      </c>
      <c r="AL1056" s="24">
        <f>ROUND(VLOOKUP($AF1056,填表!$Y$9:$AD$249,MATCH(AL$9,填表!$Y$9:$AD$9,0),0)*HLOOKUP($AH1056,$D$5:$L$6,2,0),0)</f>
        <v>9</v>
      </c>
      <c r="AM1056" s="23">
        <v>6</v>
      </c>
      <c r="AN1056" s="24">
        <f>ROUND(VLOOKUP($AF1056,填表!$Y$9:$AD$249,MATCH(AN$9,填表!$Y$9:$AD$9,0),0)*HLOOKUP($AH1056,$D$5:$L$6,2,0),0)</f>
        <v>9</v>
      </c>
      <c r="AO1056" s="23">
        <v>7</v>
      </c>
      <c r="AP1056" s="24">
        <f>ROUND(VLOOKUP($AF1056,填表!$Y$9:$AD$249,MATCH(AP$9,填表!$Y$9:$AD$9,0),0)*HLOOKUP($AH1056,$D$5:$L$6,2,0),0)</f>
        <v>135</v>
      </c>
    </row>
    <row r="1057" spans="17:42" ht="16.5" x14ac:dyDescent="0.15">
      <c r="Q1057" s="20">
        <v>88</v>
      </c>
      <c r="R1057" s="30">
        <f t="shared" si="89"/>
        <v>5</v>
      </c>
      <c r="S1057" s="22" t="s">
        <v>8</v>
      </c>
      <c r="T1057" s="19">
        <f t="shared" si="90"/>
        <v>28000</v>
      </c>
      <c r="AF1057" s="20">
        <v>88</v>
      </c>
      <c r="AG1057" s="30">
        <f t="shared" si="91"/>
        <v>5</v>
      </c>
      <c r="AH1057" s="22" t="s">
        <v>8</v>
      </c>
      <c r="AI1057" s="23">
        <v>1</v>
      </c>
      <c r="AJ1057" s="24">
        <f>ROUND(VLOOKUP($AF1057,填表!$Y$9:$AD$249,MATCH(AJ$9,填表!$Y$9:$AD$9,0),0)*HLOOKUP($AH1057,$D$5:$L$6,2,0),0)</f>
        <v>19</v>
      </c>
      <c r="AK1057" s="23">
        <v>5</v>
      </c>
      <c r="AL1057" s="24">
        <f>ROUND(VLOOKUP($AF1057,填表!$Y$9:$AD$249,MATCH(AL$9,填表!$Y$9:$AD$9,0),0)*HLOOKUP($AH1057,$D$5:$L$6,2,0),0)</f>
        <v>9</v>
      </c>
      <c r="AM1057" s="23">
        <v>6</v>
      </c>
      <c r="AN1057" s="24">
        <f>ROUND(VLOOKUP($AF1057,填表!$Y$9:$AD$249,MATCH(AN$9,填表!$Y$9:$AD$9,0),0)*HLOOKUP($AH1057,$D$5:$L$6,2,0),0)</f>
        <v>9</v>
      </c>
      <c r="AO1057" s="23">
        <v>7</v>
      </c>
      <c r="AP1057" s="24">
        <f>ROUND(VLOOKUP($AF1057,填表!$Y$9:$AD$249,MATCH(AP$9,填表!$Y$9:$AD$9,0),0)*HLOOKUP($AH1057,$D$5:$L$6,2,0),0)</f>
        <v>139</v>
      </c>
    </row>
    <row r="1058" spans="17:42" ht="16.5" x14ac:dyDescent="0.15">
      <c r="Q1058" s="20">
        <v>89</v>
      </c>
      <c r="R1058" s="30">
        <f t="shared" si="89"/>
        <v>5</v>
      </c>
      <c r="S1058" s="22" t="s">
        <v>8</v>
      </c>
      <c r="T1058" s="19">
        <f t="shared" si="90"/>
        <v>29000</v>
      </c>
      <c r="AF1058" s="20">
        <v>89</v>
      </c>
      <c r="AG1058" s="30">
        <f t="shared" si="91"/>
        <v>5</v>
      </c>
      <c r="AH1058" s="22" t="s">
        <v>8</v>
      </c>
      <c r="AI1058" s="23">
        <v>1</v>
      </c>
      <c r="AJ1058" s="24">
        <f>ROUND(VLOOKUP($AF1058,填表!$Y$9:$AD$249,MATCH(AJ$9,填表!$Y$9:$AD$9,0),0)*HLOOKUP($AH1058,$D$5:$L$6,2,0),0)</f>
        <v>19</v>
      </c>
      <c r="AK1058" s="23">
        <v>5</v>
      </c>
      <c r="AL1058" s="24">
        <f>ROUND(VLOOKUP($AF1058,填表!$Y$9:$AD$249,MATCH(AL$9,填表!$Y$9:$AD$9,0),0)*HLOOKUP($AH1058,$D$5:$L$6,2,0),0)</f>
        <v>9</v>
      </c>
      <c r="AM1058" s="23">
        <v>6</v>
      </c>
      <c r="AN1058" s="24">
        <f>ROUND(VLOOKUP($AF1058,填表!$Y$9:$AD$249,MATCH(AN$9,填表!$Y$9:$AD$9,0),0)*HLOOKUP($AH1058,$D$5:$L$6,2,0),0)</f>
        <v>9</v>
      </c>
      <c r="AO1058" s="23">
        <v>7</v>
      </c>
      <c r="AP1058" s="24">
        <f>ROUND(VLOOKUP($AF1058,填表!$Y$9:$AD$249,MATCH(AP$9,填表!$Y$9:$AD$9,0),0)*HLOOKUP($AH1058,$D$5:$L$6,2,0),0)</f>
        <v>139</v>
      </c>
    </row>
    <row r="1059" spans="17:42" ht="16.5" x14ac:dyDescent="0.15">
      <c r="Q1059" s="20">
        <v>90</v>
      </c>
      <c r="R1059" s="30">
        <f t="shared" si="89"/>
        <v>5</v>
      </c>
      <c r="S1059" s="22" t="s">
        <v>8</v>
      </c>
      <c r="T1059" s="19">
        <f t="shared" si="90"/>
        <v>30000</v>
      </c>
      <c r="AF1059" s="20">
        <v>90</v>
      </c>
      <c r="AG1059" s="30">
        <f t="shared" si="91"/>
        <v>5</v>
      </c>
      <c r="AH1059" s="22" t="s">
        <v>8</v>
      </c>
      <c r="AI1059" s="23">
        <v>1</v>
      </c>
      <c r="AJ1059" s="24">
        <f>ROUND(VLOOKUP($AF1059,填表!$Y$9:$AD$249,MATCH(AJ$9,填表!$Y$9:$AD$9,0),0)*HLOOKUP($AH1059,$D$5:$L$6,2,0),0)</f>
        <v>19</v>
      </c>
      <c r="AK1059" s="23">
        <v>5</v>
      </c>
      <c r="AL1059" s="24">
        <f>ROUND(VLOOKUP($AF1059,填表!$Y$9:$AD$249,MATCH(AL$9,填表!$Y$9:$AD$9,0),0)*HLOOKUP($AH1059,$D$5:$L$6,2,0),0)</f>
        <v>10</v>
      </c>
      <c r="AM1059" s="23">
        <v>6</v>
      </c>
      <c r="AN1059" s="24">
        <f>ROUND(VLOOKUP($AF1059,填表!$Y$9:$AD$249,MATCH(AN$9,填表!$Y$9:$AD$9,0),0)*HLOOKUP($AH1059,$D$5:$L$6,2,0),0)</f>
        <v>10</v>
      </c>
      <c r="AO1059" s="23">
        <v>7</v>
      </c>
      <c r="AP1059" s="24">
        <f>ROUND(VLOOKUP($AF1059,填表!$Y$9:$AD$249,MATCH(AP$9,填表!$Y$9:$AD$9,0),0)*HLOOKUP($AH1059,$D$5:$L$6,2,0),0)</f>
        <v>144</v>
      </c>
    </row>
    <row r="1060" spans="17:42" ht="16.5" x14ac:dyDescent="0.15">
      <c r="Q1060" s="20">
        <v>91</v>
      </c>
      <c r="R1060" s="30">
        <f t="shared" si="89"/>
        <v>5</v>
      </c>
      <c r="S1060" s="22" t="s">
        <v>8</v>
      </c>
      <c r="T1060" s="19">
        <f t="shared" si="90"/>
        <v>30000</v>
      </c>
      <c r="AF1060" s="20">
        <v>91</v>
      </c>
      <c r="AG1060" s="30">
        <f t="shared" si="91"/>
        <v>5</v>
      </c>
      <c r="AH1060" s="22" t="s">
        <v>8</v>
      </c>
      <c r="AI1060" s="23">
        <v>1</v>
      </c>
      <c r="AJ1060" s="24">
        <f>ROUND(VLOOKUP($AF1060,填表!$Y$9:$AD$249,MATCH(AJ$9,填表!$Y$9:$AD$9,0),0)*HLOOKUP($AH1060,$D$5:$L$6,2,0),0)</f>
        <v>19</v>
      </c>
      <c r="AK1060" s="23">
        <v>5</v>
      </c>
      <c r="AL1060" s="24">
        <f>ROUND(VLOOKUP($AF1060,填表!$Y$9:$AD$249,MATCH(AL$9,填表!$Y$9:$AD$9,0),0)*HLOOKUP($AH1060,$D$5:$L$6,2,0),0)</f>
        <v>10</v>
      </c>
      <c r="AM1060" s="23">
        <v>6</v>
      </c>
      <c r="AN1060" s="24">
        <f>ROUND(VLOOKUP($AF1060,填表!$Y$9:$AD$249,MATCH(AN$9,填表!$Y$9:$AD$9,0),0)*HLOOKUP($AH1060,$D$5:$L$6,2,0),0)</f>
        <v>10</v>
      </c>
      <c r="AO1060" s="23">
        <v>7</v>
      </c>
      <c r="AP1060" s="24">
        <f>ROUND(VLOOKUP($AF1060,填表!$Y$9:$AD$249,MATCH(AP$9,填表!$Y$9:$AD$9,0),0)*HLOOKUP($AH1060,$D$5:$L$6,2,0),0)</f>
        <v>144</v>
      </c>
    </row>
    <row r="1061" spans="17:42" ht="16.5" x14ac:dyDescent="0.15">
      <c r="Q1061" s="20">
        <v>92</v>
      </c>
      <c r="R1061" s="30">
        <f t="shared" si="89"/>
        <v>5</v>
      </c>
      <c r="S1061" s="22" t="s">
        <v>8</v>
      </c>
      <c r="T1061" s="19">
        <f t="shared" si="90"/>
        <v>30000</v>
      </c>
      <c r="AF1061" s="20">
        <v>92</v>
      </c>
      <c r="AG1061" s="30">
        <f t="shared" si="91"/>
        <v>5</v>
      </c>
      <c r="AH1061" s="22" t="s">
        <v>8</v>
      </c>
      <c r="AI1061" s="23">
        <v>1</v>
      </c>
      <c r="AJ1061" s="24">
        <f>ROUND(VLOOKUP($AF1061,填表!$Y$9:$AD$249,MATCH(AJ$9,填表!$Y$9:$AD$9,0),0)*HLOOKUP($AH1061,$D$5:$L$6,2,0),0)</f>
        <v>20</v>
      </c>
      <c r="AK1061" s="23">
        <v>5</v>
      </c>
      <c r="AL1061" s="24">
        <f>ROUND(VLOOKUP($AF1061,填表!$Y$9:$AD$249,MATCH(AL$9,填表!$Y$9:$AD$9,0),0)*HLOOKUP($AH1061,$D$5:$L$6,2,0),0)</f>
        <v>10</v>
      </c>
      <c r="AM1061" s="23">
        <v>6</v>
      </c>
      <c r="AN1061" s="24">
        <f>ROUND(VLOOKUP($AF1061,填表!$Y$9:$AD$249,MATCH(AN$9,填表!$Y$9:$AD$9,0),0)*HLOOKUP($AH1061,$D$5:$L$6,2,0),0)</f>
        <v>10</v>
      </c>
      <c r="AO1061" s="23">
        <v>7</v>
      </c>
      <c r="AP1061" s="24">
        <f>ROUND(VLOOKUP($AF1061,填表!$Y$9:$AD$249,MATCH(AP$9,填表!$Y$9:$AD$9,0),0)*HLOOKUP($AH1061,$D$5:$L$6,2,0),0)</f>
        <v>148</v>
      </c>
    </row>
    <row r="1062" spans="17:42" ht="16.5" x14ac:dyDescent="0.15">
      <c r="Q1062" s="20">
        <v>93</v>
      </c>
      <c r="R1062" s="30">
        <f t="shared" si="89"/>
        <v>5</v>
      </c>
      <c r="S1062" s="22" t="s">
        <v>8</v>
      </c>
      <c r="T1062" s="19">
        <f t="shared" si="90"/>
        <v>30000</v>
      </c>
      <c r="AF1062" s="20">
        <v>93</v>
      </c>
      <c r="AG1062" s="30">
        <f t="shared" si="91"/>
        <v>5</v>
      </c>
      <c r="AH1062" s="22" t="s">
        <v>8</v>
      </c>
      <c r="AI1062" s="23">
        <v>1</v>
      </c>
      <c r="AJ1062" s="24">
        <f>ROUND(VLOOKUP($AF1062,填表!$Y$9:$AD$249,MATCH(AJ$9,填表!$Y$9:$AD$9,0),0)*HLOOKUP($AH1062,$D$5:$L$6,2,0),0)</f>
        <v>20</v>
      </c>
      <c r="AK1062" s="23">
        <v>5</v>
      </c>
      <c r="AL1062" s="24">
        <f>ROUND(VLOOKUP($AF1062,填表!$Y$9:$AD$249,MATCH(AL$9,填表!$Y$9:$AD$9,0),0)*HLOOKUP($AH1062,$D$5:$L$6,2,0),0)</f>
        <v>10</v>
      </c>
      <c r="AM1062" s="23">
        <v>6</v>
      </c>
      <c r="AN1062" s="24">
        <f>ROUND(VLOOKUP($AF1062,填表!$Y$9:$AD$249,MATCH(AN$9,填表!$Y$9:$AD$9,0),0)*HLOOKUP($AH1062,$D$5:$L$6,2,0),0)</f>
        <v>10</v>
      </c>
      <c r="AO1062" s="23">
        <v>7</v>
      </c>
      <c r="AP1062" s="24">
        <f>ROUND(VLOOKUP($AF1062,填表!$Y$9:$AD$249,MATCH(AP$9,填表!$Y$9:$AD$9,0),0)*HLOOKUP($AH1062,$D$5:$L$6,2,0),0)</f>
        <v>148</v>
      </c>
    </row>
    <row r="1063" spans="17:42" ht="16.5" x14ac:dyDescent="0.15">
      <c r="Q1063" s="20">
        <v>94</v>
      </c>
      <c r="R1063" s="30">
        <f t="shared" si="89"/>
        <v>5</v>
      </c>
      <c r="S1063" s="22" t="s">
        <v>8</v>
      </c>
      <c r="T1063" s="19">
        <f t="shared" si="90"/>
        <v>30000</v>
      </c>
      <c r="AF1063" s="20">
        <v>94</v>
      </c>
      <c r="AG1063" s="30">
        <f t="shared" si="91"/>
        <v>5</v>
      </c>
      <c r="AH1063" s="22" t="s">
        <v>8</v>
      </c>
      <c r="AI1063" s="23">
        <v>1</v>
      </c>
      <c r="AJ1063" s="24">
        <f>ROUND(VLOOKUP($AF1063,填表!$Y$9:$AD$249,MATCH(AJ$9,填表!$Y$9:$AD$9,0),0)*HLOOKUP($AH1063,$D$5:$L$6,2,0),0)</f>
        <v>20</v>
      </c>
      <c r="AK1063" s="23">
        <v>5</v>
      </c>
      <c r="AL1063" s="24">
        <f>ROUND(VLOOKUP($AF1063,填表!$Y$9:$AD$249,MATCH(AL$9,填表!$Y$9:$AD$9,0),0)*HLOOKUP($AH1063,$D$5:$L$6,2,0),0)</f>
        <v>10</v>
      </c>
      <c r="AM1063" s="23">
        <v>6</v>
      </c>
      <c r="AN1063" s="24">
        <f>ROUND(VLOOKUP($AF1063,填表!$Y$9:$AD$249,MATCH(AN$9,填表!$Y$9:$AD$9,0),0)*HLOOKUP($AH1063,$D$5:$L$6,2,0),0)</f>
        <v>10</v>
      </c>
      <c r="AO1063" s="23">
        <v>7</v>
      </c>
      <c r="AP1063" s="24">
        <f>ROUND(VLOOKUP($AF1063,填表!$Y$9:$AD$249,MATCH(AP$9,填表!$Y$9:$AD$9,0),0)*HLOOKUP($AH1063,$D$5:$L$6,2,0),0)</f>
        <v>152</v>
      </c>
    </row>
    <row r="1064" spans="17:42" ht="16.5" x14ac:dyDescent="0.15">
      <c r="Q1064" s="20">
        <v>95</v>
      </c>
      <c r="R1064" s="30">
        <f t="shared" si="89"/>
        <v>5</v>
      </c>
      <c r="S1064" s="22" t="s">
        <v>8</v>
      </c>
      <c r="T1064" s="19">
        <f t="shared" si="90"/>
        <v>31300</v>
      </c>
      <c r="AF1064" s="20">
        <v>95</v>
      </c>
      <c r="AG1064" s="30">
        <f t="shared" si="91"/>
        <v>5</v>
      </c>
      <c r="AH1064" s="22" t="s">
        <v>8</v>
      </c>
      <c r="AI1064" s="23">
        <v>1</v>
      </c>
      <c r="AJ1064" s="24">
        <f>ROUND(VLOOKUP($AF1064,填表!$Y$9:$AD$249,MATCH(AJ$9,填表!$Y$9:$AD$9,0),0)*HLOOKUP($AH1064,$D$5:$L$6,2,0),0)</f>
        <v>20</v>
      </c>
      <c r="AK1064" s="23">
        <v>5</v>
      </c>
      <c r="AL1064" s="24">
        <f>ROUND(VLOOKUP($AF1064,填表!$Y$9:$AD$249,MATCH(AL$9,填表!$Y$9:$AD$9,0),0)*HLOOKUP($AH1064,$D$5:$L$6,2,0),0)</f>
        <v>10</v>
      </c>
      <c r="AM1064" s="23">
        <v>6</v>
      </c>
      <c r="AN1064" s="24">
        <f>ROUND(VLOOKUP($AF1064,填表!$Y$9:$AD$249,MATCH(AN$9,填表!$Y$9:$AD$9,0),0)*HLOOKUP($AH1064,$D$5:$L$6,2,0),0)</f>
        <v>10</v>
      </c>
      <c r="AO1064" s="23">
        <v>7</v>
      </c>
      <c r="AP1064" s="24">
        <f>ROUND(VLOOKUP($AF1064,填表!$Y$9:$AD$249,MATCH(AP$9,填表!$Y$9:$AD$9,0),0)*HLOOKUP($AH1064,$D$5:$L$6,2,0),0)</f>
        <v>152</v>
      </c>
    </row>
    <row r="1065" spans="17:42" ht="16.5" x14ac:dyDescent="0.15">
      <c r="Q1065" s="20">
        <v>96</v>
      </c>
      <c r="R1065" s="30">
        <f t="shared" si="89"/>
        <v>5</v>
      </c>
      <c r="S1065" s="22" t="s">
        <v>8</v>
      </c>
      <c r="T1065" s="19">
        <f t="shared" si="90"/>
        <v>31300</v>
      </c>
      <c r="AF1065" s="20">
        <v>96</v>
      </c>
      <c r="AG1065" s="30">
        <f t="shared" si="91"/>
        <v>5</v>
      </c>
      <c r="AH1065" s="22" t="s">
        <v>8</v>
      </c>
      <c r="AI1065" s="23">
        <v>1</v>
      </c>
      <c r="AJ1065" s="24">
        <f>ROUND(VLOOKUP($AF1065,填表!$Y$9:$AD$249,MATCH(AJ$9,填表!$Y$9:$AD$9,0),0)*HLOOKUP($AH1065,$D$5:$L$6,2,0),0)</f>
        <v>21</v>
      </c>
      <c r="AK1065" s="23">
        <v>5</v>
      </c>
      <c r="AL1065" s="24">
        <f>ROUND(VLOOKUP($AF1065,填表!$Y$9:$AD$249,MATCH(AL$9,填表!$Y$9:$AD$9,0),0)*HLOOKUP($AH1065,$D$5:$L$6,2,0),0)</f>
        <v>10</v>
      </c>
      <c r="AM1065" s="23">
        <v>6</v>
      </c>
      <c r="AN1065" s="24">
        <f>ROUND(VLOOKUP($AF1065,填表!$Y$9:$AD$249,MATCH(AN$9,填表!$Y$9:$AD$9,0),0)*HLOOKUP($AH1065,$D$5:$L$6,2,0),0)</f>
        <v>10</v>
      </c>
      <c r="AO1065" s="23">
        <v>7</v>
      </c>
      <c r="AP1065" s="24">
        <f>ROUND(VLOOKUP($AF1065,填表!$Y$9:$AD$249,MATCH(AP$9,填表!$Y$9:$AD$9,0),0)*HLOOKUP($AH1065,$D$5:$L$6,2,0),0)</f>
        <v>156</v>
      </c>
    </row>
    <row r="1066" spans="17:42" ht="16.5" x14ac:dyDescent="0.15">
      <c r="Q1066" s="20">
        <v>97</v>
      </c>
      <c r="R1066" s="30">
        <f t="shared" si="89"/>
        <v>5</v>
      </c>
      <c r="S1066" s="22" t="s">
        <v>8</v>
      </c>
      <c r="T1066" s="19">
        <f t="shared" si="90"/>
        <v>31900</v>
      </c>
      <c r="AF1066" s="20">
        <v>97</v>
      </c>
      <c r="AG1066" s="30">
        <f t="shared" si="91"/>
        <v>5</v>
      </c>
      <c r="AH1066" s="22" t="s">
        <v>8</v>
      </c>
      <c r="AI1066" s="23">
        <v>1</v>
      </c>
      <c r="AJ1066" s="24">
        <f>ROUND(VLOOKUP($AF1066,填表!$Y$9:$AD$249,MATCH(AJ$9,填表!$Y$9:$AD$9,0),0)*HLOOKUP($AH1066,$D$5:$L$6,2,0),0)</f>
        <v>21</v>
      </c>
      <c r="AK1066" s="23">
        <v>5</v>
      </c>
      <c r="AL1066" s="24">
        <f>ROUND(VLOOKUP($AF1066,填表!$Y$9:$AD$249,MATCH(AL$9,填表!$Y$9:$AD$9,0),0)*HLOOKUP($AH1066,$D$5:$L$6,2,0),0)</f>
        <v>10</v>
      </c>
      <c r="AM1066" s="23">
        <v>6</v>
      </c>
      <c r="AN1066" s="24">
        <f>ROUND(VLOOKUP($AF1066,填表!$Y$9:$AD$249,MATCH(AN$9,填表!$Y$9:$AD$9,0),0)*HLOOKUP($AH1066,$D$5:$L$6,2,0),0)</f>
        <v>10</v>
      </c>
      <c r="AO1066" s="23">
        <v>7</v>
      </c>
      <c r="AP1066" s="24">
        <f>ROUND(VLOOKUP($AF1066,填表!$Y$9:$AD$249,MATCH(AP$9,填表!$Y$9:$AD$9,0),0)*HLOOKUP($AH1066,$D$5:$L$6,2,0),0)</f>
        <v>156</v>
      </c>
    </row>
    <row r="1067" spans="17:42" ht="16.5" x14ac:dyDescent="0.15">
      <c r="Q1067" s="20">
        <v>98</v>
      </c>
      <c r="R1067" s="30">
        <f t="shared" si="89"/>
        <v>5</v>
      </c>
      <c r="S1067" s="22" t="s">
        <v>8</v>
      </c>
      <c r="T1067" s="19">
        <f t="shared" si="90"/>
        <v>31900</v>
      </c>
      <c r="AF1067" s="20">
        <v>98</v>
      </c>
      <c r="AG1067" s="30">
        <f t="shared" si="91"/>
        <v>5</v>
      </c>
      <c r="AH1067" s="22" t="s">
        <v>8</v>
      </c>
      <c r="AI1067" s="23">
        <v>1</v>
      </c>
      <c r="AJ1067" s="24">
        <f>ROUND(VLOOKUP($AF1067,填表!$Y$9:$AD$249,MATCH(AJ$9,填表!$Y$9:$AD$9,0),0)*HLOOKUP($AH1067,$D$5:$L$6,2,0),0)</f>
        <v>21</v>
      </c>
      <c r="AK1067" s="23">
        <v>5</v>
      </c>
      <c r="AL1067" s="24">
        <f>ROUND(VLOOKUP($AF1067,填表!$Y$9:$AD$249,MATCH(AL$9,填表!$Y$9:$AD$9,0),0)*HLOOKUP($AH1067,$D$5:$L$6,2,0),0)</f>
        <v>11</v>
      </c>
      <c r="AM1067" s="23">
        <v>6</v>
      </c>
      <c r="AN1067" s="24">
        <f>ROUND(VLOOKUP($AF1067,填表!$Y$9:$AD$249,MATCH(AN$9,填表!$Y$9:$AD$9,0),0)*HLOOKUP($AH1067,$D$5:$L$6,2,0),0)</f>
        <v>11</v>
      </c>
      <c r="AO1067" s="23">
        <v>7</v>
      </c>
      <c r="AP1067" s="24">
        <f>ROUND(VLOOKUP($AF1067,填表!$Y$9:$AD$249,MATCH(AP$9,填表!$Y$9:$AD$9,0),0)*HLOOKUP($AH1067,$D$5:$L$6,2,0),0)</f>
        <v>160</v>
      </c>
    </row>
    <row r="1068" spans="17:42" ht="16.5" x14ac:dyDescent="0.15">
      <c r="Q1068" s="20">
        <v>99</v>
      </c>
      <c r="R1068" s="30">
        <f t="shared" si="89"/>
        <v>5</v>
      </c>
      <c r="S1068" s="22" t="s">
        <v>8</v>
      </c>
      <c r="T1068" s="19">
        <f t="shared" si="90"/>
        <v>33100</v>
      </c>
      <c r="AF1068" s="20">
        <v>99</v>
      </c>
      <c r="AG1068" s="30">
        <f t="shared" si="91"/>
        <v>5</v>
      </c>
      <c r="AH1068" s="22" t="s">
        <v>8</v>
      </c>
      <c r="AI1068" s="23">
        <v>1</v>
      </c>
      <c r="AJ1068" s="24">
        <f>ROUND(VLOOKUP($AF1068,填表!$Y$9:$AD$249,MATCH(AJ$9,填表!$Y$9:$AD$9,0),0)*HLOOKUP($AH1068,$D$5:$L$6,2,0),0)</f>
        <v>21</v>
      </c>
      <c r="AK1068" s="23">
        <v>5</v>
      </c>
      <c r="AL1068" s="24">
        <f>ROUND(VLOOKUP($AF1068,填表!$Y$9:$AD$249,MATCH(AL$9,填表!$Y$9:$AD$9,0),0)*HLOOKUP($AH1068,$D$5:$L$6,2,0),0)</f>
        <v>11</v>
      </c>
      <c r="AM1068" s="23">
        <v>6</v>
      </c>
      <c r="AN1068" s="24">
        <f>ROUND(VLOOKUP($AF1068,填表!$Y$9:$AD$249,MATCH(AN$9,填表!$Y$9:$AD$9,0),0)*HLOOKUP($AH1068,$D$5:$L$6,2,0),0)</f>
        <v>11</v>
      </c>
      <c r="AO1068" s="23">
        <v>7</v>
      </c>
      <c r="AP1068" s="24">
        <f>ROUND(VLOOKUP($AF1068,填表!$Y$9:$AD$249,MATCH(AP$9,填表!$Y$9:$AD$9,0),0)*HLOOKUP($AH1068,$D$5:$L$6,2,0),0)</f>
        <v>160</v>
      </c>
    </row>
    <row r="1069" spans="17:42" ht="16.5" x14ac:dyDescent="0.15">
      <c r="Q1069" s="20">
        <v>100</v>
      </c>
      <c r="R1069" s="30">
        <f t="shared" si="89"/>
        <v>5</v>
      </c>
      <c r="S1069" s="22" t="s">
        <v>8</v>
      </c>
      <c r="T1069" s="19">
        <f t="shared" si="90"/>
        <v>33100</v>
      </c>
      <c r="AF1069" s="20">
        <v>100</v>
      </c>
      <c r="AG1069" s="30">
        <f t="shared" si="91"/>
        <v>5</v>
      </c>
      <c r="AH1069" s="22" t="s">
        <v>8</v>
      </c>
      <c r="AI1069" s="23">
        <v>1</v>
      </c>
      <c r="AJ1069" s="24">
        <f>ROUND(VLOOKUP($AF1069,填表!$Y$9:$AD$249,MATCH(AJ$9,填表!$Y$9:$AD$9,0),0)*HLOOKUP($AH1069,$D$5:$L$6,2,0),0)</f>
        <v>22</v>
      </c>
      <c r="AK1069" s="23">
        <v>5</v>
      </c>
      <c r="AL1069" s="24">
        <f>ROUND(VLOOKUP($AF1069,填表!$Y$9:$AD$249,MATCH(AL$9,填表!$Y$9:$AD$9,0),0)*HLOOKUP($AH1069,$D$5:$L$6,2,0),0)</f>
        <v>11</v>
      </c>
      <c r="AM1069" s="23">
        <v>6</v>
      </c>
      <c r="AN1069" s="24">
        <f>ROUND(VLOOKUP($AF1069,填表!$Y$9:$AD$249,MATCH(AN$9,填表!$Y$9:$AD$9,0),0)*HLOOKUP($AH1069,$D$5:$L$6,2,0),0)</f>
        <v>11</v>
      </c>
      <c r="AO1069" s="23">
        <v>7</v>
      </c>
      <c r="AP1069" s="24">
        <f>ROUND(VLOOKUP($AF1069,填表!$Y$9:$AD$249,MATCH(AP$9,填表!$Y$9:$AD$9,0),0)*HLOOKUP($AH1069,$D$5:$L$6,2,0),0)</f>
        <v>164</v>
      </c>
    </row>
    <row r="1070" spans="17:42" ht="16.5" x14ac:dyDescent="0.15">
      <c r="Q1070" s="20">
        <v>101</v>
      </c>
      <c r="R1070" s="30">
        <f t="shared" si="89"/>
        <v>5</v>
      </c>
      <c r="S1070" s="22" t="s">
        <v>8</v>
      </c>
      <c r="T1070" s="19">
        <f t="shared" si="90"/>
        <v>34400</v>
      </c>
      <c r="AF1070" s="20">
        <v>101</v>
      </c>
      <c r="AG1070" s="30">
        <f t="shared" si="91"/>
        <v>5</v>
      </c>
      <c r="AH1070" s="22" t="s">
        <v>8</v>
      </c>
      <c r="AI1070" s="23">
        <v>1</v>
      </c>
      <c r="AJ1070" s="24">
        <f>ROUND(VLOOKUP($AF1070,填表!$Y$9:$AD$249,MATCH(AJ$9,填表!$Y$9:$AD$9,0),0)*HLOOKUP($AH1070,$D$5:$L$6,2,0),0)</f>
        <v>22</v>
      </c>
      <c r="AK1070" s="23">
        <v>5</v>
      </c>
      <c r="AL1070" s="24">
        <f>ROUND(VLOOKUP($AF1070,填表!$Y$9:$AD$249,MATCH(AL$9,填表!$Y$9:$AD$9,0),0)*HLOOKUP($AH1070,$D$5:$L$6,2,0),0)</f>
        <v>11</v>
      </c>
      <c r="AM1070" s="23">
        <v>6</v>
      </c>
      <c r="AN1070" s="24">
        <f>ROUND(VLOOKUP($AF1070,填表!$Y$9:$AD$249,MATCH(AN$9,填表!$Y$9:$AD$9,0),0)*HLOOKUP($AH1070,$D$5:$L$6,2,0),0)</f>
        <v>11</v>
      </c>
      <c r="AO1070" s="23">
        <v>7</v>
      </c>
      <c r="AP1070" s="24">
        <f>ROUND(VLOOKUP($AF1070,填表!$Y$9:$AD$249,MATCH(AP$9,填表!$Y$9:$AD$9,0),0)*HLOOKUP($AH1070,$D$5:$L$6,2,0),0)</f>
        <v>164</v>
      </c>
    </row>
    <row r="1071" spans="17:42" ht="16.5" x14ac:dyDescent="0.15">
      <c r="Q1071" s="20">
        <v>102</v>
      </c>
      <c r="R1071" s="30">
        <f t="shared" si="89"/>
        <v>5</v>
      </c>
      <c r="S1071" s="22" t="s">
        <v>8</v>
      </c>
      <c r="T1071" s="19">
        <f t="shared" si="90"/>
        <v>34400</v>
      </c>
      <c r="AF1071" s="20">
        <v>102</v>
      </c>
      <c r="AG1071" s="30">
        <f t="shared" si="91"/>
        <v>5</v>
      </c>
      <c r="AH1071" s="22" t="s">
        <v>8</v>
      </c>
      <c r="AI1071" s="23">
        <v>1</v>
      </c>
      <c r="AJ1071" s="24">
        <f>ROUND(VLOOKUP($AF1071,填表!$Y$9:$AD$249,MATCH(AJ$9,填表!$Y$9:$AD$9,0),0)*HLOOKUP($AH1071,$D$5:$L$6,2,0),0)</f>
        <v>22</v>
      </c>
      <c r="AK1071" s="23">
        <v>5</v>
      </c>
      <c r="AL1071" s="24">
        <f>ROUND(VLOOKUP($AF1071,填表!$Y$9:$AD$249,MATCH(AL$9,填表!$Y$9:$AD$9,0),0)*HLOOKUP($AH1071,$D$5:$L$6,2,0),0)</f>
        <v>11</v>
      </c>
      <c r="AM1071" s="23">
        <v>6</v>
      </c>
      <c r="AN1071" s="24">
        <f>ROUND(VLOOKUP($AF1071,填表!$Y$9:$AD$249,MATCH(AN$9,填表!$Y$9:$AD$9,0),0)*HLOOKUP($AH1071,$D$5:$L$6,2,0),0)</f>
        <v>11</v>
      </c>
      <c r="AO1071" s="23">
        <v>7</v>
      </c>
      <c r="AP1071" s="24">
        <f>ROUND(VLOOKUP($AF1071,填表!$Y$9:$AD$249,MATCH(AP$9,填表!$Y$9:$AD$9,0),0)*HLOOKUP($AH1071,$D$5:$L$6,2,0),0)</f>
        <v>168</v>
      </c>
    </row>
    <row r="1072" spans="17:42" ht="16.5" x14ac:dyDescent="0.15">
      <c r="Q1072" s="20">
        <v>103</v>
      </c>
      <c r="R1072" s="30">
        <f t="shared" si="89"/>
        <v>5</v>
      </c>
      <c r="S1072" s="22" t="s">
        <v>8</v>
      </c>
      <c r="T1072" s="19">
        <f t="shared" si="90"/>
        <v>35600</v>
      </c>
      <c r="AF1072" s="20">
        <v>103</v>
      </c>
      <c r="AG1072" s="30">
        <f t="shared" si="91"/>
        <v>5</v>
      </c>
      <c r="AH1072" s="22" t="s">
        <v>8</v>
      </c>
      <c r="AI1072" s="23">
        <v>1</v>
      </c>
      <c r="AJ1072" s="24">
        <f>ROUND(VLOOKUP($AF1072,填表!$Y$9:$AD$249,MATCH(AJ$9,填表!$Y$9:$AD$9,0),0)*HLOOKUP($AH1072,$D$5:$L$6,2,0),0)</f>
        <v>22</v>
      </c>
      <c r="AK1072" s="23">
        <v>5</v>
      </c>
      <c r="AL1072" s="24">
        <f>ROUND(VLOOKUP($AF1072,填表!$Y$9:$AD$249,MATCH(AL$9,填表!$Y$9:$AD$9,0),0)*HLOOKUP($AH1072,$D$5:$L$6,2,0),0)</f>
        <v>11</v>
      </c>
      <c r="AM1072" s="23">
        <v>6</v>
      </c>
      <c r="AN1072" s="24">
        <f>ROUND(VLOOKUP($AF1072,填表!$Y$9:$AD$249,MATCH(AN$9,填表!$Y$9:$AD$9,0),0)*HLOOKUP($AH1072,$D$5:$L$6,2,0),0)</f>
        <v>11</v>
      </c>
      <c r="AO1072" s="23">
        <v>7</v>
      </c>
      <c r="AP1072" s="24">
        <f>ROUND(VLOOKUP($AF1072,填表!$Y$9:$AD$249,MATCH(AP$9,填表!$Y$9:$AD$9,0),0)*HLOOKUP($AH1072,$D$5:$L$6,2,0),0)</f>
        <v>168</v>
      </c>
    </row>
    <row r="1073" spans="17:42" ht="16.5" x14ac:dyDescent="0.15">
      <c r="Q1073" s="20">
        <v>104</v>
      </c>
      <c r="R1073" s="30">
        <f t="shared" si="89"/>
        <v>5</v>
      </c>
      <c r="S1073" s="22" t="s">
        <v>8</v>
      </c>
      <c r="T1073" s="19">
        <f t="shared" si="90"/>
        <v>35600</v>
      </c>
      <c r="AF1073" s="20">
        <v>104</v>
      </c>
      <c r="AG1073" s="30">
        <f t="shared" si="91"/>
        <v>5</v>
      </c>
      <c r="AH1073" s="22" t="s">
        <v>8</v>
      </c>
      <c r="AI1073" s="23">
        <v>1</v>
      </c>
      <c r="AJ1073" s="24">
        <f>ROUND(VLOOKUP($AF1073,填表!$Y$9:$AD$249,MATCH(AJ$9,填表!$Y$9:$AD$9,0),0)*HLOOKUP($AH1073,$D$5:$L$6,2,0),0)</f>
        <v>23</v>
      </c>
      <c r="AK1073" s="23">
        <v>5</v>
      </c>
      <c r="AL1073" s="24">
        <f>ROUND(VLOOKUP($AF1073,填表!$Y$9:$AD$249,MATCH(AL$9,填表!$Y$9:$AD$9,0),0)*HLOOKUP($AH1073,$D$5:$L$6,2,0),0)</f>
        <v>12</v>
      </c>
      <c r="AM1073" s="23">
        <v>6</v>
      </c>
      <c r="AN1073" s="24">
        <f>ROUND(VLOOKUP($AF1073,填表!$Y$9:$AD$249,MATCH(AN$9,填表!$Y$9:$AD$9,0),0)*HLOOKUP($AH1073,$D$5:$L$6,2,0),0)</f>
        <v>12</v>
      </c>
      <c r="AO1073" s="23">
        <v>7</v>
      </c>
      <c r="AP1073" s="24">
        <f>ROUND(VLOOKUP($AF1073,填表!$Y$9:$AD$249,MATCH(AP$9,填表!$Y$9:$AD$9,0),0)*HLOOKUP($AH1073,$D$5:$L$6,2,0),0)</f>
        <v>173</v>
      </c>
    </row>
    <row r="1074" spans="17:42" ht="16.5" x14ac:dyDescent="0.15">
      <c r="Q1074" s="20">
        <v>105</v>
      </c>
      <c r="R1074" s="30">
        <f t="shared" si="89"/>
        <v>5</v>
      </c>
      <c r="S1074" s="22" t="s">
        <v>8</v>
      </c>
      <c r="T1074" s="19">
        <f t="shared" si="90"/>
        <v>37500</v>
      </c>
      <c r="AF1074" s="20">
        <v>105</v>
      </c>
      <c r="AG1074" s="30">
        <f t="shared" si="91"/>
        <v>5</v>
      </c>
      <c r="AH1074" s="22" t="s">
        <v>8</v>
      </c>
      <c r="AI1074" s="23">
        <v>1</v>
      </c>
      <c r="AJ1074" s="24">
        <f>ROUND(VLOOKUP($AF1074,填表!$Y$9:$AD$249,MATCH(AJ$9,填表!$Y$9:$AD$9,0),0)*HLOOKUP($AH1074,$D$5:$L$6,2,0),0)</f>
        <v>23</v>
      </c>
      <c r="AK1074" s="23">
        <v>5</v>
      </c>
      <c r="AL1074" s="24">
        <f>ROUND(VLOOKUP($AF1074,填表!$Y$9:$AD$249,MATCH(AL$9,填表!$Y$9:$AD$9,0),0)*HLOOKUP($AH1074,$D$5:$L$6,2,0),0)</f>
        <v>12</v>
      </c>
      <c r="AM1074" s="23">
        <v>6</v>
      </c>
      <c r="AN1074" s="24">
        <f>ROUND(VLOOKUP($AF1074,填表!$Y$9:$AD$249,MATCH(AN$9,填表!$Y$9:$AD$9,0),0)*HLOOKUP($AH1074,$D$5:$L$6,2,0),0)</f>
        <v>12</v>
      </c>
      <c r="AO1074" s="23">
        <v>7</v>
      </c>
      <c r="AP1074" s="24">
        <f>ROUND(VLOOKUP($AF1074,填表!$Y$9:$AD$249,MATCH(AP$9,填表!$Y$9:$AD$9,0),0)*HLOOKUP($AH1074,$D$5:$L$6,2,0),0)</f>
        <v>173</v>
      </c>
    </row>
    <row r="1075" spans="17:42" ht="16.5" x14ac:dyDescent="0.15">
      <c r="Q1075" s="20">
        <v>106</v>
      </c>
      <c r="R1075" s="30">
        <f t="shared" si="89"/>
        <v>5</v>
      </c>
      <c r="S1075" s="22" t="s">
        <v>8</v>
      </c>
      <c r="T1075" s="19">
        <f t="shared" si="90"/>
        <v>37500</v>
      </c>
      <c r="AF1075" s="20">
        <v>106</v>
      </c>
      <c r="AG1075" s="30">
        <f t="shared" si="91"/>
        <v>5</v>
      </c>
      <c r="AH1075" s="22" t="s">
        <v>8</v>
      </c>
      <c r="AI1075" s="23">
        <v>1</v>
      </c>
      <c r="AJ1075" s="24">
        <f>ROUND(VLOOKUP($AF1075,填表!$Y$9:$AD$249,MATCH(AJ$9,填表!$Y$9:$AD$9,0),0)*HLOOKUP($AH1075,$D$5:$L$6,2,0),0)</f>
        <v>24</v>
      </c>
      <c r="AK1075" s="23">
        <v>5</v>
      </c>
      <c r="AL1075" s="24">
        <f>ROUND(VLOOKUP($AF1075,填表!$Y$9:$AD$249,MATCH(AL$9,填表!$Y$9:$AD$9,0),0)*HLOOKUP($AH1075,$D$5:$L$6,2,0),0)</f>
        <v>12</v>
      </c>
      <c r="AM1075" s="23">
        <v>6</v>
      </c>
      <c r="AN1075" s="24">
        <f>ROUND(VLOOKUP($AF1075,填表!$Y$9:$AD$249,MATCH(AN$9,填表!$Y$9:$AD$9,0),0)*HLOOKUP($AH1075,$D$5:$L$6,2,0),0)</f>
        <v>12</v>
      </c>
      <c r="AO1075" s="23">
        <v>7</v>
      </c>
      <c r="AP1075" s="24">
        <f>ROUND(VLOOKUP($AF1075,填表!$Y$9:$AD$249,MATCH(AP$9,填表!$Y$9:$AD$9,0),0)*HLOOKUP($AH1075,$D$5:$L$6,2,0),0)</f>
        <v>179</v>
      </c>
    </row>
    <row r="1076" spans="17:42" ht="16.5" x14ac:dyDescent="0.15">
      <c r="Q1076" s="20">
        <v>107</v>
      </c>
      <c r="R1076" s="30">
        <f t="shared" si="89"/>
        <v>5</v>
      </c>
      <c r="S1076" s="22" t="s">
        <v>8</v>
      </c>
      <c r="T1076" s="19">
        <f t="shared" si="90"/>
        <v>38800</v>
      </c>
      <c r="AF1076" s="20">
        <v>107</v>
      </c>
      <c r="AG1076" s="30">
        <f t="shared" si="91"/>
        <v>5</v>
      </c>
      <c r="AH1076" s="22" t="s">
        <v>8</v>
      </c>
      <c r="AI1076" s="23">
        <v>1</v>
      </c>
      <c r="AJ1076" s="24">
        <f>ROUND(VLOOKUP($AF1076,填表!$Y$9:$AD$249,MATCH(AJ$9,填表!$Y$9:$AD$9,0),0)*HLOOKUP($AH1076,$D$5:$L$6,2,0),0)</f>
        <v>24</v>
      </c>
      <c r="AK1076" s="23">
        <v>5</v>
      </c>
      <c r="AL1076" s="24">
        <f>ROUND(VLOOKUP($AF1076,填表!$Y$9:$AD$249,MATCH(AL$9,填表!$Y$9:$AD$9,0),0)*HLOOKUP($AH1076,$D$5:$L$6,2,0),0)</f>
        <v>12</v>
      </c>
      <c r="AM1076" s="23">
        <v>6</v>
      </c>
      <c r="AN1076" s="24">
        <f>ROUND(VLOOKUP($AF1076,填表!$Y$9:$AD$249,MATCH(AN$9,填表!$Y$9:$AD$9,0),0)*HLOOKUP($AH1076,$D$5:$L$6,2,0),0)</f>
        <v>12</v>
      </c>
      <c r="AO1076" s="23">
        <v>7</v>
      </c>
      <c r="AP1076" s="24">
        <f>ROUND(VLOOKUP($AF1076,填表!$Y$9:$AD$249,MATCH(AP$9,填表!$Y$9:$AD$9,0),0)*HLOOKUP($AH1076,$D$5:$L$6,2,0),0)</f>
        <v>179</v>
      </c>
    </row>
    <row r="1077" spans="17:42" ht="16.5" x14ac:dyDescent="0.15">
      <c r="Q1077" s="20">
        <v>108</v>
      </c>
      <c r="R1077" s="30">
        <f t="shared" si="89"/>
        <v>5</v>
      </c>
      <c r="S1077" s="22" t="s">
        <v>8</v>
      </c>
      <c r="T1077" s="19">
        <f t="shared" si="90"/>
        <v>38800</v>
      </c>
      <c r="AF1077" s="20">
        <v>108</v>
      </c>
      <c r="AG1077" s="30">
        <f t="shared" si="91"/>
        <v>5</v>
      </c>
      <c r="AH1077" s="22" t="s">
        <v>8</v>
      </c>
      <c r="AI1077" s="23">
        <v>1</v>
      </c>
      <c r="AJ1077" s="24">
        <f>ROUND(VLOOKUP($AF1077,填表!$Y$9:$AD$249,MATCH(AJ$9,填表!$Y$9:$AD$9,0),0)*HLOOKUP($AH1077,$D$5:$L$6,2,0),0)</f>
        <v>25</v>
      </c>
      <c r="AK1077" s="23">
        <v>5</v>
      </c>
      <c r="AL1077" s="24">
        <f>ROUND(VLOOKUP($AF1077,填表!$Y$9:$AD$249,MATCH(AL$9,填表!$Y$9:$AD$9,0),0)*HLOOKUP($AH1077,$D$5:$L$6,2,0),0)</f>
        <v>12</v>
      </c>
      <c r="AM1077" s="23">
        <v>6</v>
      </c>
      <c r="AN1077" s="24">
        <f>ROUND(VLOOKUP($AF1077,填表!$Y$9:$AD$249,MATCH(AN$9,填表!$Y$9:$AD$9,0),0)*HLOOKUP($AH1077,$D$5:$L$6,2,0),0)</f>
        <v>12</v>
      </c>
      <c r="AO1077" s="23">
        <v>7</v>
      </c>
      <c r="AP1077" s="24">
        <f>ROUND(VLOOKUP($AF1077,填表!$Y$9:$AD$249,MATCH(AP$9,填表!$Y$9:$AD$9,0),0)*HLOOKUP($AH1077,$D$5:$L$6,2,0),0)</f>
        <v>184</v>
      </c>
    </row>
    <row r="1078" spans="17:42" ht="16.5" x14ac:dyDescent="0.15">
      <c r="Q1078" s="20">
        <v>109</v>
      </c>
      <c r="R1078" s="30">
        <f t="shared" si="89"/>
        <v>5</v>
      </c>
      <c r="S1078" s="22" t="s">
        <v>8</v>
      </c>
      <c r="T1078" s="19">
        <f t="shared" si="90"/>
        <v>40600</v>
      </c>
      <c r="AF1078" s="20">
        <v>109</v>
      </c>
      <c r="AG1078" s="30">
        <f t="shared" si="91"/>
        <v>5</v>
      </c>
      <c r="AH1078" s="22" t="s">
        <v>8</v>
      </c>
      <c r="AI1078" s="23">
        <v>1</v>
      </c>
      <c r="AJ1078" s="24">
        <f>ROUND(VLOOKUP($AF1078,填表!$Y$9:$AD$249,MATCH(AJ$9,填表!$Y$9:$AD$9,0),0)*HLOOKUP($AH1078,$D$5:$L$6,2,0),0)</f>
        <v>25</v>
      </c>
      <c r="AK1078" s="23">
        <v>5</v>
      </c>
      <c r="AL1078" s="24">
        <f>ROUND(VLOOKUP($AF1078,填表!$Y$9:$AD$249,MATCH(AL$9,填表!$Y$9:$AD$9,0),0)*HLOOKUP($AH1078,$D$5:$L$6,2,0),0)</f>
        <v>12</v>
      </c>
      <c r="AM1078" s="23">
        <v>6</v>
      </c>
      <c r="AN1078" s="24">
        <f>ROUND(VLOOKUP($AF1078,填表!$Y$9:$AD$249,MATCH(AN$9,填表!$Y$9:$AD$9,0),0)*HLOOKUP($AH1078,$D$5:$L$6,2,0),0)</f>
        <v>12</v>
      </c>
      <c r="AO1078" s="23">
        <v>7</v>
      </c>
      <c r="AP1078" s="24">
        <f>ROUND(VLOOKUP($AF1078,填表!$Y$9:$AD$249,MATCH(AP$9,填表!$Y$9:$AD$9,0),0)*HLOOKUP($AH1078,$D$5:$L$6,2,0),0)</f>
        <v>184</v>
      </c>
    </row>
    <row r="1079" spans="17:42" ht="16.5" x14ac:dyDescent="0.15">
      <c r="Q1079" s="20">
        <v>110</v>
      </c>
      <c r="R1079" s="30">
        <f t="shared" si="89"/>
        <v>5</v>
      </c>
      <c r="S1079" s="22" t="s">
        <v>8</v>
      </c>
      <c r="T1079" s="19">
        <f t="shared" si="90"/>
        <v>40600</v>
      </c>
      <c r="AF1079" s="20">
        <v>110</v>
      </c>
      <c r="AG1079" s="30">
        <f t="shared" si="91"/>
        <v>5</v>
      </c>
      <c r="AH1079" s="22" t="s">
        <v>8</v>
      </c>
      <c r="AI1079" s="23">
        <v>1</v>
      </c>
      <c r="AJ1079" s="24">
        <f>ROUND(VLOOKUP($AF1079,填表!$Y$9:$AD$249,MATCH(AJ$9,填表!$Y$9:$AD$9,0),0)*HLOOKUP($AH1079,$D$5:$L$6,2,0),0)</f>
        <v>25</v>
      </c>
      <c r="AK1079" s="23">
        <v>5</v>
      </c>
      <c r="AL1079" s="24">
        <f>ROUND(VLOOKUP($AF1079,填表!$Y$9:$AD$249,MATCH(AL$9,填表!$Y$9:$AD$9,0),0)*HLOOKUP($AH1079,$D$5:$L$6,2,0),0)</f>
        <v>13</v>
      </c>
      <c r="AM1079" s="23">
        <v>6</v>
      </c>
      <c r="AN1079" s="24">
        <f>ROUND(VLOOKUP($AF1079,填表!$Y$9:$AD$249,MATCH(AN$9,填表!$Y$9:$AD$9,0),0)*HLOOKUP($AH1079,$D$5:$L$6,2,0),0)</f>
        <v>13</v>
      </c>
      <c r="AO1079" s="23">
        <v>7</v>
      </c>
      <c r="AP1079" s="24">
        <f>ROUND(VLOOKUP($AF1079,填表!$Y$9:$AD$249,MATCH(AP$9,填表!$Y$9:$AD$9,0),0)*HLOOKUP($AH1079,$D$5:$L$6,2,0),0)</f>
        <v>190</v>
      </c>
    </row>
    <row r="1080" spans="17:42" ht="16.5" x14ac:dyDescent="0.15">
      <c r="Q1080" s="20">
        <v>111</v>
      </c>
      <c r="R1080" s="30">
        <f t="shared" si="89"/>
        <v>5</v>
      </c>
      <c r="S1080" s="22" t="s">
        <v>8</v>
      </c>
      <c r="T1080" s="19">
        <f t="shared" si="90"/>
        <v>42500</v>
      </c>
      <c r="AF1080" s="20">
        <v>111</v>
      </c>
      <c r="AG1080" s="30">
        <f t="shared" si="91"/>
        <v>5</v>
      </c>
      <c r="AH1080" s="22" t="s">
        <v>8</v>
      </c>
      <c r="AI1080" s="23">
        <v>1</v>
      </c>
      <c r="AJ1080" s="24">
        <f>ROUND(VLOOKUP($AF1080,填表!$Y$9:$AD$249,MATCH(AJ$9,填表!$Y$9:$AD$9,0),0)*HLOOKUP($AH1080,$D$5:$L$6,2,0),0)</f>
        <v>25</v>
      </c>
      <c r="AK1080" s="23">
        <v>5</v>
      </c>
      <c r="AL1080" s="24">
        <f>ROUND(VLOOKUP($AF1080,填表!$Y$9:$AD$249,MATCH(AL$9,填表!$Y$9:$AD$9,0),0)*HLOOKUP($AH1080,$D$5:$L$6,2,0),0)</f>
        <v>13</v>
      </c>
      <c r="AM1080" s="23">
        <v>6</v>
      </c>
      <c r="AN1080" s="24">
        <f>ROUND(VLOOKUP($AF1080,填表!$Y$9:$AD$249,MATCH(AN$9,填表!$Y$9:$AD$9,0),0)*HLOOKUP($AH1080,$D$5:$L$6,2,0),0)</f>
        <v>13</v>
      </c>
      <c r="AO1080" s="23">
        <v>7</v>
      </c>
      <c r="AP1080" s="24">
        <f>ROUND(VLOOKUP($AF1080,填表!$Y$9:$AD$249,MATCH(AP$9,填表!$Y$9:$AD$9,0),0)*HLOOKUP($AH1080,$D$5:$L$6,2,0),0)</f>
        <v>190</v>
      </c>
    </row>
    <row r="1081" spans="17:42" ht="16.5" x14ac:dyDescent="0.15">
      <c r="Q1081" s="20">
        <v>112</v>
      </c>
      <c r="R1081" s="30">
        <f t="shared" si="89"/>
        <v>5</v>
      </c>
      <c r="S1081" s="22" t="s">
        <v>8</v>
      </c>
      <c r="T1081" s="19">
        <f t="shared" si="90"/>
        <v>42500</v>
      </c>
      <c r="AF1081" s="20">
        <v>112</v>
      </c>
      <c r="AG1081" s="30">
        <f t="shared" si="91"/>
        <v>5</v>
      </c>
      <c r="AH1081" s="22" t="s">
        <v>8</v>
      </c>
      <c r="AI1081" s="23">
        <v>1</v>
      </c>
      <c r="AJ1081" s="24">
        <f>ROUND(VLOOKUP($AF1081,填表!$Y$9:$AD$249,MATCH(AJ$9,填表!$Y$9:$AD$9,0),0)*HLOOKUP($AH1081,$D$5:$L$6,2,0),0)</f>
        <v>26</v>
      </c>
      <c r="AK1081" s="23">
        <v>5</v>
      </c>
      <c r="AL1081" s="24">
        <f>ROUND(VLOOKUP($AF1081,填表!$Y$9:$AD$249,MATCH(AL$9,填表!$Y$9:$AD$9,0),0)*HLOOKUP($AH1081,$D$5:$L$6,2,0),0)</f>
        <v>13</v>
      </c>
      <c r="AM1081" s="23">
        <v>6</v>
      </c>
      <c r="AN1081" s="24">
        <f>ROUND(VLOOKUP($AF1081,填表!$Y$9:$AD$249,MATCH(AN$9,填表!$Y$9:$AD$9,0),0)*HLOOKUP($AH1081,$D$5:$L$6,2,0),0)</f>
        <v>13</v>
      </c>
      <c r="AO1081" s="23">
        <v>7</v>
      </c>
      <c r="AP1081" s="24">
        <f>ROUND(VLOOKUP($AF1081,填表!$Y$9:$AD$249,MATCH(AP$9,填表!$Y$9:$AD$9,0),0)*HLOOKUP($AH1081,$D$5:$L$6,2,0),0)</f>
        <v>195</v>
      </c>
    </row>
    <row r="1082" spans="17:42" ht="16.5" x14ac:dyDescent="0.15">
      <c r="Q1082" s="20">
        <v>113</v>
      </c>
      <c r="R1082" s="30">
        <f t="shared" si="89"/>
        <v>5</v>
      </c>
      <c r="S1082" s="22" t="s">
        <v>8</v>
      </c>
      <c r="T1082" s="19">
        <f t="shared" si="90"/>
        <v>43800</v>
      </c>
      <c r="AF1082" s="20">
        <v>113</v>
      </c>
      <c r="AG1082" s="30">
        <f t="shared" si="91"/>
        <v>5</v>
      </c>
      <c r="AH1082" s="22" t="s">
        <v>8</v>
      </c>
      <c r="AI1082" s="23">
        <v>1</v>
      </c>
      <c r="AJ1082" s="24">
        <f>ROUND(VLOOKUP($AF1082,填表!$Y$9:$AD$249,MATCH(AJ$9,填表!$Y$9:$AD$9,0),0)*HLOOKUP($AH1082,$D$5:$L$6,2,0),0)</f>
        <v>26</v>
      </c>
      <c r="AK1082" s="23">
        <v>5</v>
      </c>
      <c r="AL1082" s="24">
        <f>ROUND(VLOOKUP($AF1082,填表!$Y$9:$AD$249,MATCH(AL$9,填表!$Y$9:$AD$9,0),0)*HLOOKUP($AH1082,$D$5:$L$6,2,0),0)</f>
        <v>13</v>
      </c>
      <c r="AM1082" s="23">
        <v>6</v>
      </c>
      <c r="AN1082" s="24">
        <f>ROUND(VLOOKUP($AF1082,填表!$Y$9:$AD$249,MATCH(AN$9,填表!$Y$9:$AD$9,0),0)*HLOOKUP($AH1082,$D$5:$L$6,2,0),0)</f>
        <v>13</v>
      </c>
      <c r="AO1082" s="23">
        <v>7</v>
      </c>
      <c r="AP1082" s="24">
        <f>ROUND(VLOOKUP($AF1082,填表!$Y$9:$AD$249,MATCH(AP$9,填表!$Y$9:$AD$9,0),0)*HLOOKUP($AH1082,$D$5:$L$6,2,0),0)</f>
        <v>195</v>
      </c>
    </row>
    <row r="1083" spans="17:42" ht="16.5" x14ac:dyDescent="0.15">
      <c r="Q1083" s="20">
        <v>114</v>
      </c>
      <c r="R1083" s="30">
        <f t="shared" si="89"/>
        <v>5</v>
      </c>
      <c r="S1083" s="22" t="s">
        <v>8</v>
      </c>
      <c r="T1083" s="19">
        <f t="shared" si="90"/>
        <v>43800</v>
      </c>
      <c r="AF1083" s="20">
        <v>114</v>
      </c>
      <c r="AG1083" s="30">
        <f t="shared" si="91"/>
        <v>5</v>
      </c>
      <c r="AH1083" s="22" t="s">
        <v>8</v>
      </c>
      <c r="AI1083" s="23">
        <v>1</v>
      </c>
      <c r="AJ1083" s="24">
        <f>ROUND(VLOOKUP($AF1083,填表!$Y$9:$AD$249,MATCH(AJ$9,填表!$Y$9:$AD$9,0),0)*HLOOKUP($AH1083,$D$5:$L$6,2,0),0)</f>
        <v>27</v>
      </c>
      <c r="AK1083" s="23">
        <v>5</v>
      </c>
      <c r="AL1083" s="24">
        <f>ROUND(VLOOKUP($AF1083,填表!$Y$9:$AD$249,MATCH(AL$9,填表!$Y$9:$AD$9,0),0)*HLOOKUP($AH1083,$D$5:$L$6,2,0),0)</f>
        <v>13</v>
      </c>
      <c r="AM1083" s="23">
        <v>6</v>
      </c>
      <c r="AN1083" s="24">
        <f>ROUND(VLOOKUP($AF1083,填表!$Y$9:$AD$249,MATCH(AN$9,填表!$Y$9:$AD$9,0),0)*HLOOKUP($AH1083,$D$5:$L$6,2,0),0)</f>
        <v>13</v>
      </c>
      <c r="AO1083" s="23">
        <v>7</v>
      </c>
      <c r="AP1083" s="24">
        <f>ROUND(VLOOKUP($AF1083,填表!$Y$9:$AD$249,MATCH(AP$9,填表!$Y$9:$AD$9,0),0)*HLOOKUP($AH1083,$D$5:$L$6,2,0),0)</f>
        <v>200</v>
      </c>
    </row>
    <row r="1084" spans="17:42" ht="16.5" x14ac:dyDescent="0.15">
      <c r="Q1084" s="20">
        <v>115</v>
      </c>
      <c r="R1084" s="30">
        <f t="shared" si="89"/>
        <v>5</v>
      </c>
      <c r="S1084" s="22" t="s">
        <v>8</v>
      </c>
      <c r="T1084" s="19">
        <f t="shared" si="90"/>
        <v>45600</v>
      </c>
      <c r="AF1084" s="20">
        <v>115</v>
      </c>
      <c r="AG1084" s="30">
        <f t="shared" si="91"/>
        <v>5</v>
      </c>
      <c r="AH1084" s="22" t="s">
        <v>8</v>
      </c>
      <c r="AI1084" s="23">
        <v>1</v>
      </c>
      <c r="AJ1084" s="24">
        <f>ROUND(VLOOKUP($AF1084,填表!$Y$9:$AD$249,MATCH(AJ$9,填表!$Y$9:$AD$9,0),0)*HLOOKUP($AH1084,$D$5:$L$6,2,0),0)</f>
        <v>27</v>
      </c>
      <c r="AK1084" s="23">
        <v>5</v>
      </c>
      <c r="AL1084" s="24">
        <f>ROUND(VLOOKUP($AF1084,填表!$Y$9:$AD$249,MATCH(AL$9,填表!$Y$9:$AD$9,0),0)*HLOOKUP($AH1084,$D$5:$L$6,2,0),0)</f>
        <v>13</v>
      </c>
      <c r="AM1084" s="23">
        <v>6</v>
      </c>
      <c r="AN1084" s="24">
        <f>ROUND(VLOOKUP($AF1084,填表!$Y$9:$AD$249,MATCH(AN$9,填表!$Y$9:$AD$9,0),0)*HLOOKUP($AH1084,$D$5:$L$6,2,0),0)</f>
        <v>13</v>
      </c>
      <c r="AO1084" s="23">
        <v>7</v>
      </c>
      <c r="AP1084" s="24">
        <f>ROUND(VLOOKUP($AF1084,填表!$Y$9:$AD$249,MATCH(AP$9,填表!$Y$9:$AD$9,0),0)*HLOOKUP($AH1084,$D$5:$L$6,2,0),0)</f>
        <v>200</v>
      </c>
    </row>
    <row r="1085" spans="17:42" ht="16.5" x14ac:dyDescent="0.15">
      <c r="Q1085" s="20">
        <v>116</v>
      </c>
      <c r="R1085" s="30">
        <f t="shared" si="89"/>
        <v>5</v>
      </c>
      <c r="S1085" s="22" t="s">
        <v>8</v>
      </c>
      <c r="T1085" s="19">
        <f t="shared" si="90"/>
        <v>45600</v>
      </c>
      <c r="AF1085" s="20">
        <v>116</v>
      </c>
      <c r="AG1085" s="30">
        <f t="shared" si="91"/>
        <v>5</v>
      </c>
      <c r="AH1085" s="22" t="s">
        <v>8</v>
      </c>
      <c r="AI1085" s="23">
        <v>1</v>
      </c>
      <c r="AJ1085" s="24">
        <f>ROUND(VLOOKUP($AF1085,填表!$Y$9:$AD$249,MATCH(AJ$9,填表!$Y$9:$AD$9,0),0)*HLOOKUP($AH1085,$D$5:$L$6,2,0),0)</f>
        <v>27</v>
      </c>
      <c r="AK1085" s="23">
        <v>5</v>
      </c>
      <c r="AL1085" s="24">
        <f>ROUND(VLOOKUP($AF1085,填表!$Y$9:$AD$249,MATCH(AL$9,填表!$Y$9:$AD$9,0),0)*HLOOKUP($AH1085,$D$5:$L$6,2,0),0)</f>
        <v>14</v>
      </c>
      <c r="AM1085" s="23">
        <v>6</v>
      </c>
      <c r="AN1085" s="24">
        <f>ROUND(VLOOKUP($AF1085,填表!$Y$9:$AD$249,MATCH(AN$9,填表!$Y$9:$AD$9,0),0)*HLOOKUP($AH1085,$D$5:$L$6,2,0),0)</f>
        <v>14</v>
      </c>
      <c r="AO1085" s="23">
        <v>7</v>
      </c>
      <c r="AP1085" s="24">
        <f>ROUND(VLOOKUP($AF1085,填表!$Y$9:$AD$249,MATCH(AP$9,填表!$Y$9:$AD$9,0),0)*HLOOKUP($AH1085,$D$5:$L$6,2,0),0)</f>
        <v>206</v>
      </c>
    </row>
    <row r="1086" spans="17:42" ht="16.5" x14ac:dyDescent="0.15">
      <c r="Q1086" s="20">
        <v>117</v>
      </c>
      <c r="R1086" s="30">
        <f t="shared" si="89"/>
        <v>5</v>
      </c>
      <c r="S1086" s="22" t="s">
        <v>8</v>
      </c>
      <c r="T1086" s="19">
        <f t="shared" si="90"/>
        <v>46900</v>
      </c>
      <c r="AF1086" s="20">
        <v>117</v>
      </c>
      <c r="AG1086" s="30">
        <f t="shared" si="91"/>
        <v>5</v>
      </c>
      <c r="AH1086" s="22" t="s">
        <v>8</v>
      </c>
      <c r="AI1086" s="23">
        <v>1</v>
      </c>
      <c r="AJ1086" s="24">
        <f>ROUND(VLOOKUP($AF1086,填表!$Y$9:$AD$249,MATCH(AJ$9,填表!$Y$9:$AD$9,0),0)*HLOOKUP($AH1086,$D$5:$L$6,2,0),0)</f>
        <v>27</v>
      </c>
      <c r="AK1086" s="23">
        <v>5</v>
      </c>
      <c r="AL1086" s="24">
        <f>ROUND(VLOOKUP($AF1086,填表!$Y$9:$AD$249,MATCH(AL$9,填表!$Y$9:$AD$9,0),0)*HLOOKUP($AH1086,$D$5:$L$6,2,0),0)</f>
        <v>14</v>
      </c>
      <c r="AM1086" s="23">
        <v>6</v>
      </c>
      <c r="AN1086" s="24">
        <f>ROUND(VLOOKUP($AF1086,填表!$Y$9:$AD$249,MATCH(AN$9,填表!$Y$9:$AD$9,0),0)*HLOOKUP($AH1086,$D$5:$L$6,2,0),0)</f>
        <v>14</v>
      </c>
      <c r="AO1086" s="23">
        <v>7</v>
      </c>
      <c r="AP1086" s="24">
        <f>ROUND(VLOOKUP($AF1086,填表!$Y$9:$AD$249,MATCH(AP$9,填表!$Y$9:$AD$9,0),0)*HLOOKUP($AH1086,$D$5:$L$6,2,0),0)</f>
        <v>206</v>
      </c>
    </row>
    <row r="1087" spans="17:42" ht="16.5" x14ac:dyDescent="0.15">
      <c r="Q1087" s="20">
        <v>118</v>
      </c>
      <c r="R1087" s="30">
        <f t="shared" si="89"/>
        <v>5</v>
      </c>
      <c r="S1087" s="22" t="s">
        <v>8</v>
      </c>
      <c r="T1087" s="19">
        <f t="shared" si="90"/>
        <v>46900</v>
      </c>
      <c r="AF1087" s="20">
        <v>118</v>
      </c>
      <c r="AG1087" s="30">
        <f t="shared" si="91"/>
        <v>5</v>
      </c>
      <c r="AH1087" s="22" t="s">
        <v>8</v>
      </c>
      <c r="AI1087" s="23">
        <v>1</v>
      </c>
      <c r="AJ1087" s="24">
        <f>ROUND(VLOOKUP($AF1087,填表!$Y$9:$AD$249,MATCH(AJ$9,填表!$Y$9:$AD$9,0),0)*HLOOKUP($AH1087,$D$5:$L$6,2,0),0)</f>
        <v>28</v>
      </c>
      <c r="AK1087" s="23">
        <v>5</v>
      </c>
      <c r="AL1087" s="24">
        <f>ROUND(VLOOKUP($AF1087,填表!$Y$9:$AD$249,MATCH(AL$9,填表!$Y$9:$AD$9,0),0)*HLOOKUP($AH1087,$D$5:$L$6,2,0),0)</f>
        <v>14</v>
      </c>
      <c r="AM1087" s="23">
        <v>6</v>
      </c>
      <c r="AN1087" s="24">
        <f>ROUND(VLOOKUP($AF1087,填表!$Y$9:$AD$249,MATCH(AN$9,填表!$Y$9:$AD$9,0),0)*HLOOKUP($AH1087,$D$5:$L$6,2,0),0)</f>
        <v>14</v>
      </c>
      <c r="AO1087" s="23">
        <v>7</v>
      </c>
      <c r="AP1087" s="24">
        <f>ROUND(VLOOKUP($AF1087,填表!$Y$9:$AD$249,MATCH(AP$9,填表!$Y$9:$AD$9,0),0)*HLOOKUP($AH1087,$D$5:$L$6,2,0),0)</f>
        <v>211</v>
      </c>
    </row>
    <row r="1088" spans="17:42" ht="16.5" x14ac:dyDescent="0.15">
      <c r="Q1088" s="20">
        <v>119</v>
      </c>
      <c r="R1088" s="30">
        <f t="shared" si="89"/>
        <v>5</v>
      </c>
      <c r="S1088" s="22" t="s">
        <v>8</v>
      </c>
      <c r="T1088" s="19">
        <f t="shared" si="90"/>
        <v>48800</v>
      </c>
      <c r="AF1088" s="20">
        <v>119</v>
      </c>
      <c r="AG1088" s="30">
        <f t="shared" si="91"/>
        <v>5</v>
      </c>
      <c r="AH1088" s="22" t="s">
        <v>8</v>
      </c>
      <c r="AI1088" s="23">
        <v>1</v>
      </c>
      <c r="AJ1088" s="24">
        <f>ROUND(VLOOKUP($AF1088,填表!$Y$9:$AD$249,MATCH(AJ$9,填表!$Y$9:$AD$9,0),0)*HLOOKUP($AH1088,$D$5:$L$6,2,0),0)</f>
        <v>28</v>
      </c>
      <c r="AK1088" s="23">
        <v>5</v>
      </c>
      <c r="AL1088" s="24">
        <f>ROUND(VLOOKUP($AF1088,填表!$Y$9:$AD$249,MATCH(AL$9,填表!$Y$9:$AD$9,0),0)*HLOOKUP($AH1088,$D$5:$L$6,2,0),0)</f>
        <v>14</v>
      </c>
      <c r="AM1088" s="23">
        <v>6</v>
      </c>
      <c r="AN1088" s="24">
        <f>ROUND(VLOOKUP($AF1088,填表!$Y$9:$AD$249,MATCH(AN$9,填表!$Y$9:$AD$9,0),0)*HLOOKUP($AH1088,$D$5:$L$6,2,0),0)</f>
        <v>14</v>
      </c>
      <c r="AO1088" s="23">
        <v>7</v>
      </c>
      <c r="AP1088" s="24">
        <f>ROUND(VLOOKUP($AF1088,填表!$Y$9:$AD$249,MATCH(AP$9,填表!$Y$9:$AD$9,0),0)*HLOOKUP($AH1088,$D$5:$L$6,2,0),0)</f>
        <v>211</v>
      </c>
    </row>
    <row r="1089" spans="17:42" ht="16.5" x14ac:dyDescent="0.15">
      <c r="Q1089" s="20">
        <v>120</v>
      </c>
      <c r="R1089" s="30">
        <f t="shared" si="89"/>
        <v>5</v>
      </c>
      <c r="S1089" s="22" t="s">
        <v>8</v>
      </c>
      <c r="T1089" s="19">
        <f t="shared" si="90"/>
        <v>48800</v>
      </c>
      <c r="AF1089" s="20">
        <v>120</v>
      </c>
      <c r="AG1089" s="30">
        <f t="shared" si="91"/>
        <v>5</v>
      </c>
      <c r="AH1089" s="22" t="s">
        <v>8</v>
      </c>
      <c r="AI1089" s="23">
        <v>1</v>
      </c>
      <c r="AJ1089" s="24">
        <f>ROUND(VLOOKUP($AF1089,填表!$Y$9:$AD$249,MATCH(AJ$9,填表!$Y$9:$AD$9,0),0)*HLOOKUP($AH1089,$D$5:$L$6,2,0),0)</f>
        <v>29</v>
      </c>
      <c r="AK1089" s="23">
        <v>5</v>
      </c>
      <c r="AL1089" s="24">
        <f>ROUND(VLOOKUP($AF1089,填表!$Y$9:$AD$249,MATCH(AL$9,填表!$Y$9:$AD$9,0),0)*HLOOKUP($AH1089,$D$5:$L$6,2,0),0)</f>
        <v>14</v>
      </c>
      <c r="AM1089" s="23">
        <v>6</v>
      </c>
      <c r="AN1089" s="24">
        <f>ROUND(VLOOKUP($AF1089,填表!$Y$9:$AD$249,MATCH(AN$9,填表!$Y$9:$AD$9,0),0)*HLOOKUP($AH1089,$D$5:$L$6,2,0),0)</f>
        <v>14</v>
      </c>
      <c r="AO1089" s="23">
        <v>7</v>
      </c>
      <c r="AP1089" s="24">
        <f>ROUND(VLOOKUP($AF1089,填表!$Y$9:$AD$249,MATCH(AP$9,填表!$Y$9:$AD$9,0),0)*HLOOKUP($AH1089,$D$5:$L$6,2,0),0)</f>
        <v>217</v>
      </c>
    </row>
    <row r="1090" spans="17:42" ht="16.5" x14ac:dyDescent="0.15">
      <c r="Q1090" s="20">
        <v>121</v>
      </c>
      <c r="R1090" s="30">
        <f t="shared" si="89"/>
        <v>5</v>
      </c>
      <c r="S1090" s="22" t="s">
        <v>8</v>
      </c>
      <c r="T1090" s="19">
        <f t="shared" si="90"/>
        <v>50600</v>
      </c>
      <c r="AF1090" s="20">
        <v>121</v>
      </c>
      <c r="AG1090" s="30">
        <f t="shared" si="91"/>
        <v>5</v>
      </c>
      <c r="AH1090" s="22" t="s">
        <v>8</v>
      </c>
      <c r="AI1090" s="23">
        <v>1</v>
      </c>
      <c r="AJ1090" s="24">
        <f>ROUND(VLOOKUP($AF1090,填表!$Y$9:$AD$249,MATCH(AJ$9,填表!$Y$9:$AD$9,0),0)*HLOOKUP($AH1090,$D$5:$L$6,2,0),0)</f>
        <v>29</v>
      </c>
      <c r="AK1090" s="23">
        <v>5</v>
      </c>
      <c r="AL1090" s="24">
        <f>ROUND(VLOOKUP($AF1090,填表!$Y$9:$AD$249,MATCH(AL$9,填表!$Y$9:$AD$9,0),0)*HLOOKUP($AH1090,$D$5:$L$6,2,0),0)</f>
        <v>14</v>
      </c>
      <c r="AM1090" s="23">
        <v>6</v>
      </c>
      <c r="AN1090" s="24">
        <f>ROUND(VLOOKUP($AF1090,填表!$Y$9:$AD$249,MATCH(AN$9,填表!$Y$9:$AD$9,0),0)*HLOOKUP($AH1090,$D$5:$L$6,2,0),0)</f>
        <v>14</v>
      </c>
      <c r="AO1090" s="23">
        <v>7</v>
      </c>
      <c r="AP1090" s="24">
        <f>ROUND(VLOOKUP($AF1090,填表!$Y$9:$AD$249,MATCH(AP$9,填表!$Y$9:$AD$9,0),0)*HLOOKUP($AH1090,$D$5:$L$6,2,0),0)</f>
        <v>217</v>
      </c>
    </row>
    <row r="1091" spans="17:42" ht="16.5" x14ac:dyDescent="0.15">
      <c r="Q1091" s="20">
        <v>122</v>
      </c>
      <c r="R1091" s="30">
        <f t="shared" si="89"/>
        <v>5</v>
      </c>
      <c r="S1091" s="22" t="s">
        <v>8</v>
      </c>
      <c r="T1091" s="19">
        <f t="shared" si="90"/>
        <v>50600</v>
      </c>
      <c r="AF1091" s="20">
        <v>122</v>
      </c>
      <c r="AG1091" s="30">
        <f t="shared" si="91"/>
        <v>5</v>
      </c>
      <c r="AH1091" s="22" t="s">
        <v>8</v>
      </c>
      <c r="AI1091" s="23">
        <v>1</v>
      </c>
      <c r="AJ1091" s="24">
        <f>ROUND(VLOOKUP($AF1091,填表!$Y$9:$AD$249,MATCH(AJ$9,填表!$Y$9:$AD$9,0),0)*HLOOKUP($AH1091,$D$5:$L$6,2,0),0)</f>
        <v>30</v>
      </c>
      <c r="AK1091" s="23">
        <v>5</v>
      </c>
      <c r="AL1091" s="24">
        <f>ROUND(VLOOKUP($AF1091,填表!$Y$9:$AD$249,MATCH(AL$9,填表!$Y$9:$AD$9,0),0)*HLOOKUP($AH1091,$D$5:$L$6,2,0),0)</f>
        <v>15</v>
      </c>
      <c r="AM1091" s="23">
        <v>6</v>
      </c>
      <c r="AN1091" s="24">
        <f>ROUND(VLOOKUP($AF1091,填表!$Y$9:$AD$249,MATCH(AN$9,填表!$Y$9:$AD$9,0),0)*HLOOKUP($AH1091,$D$5:$L$6,2,0),0)</f>
        <v>15</v>
      </c>
      <c r="AO1091" s="23">
        <v>7</v>
      </c>
      <c r="AP1091" s="24">
        <f>ROUND(VLOOKUP($AF1091,填表!$Y$9:$AD$249,MATCH(AP$9,填表!$Y$9:$AD$9,0),0)*HLOOKUP($AH1091,$D$5:$L$6,2,0),0)</f>
        <v>222</v>
      </c>
    </row>
    <row r="1092" spans="17:42" ht="16.5" x14ac:dyDescent="0.15">
      <c r="Q1092" s="20">
        <v>123</v>
      </c>
      <c r="R1092" s="30">
        <f t="shared" si="89"/>
        <v>5</v>
      </c>
      <c r="S1092" s="22" t="s">
        <v>8</v>
      </c>
      <c r="T1092" s="19">
        <f t="shared" si="90"/>
        <v>52500</v>
      </c>
      <c r="AF1092" s="20">
        <v>123</v>
      </c>
      <c r="AG1092" s="30">
        <f t="shared" si="91"/>
        <v>5</v>
      </c>
      <c r="AH1092" s="22" t="s">
        <v>8</v>
      </c>
      <c r="AI1092" s="23">
        <v>1</v>
      </c>
      <c r="AJ1092" s="24">
        <f>ROUND(VLOOKUP($AF1092,填表!$Y$9:$AD$249,MATCH(AJ$9,填表!$Y$9:$AD$9,0),0)*HLOOKUP($AH1092,$D$5:$L$6,2,0),0)</f>
        <v>30</v>
      </c>
      <c r="AK1092" s="23">
        <v>5</v>
      </c>
      <c r="AL1092" s="24">
        <f>ROUND(VLOOKUP($AF1092,填表!$Y$9:$AD$249,MATCH(AL$9,填表!$Y$9:$AD$9,0),0)*HLOOKUP($AH1092,$D$5:$L$6,2,0),0)</f>
        <v>15</v>
      </c>
      <c r="AM1092" s="23">
        <v>6</v>
      </c>
      <c r="AN1092" s="24">
        <f>ROUND(VLOOKUP($AF1092,填表!$Y$9:$AD$249,MATCH(AN$9,填表!$Y$9:$AD$9,0),0)*HLOOKUP($AH1092,$D$5:$L$6,2,0),0)</f>
        <v>15</v>
      </c>
      <c r="AO1092" s="23">
        <v>7</v>
      </c>
      <c r="AP1092" s="24">
        <f>ROUND(VLOOKUP($AF1092,填表!$Y$9:$AD$249,MATCH(AP$9,填表!$Y$9:$AD$9,0),0)*HLOOKUP($AH1092,$D$5:$L$6,2,0),0)</f>
        <v>222</v>
      </c>
    </row>
    <row r="1093" spans="17:42" ht="16.5" x14ac:dyDescent="0.15">
      <c r="Q1093" s="20">
        <v>124</v>
      </c>
      <c r="R1093" s="30">
        <f t="shared" si="89"/>
        <v>5</v>
      </c>
      <c r="S1093" s="22" t="s">
        <v>8</v>
      </c>
      <c r="T1093" s="19">
        <f t="shared" si="90"/>
        <v>52500</v>
      </c>
      <c r="AF1093" s="20">
        <v>124</v>
      </c>
      <c r="AG1093" s="30">
        <f t="shared" si="91"/>
        <v>5</v>
      </c>
      <c r="AH1093" s="22" t="s">
        <v>8</v>
      </c>
      <c r="AI1093" s="23">
        <v>1</v>
      </c>
      <c r="AJ1093" s="24">
        <f>ROUND(VLOOKUP($AF1093,填表!$Y$9:$AD$249,MATCH(AJ$9,填表!$Y$9:$AD$9,0),0)*HLOOKUP($AH1093,$D$5:$L$6,2,0),0)</f>
        <v>31</v>
      </c>
      <c r="AK1093" s="23">
        <v>5</v>
      </c>
      <c r="AL1093" s="24">
        <f>ROUND(VLOOKUP($AF1093,填表!$Y$9:$AD$249,MATCH(AL$9,填表!$Y$9:$AD$9,0),0)*HLOOKUP($AH1093,$D$5:$L$6,2,0),0)</f>
        <v>15</v>
      </c>
      <c r="AM1093" s="23">
        <v>6</v>
      </c>
      <c r="AN1093" s="24">
        <f>ROUND(VLOOKUP($AF1093,填表!$Y$9:$AD$249,MATCH(AN$9,填表!$Y$9:$AD$9,0),0)*HLOOKUP($AH1093,$D$5:$L$6,2,0),0)</f>
        <v>15</v>
      </c>
      <c r="AO1093" s="23">
        <v>7</v>
      </c>
      <c r="AP1093" s="24">
        <f>ROUND(VLOOKUP($AF1093,填表!$Y$9:$AD$249,MATCH(AP$9,填表!$Y$9:$AD$9,0),0)*HLOOKUP($AH1093,$D$5:$L$6,2,0),0)</f>
        <v>229</v>
      </c>
    </row>
    <row r="1094" spans="17:42" ht="16.5" x14ac:dyDescent="0.15">
      <c r="Q1094" s="20">
        <v>125</v>
      </c>
      <c r="R1094" s="30">
        <f t="shared" si="89"/>
        <v>5</v>
      </c>
      <c r="S1094" s="22" t="s">
        <v>8</v>
      </c>
      <c r="T1094" s="19">
        <f t="shared" si="90"/>
        <v>55000</v>
      </c>
      <c r="AF1094" s="20">
        <v>125</v>
      </c>
      <c r="AG1094" s="30">
        <f t="shared" si="91"/>
        <v>5</v>
      </c>
      <c r="AH1094" s="22" t="s">
        <v>8</v>
      </c>
      <c r="AI1094" s="23">
        <v>1</v>
      </c>
      <c r="AJ1094" s="24">
        <f>ROUND(VLOOKUP($AF1094,填表!$Y$9:$AD$249,MATCH(AJ$9,填表!$Y$9:$AD$9,0),0)*HLOOKUP($AH1094,$D$5:$L$6,2,0),0)</f>
        <v>31</v>
      </c>
      <c r="AK1094" s="23">
        <v>5</v>
      </c>
      <c r="AL1094" s="24">
        <f>ROUND(VLOOKUP($AF1094,填表!$Y$9:$AD$249,MATCH(AL$9,填表!$Y$9:$AD$9,0),0)*HLOOKUP($AH1094,$D$5:$L$6,2,0),0)</f>
        <v>15</v>
      </c>
      <c r="AM1094" s="23">
        <v>6</v>
      </c>
      <c r="AN1094" s="24">
        <f>ROUND(VLOOKUP($AF1094,填表!$Y$9:$AD$249,MATCH(AN$9,填表!$Y$9:$AD$9,0),0)*HLOOKUP($AH1094,$D$5:$L$6,2,0),0)</f>
        <v>15</v>
      </c>
      <c r="AO1094" s="23">
        <v>7</v>
      </c>
      <c r="AP1094" s="24">
        <f>ROUND(VLOOKUP($AF1094,填表!$Y$9:$AD$249,MATCH(AP$9,填表!$Y$9:$AD$9,0),0)*HLOOKUP($AH1094,$D$5:$L$6,2,0),0)</f>
        <v>229</v>
      </c>
    </row>
    <row r="1095" spans="17:42" ht="16.5" x14ac:dyDescent="0.15">
      <c r="Q1095" s="20">
        <v>126</v>
      </c>
      <c r="R1095" s="30">
        <f t="shared" si="89"/>
        <v>5</v>
      </c>
      <c r="S1095" s="22" t="s">
        <v>8</v>
      </c>
      <c r="T1095" s="19">
        <f t="shared" si="90"/>
        <v>55000</v>
      </c>
      <c r="AF1095" s="20">
        <v>126</v>
      </c>
      <c r="AG1095" s="30">
        <f t="shared" si="91"/>
        <v>5</v>
      </c>
      <c r="AH1095" s="22" t="s">
        <v>8</v>
      </c>
      <c r="AI1095" s="23">
        <v>1</v>
      </c>
      <c r="AJ1095" s="24">
        <f>ROUND(VLOOKUP($AF1095,填表!$Y$9:$AD$249,MATCH(AJ$9,填表!$Y$9:$AD$9,0),0)*HLOOKUP($AH1095,$D$5:$L$6,2,0),0)</f>
        <v>31</v>
      </c>
      <c r="AK1095" s="23">
        <v>5</v>
      </c>
      <c r="AL1095" s="24">
        <f>ROUND(VLOOKUP($AF1095,填表!$Y$9:$AD$249,MATCH(AL$9,填表!$Y$9:$AD$9,0),0)*HLOOKUP($AH1095,$D$5:$L$6,2,0),0)</f>
        <v>16</v>
      </c>
      <c r="AM1095" s="23">
        <v>6</v>
      </c>
      <c r="AN1095" s="24">
        <f>ROUND(VLOOKUP($AF1095,填表!$Y$9:$AD$249,MATCH(AN$9,填表!$Y$9:$AD$9,0),0)*HLOOKUP($AH1095,$D$5:$L$6,2,0),0)</f>
        <v>16</v>
      </c>
      <c r="AO1095" s="23">
        <v>7</v>
      </c>
      <c r="AP1095" s="24">
        <f>ROUND(VLOOKUP($AF1095,填表!$Y$9:$AD$249,MATCH(AP$9,填表!$Y$9:$AD$9,0),0)*HLOOKUP($AH1095,$D$5:$L$6,2,0),0)</f>
        <v>236</v>
      </c>
    </row>
    <row r="1096" spans="17:42" ht="16.5" x14ac:dyDescent="0.15">
      <c r="Q1096" s="20">
        <v>127</v>
      </c>
      <c r="R1096" s="30">
        <f t="shared" si="89"/>
        <v>5</v>
      </c>
      <c r="S1096" s="22" t="s">
        <v>8</v>
      </c>
      <c r="T1096" s="19">
        <f t="shared" si="90"/>
        <v>57500</v>
      </c>
      <c r="AF1096" s="20">
        <v>127</v>
      </c>
      <c r="AG1096" s="30">
        <f t="shared" si="91"/>
        <v>5</v>
      </c>
      <c r="AH1096" s="22" t="s">
        <v>8</v>
      </c>
      <c r="AI1096" s="23">
        <v>1</v>
      </c>
      <c r="AJ1096" s="24">
        <f>ROUND(VLOOKUP($AF1096,填表!$Y$9:$AD$249,MATCH(AJ$9,填表!$Y$9:$AD$9,0),0)*HLOOKUP($AH1096,$D$5:$L$6,2,0),0)</f>
        <v>31</v>
      </c>
      <c r="AK1096" s="23">
        <v>5</v>
      </c>
      <c r="AL1096" s="24">
        <f>ROUND(VLOOKUP($AF1096,填表!$Y$9:$AD$249,MATCH(AL$9,填表!$Y$9:$AD$9,0),0)*HLOOKUP($AH1096,$D$5:$L$6,2,0),0)</f>
        <v>16</v>
      </c>
      <c r="AM1096" s="23">
        <v>6</v>
      </c>
      <c r="AN1096" s="24">
        <f>ROUND(VLOOKUP($AF1096,填表!$Y$9:$AD$249,MATCH(AN$9,填表!$Y$9:$AD$9,0),0)*HLOOKUP($AH1096,$D$5:$L$6,2,0),0)</f>
        <v>16</v>
      </c>
      <c r="AO1096" s="23">
        <v>7</v>
      </c>
      <c r="AP1096" s="24">
        <f>ROUND(VLOOKUP($AF1096,填表!$Y$9:$AD$249,MATCH(AP$9,填表!$Y$9:$AD$9,0),0)*HLOOKUP($AH1096,$D$5:$L$6,2,0),0)</f>
        <v>236</v>
      </c>
    </row>
    <row r="1097" spans="17:42" ht="16.5" x14ac:dyDescent="0.15">
      <c r="Q1097" s="20">
        <v>128</v>
      </c>
      <c r="R1097" s="30">
        <f t="shared" si="89"/>
        <v>5</v>
      </c>
      <c r="S1097" s="22" t="s">
        <v>8</v>
      </c>
      <c r="T1097" s="19">
        <f t="shared" si="90"/>
        <v>57500</v>
      </c>
      <c r="AF1097" s="20">
        <v>128</v>
      </c>
      <c r="AG1097" s="30">
        <f t="shared" si="91"/>
        <v>5</v>
      </c>
      <c r="AH1097" s="22" t="s">
        <v>8</v>
      </c>
      <c r="AI1097" s="23">
        <v>1</v>
      </c>
      <c r="AJ1097" s="24">
        <f>ROUND(VLOOKUP($AF1097,填表!$Y$9:$AD$249,MATCH(AJ$9,填表!$Y$9:$AD$9,0),0)*HLOOKUP($AH1097,$D$5:$L$6,2,0),0)</f>
        <v>32</v>
      </c>
      <c r="AK1097" s="23">
        <v>5</v>
      </c>
      <c r="AL1097" s="24">
        <f>ROUND(VLOOKUP($AF1097,填表!$Y$9:$AD$249,MATCH(AL$9,填表!$Y$9:$AD$9,0),0)*HLOOKUP($AH1097,$D$5:$L$6,2,0),0)</f>
        <v>16</v>
      </c>
      <c r="AM1097" s="23">
        <v>6</v>
      </c>
      <c r="AN1097" s="24">
        <f>ROUND(VLOOKUP($AF1097,填表!$Y$9:$AD$249,MATCH(AN$9,填表!$Y$9:$AD$9,0),0)*HLOOKUP($AH1097,$D$5:$L$6,2,0),0)</f>
        <v>16</v>
      </c>
      <c r="AO1097" s="23">
        <v>7</v>
      </c>
      <c r="AP1097" s="24">
        <f>ROUND(VLOOKUP($AF1097,填表!$Y$9:$AD$249,MATCH(AP$9,填表!$Y$9:$AD$9,0),0)*HLOOKUP($AH1097,$D$5:$L$6,2,0),0)</f>
        <v>243</v>
      </c>
    </row>
    <row r="1098" spans="17:42" ht="16.5" x14ac:dyDescent="0.15">
      <c r="Q1098" s="20">
        <v>129</v>
      </c>
      <c r="R1098" s="30">
        <f t="shared" si="89"/>
        <v>5</v>
      </c>
      <c r="S1098" s="22" t="s">
        <v>8</v>
      </c>
      <c r="T1098" s="19">
        <f t="shared" si="90"/>
        <v>60000</v>
      </c>
      <c r="AF1098" s="20">
        <v>129</v>
      </c>
      <c r="AG1098" s="30">
        <f t="shared" si="91"/>
        <v>5</v>
      </c>
      <c r="AH1098" s="22" t="s">
        <v>8</v>
      </c>
      <c r="AI1098" s="23">
        <v>1</v>
      </c>
      <c r="AJ1098" s="24">
        <f>ROUND(VLOOKUP($AF1098,填表!$Y$9:$AD$249,MATCH(AJ$9,填表!$Y$9:$AD$9,0),0)*HLOOKUP($AH1098,$D$5:$L$6,2,0),0)</f>
        <v>32</v>
      </c>
      <c r="AK1098" s="23">
        <v>5</v>
      </c>
      <c r="AL1098" s="24">
        <f>ROUND(VLOOKUP($AF1098,填表!$Y$9:$AD$249,MATCH(AL$9,填表!$Y$9:$AD$9,0),0)*HLOOKUP($AH1098,$D$5:$L$6,2,0),0)</f>
        <v>16</v>
      </c>
      <c r="AM1098" s="23">
        <v>6</v>
      </c>
      <c r="AN1098" s="24">
        <f>ROUND(VLOOKUP($AF1098,填表!$Y$9:$AD$249,MATCH(AN$9,填表!$Y$9:$AD$9,0),0)*HLOOKUP($AH1098,$D$5:$L$6,2,0),0)</f>
        <v>16</v>
      </c>
      <c r="AO1098" s="23">
        <v>7</v>
      </c>
      <c r="AP1098" s="24">
        <f>ROUND(VLOOKUP($AF1098,填表!$Y$9:$AD$249,MATCH(AP$9,填表!$Y$9:$AD$9,0),0)*HLOOKUP($AH1098,$D$5:$L$6,2,0),0)</f>
        <v>243</v>
      </c>
    </row>
    <row r="1099" spans="17:42" ht="16.5" x14ac:dyDescent="0.15">
      <c r="Q1099" s="20">
        <v>130</v>
      </c>
      <c r="R1099" s="30">
        <f t="shared" ref="R1099:R1162" si="92">IF(Q1099&gt;Q1098,R1098,R1098+1)</f>
        <v>5</v>
      </c>
      <c r="S1099" s="22" t="s">
        <v>8</v>
      </c>
      <c r="T1099" s="19">
        <f t="shared" ref="T1099:T1162" si="93">VLOOKUP(Q1099,$C$9:$L$249,MATCH(S1099,$C$9:$L$9,0),0)</f>
        <v>60000</v>
      </c>
      <c r="AF1099" s="20">
        <v>130</v>
      </c>
      <c r="AG1099" s="30">
        <f t="shared" ref="AG1099:AG1162" si="94">IF(AF1099&gt;AF1098,AG1098,AG1098+1)</f>
        <v>5</v>
      </c>
      <c r="AH1099" s="22" t="s">
        <v>8</v>
      </c>
      <c r="AI1099" s="23">
        <v>1</v>
      </c>
      <c r="AJ1099" s="24">
        <f>ROUND(VLOOKUP($AF1099,填表!$Y$9:$AD$249,MATCH(AJ$9,填表!$Y$9:$AD$9,0),0)*HLOOKUP($AH1099,$D$5:$L$6,2,0),0)</f>
        <v>33</v>
      </c>
      <c r="AK1099" s="23">
        <v>5</v>
      </c>
      <c r="AL1099" s="24">
        <f>ROUND(VLOOKUP($AF1099,填表!$Y$9:$AD$249,MATCH(AL$9,填表!$Y$9:$AD$9,0),0)*HLOOKUP($AH1099,$D$5:$L$6,2,0),0)</f>
        <v>17</v>
      </c>
      <c r="AM1099" s="23">
        <v>6</v>
      </c>
      <c r="AN1099" s="24">
        <f>ROUND(VLOOKUP($AF1099,填表!$Y$9:$AD$249,MATCH(AN$9,填表!$Y$9:$AD$9,0),0)*HLOOKUP($AH1099,$D$5:$L$6,2,0),0)</f>
        <v>17</v>
      </c>
      <c r="AO1099" s="23">
        <v>7</v>
      </c>
      <c r="AP1099" s="24">
        <f>ROUND(VLOOKUP($AF1099,填表!$Y$9:$AD$249,MATCH(AP$9,填表!$Y$9:$AD$9,0),0)*HLOOKUP($AH1099,$D$5:$L$6,2,0),0)</f>
        <v>250</v>
      </c>
    </row>
    <row r="1100" spans="17:42" ht="16.5" x14ac:dyDescent="0.15">
      <c r="Q1100" s="20">
        <v>131</v>
      </c>
      <c r="R1100" s="30">
        <f t="shared" si="92"/>
        <v>5</v>
      </c>
      <c r="S1100" s="22" t="s">
        <v>8</v>
      </c>
      <c r="T1100" s="19">
        <f t="shared" si="93"/>
        <v>62500</v>
      </c>
      <c r="AF1100" s="20">
        <v>131</v>
      </c>
      <c r="AG1100" s="30">
        <f t="shared" si="94"/>
        <v>5</v>
      </c>
      <c r="AH1100" s="22" t="s">
        <v>8</v>
      </c>
      <c r="AI1100" s="23">
        <v>1</v>
      </c>
      <c r="AJ1100" s="24">
        <f>ROUND(VLOOKUP($AF1100,填表!$Y$9:$AD$249,MATCH(AJ$9,填表!$Y$9:$AD$9,0),0)*HLOOKUP($AH1100,$D$5:$L$6,2,0),0)</f>
        <v>33</v>
      </c>
      <c r="AK1100" s="23">
        <v>5</v>
      </c>
      <c r="AL1100" s="24">
        <f>ROUND(VLOOKUP($AF1100,填表!$Y$9:$AD$249,MATCH(AL$9,填表!$Y$9:$AD$9,0),0)*HLOOKUP($AH1100,$D$5:$L$6,2,0),0)</f>
        <v>17</v>
      </c>
      <c r="AM1100" s="23">
        <v>6</v>
      </c>
      <c r="AN1100" s="24">
        <f>ROUND(VLOOKUP($AF1100,填表!$Y$9:$AD$249,MATCH(AN$9,填表!$Y$9:$AD$9,0),0)*HLOOKUP($AH1100,$D$5:$L$6,2,0),0)</f>
        <v>17</v>
      </c>
      <c r="AO1100" s="23">
        <v>7</v>
      </c>
      <c r="AP1100" s="24">
        <f>ROUND(VLOOKUP($AF1100,填表!$Y$9:$AD$249,MATCH(AP$9,填表!$Y$9:$AD$9,0),0)*HLOOKUP($AH1100,$D$5:$L$6,2,0),0)</f>
        <v>250</v>
      </c>
    </row>
    <row r="1101" spans="17:42" ht="16.5" x14ac:dyDescent="0.15">
      <c r="Q1101" s="20">
        <v>132</v>
      </c>
      <c r="R1101" s="30">
        <f t="shared" si="92"/>
        <v>5</v>
      </c>
      <c r="S1101" s="22" t="s">
        <v>8</v>
      </c>
      <c r="T1101" s="19">
        <f t="shared" si="93"/>
        <v>62500</v>
      </c>
      <c r="AF1101" s="20">
        <v>132</v>
      </c>
      <c r="AG1101" s="30">
        <f t="shared" si="94"/>
        <v>5</v>
      </c>
      <c r="AH1101" s="22" t="s">
        <v>8</v>
      </c>
      <c r="AI1101" s="23">
        <v>1</v>
      </c>
      <c r="AJ1101" s="24">
        <f>ROUND(VLOOKUP($AF1101,填表!$Y$9:$AD$249,MATCH(AJ$9,填表!$Y$9:$AD$9,0),0)*HLOOKUP($AH1101,$D$5:$L$6,2,0),0)</f>
        <v>34</v>
      </c>
      <c r="AK1101" s="23">
        <v>5</v>
      </c>
      <c r="AL1101" s="24">
        <f>ROUND(VLOOKUP($AF1101,填表!$Y$9:$AD$249,MATCH(AL$9,填表!$Y$9:$AD$9,0),0)*HLOOKUP($AH1101,$D$5:$L$6,2,0),0)</f>
        <v>17</v>
      </c>
      <c r="AM1101" s="23">
        <v>6</v>
      </c>
      <c r="AN1101" s="24">
        <f>ROUND(VLOOKUP($AF1101,填表!$Y$9:$AD$249,MATCH(AN$9,填表!$Y$9:$AD$9,0),0)*HLOOKUP($AH1101,$D$5:$L$6,2,0),0)</f>
        <v>17</v>
      </c>
      <c r="AO1101" s="23">
        <v>7</v>
      </c>
      <c r="AP1101" s="24">
        <f>ROUND(VLOOKUP($AF1101,填表!$Y$9:$AD$249,MATCH(AP$9,填表!$Y$9:$AD$9,0),0)*HLOOKUP($AH1101,$D$5:$L$6,2,0),0)</f>
        <v>257</v>
      </c>
    </row>
    <row r="1102" spans="17:42" ht="16.5" x14ac:dyDescent="0.15">
      <c r="Q1102" s="20">
        <v>133</v>
      </c>
      <c r="R1102" s="30">
        <f t="shared" si="92"/>
        <v>5</v>
      </c>
      <c r="S1102" s="22" t="s">
        <v>8</v>
      </c>
      <c r="T1102" s="19">
        <f t="shared" si="93"/>
        <v>64400</v>
      </c>
      <c r="AF1102" s="20">
        <v>133</v>
      </c>
      <c r="AG1102" s="30">
        <f t="shared" si="94"/>
        <v>5</v>
      </c>
      <c r="AH1102" s="22" t="s">
        <v>8</v>
      </c>
      <c r="AI1102" s="23">
        <v>1</v>
      </c>
      <c r="AJ1102" s="24">
        <f>ROUND(VLOOKUP($AF1102,填表!$Y$9:$AD$249,MATCH(AJ$9,填表!$Y$9:$AD$9,0),0)*HLOOKUP($AH1102,$D$5:$L$6,2,0),0)</f>
        <v>34</v>
      </c>
      <c r="AK1102" s="23">
        <v>5</v>
      </c>
      <c r="AL1102" s="24">
        <f>ROUND(VLOOKUP($AF1102,填表!$Y$9:$AD$249,MATCH(AL$9,填表!$Y$9:$AD$9,0),0)*HLOOKUP($AH1102,$D$5:$L$6,2,0),0)</f>
        <v>17</v>
      </c>
      <c r="AM1102" s="23">
        <v>6</v>
      </c>
      <c r="AN1102" s="24">
        <f>ROUND(VLOOKUP($AF1102,填表!$Y$9:$AD$249,MATCH(AN$9,填表!$Y$9:$AD$9,0),0)*HLOOKUP($AH1102,$D$5:$L$6,2,0),0)</f>
        <v>17</v>
      </c>
      <c r="AO1102" s="23">
        <v>7</v>
      </c>
      <c r="AP1102" s="24">
        <f>ROUND(VLOOKUP($AF1102,填表!$Y$9:$AD$249,MATCH(AP$9,填表!$Y$9:$AD$9,0),0)*HLOOKUP($AH1102,$D$5:$L$6,2,0),0)</f>
        <v>257</v>
      </c>
    </row>
    <row r="1103" spans="17:42" ht="16.5" x14ac:dyDescent="0.15">
      <c r="Q1103" s="20">
        <v>134</v>
      </c>
      <c r="R1103" s="30">
        <f t="shared" si="92"/>
        <v>5</v>
      </c>
      <c r="S1103" s="22" t="s">
        <v>8</v>
      </c>
      <c r="T1103" s="19">
        <f t="shared" si="93"/>
        <v>64400</v>
      </c>
      <c r="AF1103" s="20">
        <v>134</v>
      </c>
      <c r="AG1103" s="30">
        <f t="shared" si="94"/>
        <v>5</v>
      </c>
      <c r="AH1103" s="22" t="s">
        <v>8</v>
      </c>
      <c r="AI1103" s="23">
        <v>1</v>
      </c>
      <c r="AJ1103" s="24">
        <f>ROUND(VLOOKUP($AF1103,填表!$Y$9:$AD$249,MATCH(AJ$9,填表!$Y$9:$AD$9,0),0)*HLOOKUP($AH1103,$D$5:$L$6,2,0),0)</f>
        <v>35</v>
      </c>
      <c r="AK1103" s="23">
        <v>5</v>
      </c>
      <c r="AL1103" s="24">
        <f>ROUND(VLOOKUP($AF1103,填表!$Y$9:$AD$249,MATCH(AL$9,填表!$Y$9:$AD$9,0),0)*HLOOKUP($AH1103,$D$5:$L$6,2,0),0)</f>
        <v>18</v>
      </c>
      <c r="AM1103" s="23">
        <v>6</v>
      </c>
      <c r="AN1103" s="24">
        <f>ROUND(VLOOKUP($AF1103,填表!$Y$9:$AD$249,MATCH(AN$9,填表!$Y$9:$AD$9,0),0)*HLOOKUP($AH1103,$D$5:$L$6,2,0),0)</f>
        <v>18</v>
      </c>
      <c r="AO1103" s="23">
        <v>7</v>
      </c>
      <c r="AP1103" s="24">
        <f>ROUND(VLOOKUP($AF1103,填表!$Y$9:$AD$249,MATCH(AP$9,填表!$Y$9:$AD$9,0),0)*HLOOKUP($AH1103,$D$5:$L$6,2,0),0)</f>
        <v>263</v>
      </c>
    </row>
    <row r="1104" spans="17:42" ht="16.5" x14ac:dyDescent="0.15">
      <c r="Q1104" s="20">
        <v>135</v>
      </c>
      <c r="R1104" s="30">
        <f t="shared" si="92"/>
        <v>5</v>
      </c>
      <c r="S1104" s="22" t="s">
        <v>8</v>
      </c>
      <c r="T1104" s="19">
        <f t="shared" si="93"/>
        <v>66900</v>
      </c>
      <c r="AF1104" s="20">
        <v>135</v>
      </c>
      <c r="AG1104" s="30">
        <f t="shared" si="94"/>
        <v>5</v>
      </c>
      <c r="AH1104" s="22" t="s">
        <v>8</v>
      </c>
      <c r="AI1104" s="23">
        <v>1</v>
      </c>
      <c r="AJ1104" s="24">
        <f>ROUND(VLOOKUP($AF1104,填表!$Y$9:$AD$249,MATCH(AJ$9,填表!$Y$9:$AD$9,0),0)*HLOOKUP($AH1104,$D$5:$L$6,2,0),0)</f>
        <v>35</v>
      </c>
      <c r="AK1104" s="23">
        <v>5</v>
      </c>
      <c r="AL1104" s="24">
        <f>ROUND(VLOOKUP($AF1104,填表!$Y$9:$AD$249,MATCH(AL$9,填表!$Y$9:$AD$9,0),0)*HLOOKUP($AH1104,$D$5:$L$6,2,0),0)</f>
        <v>18</v>
      </c>
      <c r="AM1104" s="23">
        <v>6</v>
      </c>
      <c r="AN1104" s="24">
        <f>ROUND(VLOOKUP($AF1104,填表!$Y$9:$AD$249,MATCH(AN$9,填表!$Y$9:$AD$9,0),0)*HLOOKUP($AH1104,$D$5:$L$6,2,0),0)</f>
        <v>18</v>
      </c>
      <c r="AO1104" s="23">
        <v>7</v>
      </c>
      <c r="AP1104" s="24">
        <f>ROUND(VLOOKUP($AF1104,填表!$Y$9:$AD$249,MATCH(AP$9,填表!$Y$9:$AD$9,0),0)*HLOOKUP($AH1104,$D$5:$L$6,2,0),0)</f>
        <v>263</v>
      </c>
    </row>
    <row r="1105" spans="17:42" ht="16.5" x14ac:dyDescent="0.15">
      <c r="Q1105" s="20">
        <v>136</v>
      </c>
      <c r="R1105" s="30">
        <f t="shared" si="92"/>
        <v>5</v>
      </c>
      <c r="S1105" s="22" t="s">
        <v>8</v>
      </c>
      <c r="T1105" s="19">
        <f t="shared" si="93"/>
        <v>66900</v>
      </c>
      <c r="AF1105" s="20">
        <v>136</v>
      </c>
      <c r="AG1105" s="30">
        <f t="shared" si="94"/>
        <v>5</v>
      </c>
      <c r="AH1105" s="22" t="s">
        <v>8</v>
      </c>
      <c r="AI1105" s="23">
        <v>1</v>
      </c>
      <c r="AJ1105" s="24">
        <f>ROUND(VLOOKUP($AF1105,填表!$Y$9:$AD$249,MATCH(AJ$9,填表!$Y$9:$AD$9,0),0)*HLOOKUP($AH1105,$D$5:$L$6,2,0),0)</f>
        <v>36</v>
      </c>
      <c r="AK1105" s="23">
        <v>5</v>
      </c>
      <c r="AL1105" s="24">
        <f>ROUND(VLOOKUP($AF1105,填表!$Y$9:$AD$249,MATCH(AL$9,填表!$Y$9:$AD$9,0),0)*HLOOKUP($AH1105,$D$5:$L$6,2,0),0)</f>
        <v>18</v>
      </c>
      <c r="AM1105" s="23">
        <v>6</v>
      </c>
      <c r="AN1105" s="24">
        <f>ROUND(VLOOKUP($AF1105,填表!$Y$9:$AD$249,MATCH(AN$9,填表!$Y$9:$AD$9,0),0)*HLOOKUP($AH1105,$D$5:$L$6,2,0),0)</f>
        <v>18</v>
      </c>
      <c r="AO1105" s="23">
        <v>7</v>
      </c>
      <c r="AP1105" s="24">
        <f>ROUND(VLOOKUP($AF1105,填表!$Y$9:$AD$249,MATCH(AP$9,填表!$Y$9:$AD$9,0),0)*HLOOKUP($AH1105,$D$5:$L$6,2,0),0)</f>
        <v>270</v>
      </c>
    </row>
    <row r="1106" spans="17:42" ht="16.5" x14ac:dyDescent="0.15">
      <c r="Q1106" s="20">
        <v>137</v>
      </c>
      <c r="R1106" s="30">
        <f t="shared" si="92"/>
        <v>5</v>
      </c>
      <c r="S1106" s="22" t="s">
        <v>8</v>
      </c>
      <c r="T1106" s="19">
        <f t="shared" si="93"/>
        <v>69400</v>
      </c>
      <c r="AF1106" s="20">
        <v>137</v>
      </c>
      <c r="AG1106" s="30">
        <f t="shared" si="94"/>
        <v>5</v>
      </c>
      <c r="AH1106" s="22" t="s">
        <v>8</v>
      </c>
      <c r="AI1106" s="23">
        <v>1</v>
      </c>
      <c r="AJ1106" s="24">
        <f>ROUND(VLOOKUP($AF1106,填表!$Y$9:$AD$249,MATCH(AJ$9,填表!$Y$9:$AD$9,0),0)*HLOOKUP($AH1106,$D$5:$L$6,2,0),0)</f>
        <v>36</v>
      </c>
      <c r="AK1106" s="23">
        <v>5</v>
      </c>
      <c r="AL1106" s="24">
        <f>ROUND(VLOOKUP($AF1106,填表!$Y$9:$AD$249,MATCH(AL$9,填表!$Y$9:$AD$9,0),0)*HLOOKUP($AH1106,$D$5:$L$6,2,0),0)</f>
        <v>18</v>
      </c>
      <c r="AM1106" s="23">
        <v>6</v>
      </c>
      <c r="AN1106" s="24">
        <f>ROUND(VLOOKUP($AF1106,填表!$Y$9:$AD$249,MATCH(AN$9,填表!$Y$9:$AD$9,0),0)*HLOOKUP($AH1106,$D$5:$L$6,2,0),0)</f>
        <v>18</v>
      </c>
      <c r="AO1106" s="23">
        <v>7</v>
      </c>
      <c r="AP1106" s="24">
        <f>ROUND(VLOOKUP($AF1106,填表!$Y$9:$AD$249,MATCH(AP$9,填表!$Y$9:$AD$9,0),0)*HLOOKUP($AH1106,$D$5:$L$6,2,0),0)</f>
        <v>270</v>
      </c>
    </row>
    <row r="1107" spans="17:42" ht="16.5" x14ac:dyDescent="0.15">
      <c r="Q1107" s="20">
        <v>138</v>
      </c>
      <c r="R1107" s="30">
        <f t="shared" si="92"/>
        <v>5</v>
      </c>
      <c r="S1107" s="22" t="s">
        <v>8</v>
      </c>
      <c r="T1107" s="19">
        <f t="shared" si="93"/>
        <v>69400</v>
      </c>
      <c r="AF1107" s="20">
        <v>138</v>
      </c>
      <c r="AG1107" s="30">
        <f t="shared" si="94"/>
        <v>5</v>
      </c>
      <c r="AH1107" s="22" t="s">
        <v>8</v>
      </c>
      <c r="AI1107" s="23">
        <v>1</v>
      </c>
      <c r="AJ1107" s="24">
        <f>ROUND(VLOOKUP($AF1107,填表!$Y$9:$AD$249,MATCH(AJ$9,填表!$Y$9:$AD$9,0),0)*HLOOKUP($AH1107,$D$5:$L$6,2,0),0)</f>
        <v>37</v>
      </c>
      <c r="AK1107" s="23">
        <v>5</v>
      </c>
      <c r="AL1107" s="24">
        <f>ROUND(VLOOKUP($AF1107,填表!$Y$9:$AD$249,MATCH(AL$9,填表!$Y$9:$AD$9,0),0)*HLOOKUP($AH1107,$D$5:$L$6,2,0),0)</f>
        <v>18</v>
      </c>
      <c r="AM1107" s="23">
        <v>6</v>
      </c>
      <c r="AN1107" s="24">
        <f>ROUND(VLOOKUP($AF1107,填表!$Y$9:$AD$249,MATCH(AN$9,填表!$Y$9:$AD$9,0),0)*HLOOKUP($AH1107,$D$5:$L$6,2,0),0)</f>
        <v>18</v>
      </c>
      <c r="AO1107" s="23">
        <v>7</v>
      </c>
      <c r="AP1107" s="24">
        <f>ROUND(VLOOKUP($AF1107,填表!$Y$9:$AD$249,MATCH(AP$9,填表!$Y$9:$AD$9,0),0)*HLOOKUP($AH1107,$D$5:$L$6,2,0),0)</f>
        <v>277</v>
      </c>
    </row>
    <row r="1108" spans="17:42" ht="16.5" x14ac:dyDescent="0.15">
      <c r="Q1108" s="20">
        <v>139</v>
      </c>
      <c r="R1108" s="30">
        <f t="shared" si="92"/>
        <v>5</v>
      </c>
      <c r="S1108" s="22" t="s">
        <v>8</v>
      </c>
      <c r="T1108" s="19">
        <f t="shared" si="93"/>
        <v>71900</v>
      </c>
      <c r="AF1108" s="20">
        <v>139</v>
      </c>
      <c r="AG1108" s="30">
        <f t="shared" si="94"/>
        <v>5</v>
      </c>
      <c r="AH1108" s="22" t="s">
        <v>8</v>
      </c>
      <c r="AI1108" s="23">
        <v>1</v>
      </c>
      <c r="AJ1108" s="24">
        <f>ROUND(VLOOKUP($AF1108,填表!$Y$9:$AD$249,MATCH(AJ$9,填表!$Y$9:$AD$9,0),0)*HLOOKUP($AH1108,$D$5:$L$6,2,0),0)</f>
        <v>37</v>
      </c>
      <c r="AK1108" s="23">
        <v>5</v>
      </c>
      <c r="AL1108" s="24">
        <f>ROUND(VLOOKUP($AF1108,填表!$Y$9:$AD$249,MATCH(AL$9,填表!$Y$9:$AD$9,0),0)*HLOOKUP($AH1108,$D$5:$L$6,2,0),0)</f>
        <v>18</v>
      </c>
      <c r="AM1108" s="23">
        <v>6</v>
      </c>
      <c r="AN1108" s="24">
        <f>ROUND(VLOOKUP($AF1108,填表!$Y$9:$AD$249,MATCH(AN$9,填表!$Y$9:$AD$9,0),0)*HLOOKUP($AH1108,$D$5:$L$6,2,0),0)</f>
        <v>18</v>
      </c>
      <c r="AO1108" s="23">
        <v>7</v>
      </c>
      <c r="AP1108" s="24">
        <f>ROUND(VLOOKUP($AF1108,填表!$Y$9:$AD$249,MATCH(AP$9,填表!$Y$9:$AD$9,0),0)*HLOOKUP($AH1108,$D$5:$L$6,2,0),0)</f>
        <v>277</v>
      </c>
    </row>
    <row r="1109" spans="17:42" ht="16.5" x14ac:dyDescent="0.15">
      <c r="Q1109" s="20">
        <v>140</v>
      </c>
      <c r="R1109" s="30">
        <f t="shared" si="92"/>
        <v>5</v>
      </c>
      <c r="S1109" s="22" t="s">
        <v>8</v>
      </c>
      <c r="T1109" s="19">
        <f t="shared" si="93"/>
        <v>71900</v>
      </c>
      <c r="AF1109" s="20">
        <v>140</v>
      </c>
      <c r="AG1109" s="30">
        <f t="shared" si="94"/>
        <v>5</v>
      </c>
      <c r="AH1109" s="22" t="s">
        <v>8</v>
      </c>
      <c r="AI1109" s="23">
        <v>1</v>
      </c>
      <c r="AJ1109" s="24">
        <f>ROUND(VLOOKUP($AF1109,填表!$Y$9:$AD$249,MATCH(AJ$9,填表!$Y$9:$AD$9,0),0)*HLOOKUP($AH1109,$D$5:$L$6,2,0),0)</f>
        <v>38</v>
      </c>
      <c r="AK1109" s="23">
        <v>5</v>
      </c>
      <c r="AL1109" s="24">
        <f>ROUND(VLOOKUP($AF1109,填表!$Y$9:$AD$249,MATCH(AL$9,填表!$Y$9:$AD$9,0),0)*HLOOKUP($AH1109,$D$5:$L$6,2,0),0)</f>
        <v>19</v>
      </c>
      <c r="AM1109" s="23">
        <v>6</v>
      </c>
      <c r="AN1109" s="24">
        <f>ROUND(VLOOKUP($AF1109,填表!$Y$9:$AD$249,MATCH(AN$9,填表!$Y$9:$AD$9,0),0)*HLOOKUP($AH1109,$D$5:$L$6,2,0),0)</f>
        <v>19</v>
      </c>
      <c r="AO1109" s="23">
        <v>7</v>
      </c>
      <c r="AP1109" s="24">
        <f>ROUND(VLOOKUP($AF1109,填表!$Y$9:$AD$249,MATCH(AP$9,填表!$Y$9:$AD$9,0),0)*HLOOKUP($AH1109,$D$5:$L$6,2,0),0)</f>
        <v>284</v>
      </c>
    </row>
    <row r="1110" spans="17:42" ht="16.5" x14ac:dyDescent="0.15">
      <c r="Q1110" s="20">
        <v>141</v>
      </c>
      <c r="R1110" s="30">
        <f t="shared" si="92"/>
        <v>5</v>
      </c>
      <c r="S1110" s="22" t="s">
        <v>8</v>
      </c>
      <c r="T1110" s="19">
        <f t="shared" si="93"/>
        <v>74400</v>
      </c>
      <c r="AF1110" s="20">
        <v>141</v>
      </c>
      <c r="AG1110" s="30">
        <f t="shared" si="94"/>
        <v>5</v>
      </c>
      <c r="AH1110" s="22" t="s">
        <v>8</v>
      </c>
      <c r="AI1110" s="23">
        <v>1</v>
      </c>
      <c r="AJ1110" s="24">
        <f>ROUND(VLOOKUP($AF1110,填表!$Y$9:$AD$249,MATCH(AJ$9,填表!$Y$9:$AD$9,0),0)*HLOOKUP($AH1110,$D$5:$L$6,2,0),0)</f>
        <v>38</v>
      </c>
      <c r="AK1110" s="23">
        <v>5</v>
      </c>
      <c r="AL1110" s="24">
        <f>ROUND(VLOOKUP($AF1110,填表!$Y$9:$AD$249,MATCH(AL$9,填表!$Y$9:$AD$9,0),0)*HLOOKUP($AH1110,$D$5:$L$6,2,0),0)</f>
        <v>19</v>
      </c>
      <c r="AM1110" s="23">
        <v>6</v>
      </c>
      <c r="AN1110" s="24">
        <f>ROUND(VLOOKUP($AF1110,填表!$Y$9:$AD$249,MATCH(AN$9,填表!$Y$9:$AD$9,0),0)*HLOOKUP($AH1110,$D$5:$L$6,2,0),0)</f>
        <v>19</v>
      </c>
      <c r="AO1110" s="23">
        <v>7</v>
      </c>
      <c r="AP1110" s="24">
        <f>ROUND(VLOOKUP($AF1110,填表!$Y$9:$AD$249,MATCH(AP$9,填表!$Y$9:$AD$9,0),0)*HLOOKUP($AH1110,$D$5:$L$6,2,0),0)</f>
        <v>284</v>
      </c>
    </row>
    <row r="1111" spans="17:42" ht="16.5" x14ac:dyDescent="0.15">
      <c r="Q1111" s="20">
        <v>142</v>
      </c>
      <c r="R1111" s="30">
        <f t="shared" si="92"/>
        <v>5</v>
      </c>
      <c r="S1111" s="22" t="s">
        <v>8</v>
      </c>
      <c r="T1111" s="19">
        <f t="shared" si="93"/>
        <v>74400</v>
      </c>
      <c r="AF1111" s="20">
        <v>142</v>
      </c>
      <c r="AG1111" s="30">
        <f t="shared" si="94"/>
        <v>5</v>
      </c>
      <c r="AH1111" s="22" t="s">
        <v>8</v>
      </c>
      <c r="AI1111" s="23">
        <v>1</v>
      </c>
      <c r="AJ1111" s="24">
        <f>ROUND(VLOOKUP($AF1111,填表!$Y$9:$AD$249,MATCH(AJ$9,填表!$Y$9:$AD$9,0),0)*HLOOKUP($AH1111,$D$5:$L$6,2,0),0)</f>
        <v>39</v>
      </c>
      <c r="AK1111" s="23">
        <v>5</v>
      </c>
      <c r="AL1111" s="24">
        <f>ROUND(VLOOKUP($AF1111,填表!$Y$9:$AD$249,MATCH(AL$9,填表!$Y$9:$AD$9,0),0)*HLOOKUP($AH1111,$D$5:$L$6,2,0),0)</f>
        <v>19</v>
      </c>
      <c r="AM1111" s="23">
        <v>6</v>
      </c>
      <c r="AN1111" s="24">
        <f>ROUND(VLOOKUP($AF1111,填表!$Y$9:$AD$249,MATCH(AN$9,填表!$Y$9:$AD$9,0),0)*HLOOKUP($AH1111,$D$5:$L$6,2,0),0)</f>
        <v>19</v>
      </c>
      <c r="AO1111" s="23">
        <v>7</v>
      </c>
      <c r="AP1111" s="24">
        <f>ROUND(VLOOKUP($AF1111,填表!$Y$9:$AD$249,MATCH(AP$9,填表!$Y$9:$AD$9,0),0)*HLOOKUP($AH1111,$D$5:$L$6,2,0),0)</f>
        <v>291</v>
      </c>
    </row>
    <row r="1112" spans="17:42" ht="16.5" x14ac:dyDescent="0.15">
      <c r="Q1112" s="20">
        <v>143</v>
      </c>
      <c r="R1112" s="30">
        <f t="shared" si="92"/>
        <v>5</v>
      </c>
      <c r="S1112" s="22" t="s">
        <v>8</v>
      </c>
      <c r="T1112" s="19">
        <f t="shared" si="93"/>
        <v>77500</v>
      </c>
      <c r="AF1112" s="20">
        <v>143</v>
      </c>
      <c r="AG1112" s="30">
        <f t="shared" si="94"/>
        <v>5</v>
      </c>
      <c r="AH1112" s="22" t="s">
        <v>8</v>
      </c>
      <c r="AI1112" s="23">
        <v>1</v>
      </c>
      <c r="AJ1112" s="24">
        <f>ROUND(VLOOKUP($AF1112,填表!$Y$9:$AD$249,MATCH(AJ$9,填表!$Y$9:$AD$9,0),0)*HLOOKUP($AH1112,$D$5:$L$6,2,0),0)</f>
        <v>39</v>
      </c>
      <c r="AK1112" s="23">
        <v>5</v>
      </c>
      <c r="AL1112" s="24">
        <f>ROUND(VLOOKUP($AF1112,填表!$Y$9:$AD$249,MATCH(AL$9,填表!$Y$9:$AD$9,0),0)*HLOOKUP($AH1112,$D$5:$L$6,2,0),0)</f>
        <v>19</v>
      </c>
      <c r="AM1112" s="23">
        <v>6</v>
      </c>
      <c r="AN1112" s="24">
        <f>ROUND(VLOOKUP($AF1112,填表!$Y$9:$AD$249,MATCH(AN$9,填表!$Y$9:$AD$9,0),0)*HLOOKUP($AH1112,$D$5:$L$6,2,0),0)</f>
        <v>19</v>
      </c>
      <c r="AO1112" s="23">
        <v>7</v>
      </c>
      <c r="AP1112" s="24">
        <f>ROUND(VLOOKUP($AF1112,填表!$Y$9:$AD$249,MATCH(AP$9,填表!$Y$9:$AD$9,0),0)*HLOOKUP($AH1112,$D$5:$L$6,2,0),0)</f>
        <v>291</v>
      </c>
    </row>
    <row r="1113" spans="17:42" ht="16.5" x14ac:dyDescent="0.15">
      <c r="Q1113" s="20">
        <v>144</v>
      </c>
      <c r="R1113" s="30">
        <f t="shared" si="92"/>
        <v>5</v>
      </c>
      <c r="S1113" s="22" t="s">
        <v>8</v>
      </c>
      <c r="T1113" s="19">
        <f t="shared" si="93"/>
        <v>77500</v>
      </c>
      <c r="AF1113" s="20">
        <v>144</v>
      </c>
      <c r="AG1113" s="30">
        <f t="shared" si="94"/>
        <v>5</v>
      </c>
      <c r="AH1113" s="22" t="s">
        <v>8</v>
      </c>
      <c r="AI1113" s="23">
        <v>1</v>
      </c>
      <c r="AJ1113" s="24">
        <f>ROUND(VLOOKUP($AF1113,填表!$Y$9:$AD$249,MATCH(AJ$9,填表!$Y$9:$AD$9,0),0)*HLOOKUP($AH1113,$D$5:$L$6,2,0),0)</f>
        <v>40</v>
      </c>
      <c r="AK1113" s="23">
        <v>5</v>
      </c>
      <c r="AL1113" s="24">
        <f>ROUND(VLOOKUP($AF1113,填表!$Y$9:$AD$249,MATCH(AL$9,填表!$Y$9:$AD$9,0),0)*HLOOKUP($AH1113,$D$5:$L$6,2,0),0)</f>
        <v>20</v>
      </c>
      <c r="AM1113" s="23">
        <v>6</v>
      </c>
      <c r="AN1113" s="24">
        <f>ROUND(VLOOKUP($AF1113,填表!$Y$9:$AD$249,MATCH(AN$9,填表!$Y$9:$AD$9,0),0)*HLOOKUP($AH1113,$D$5:$L$6,2,0),0)</f>
        <v>20</v>
      </c>
      <c r="AO1113" s="23">
        <v>7</v>
      </c>
      <c r="AP1113" s="24">
        <f>ROUND(VLOOKUP($AF1113,填表!$Y$9:$AD$249,MATCH(AP$9,填表!$Y$9:$AD$9,0),0)*HLOOKUP($AH1113,$D$5:$L$6,2,0),0)</f>
        <v>300</v>
      </c>
    </row>
    <row r="1114" spans="17:42" ht="16.5" x14ac:dyDescent="0.15">
      <c r="Q1114" s="20">
        <v>145</v>
      </c>
      <c r="R1114" s="30">
        <f t="shared" si="92"/>
        <v>5</v>
      </c>
      <c r="S1114" s="22" t="s">
        <v>8</v>
      </c>
      <c r="T1114" s="19">
        <f t="shared" si="93"/>
        <v>80600</v>
      </c>
      <c r="AF1114" s="20">
        <v>145</v>
      </c>
      <c r="AG1114" s="30">
        <f t="shared" si="94"/>
        <v>5</v>
      </c>
      <c r="AH1114" s="22" t="s">
        <v>8</v>
      </c>
      <c r="AI1114" s="23">
        <v>1</v>
      </c>
      <c r="AJ1114" s="24">
        <f>ROUND(VLOOKUP($AF1114,填表!$Y$9:$AD$249,MATCH(AJ$9,填表!$Y$9:$AD$9,0),0)*HLOOKUP($AH1114,$D$5:$L$6,2,0),0)</f>
        <v>40</v>
      </c>
      <c r="AK1114" s="23">
        <v>5</v>
      </c>
      <c r="AL1114" s="24">
        <f>ROUND(VLOOKUP($AF1114,填表!$Y$9:$AD$249,MATCH(AL$9,填表!$Y$9:$AD$9,0),0)*HLOOKUP($AH1114,$D$5:$L$6,2,0),0)</f>
        <v>20</v>
      </c>
      <c r="AM1114" s="23">
        <v>6</v>
      </c>
      <c r="AN1114" s="24">
        <f>ROUND(VLOOKUP($AF1114,填表!$Y$9:$AD$249,MATCH(AN$9,填表!$Y$9:$AD$9,0),0)*HLOOKUP($AH1114,$D$5:$L$6,2,0),0)</f>
        <v>20</v>
      </c>
      <c r="AO1114" s="23">
        <v>7</v>
      </c>
      <c r="AP1114" s="24">
        <f>ROUND(VLOOKUP($AF1114,填表!$Y$9:$AD$249,MATCH(AP$9,填表!$Y$9:$AD$9,0),0)*HLOOKUP($AH1114,$D$5:$L$6,2,0),0)</f>
        <v>300</v>
      </c>
    </row>
    <row r="1115" spans="17:42" ht="16.5" x14ac:dyDescent="0.15">
      <c r="Q1115" s="20">
        <v>146</v>
      </c>
      <c r="R1115" s="30">
        <f t="shared" si="92"/>
        <v>5</v>
      </c>
      <c r="S1115" s="22" t="s">
        <v>8</v>
      </c>
      <c r="T1115" s="19">
        <f t="shared" si="93"/>
        <v>80600</v>
      </c>
      <c r="AF1115" s="20">
        <v>146</v>
      </c>
      <c r="AG1115" s="30">
        <f t="shared" si="94"/>
        <v>5</v>
      </c>
      <c r="AH1115" s="22" t="s">
        <v>8</v>
      </c>
      <c r="AI1115" s="23">
        <v>1</v>
      </c>
      <c r="AJ1115" s="24">
        <f>ROUND(VLOOKUP($AF1115,填表!$Y$9:$AD$249,MATCH(AJ$9,填表!$Y$9:$AD$9,0),0)*HLOOKUP($AH1115,$D$5:$L$6,2,0),0)</f>
        <v>41</v>
      </c>
      <c r="AK1115" s="23">
        <v>5</v>
      </c>
      <c r="AL1115" s="24">
        <f>ROUND(VLOOKUP($AF1115,填表!$Y$9:$AD$249,MATCH(AL$9,填表!$Y$9:$AD$9,0),0)*HLOOKUP($AH1115,$D$5:$L$6,2,0),0)</f>
        <v>21</v>
      </c>
      <c r="AM1115" s="23">
        <v>6</v>
      </c>
      <c r="AN1115" s="24">
        <f>ROUND(VLOOKUP($AF1115,填表!$Y$9:$AD$249,MATCH(AN$9,填表!$Y$9:$AD$9,0),0)*HLOOKUP($AH1115,$D$5:$L$6,2,0),0)</f>
        <v>21</v>
      </c>
      <c r="AO1115" s="23">
        <v>7</v>
      </c>
      <c r="AP1115" s="24">
        <f>ROUND(VLOOKUP($AF1115,填表!$Y$9:$AD$249,MATCH(AP$9,填表!$Y$9:$AD$9,0),0)*HLOOKUP($AH1115,$D$5:$L$6,2,0),0)</f>
        <v>308</v>
      </c>
    </row>
    <row r="1116" spans="17:42" ht="16.5" x14ac:dyDescent="0.15">
      <c r="Q1116" s="20">
        <v>147</v>
      </c>
      <c r="R1116" s="30">
        <f t="shared" si="92"/>
        <v>5</v>
      </c>
      <c r="S1116" s="22" t="s">
        <v>8</v>
      </c>
      <c r="T1116" s="19">
        <f t="shared" si="93"/>
        <v>83800</v>
      </c>
      <c r="AF1116" s="20">
        <v>147</v>
      </c>
      <c r="AG1116" s="30">
        <f t="shared" si="94"/>
        <v>5</v>
      </c>
      <c r="AH1116" s="22" t="s">
        <v>8</v>
      </c>
      <c r="AI1116" s="23">
        <v>1</v>
      </c>
      <c r="AJ1116" s="24">
        <f>ROUND(VLOOKUP($AF1116,填表!$Y$9:$AD$249,MATCH(AJ$9,填表!$Y$9:$AD$9,0),0)*HLOOKUP($AH1116,$D$5:$L$6,2,0),0)</f>
        <v>41</v>
      </c>
      <c r="AK1116" s="23">
        <v>5</v>
      </c>
      <c r="AL1116" s="24">
        <f>ROUND(VLOOKUP($AF1116,填表!$Y$9:$AD$249,MATCH(AL$9,填表!$Y$9:$AD$9,0),0)*HLOOKUP($AH1116,$D$5:$L$6,2,0),0)</f>
        <v>21</v>
      </c>
      <c r="AM1116" s="23">
        <v>6</v>
      </c>
      <c r="AN1116" s="24">
        <f>ROUND(VLOOKUP($AF1116,填表!$Y$9:$AD$249,MATCH(AN$9,填表!$Y$9:$AD$9,0),0)*HLOOKUP($AH1116,$D$5:$L$6,2,0),0)</f>
        <v>21</v>
      </c>
      <c r="AO1116" s="23">
        <v>7</v>
      </c>
      <c r="AP1116" s="24">
        <f>ROUND(VLOOKUP($AF1116,填表!$Y$9:$AD$249,MATCH(AP$9,填表!$Y$9:$AD$9,0),0)*HLOOKUP($AH1116,$D$5:$L$6,2,0),0)</f>
        <v>308</v>
      </c>
    </row>
    <row r="1117" spans="17:42" ht="16.5" x14ac:dyDescent="0.15">
      <c r="Q1117" s="20">
        <v>148</v>
      </c>
      <c r="R1117" s="30">
        <f t="shared" si="92"/>
        <v>5</v>
      </c>
      <c r="S1117" s="22" t="s">
        <v>8</v>
      </c>
      <c r="T1117" s="19">
        <f t="shared" si="93"/>
        <v>83800</v>
      </c>
      <c r="AF1117" s="20">
        <v>148</v>
      </c>
      <c r="AG1117" s="30">
        <f t="shared" si="94"/>
        <v>5</v>
      </c>
      <c r="AH1117" s="22" t="s">
        <v>8</v>
      </c>
      <c r="AI1117" s="23">
        <v>1</v>
      </c>
      <c r="AJ1117" s="24">
        <f>ROUND(VLOOKUP($AF1117,填表!$Y$9:$AD$249,MATCH(AJ$9,填表!$Y$9:$AD$9,0),0)*HLOOKUP($AH1117,$D$5:$L$6,2,0),0)</f>
        <v>42</v>
      </c>
      <c r="AK1117" s="23">
        <v>5</v>
      </c>
      <c r="AL1117" s="24">
        <f>ROUND(VLOOKUP($AF1117,填表!$Y$9:$AD$249,MATCH(AL$9,填表!$Y$9:$AD$9,0),0)*HLOOKUP($AH1117,$D$5:$L$6,2,0),0)</f>
        <v>21</v>
      </c>
      <c r="AM1117" s="23">
        <v>6</v>
      </c>
      <c r="AN1117" s="24">
        <f>ROUND(VLOOKUP($AF1117,填表!$Y$9:$AD$249,MATCH(AN$9,填表!$Y$9:$AD$9,0),0)*HLOOKUP($AH1117,$D$5:$L$6,2,0),0)</f>
        <v>21</v>
      </c>
      <c r="AO1117" s="23">
        <v>7</v>
      </c>
      <c r="AP1117" s="24">
        <f>ROUND(VLOOKUP($AF1117,填表!$Y$9:$AD$249,MATCH(AP$9,填表!$Y$9:$AD$9,0),0)*HLOOKUP($AH1117,$D$5:$L$6,2,0),0)</f>
        <v>317</v>
      </c>
    </row>
    <row r="1118" spans="17:42" ht="16.5" x14ac:dyDescent="0.15">
      <c r="Q1118" s="20">
        <v>149</v>
      </c>
      <c r="R1118" s="30">
        <f t="shared" si="92"/>
        <v>5</v>
      </c>
      <c r="S1118" s="22" t="s">
        <v>8</v>
      </c>
      <c r="T1118" s="19">
        <f t="shared" si="93"/>
        <v>86900</v>
      </c>
      <c r="AF1118" s="20">
        <v>149</v>
      </c>
      <c r="AG1118" s="30">
        <f t="shared" si="94"/>
        <v>5</v>
      </c>
      <c r="AH1118" s="22" t="s">
        <v>8</v>
      </c>
      <c r="AI1118" s="23">
        <v>1</v>
      </c>
      <c r="AJ1118" s="24">
        <f>ROUND(VLOOKUP($AF1118,填表!$Y$9:$AD$249,MATCH(AJ$9,填表!$Y$9:$AD$9,0),0)*HLOOKUP($AH1118,$D$5:$L$6,2,0),0)</f>
        <v>42</v>
      </c>
      <c r="AK1118" s="23">
        <v>5</v>
      </c>
      <c r="AL1118" s="24">
        <f>ROUND(VLOOKUP($AF1118,填表!$Y$9:$AD$249,MATCH(AL$9,填表!$Y$9:$AD$9,0),0)*HLOOKUP($AH1118,$D$5:$L$6,2,0),0)</f>
        <v>21</v>
      </c>
      <c r="AM1118" s="23">
        <v>6</v>
      </c>
      <c r="AN1118" s="24">
        <f>ROUND(VLOOKUP($AF1118,填表!$Y$9:$AD$249,MATCH(AN$9,填表!$Y$9:$AD$9,0),0)*HLOOKUP($AH1118,$D$5:$L$6,2,0),0)</f>
        <v>21</v>
      </c>
      <c r="AO1118" s="23">
        <v>7</v>
      </c>
      <c r="AP1118" s="24">
        <f>ROUND(VLOOKUP($AF1118,填表!$Y$9:$AD$249,MATCH(AP$9,填表!$Y$9:$AD$9,0),0)*HLOOKUP($AH1118,$D$5:$L$6,2,0),0)</f>
        <v>317</v>
      </c>
    </row>
    <row r="1119" spans="17:42" ht="16.5" x14ac:dyDescent="0.15">
      <c r="Q1119" s="20">
        <v>150</v>
      </c>
      <c r="R1119" s="30">
        <f t="shared" si="92"/>
        <v>5</v>
      </c>
      <c r="S1119" s="22" t="s">
        <v>8</v>
      </c>
      <c r="T1119" s="19">
        <f t="shared" si="93"/>
        <v>86900</v>
      </c>
      <c r="AF1119" s="20">
        <v>150</v>
      </c>
      <c r="AG1119" s="30">
        <f t="shared" si="94"/>
        <v>5</v>
      </c>
      <c r="AH1119" s="22" t="s">
        <v>8</v>
      </c>
      <c r="AI1119" s="23">
        <v>1</v>
      </c>
      <c r="AJ1119" s="24">
        <f>ROUND(VLOOKUP($AF1119,填表!$Y$9:$AD$249,MATCH(AJ$9,填表!$Y$9:$AD$9,0),0)*HLOOKUP($AH1119,$D$5:$L$6,2,0),0)</f>
        <v>43</v>
      </c>
      <c r="AK1119" s="23">
        <v>5</v>
      </c>
      <c r="AL1119" s="24">
        <f>ROUND(VLOOKUP($AF1119,填表!$Y$9:$AD$249,MATCH(AL$9,填表!$Y$9:$AD$9,0),0)*HLOOKUP($AH1119,$D$5:$L$6,2,0),0)</f>
        <v>22</v>
      </c>
      <c r="AM1119" s="23">
        <v>6</v>
      </c>
      <c r="AN1119" s="24">
        <f>ROUND(VLOOKUP($AF1119,填表!$Y$9:$AD$249,MATCH(AN$9,填表!$Y$9:$AD$9,0),0)*HLOOKUP($AH1119,$D$5:$L$6,2,0),0)</f>
        <v>22</v>
      </c>
      <c r="AO1119" s="23">
        <v>7</v>
      </c>
      <c r="AP1119" s="24">
        <f>ROUND(VLOOKUP($AF1119,填表!$Y$9:$AD$249,MATCH(AP$9,填表!$Y$9:$AD$9,0),0)*HLOOKUP($AH1119,$D$5:$L$6,2,0),0)</f>
        <v>325</v>
      </c>
    </row>
    <row r="1120" spans="17:42" ht="16.5" x14ac:dyDescent="0.15">
      <c r="Q1120" s="20">
        <v>151</v>
      </c>
      <c r="R1120" s="30">
        <f t="shared" si="92"/>
        <v>5</v>
      </c>
      <c r="S1120" s="22" t="s">
        <v>8</v>
      </c>
      <c r="T1120" s="19">
        <f t="shared" si="93"/>
        <v>90600</v>
      </c>
      <c r="AF1120" s="20">
        <v>151</v>
      </c>
      <c r="AG1120" s="30">
        <f t="shared" si="94"/>
        <v>5</v>
      </c>
      <c r="AH1120" s="22" t="s">
        <v>8</v>
      </c>
      <c r="AI1120" s="23">
        <v>1</v>
      </c>
      <c r="AJ1120" s="24">
        <f>ROUND(VLOOKUP($AF1120,填表!$Y$9:$AD$249,MATCH(AJ$9,填表!$Y$9:$AD$9,0),0)*HLOOKUP($AH1120,$D$5:$L$6,2,0),0)</f>
        <v>43</v>
      </c>
      <c r="AK1120" s="23">
        <v>5</v>
      </c>
      <c r="AL1120" s="24">
        <f>ROUND(VLOOKUP($AF1120,填表!$Y$9:$AD$249,MATCH(AL$9,填表!$Y$9:$AD$9,0),0)*HLOOKUP($AH1120,$D$5:$L$6,2,0),0)</f>
        <v>22</v>
      </c>
      <c r="AM1120" s="23">
        <v>6</v>
      </c>
      <c r="AN1120" s="24">
        <f>ROUND(VLOOKUP($AF1120,填表!$Y$9:$AD$249,MATCH(AN$9,填表!$Y$9:$AD$9,0),0)*HLOOKUP($AH1120,$D$5:$L$6,2,0),0)</f>
        <v>22</v>
      </c>
      <c r="AO1120" s="23">
        <v>7</v>
      </c>
      <c r="AP1120" s="24">
        <f>ROUND(VLOOKUP($AF1120,填表!$Y$9:$AD$249,MATCH(AP$9,填表!$Y$9:$AD$9,0),0)*HLOOKUP($AH1120,$D$5:$L$6,2,0),0)</f>
        <v>325</v>
      </c>
    </row>
    <row r="1121" spans="17:42" ht="16.5" x14ac:dyDescent="0.15">
      <c r="Q1121" s="20">
        <v>152</v>
      </c>
      <c r="R1121" s="30">
        <f t="shared" si="92"/>
        <v>5</v>
      </c>
      <c r="S1121" s="22" t="s">
        <v>8</v>
      </c>
      <c r="T1121" s="19">
        <f t="shared" si="93"/>
        <v>90600</v>
      </c>
      <c r="AF1121" s="20">
        <v>152</v>
      </c>
      <c r="AG1121" s="30">
        <f t="shared" si="94"/>
        <v>5</v>
      </c>
      <c r="AH1121" s="22" t="s">
        <v>8</v>
      </c>
      <c r="AI1121" s="23">
        <v>1</v>
      </c>
      <c r="AJ1121" s="24">
        <f>ROUND(VLOOKUP($AF1121,填表!$Y$9:$AD$249,MATCH(AJ$9,填表!$Y$9:$AD$9,0),0)*HLOOKUP($AH1121,$D$5:$L$6,2,0),0)</f>
        <v>45</v>
      </c>
      <c r="AK1121" s="23">
        <v>5</v>
      </c>
      <c r="AL1121" s="24">
        <f>ROUND(VLOOKUP($AF1121,填表!$Y$9:$AD$249,MATCH(AL$9,填表!$Y$9:$AD$9,0),0)*HLOOKUP($AH1121,$D$5:$L$6,2,0),0)</f>
        <v>22</v>
      </c>
      <c r="AM1121" s="23">
        <v>6</v>
      </c>
      <c r="AN1121" s="24">
        <f>ROUND(VLOOKUP($AF1121,填表!$Y$9:$AD$249,MATCH(AN$9,填表!$Y$9:$AD$9,0),0)*HLOOKUP($AH1121,$D$5:$L$6,2,0),0)</f>
        <v>22</v>
      </c>
      <c r="AO1121" s="23">
        <v>7</v>
      </c>
      <c r="AP1121" s="24">
        <f>ROUND(VLOOKUP($AF1121,填表!$Y$9:$AD$249,MATCH(AP$9,填表!$Y$9:$AD$9,0),0)*HLOOKUP($AH1121,$D$5:$L$6,2,0),0)</f>
        <v>334</v>
      </c>
    </row>
    <row r="1122" spans="17:42" ht="16.5" x14ac:dyDescent="0.15">
      <c r="Q1122" s="20">
        <v>153</v>
      </c>
      <c r="R1122" s="30">
        <f t="shared" si="92"/>
        <v>5</v>
      </c>
      <c r="S1122" s="22" t="s">
        <v>8</v>
      </c>
      <c r="T1122" s="19">
        <f t="shared" si="93"/>
        <v>93800</v>
      </c>
      <c r="AF1122" s="20">
        <v>153</v>
      </c>
      <c r="AG1122" s="30">
        <f t="shared" si="94"/>
        <v>5</v>
      </c>
      <c r="AH1122" s="22" t="s">
        <v>8</v>
      </c>
      <c r="AI1122" s="23">
        <v>1</v>
      </c>
      <c r="AJ1122" s="24">
        <f>ROUND(VLOOKUP($AF1122,填表!$Y$9:$AD$249,MATCH(AJ$9,填表!$Y$9:$AD$9,0),0)*HLOOKUP($AH1122,$D$5:$L$6,2,0),0)</f>
        <v>45</v>
      </c>
      <c r="AK1122" s="23">
        <v>5</v>
      </c>
      <c r="AL1122" s="24">
        <f>ROUND(VLOOKUP($AF1122,填表!$Y$9:$AD$249,MATCH(AL$9,填表!$Y$9:$AD$9,0),0)*HLOOKUP($AH1122,$D$5:$L$6,2,0),0)</f>
        <v>22</v>
      </c>
      <c r="AM1122" s="23">
        <v>6</v>
      </c>
      <c r="AN1122" s="24">
        <f>ROUND(VLOOKUP($AF1122,填表!$Y$9:$AD$249,MATCH(AN$9,填表!$Y$9:$AD$9,0),0)*HLOOKUP($AH1122,$D$5:$L$6,2,0),0)</f>
        <v>22</v>
      </c>
      <c r="AO1122" s="23">
        <v>7</v>
      </c>
      <c r="AP1122" s="24">
        <f>ROUND(VLOOKUP($AF1122,填表!$Y$9:$AD$249,MATCH(AP$9,填表!$Y$9:$AD$9,0),0)*HLOOKUP($AH1122,$D$5:$L$6,2,0),0)</f>
        <v>334</v>
      </c>
    </row>
    <row r="1123" spans="17:42" ht="16.5" x14ac:dyDescent="0.15">
      <c r="Q1123" s="20">
        <v>154</v>
      </c>
      <c r="R1123" s="30">
        <f t="shared" si="92"/>
        <v>5</v>
      </c>
      <c r="S1123" s="22" t="s">
        <v>8</v>
      </c>
      <c r="T1123" s="19">
        <f t="shared" si="93"/>
        <v>93800</v>
      </c>
      <c r="AF1123" s="20">
        <v>154</v>
      </c>
      <c r="AG1123" s="30">
        <f t="shared" si="94"/>
        <v>5</v>
      </c>
      <c r="AH1123" s="22" t="s">
        <v>8</v>
      </c>
      <c r="AI1123" s="23">
        <v>1</v>
      </c>
      <c r="AJ1123" s="24">
        <f>ROUND(VLOOKUP($AF1123,填表!$Y$9:$AD$249,MATCH(AJ$9,填表!$Y$9:$AD$9,0),0)*HLOOKUP($AH1123,$D$5:$L$6,2,0),0)</f>
        <v>46</v>
      </c>
      <c r="AK1123" s="23">
        <v>5</v>
      </c>
      <c r="AL1123" s="24">
        <f>ROUND(VLOOKUP($AF1123,填表!$Y$9:$AD$249,MATCH(AL$9,填表!$Y$9:$AD$9,0),0)*HLOOKUP($AH1123,$D$5:$L$6,2,0),0)</f>
        <v>23</v>
      </c>
      <c r="AM1123" s="23">
        <v>6</v>
      </c>
      <c r="AN1123" s="24">
        <f>ROUND(VLOOKUP($AF1123,填表!$Y$9:$AD$249,MATCH(AN$9,填表!$Y$9:$AD$9,0),0)*HLOOKUP($AH1123,$D$5:$L$6,2,0),0)</f>
        <v>23</v>
      </c>
      <c r="AO1123" s="23">
        <v>7</v>
      </c>
      <c r="AP1123" s="24">
        <f>ROUND(VLOOKUP($AF1123,填表!$Y$9:$AD$249,MATCH(AP$9,填表!$Y$9:$AD$9,0),0)*HLOOKUP($AH1123,$D$5:$L$6,2,0),0)</f>
        <v>342</v>
      </c>
    </row>
    <row r="1124" spans="17:42" ht="16.5" x14ac:dyDescent="0.15">
      <c r="Q1124" s="20">
        <v>155</v>
      </c>
      <c r="R1124" s="30">
        <f t="shared" si="92"/>
        <v>5</v>
      </c>
      <c r="S1124" s="22" t="s">
        <v>8</v>
      </c>
      <c r="T1124" s="19">
        <f t="shared" si="93"/>
        <v>96900</v>
      </c>
      <c r="AF1124" s="20">
        <v>155</v>
      </c>
      <c r="AG1124" s="30">
        <f t="shared" si="94"/>
        <v>5</v>
      </c>
      <c r="AH1124" s="22" t="s">
        <v>8</v>
      </c>
      <c r="AI1124" s="23">
        <v>1</v>
      </c>
      <c r="AJ1124" s="24">
        <f>ROUND(VLOOKUP($AF1124,填表!$Y$9:$AD$249,MATCH(AJ$9,填表!$Y$9:$AD$9,0),0)*HLOOKUP($AH1124,$D$5:$L$6,2,0),0)</f>
        <v>46</v>
      </c>
      <c r="AK1124" s="23">
        <v>5</v>
      </c>
      <c r="AL1124" s="24">
        <f>ROUND(VLOOKUP($AF1124,填表!$Y$9:$AD$249,MATCH(AL$9,填表!$Y$9:$AD$9,0),0)*HLOOKUP($AH1124,$D$5:$L$6,2,0),0)</f>
        <v>23</v>
      </c>
      <c r="AM1124" s="23">
        <v>6</v>
      </c>
      <c r="AN1124" s="24">
        <f>ROUND(VLOOKUP($AF1124,填表!$Y$9:$AD$249,MATCH(AN$9,填表!$Y$9:$AD$9,0),0)*HLOOKUP($AH1124,$D$5:$L$6,2,0),0)</f>
        <v>23</v>
      </c>
      <c r="AO1124" s="23">
        <v>7</v>
      </c>
      <c r="AP1124" s="24">
        <f>ROUND(VLOOKUP($AF1124,填表!$Y$9:$AD$249,MATCH(AP$9,填表!$Y$9:$AD$9,0),0)*HLOOKUP($AH1124,$D$5:$L$6,2,0),0)</f>
        <v>342</v>
      </c>
    </row>
    <row r="1125" spans="17:42" ht="16.5" x14ac:dyDescent="0.15">
      <c r="Q1125" s="20">
        <v>156</v>
      </c>
      <c r="R1125" s="30">
        <f t="shared" si="92"/>
        <v>5</v>
      </c>
      <c r="S1125" s="22" t="s">
        <v>8</v>
      </c>
      <c r="T1125" s="19">
        <f t="shared" si="93"/>
        <v>96900</v>
      </c>
      <c r="AF1125" s="20">
        <v>156</v>
      </c>
      <c r="AG1125" s="30">
        <f t="shared" si="94"/>
        <v>5</v>
      </c>
      <c r="AH1125" s="22" t="s">
        <v>8</v>
      </c>
      <c r="AI1125" s="23">
        <v>1</v>
      </c>
      <c r="AJ1125" s="24">
        <f>ROUND(VLOOKUP($AF1125,填表!$Y$9:$AD$249,MATCH(AJ$9,填表!$Y$9:$AD$9,0),0)*HLOOKUP($AH1125,$D$5:$L$6,2,0),0)</f>
        <v>47</v>
      </c>
      <c r="AK1125" s="23">
        <v>5</v>
      </c>
      <c r="AL1125" s="24">
        <f>ROUND(VLOOKUP($AF1125,填表!$Y$9:$AD$249,MATCH(AL$9,填表!$Y$9:$AD$9,0),0)*HLOOKUP($AH1125,$D$5:$L$6,2,0),0)</f>
        <v>23</v>
      </c>
      <c r="AM1125" s="23">
        <v>6</v>
      </c>
      <c r="AN1125" s="24">
        <f>ROUND(VLOOKUP($AF1125,填表!$Y$9:$AD$249,MATCH(AN$9,填表!$Y$9:$AD$9,0),0)*HLOOKUP($AH1125,$D$5:$L$6,2,0),0)</f>
        <v>23</v>
      </c>
      <c r="AO1125" s="23">
        <v>7</v>
      </c>
      <c r="AP1125" s="24">
        <f>ROUND(VLOOKUP($AF1125,填表!$Y$9:$AD$249,MATCH(AP$9,填表!$Y$9:$AD$9,0),0)*HLOOKUP($AH1125,$D$5:$L$6,2,0),0)</f>
        <v>351</v>
      </c>
    </row>
    <row r="1126" spans="17:42" ht="16.5" x14ac:dyDescent="0.15">
      <c r="Q1126" s="20">
        <v>157</v>
      </c>
      <c r="R1126" s="30">
        <f t="shared" si="92"/>
        <v>5</v>
      </c>
      <c r="S1126" s="22" t="s">
        <v>8</v>
      </c>
      <c r="T1126" s="19">
        <f t="shared" si="93"/>
        <v>100000</v>
      </c>
      <c r="AF1126" s="20">
        <v>157</v>
      </c>
      <c r="AG1126" s="30">
        <f t="shared" si="94"/>
        <v>5</v>
      </c>
      <c r="AH1126" s="22" t="s">
        <v>8</v>
      </c>
      <c r="AI1126" s="23">
        <v>1</v>
      </c>
      <c r="AJ1126" s="24">
        <f>ROUND(VLOOKUP($AF1126,填表!$Y$9:$AD$249,MATCH(AJ$9,填表!$Y$9:$AD$9,0),0)*HLOOKUP($AH1126,$D$5:$L$6,2,0),0)</f>
        <v>47</v>
      </c>
      <c r="AK1126" s="23">
        <v>5</v>
      </c>
      <c r="AL1126" s="24">
        <f>ROUND(VLOOKUP($AF1126,填表!$Y$9:$AD$249,MATCH(AL$9,填表!$Y$9:$AD$9,0),0)*HLOOKUP($AH1126,$D$5:$L$6,2,0),0)</f>
        <v>23</v>
      </c>
      <c r="AM1126" s="23">
        <v>6</v>
      </c>
      <c r="AN1126" s="24">
        <f>ROUND(VLOOKUP($AF1126,填表!$Y$9:$AD$249,MATCH(AN$9,填表!$Y$9:$AD$9,0),0)*HLOOKUP($AH1126,$D$5:$L$6,2,0),0)</f>
        <v>23</v>
      </c>
      <c r="AO1126" s="23">
        <v>7</v>
      </c>
      <c r="AP1126" s="24">
        <f>ROUND(VLOOKUP($AF1126,填表!$Y$9:$AD$249,MATCH(AP$9,填表!$Y$9:$AD$9,0),0)*HLOOKUP($AH1126,$D$5:$L$6,2,0),0)</f>
        <v>351</v>
      </c>
    </row>
    <row r="1127" spans="17:42" ht="16.5" x14ac:dyDescent="0.15">
      <c r="Q1127" s="20">
        <v>158</v>
      </c>
      <c r="R1127" s="30">
        <f t="shared" si="92"/>
        <v>5</v>
      </c>
      <c r="S1127" s="22" t="s">
        <v>8</v>
      </c>
      <c r="T1127" s="19">
        <f t="shared" si="93"/>
        <v>100000</v>
      </c>
      <c r="AF1127" s="20">
        <v>158</v>
      </c>
      <c r="AG1127" s="30">
        <f t="shared" si="94"/>
        <v>5</v>
      </c>
      <c r="AH1127" s="22" t="s">
        <v>8</v>
      </c>
      <c r="AI1127" s="23">
        <v>1</v>
      </c>
      <c r="AJ1127" s="24">
        <f>ROUND(VLOOKUP($AF1127,填表!$Y$9:$AD$249,MATCH(AJ$9,填表!$Y$9:$AD$9,0),0)*HLOOKUP($AH1127,$D$5:$L$6,2,0),0)</f>
        <v>48</v>
      </c>
      <c r="AK1127" s="23">
        <v>5</v>
      </c>
      <c r="AL1127" s="24">
        <f>ROUND(VLOOKUP($AF1127,填表!$Y$9:$AD$249,MATCH(AL$9,填表!$Y$9:$AD$9,0),0)*HLOOKUP($AH1127,$D$5:$L$6,2,0),0)</f>
        <v>24</v>
      </c>
      <c r="AM1127" s="23">
        <v>6</v>
      </c>
      <c r="AN1127" s="24">
        <f>ROUND(VLOOKUP($AF1127,填表!$Y$9:$AD$249,MATCH(AN$9,填表!$Y$9:$AD$9,0),0)*HLOOKUP($AH1127,$D$5:$L$6,2,0),0)</f>
        <v>24</v>
      </c>
      <c r="AO1127" s="23">
        <v>7</v>
      </c>
      <c r="AP1127" s="24">
        <f>ROUND(VLOOKUP($AF1127,填表!$Y$9:$AD$249,MATCH(AP$9,填表!$Y$9:$AD$9,0),0)*HLOOKUP($AH1127,$D$5:$L$6,2,0),0)</f>
        <v>360</v>
      </c>
    </row>
    <row r="1128" spans="17:42" ht="16.5" x14ac:dyDescent="0.15">
      <c r="Q1128" s="20">
        <v>159</v>
      </c>
      <c r="R1128" s="30">
        <f t="shared" si="92"/>
        <v>5</v>
      </c>
      <c r="S1128" s="22" t="s">
        <v>8</v>
      </c>
      <c r="T1128" s="19">
        <f t="shared" si="93"/>
        <v>103100</v>
      </c>
      <c r="AF1128" s="20">
        <v>159</v>
      </c>
      <c r="AG1128" s="30">
        <f t="shared" si="94"/>
        <v>5</v>
      </c>
      <c r="AH1128" s="22" t="s">
        <v>8</v>
      </c>
      <c r="AI1128" s="23">
        <v>1</v>
      </c>
      <c r="AJ1128" s="24">
        <f>ROUND(VLOOKUP($AF1128,填表!$Y$9:$AD$249,MATCH(AJ$9,填表!$Y$9:$AD$9,0),0)*HLOOKUP($AH1128,$D$5:$L$6,2,0),0)</f>
        <v>48</v>
      </c>
      <c r="AK1128" s="23">
        <v>5</v>
      </c>
      <c r="AL1128" s="24">
        <f>ROUND(VLOOKUP($AF1128,填表!$Y$9:$AD$249,MATCH(AL$9,填表!$Y$9:$AD$9,0),0)*HLOOKUP($AH1128,$D$5:$L$6,2,0),0)</f>
        <v>24</v>
      </c>
      <c r="AM1128" s="23">
        <v>6</v>
      </c>
      <c r="AN1128" s="24">
        <f>ROUND(VLOOKUP($AF1128,填表!$Y$9:$AD$249,MATCH(AN$9,填表!$Y$9:$AD$9,0),0)*HLOOKUP($AH1128,$D$5:$L$6,2,0),0)</f>
        <v>24</v>
      </c>
      <c r="AO1128" s="23">
        <v>7</v>
      </c>
      <c r="AP1128" s="24">
        <f>ROUND(VLOOKUP($AF1128,填表!$Y$9:$AD$249,MATCH(AP$9,填表!$Y$9:$AD$9,0),0)*HLOOKUP($AH1128,$D$5:$L$6,2,0),0)</f>
        <v>360</v>
      </c>
    </row>
    <row r="1129" spans="17:42" ht="16.5" x14ac:dyDescent="0.15">
      <c r="Q1129" s="20">
        <v>160</v>
      </c>
      <c r="R1129" s="30">
        <f t="shared" si="92"/>
        <v>5</v>
      </c>
      <c r="S1129" s="22" t="s">
        <v>8</v>
      </c>
      <c r="T1129" s="19">
        <f t="shared" si="93"/>
        <v>103100</v>
      </c>
      <c r="AF1129" s="20">
        <v>160</v>
      </c>
      <c r="AG1129" s="30">
        <f t="shared" si="94"/>
        <v>5</v>
      </c>
      <c r="AH1129" s="22" t="s">
        <v>8</v>
      </c>
      <c r="AI1129" s="23">
        <v>1</v>
      </c>
      <c r="AJ1129" s="24">
        <f>ROUND(VLOOKUP($AF1129,填表!$Y$9:$AD$249,MATCH(AJ$9,填表!$Y$9:$AD$9,0),0)*HLOOKUP($AH1129,$D$5:$L$6,2,0),0)</f>
        <v>49</v>
      </c>
      <c r="AK1129" s="23">
        <v>5</v>
      </c>
      <c r="AL1129" s="24">
        <f>ROUND(VLOOKUP($AF1129,填表!$Y$9:$AD$249,MATCH(AL$9,填表!$Y$9:$AD$9,0),0)*HLOOKUP($AH1129,$D$5:$L$6,2,0),0)</f>
        <v>25</v>
      </c>
      <c r="AM1129" s="23">
        <v>6</v>
      </c>
      <c r="AN1129" s="24">
        <f>ROUND(VLOOKUP($AF1129,填表!$Y$9:$AD$249,MATCH(AN$9,填表!$Y$9:$AD$9,0),0)*HLOOKUP($AH1129,$D$5:$L$6,2,0),0)</f>
        <v>25</v>
      </c>
      <c r="AO1129" s="23">
        <v>7</v>
      </c>
      <c r="AP1129" s="24">
        <f>ROUND(VLOOKUP($AF1129,填表!$Y$9:$AD$249,MATCH(AP$9,填表!$Y$9:$AD$9,0),0)*HLOOKUP($AH1129,$D$5:$L$6,2,0),0)</f>
        <v>368</v>
      </c>
    </row>
    <row r="1130" spans="17:42" ht="16.5" x14ac:dyDescent="0.15">
      <c r="Q1130" s="20">
        <v>161</v>
      </c>
      <c r="R1130" s="30">
        <f t="shared" si="92"/>
        <v>5</v>
      </c>
      <c r="S1130" s="22" t="s">
        <v>8</v>
      </c>
      <c r="T1130" s="19">
        <f t="shared" si="93"/>
        <v>106900</v>
      </c>
      <c r="AF1130" s="20">
        <v>161</v>
      </c>
      <c r="AG1130" s="30">
        <f t="shared" si="94"/>
        <v>5</v>
      </c>
      <c r="AH1130" s="22" t="s">
        <v>8</v>
      </c>
      <c r="AI1130" s="23">
        <v>1</v>
      </c>
      <c r="AJ1130" s="24">
        <f>ROUND(VLOOKUP($AF1130,填表!$Y$9:$AD$249,MATCH(AJ$9,填表!$Y$9:$AD$9,0),0)*HLOOKUP($AH1130,$D$5:$L$6,2,0),0)</f>
        <v>49</v>
      </c>
      <c r="AK1130" s="23">
        <v>5</v>
      </c>
      <c r="AL1130" s="24">
        <f>ROUND(VLOOKUP($AF1130,填表!$Y$9:$AD$249,MATCH(AL$9,填表!$Y$9:$AD$9,0),0)*HLOOKUP($AH1130,$D$5:$L$6,2,0),0)</f>
        <v>25</v>
      </c>
      <c r="AM1130" s="23">
        <v>6</v>
      </c>
      <c r="AN1130" s="24">
        <f>ROUND(VLOOKUP($AF1130,填表!$Y$9:$AD$249,MATCH(AN$9,填表!$Y$9:$AD$9,0),0)*HLOOKUP($AH1130,$D$5:$L$6,2,0),0)</f>
        <v>25</v>
      </c>
      <c r="AO1130" s="23">
        <v>7</v>
      </c>
      <c r="AP1130" s="24">
        <f>ROUND(VLOOKUP($AF1130,填表!$Y$9:$AD$249,MATCH(AP$9,填表!$Y$9:$AD$9,0),0)*HLOOKUP($AH1130,$D$5:$L$6,2,0),0)</f>
        <v>368</v>
      </c>
    </row>
    <row r="1131" spans="17:42" ht="16.5" x14ac:dyDescent="0.15">
      <c r="Q1131" s="20">
        <v>162</v>
      </c>
      <c r="R1131" s="30">
        <f t="shared" si="92"/>
        <v>5</v>
      </c>
      <c r="S1131" s="22" t="s">
        <v>8</v>
      </c>
      <c r="T1131" s="19">
        <f t="shared" si="93"/>
        <v>106900</v>
      </c>
      <c r="AF1131" s="20">
        <v>162</v>
      </c>
      <c r="AG1131" s="30">
        <f t="shared" si="94"/>
        <v>5</v>
      </c>
      <c r="AH1131" s="22" t="s">
        <v>8</v>
      </c>
      <c r="AI1131" s="23">
        <v>1</v>
      </c>
      <c r="AJ1131" s="24">
        <f>ROUND(VLOOKUP($AF1131,填表!$Y$9:$AD$249,MATCH(AJ$9,填表!$Y$9:$AD$9,0),0)*HLOOKUP($AH1131,$D$5:$L$6,2,0),0)</f>
        <v>50</v>
      </c>
      <c r="AK1131" s="23">
        <v>5</v>
      </c>
      <c r="AL1131" s="24">
        <f>ROUND(VLOOKUP($AF1131,填表!$Y$9:$AD$249,MATCH(AL$9,填表!$Y$9:$AD$9,0),0)*HLOOKUP($AH1131,$D$5:$L$6,2,0),0)</f>
        <v>25</v>
      </c>
      <c r="AM1131" s="23">
        <v>6</v>
      </c>
      <c r="AN1131" s="24">
        <f>ROUND(VLOOKUP($AF1131,填表!$Y$9:$AD$249,MATCH(AN$9,填表!$Y$9:$AD$9,0),0)*HLOOKUP($AH1131,$D$5:$L$6,2,0),0)</f>
        <v>25</v>
      </c>
      <c r="AO1131" s="23">
        <v>7</v>
      </c>
      <c r="AP1131" s="24">
        <f>ROUND(VLOOKUP($AF1131,填表!$Y$9:$AD$249,MATCH(AP$9,填表!$Y$9:$AD$9,0),0)*HLOOKUP($AH1131,$D$5:$L$6,2,0),0)</f>
        <v>377</v>
      </c>
    </row>
    <row r="1132" spans="17:42" ht="16.5" x14ac:dyDescent="0.15">
      <c r="Q1132" s="20">
        <v>163</v>
      </c>
      <c r="R1132" s="30">
        <f t="shared" si="92"/>
        <v>5</v>
      </c>
      <c r="S1132" s="22" t="s">
        <v>8</v>
      </c>
      <c r="T1132" s="19">
        <f t="shared" si="93"/>
        <v>110600</v>
      </c>
      <c r="AF1132" s="20">
        <v>163</v>
      </c>
      <c r="AG1132" s="30">
        <f t="shared" si="94"/>
        <v>5</v>
      </c>
      <c r="AH1132" s="22" t="s">
        <v>8</v>
      </c>
      <c r="AI1132" s="23">
        <v>1</v>
      </c>
      <c r="AJ1132" s="24">
        <f>ROUND(VLOOKUP($AF1132,填表!$Y$9:$AD$249,MATCH(AJ$9,填表!$Y$9:$AD$9,0),0)*HLOOKUP($AH1132,$D$5:$L$6,2,0),0)</f>
        <v>50</v>
      </c>
      <c r="AK1132" s="23">
        <v>5</v>
      </c>
      <c r="AL1132" s="24">
        <f>ROUND(VLOOKUP($AF1132,填表!$Y$9:$AD$249,MATCH(AL$9,填表!$Y$9:$AD$9,0),0)*HLOOKUP($AH1132,$D$5:$L$6,2,0),0)</f>
        <v>25</v>
      </c>
      <c r="AM1132" s="23">
        <v>6</v>
      </c>
      <c r="AN1132" s="24">
        <f>ROUND(VLOOKUP($AF1132,填表!$Y$9:$AD$249,MATCH(AN$9,填表!$Y$9:$AD$9,0),0)*HLOOKUP($AH1132,$D$5:$L$6,2,0),0)</f>
        <v>25</v>
      </c>
      <c r="AO1132" s="23">
        <v>7</v>
      </c>
      <c r="AP1132" s="24">
        <f>ROUND(VLOOKUP($AF1132,填表!$Y$9:$AD$249,MATCH(AP$9,填表!$Y$9:$AD$9,0),0)*HLOOKUP($AH1132,$D$5:$L$6,2,0),0)</f>
        <v>377</v>
      </c>
    </row>
    <row r="1133" spans="17:42" ht="16.5" x14ac:dyDescent="0.15">
      <c r="Q1133" s="20">
        <v>164</v>
      </c>
      <c r="R1133" s="30">
        <f t="shared" si="92"/>
        <v>5</v>
      </c>
      <c r="S1133" s="22" t="s">
        <v>8</v>
      </c>
      <c r="T1133" s="19">
        <f t="shared" si="93"/>
        <v>110600</v>
      </c>
      <c r="AF1133" s="20">
        <v>164</v>
      </c>
      <c r="AG1133" s="30">
        <f t="shared" si="94"/>
        <v>5</v>
      </c>
      <c r="AH1133" s="22" t="s">
        <v>8</v>
      </c>
      <c r="AI1133" s="23">
        <v>1</v>
      </c>
      <c r="AJ1133" s="24">
        <f>ROUND(VLOOKUP($AF1133,填表!$Y$9:$AD$249,MATCH(AJ$9,填表!$Y$9:$AD$9,0),0)*HLOOKUP($AH1133,$D$5:$L$6,2,0),0)</f>
        <v>52</v>
      </c>
      <c r="AK1133" s="23">
        <v>5</v>
      </c>
      <c r="AL1133" s="24">
        <f>ROUND(VLOOKUP($AF1133,填表!$Y$9:$AD$249,MATCH(AL$9,填表!$Y$9:$AD$9,0),0)*HLOOKUP($AH1133,$D$5:$L$6,2,0),0)</f>
        <v>26</v>
      </c>
      <c r="AM1133" s="23">
        <v>6</v>
      </c>
      <c r="AN1133" s="24">
        <f>ROUND(VLOOKUP($AF1133,填表!$Y$9:$AD$249,MATCH(AN$9,填表!$Y$9:$AD$9,0),0)*HLOOKUP($AH1133,$D$5:$L$6,2,0),0)</f>
        <v>26</v>
      </c>
      <c r="AO1133" s="23">
        <v>7</v>
      </c>
      <c r="AP1133" s="24">
        <f>ROUND(VLOOKUP($AF1133,填表!$Y$9:$AD$249,MATCH(AP$9,填表!$Y$9:$AD$9,0),0)*HLOOKUP($AH1133,$D$5:$L$6,2,0),0)</f>
        <v>387</v>
      </c>
    </row>
    <row r="1134" spans="17:42" ht="16.5" x14ac:dyDescent="0.15">
      <c r="Q1134" s="20">
        <v>165</v>
      </c>
      <c r="R1134" s="30">
        <f t="shared" si="92"/>
        <v>5</v>
      </c>
      <c r="S1134" s="22" t="s">
        <v>8</v>
      </c>
      <c r="T1134" s="19">
        <f t="shared" si="93"/>
        <v>115000</v>
      </c>
      <c r="AF1134" s="20">
        <v>165</v>
      </c>
      <c r="AG1134" s="30">
        <f t="shared" si="94"/>
        <v>5</v>
      </c>
      <c r="AH1134" s="22" t="s">
        <v>8</v>
      </c>
      <c r="AI1134" s="23">
        <v>1</v>
      </c>
      <c r="AJ1134" s="24">
        <f>ROUND(VLOOKUP($AF1134,填表!$Y$9:$AD$249,MATCH(AJ$9,填表!$Y$9:$AD$9,0),0)*HLOOKUP($AH1134,$D$5:$L$6,2,0),0)</f>
        <v>52</v>
      </c>
      <c r="AK1134" s="23">
        <v>5</v>
      </c>
      <c r="AL1134" s="24">
        <f>ROUND(VLOOKUP($AF1134,填表!$Y$9:$AD$249,MATCH(AL$9,填表!$Y$9:$AD$9,0),0)*HLOOKUP($AH1134,$D$5:$L$6,2,0),0)</f>
        <v>26</v>
      </c>
      <c r="AM1134" s="23">
        <v>6</v>
      </c>
      <c r="AN1134" s="24">
        <f>ROUND(VLOOKUP($AF1134,填表!$Y$9:$AD$249,MATCH(AN$9,填表!$Y$9:$AD$9,0),0)*HLOOKUP($AH1134,$D$5:$L$6,2,0),0)</f>
        <v>26</v>
      </c>
      <c r="AO1134" s="23">
        <v>7</v>
      </c>
      <c r="AP1134" s="24">
        <f>ROUND(VLOOKUP($AF1134,填表!$Y$9:$AD$249,MATCH(AP$9,填表!$Y$9:$AD$9,0),0)*HLOOKUP($AH1134,$D$5:$L$6,2,0),0)</f>
        <v>387</v>
      </c>
    </row>
    <row r="1135" spans="17:42" ht="16.5" x14ac:dyDescent="0.15">
      <c r="Q1135" s="20">
        <v>166</v>
      </c>
      <c r="R1135" s="30">
        <f t="shared" si="92"/>
        <v>5</v>
      </c>
      <c r="S1135" s="22" t="s">
        <v>8</v>
      </c>
      <c r="T1135" s="19">
        <f t="shared" si="93"/>
        <v>115000</v>
      </c>
      <c r="AF1135" s="20">
        <v>166</v>
      </c>
      <c r="AG1135" s="30">
        <f t="shared" si="94"/>
        <v>5</v>
      </c>
      <c r="AH1135" s="22" t="s">
        <v>8</v>
      </c>
      <c r="AI1135" s="23">
        <v>1</v>
      </c>
      <c r="AJ1135" s="24">
        <f>ROUND(VLOOKUP($AF1135,填表!$Y$9:$AD$249,MATCH(AJ$9,填表!$Y$9:$AD$9,0),0)*HLOOKUP($AH1135,$D$5:$L$6,2,0),0)</f>
        <v>53</v>
      </c>
      <c r="AK1135" s="23">
        <v>5</v>
      </c>
      <c r="AL1135" s="24">
        <f>ROUND(VLOOKUP($AF1135,填表!$Y$9:$AD$249,MATCH(AL$9,填表!$Y$9:$AD$9,0),0)*HLOOKUP($AH1135,$D$5:$L$6,2,0),0)</f>
        <v>27</v>
      </c>
      <c r="AM1135" s="23">
        <v>6</v>
      </c>
      <c r="AN1135" s="24">
        <f>ROUND(VLOOKUP($AF1135,填表!$Y$9:$AD$249,MATCH(AN$9,填表!$Y$9:$AD$9,0),0)*HLOOKUP($AH1135,$D$5:$L$6,2,0),0)</f>
        <v>27</v>
      </c>
      <c r="AO1135" s="23">
        <v>7</v>
      </c>
      <c r="AP1135" s="24">
        <f>ROUND(VLOOKUP($AF1135,填表!$Y$9:$AD$249,MATCH(AP$9,填表!$Y$9:$AD$9,0),0)*HLOOKUP($AH1135,$D$5:$L$6,2,0),0)</f>
        <v>398</v>
      </c>
    </row>
    <row r="1136" spans="17:42" ht="16.5" x14ac:dyDescent="0.15">
      <c r="Q1136" s="20">
        <v>167</v>
      </c>
      <c r="R1136" s="30">
        <f t="shared" si="92"/>
        <v>5</v>
      </c>
      <c r="S1136" s="22" t="s">
        <v>8</v>
      </c>
      <c r="T1136" s="19">
        <f t="shared" si="93"/>
        <v>119400</v>
      </c>
      <c r="AF1136" s="20">
        <v>167</v>
      </c>
      <c r="AG1136" s="30">
        <f t="shared" si="94"/>
        <v>5</v>
      </c>
      <c r="AH1136" s="22" t="s">
        <v>8</v>
      </c>
      <c r="AI1136" s="23">
        <v>1</v>
      </c>
      <c r="AJ1136" s="24">
        <f>ROUND(VLOOKUP($AF1136,填表!$Y$9:$AD$249,MATCH(AJ$9,填表!$Y$9:$AD$9,0),0)*HLOOKUP($AH1136,$D$5:$L$6,2,0),0)</f>
        <v>53</v>
      </c>
      <c r="AK1136" s="23">
        <v>5</v>
      </c>
      <c r="AL1136" s="24">
        <f>ROUND(VLOOKUP($AF1136,填表!$Y$9:$AD$249,MATCH(AL$9,填表!$Y$9:$AD$9,0),0)*HLOOKUP($AH1136,$D$5:$L$6,2,0),0)</f>
        <v>27</v>
      </c>
      <c r="AM1136" s="23">
        <v>6</v>
      </c>
      <c r="AN1136" s="24">
        <f>ROUND(VLOOKUP($AF1136,填表!$Y$9:$AD$249,MATCH(AN$9,填表!$Y$9:$AD$9,0),0)*HLOOKUP($AH1136,$D$5:$L$6,2,0),0)</f>
        <v>27</v>
      </c>
      <c r="AO1136" s="23">
        <v>7</v>
      </c>
      <c r="AP1136" s="24">
        <f>ROUND(VLOOKUP($AF1136,填表!$Y$9:$AD$249,MATCH(AP$9,填表!$Y$9:$AD$9,0),0)*HLOOKUP($AH1136,$D$5:$L$6,2,0),0)</f>
        <v>398</v>
      </c>
    </row>
    <row r="1137" spans="17:42" ht="16.5" x14ac:dyDescent="0.15">
      <c r="Q1137" s="20">
        <v>168</v>
      </c>
      <c r="R1137" s="30">
        <f t="shared" si="92"/>
        <v>5</v>
      </c>
      <c r="S1137" s="22" t="s">
        <v>8</v>
      </c>
      <c r="T1137" s="19">
        <f t="shared" si="93"/>
        <v>119400</v>
      </c>
      <c r="AF1137" s="20">
        <v>168</v>
      </c>
      <c r="AG1137" s="30">
        <f t="shared" si="94"/>
        <v>5</v>
      </c>
      <c r="AH1137" s="22" t="s">
        <v>8</v>
      </c>
      <c r="AI1137" s="23">
        <v>1</v>
      </c>
      <c r="AJ1137" s="24">
        <f>ROUND(VLOOKUP($AF1137,填表!$Y$9:$AD$249,MATCH(AJ$9,填表!$Y$9:$AD$9,0),0)*HLOOKUP($AH1137,$D$5:$L$6,2,0),0)</f>
        <v>54</v>
      </c>
      <c r="AK1137" s="23">
        <v>5</v>
      </c>
      <c r="AL1137" s="24">
        <f>ROUND(VLOOKUP($AF1137,填表!$Y$9:$AD$249,MATCH(AL$9,填表!$Y$9:$AD$9,0),0)*HLOOKUP($AH1137,$D$5:$L$6,2,0),0)</f>
        <v>27</v>
      </c>
      <c r="AM1137" s="23">
        <v>6</v>
      </c>
      <c r="AN1137" s="24">
        <f>ROUND(VLOOKUP($AF1137,填表!$Y$9:$AD$249,MATCH(AN$9,填表!$Y$9:$AD$9,0),0)*HLOOKUP($AH1137,$D$5:$L$6,2,0),0)</f>
        <v>27</v>
      </c>
      <c r="AO1137" s="23">
        <v>7</v>
      </c>
      <c r="AP1137" s="24">
        <f>ROUND(VLOOKUP($AF1137,填表!$Y$9:$AD$249,MATCH(AP$9,填表!$Y$9:$AD$9,0),0)*HLOOKUP($AH1137,$D$5:$L$6,2,0),0)</f>
        <v>408</v>
      </c>
    </row>
    <row r="1138" spans="17:42" ht="16.5" x14ac:dyDescent="0.15">
      <c r="Q1138" s="20">
        <v>169</v>
      </c>
      <c r="R1138" s="30">
        <f t="shared" si="92"/>
        <v>5</v>
      </c>
      <c r="S1138" s="22" t="s">
        <v>8</v>
      </c>
      <c r="T1138" s="19">
        <f t="shared" si="93"/>
        <v>123800</v>
      </c>
      <c r="AF1138" s="20">
        <v>169</v>
      </c>
      <c r="AG1138" s="30">
        <f t="shared" si="94"/>
        <v>5</v>
      </c>
      <c r="AH1138" s="22" t="s">
        <v>8</v>
      </c>
      <c r="AI1138" s="23">
        <v>1</v>
      </c>
      <c r="AJ1138" s="24">
        <f>ROUND(VLOOKUP($AF1138,填表!$Y$9:$AD$249,MATCH(AJ$9,填表!$Y$9:$AD$9,0),0)*HLOOKUP($AH1138,$D$5:$L$6,2,0),0)</f>
        <v>54</v>
      </c>
      <c r="AK1138" s="23">
        <v>5</v>
      </c>
      <c r="AL1138" s="24">
        <f>ROUND(VLOOKUP($AF1138,填表!$Y$9:$AD$249,MATCH(AL$9,填表!$Y$9:$AD$9,0),0)*HLOOKUP($AH1138,$D$5:$L$6,2,0),0)</f>
        <v>27</v>
      </c>
      <c r="AM1138" s="23">
        <v>6</v>
      </c>
      <c r="AN1138" s="24">
        <f>ROUND(VLOOKUP($AF1138,填表!$Y$9:$AD$249,MATCH(AN$9,填表!$Y$9:$AD$9,0),0)*HLOOKUP($AH1138,$D$5:$L$6,2,0),0)</f>
        <v>27</v>
      </c>
      <c r="AO1138" s="23">
        <v>7</v>
      </c>
      <c r="AP1138" s="24">
        <f>ROUND(VLOOKUP($AF1138,填表!$Y$9:$AD$249,MATCH(AP$9,填表!$Y$9:$AD$9,0),0)*HLOOKUP($AH1138,$D$5:$L$6,2,0),0)</f>
        <v>408</v>
      </c>
    </row>
    <row r="1139" spans="17:42" ht="16.5" x14ac:dyDescent="0.15">
      <c r="Q1139" s="20">
        <v>170</v>
      </c>
      <c r="R1139" s="30">
        <f t="shared" si="92"/>
        <v>5</v>
      </c>
      <c r="S1139" s="22" t="s">
        <v>8</v>
      </c>
      <c r="T1139" s="19">
        <f t="shared" si="93"/>
        <v>123800</v>
      </c>
      <c r="AF1139" s="20">
        <v>170</v>
      </c>
      <c r="AG1139" s="30">
        <f t="shared" si="94"/>
        <v>5</v>
      </c>
      <c r="AH1139" s="22" t="s">
        <v>8</v>
      </c>
      <c r="AI1139" s="23">
        <v>1</v>
      </c>
      <c r="AJ1139" s="24">
        <f>ROUND(VLOOKUP($AF1139,填表!$Y$9:$AD$249,MATCH(AJ$9,填表!$Y$9:$AD$9,0),0)*HLOOKUP($AH1139,$D$5:$L$6,2,0),0)</f>
        <v>56</v>
      </c>
      <c r="AK1139" s="23">
        <v>5</v>
      </c>
      <c r="AL1139" s="24">
        <f>ROUND(VLOOKUP($AF1139,填表!$Y$9:$AD$249,MATCH(AL$9,填表!$Y$9:$AD$9,0),0)*HLOOKUP($AH1139,$D$5:$L$6,2,0),0)</f>
        <v>28</v>
      </c>
      <c r="AM1139" s="23">
        <v>6</v>
      </c>
      <c r="AN1139" s="24">
        <f>ROUND(VLOOKUP($AF1139,填表!$Y$9:$AD$249,MATCH(AN$9,填表!$Y$9:$AD$9,0),0)*HLOOKUP($AH1139,$D$5:$L$6,2,0),0)</f>
        <v>28</v>
      </c>
      <c r="AO1139" s="23">
        <v>7</v>
      </c>
      <c r="AP1139" s="24">
        <f>ROUND(VLOOKUP($AF1139,填表!$Y$9:$AD$249,MATCH(AP$9,填表!$Y$9:$AD$9,0),0)*HLOOKUP($AH1139,$D$5:$L$6,2,0),0)</f>
        <v>419</v>
      </c>
    </row>
    <row r="1140" spans="17:42" ht="16.5" x14ac:dyDescent="0.15">
      <c r="Q1140" s="20">
        <v>171</v>
      </c>
      <c r="R1140" s="30">
        <f t="shared" si="92"/>
        <v>5</v>
      </c>
      <c r="S1140" s="22" t="s">
        <v>8</v>
      </c>
      <c r="T1140" s="19">
        <f t="shared" si="93"/>
        <v>128100</v>
      </c>
      <c r="AF1140" s="20">
        <v>171</v>
      </c>
      <c r="AG1140" s="30">
        <f t="shared" si="94"/>
        <v>5</v>
      </c>
      <c r="AH1140" s="22" t="s">
        <v>8</v>
      </c>
      <c r="AI1140" s="23">
        <v>1</v>
      </c>
      <c r="AJ1140" s="24">
        <f>ROUND(VLOOKUP($AF1140,填表!$Y$9:$AD$249,MATCH(AJ$9,填表!$Y$9:$AD$9,0),0)*HLOOKUP($AH1140,$D$5:$L$6,2,0),0)</f>
        <v>56</v>
      </c>
      <c r="AK1140" s="23">
        <v>5</v>
      </c>
      <c r="AL1140" s="24">
        <f>ROUND(VLOOKUP($AF1140,填表!$Y$9:$AD$249,MATCH(AL$9,填表!$Y$9:$AD$9,0),0)*HLOOKUP($AH1140,$D$5:$L$6,2,0),0)</f>
        <v>28</v>
      </c>
      <c r="AM1140" s="23">
        <v>6</v>
      </c>
      <c r="AN1140" s="24">
        <f>ROUND(VLOOKUP($AF1140,填表!$Y$9:$AD$249,MATCH(AN$9,填表!$Y$9:$AD$9,0),0)*HLOOKUP($AH1140,$D$5:$L$6,2,0),0)</f>
        <v>28</v>
      </c>
      <c r="AO1140" s="23">
        <v>7</v>
      </c>
      <c r="AP1140" s="24">
        <f>ROUND(VLOOKUP($AF1140,填表!$Y$9:$AD$249,MATCH(AP$9,填表!$Y$9:$AD$9,0),0)*HLOOKUP($AH1140,$D$5:$L$6,2,0),0)</f>
        <v>419</v>
      </c>
    </row>
    <row r="1141" spans="17:42" ht="16.5" x14ac:dyDescent="0.15">
      <c r="Q1141" s="20">
        <v>172</v>
      </c>
      <c r="R1141" s="30">
        <f t="shared" si="92"/>
        <v>5</v>
      </c>
      <c r="S1141" s="22" t="s">
        <v>8</v>
      </c>
      <c r="T1141" s="19">
        <f t="shared" si="93"/>
        <v>128100</v>
      </c>
      <c r="AF1141" s="20">
        <v>172</v>
      </c>
      <c r="AG1141" s="30">
        <f t="shared" si="94"/>
        <v>5</v>
      </c>
      <c r="AH1141" s="22" t="s">
        <v>8</v>
      </c>
      <c r="AI1141" s="23">
        <v>1</v>
      </c>
      <c r="AJ1141" s="24">
        <f>ROUND(VLOOKUP($AF1141,填表!$Y$9:$AD$249,MATCH(AJ$9,填表!$Y$9:$AD$9,0),0)*HLOOKUP($AH1141,$D$5:$L$6,2,0),0)</f>
        <v>57</v>
      </c>
      <c r="AK1141" s="23">
        <v>5</v>
      </c>
      <c r="AL1141" s="24">
        <f>ROUND(VLOOKUP($AF1141,填表!$Y$9:$AD$249,MATCH(AL$9,填表!$Y$9:$AD$9,0),0)*HLOOKUP($AH1141,$D$5:$L$6,2,0),0)</f>
        <v>29</v>
      </c>
      <c r="AM1141" s="23">
        <v>6</v>
      </c>
      <c r="AN1141" s="24">
        <f>ROUND(VLOOKUP($AF1141,填表!$Y$9:$AD$249,MATCH(AN$9,填表!$Y$9:$AD$9,0),0)*HLOOKUP($AH1141,$D$5:$L$6,2,0),0)</f>
        <v>29</v>
      </c>
      <c r="AO1141" s="23">
        <v>7</v>
      </c>
      <c r="AP1141" s="24">
        <f>ROUND(VLOOKUP($AF1141,填表!$Y$9:$AD$249,MATCH(AP$9,填表!$Y$9:$AD$9,0),0)*HLOOKUP($AH1141,$D$5:$L$6,2,0),0)</f>
        <v>429</v>
      </c>
    </row>
    <row r="1142" spans="17:42" ht="16.5" x14ac:dyDescent="0.15">
      <c r="Q1142" s="20">
        <v>173</v>
      </c>
      <c r="R1142" s="30">
        <f t="shared" si="92"/>
        <v>5</v>
      </c>
      <c r="S1142" s="22" t="s">
        <v>8</v>
      </c>
      <c r="T1142" s="19">
        <f t="shared" si="93"/>
        <v>131900</v>
      </c>
      <c r="AF1142" s="20">
        <v>173</v>
      </c>
      <c r="AG1142" s="30">
        <f t="shared" si="94"/>
        <v>5</v>
      </c>
      <c r="AH1142" s="22" t="s">
        <v>8</v>
      </c>
      <c r="AI1142" s="23">
        <v>1</v>
      </c>
      <c r="AJ1142" s="24">
        <f>ROUND(VLOOKUP($AF1142,填表!$Y$9:$AD$249,MATCH(AJ$9,填表!$Y$9:$AD$9,0),0)*HLOOKUP($AH1142,$D$5:$L$6,2,0),0)</f>
        <v>57</v>
      </c>
      <c r="AK1142" s="23">
        <v>5</v>
      </c>
      <c r="AL1142" s="24">
        <f>ROUND(VLOOKUP($AF1142,填表!$Y$9:$AD$249,MATCH(AL$9,填表!$Y$9:$AD$9,0),0)*HLOOKUP($AH1142,$D$5:$L$6,2,0),0)</f>
        <v>29</v>
      </c>
      <c r="AM1142" s="23">
        <v>6</v>
      </c>
      <c r="AN1142" s="24">
        <f>ROUND(VLOOKUP($AF1142,填表!$Y$9:$AD$249,MATCH(AN$9,填表!$Y$9:$AD$9,0),0)*HLOOKUP($AH1142,$D$5:$L$6,2,0),0)</f>
        <v>29</v>
      </c>
      <c r="AO1142" s="23">
        <v>7</v>
      </c>
      <c r="AP1142" s="24">
        <f>ROUND(VLOOKUP($AF1142,填表!$Y$9:$AD$249,MATCH(AP$9,填表!$Y$9:$AD$9,0),0)*HLOOKUP($AH1142,$D$5:$L$6,2,0),0)</f>
        <v>429</v>
      </c>
    </row>
    <row r="1143" spans="17:42" ht="16.5" x14ac:dyDescent="0.15">
      <c r="Q1143" s="20">
        <v>174</v>
      </c>
      <c r="R1143" s="30">
        <f t="shared" si="92"/>
        <v>5</v>
      </c>
      <c r="S1143" s="22" t="s">
        <v>8</v>
      </c>
      <c r="T1143" s="19">
        <f t="shared" si="93"/>
        <v>131900</v>
      </c>
      <c r="AF1143" s="20">
        <v>174</v>
      </c>
      <c r="AG1143" s="30">
        <f t="shared" si="94"/>
        <v>5</v>
      </c>
      <c r="AH1143" s="22" t="s">
        <v>8</v>
      </c>
      <c r="AI1143" s="23">
        <v>1</v>
      </c>
      <c r="AJ1143" s="24">
        <f>ROUND(VLOOKUP($AF1143,填表!$Y$9:$AD$249,MATCH(AJ$9,填表!$Y$9:$AD$9,0),0)*HLOOKUP($AH1143,$D$5:$L$6,2,0),0)</f>
        <v>59</v>
      </c>
      <c r="AK1143" s="23">
        <v>5</v>
      </c>
      <c r="AL1143" s="24">
        <f>ROUND(VLOOKUP($AF1143,填表!$Y$9:$AD$249,MATCH(AL$9,填表!$Y$9:$AD$9,0),0)*HLOOKUP($AH1143,$D$5:$L$6,2,0),0)</f>
        <v>29</v>
      </c>
      <c r="AM1143" s="23">
        <v>6</v>
      </c>
      <c r="AN1143" s="24">
        <f>ROUND(VLOOKUP($AF1143,填表!$Y$9:$AD$249,MATCH(AN$9,填表!$Y$9:$AD$9,0),0)*HLOOKUP($AH1143,$D$5:$L$6,2,0),0)</f>
        <v>29</v>
      </c>
      <c r="AO1143" s="23">
        <v>7</v>
      </c>
      <c r="AP1143" s="24">
        <f>ROUND(VLOOKUP($AF1143,填表!$Y$9:$AD$249,MATCH(AP$9,填表!$Y$9:$AD$9,0),0)*HLOOKUP($AH1143,$D$5:$L$6,2,0),0)</f>
        <v>439</v>
      </c>
    </row>
    <row r="1144" spans="17:42" ht="16.5" x14ac:dyDescent="0.15">
      <c r="Q1144" s="20">
        <v>175</v>
      </c>
      <c r="R1144" s="30">
        <f t="shared" si="92"/>
        <v>5</v>
      </c>
      <c r="S1144" s="22" t="s">
        <v>8</v>
      </c>
      <c r="T1144" s="19">
        <f t="shared" si="93"/>
        <v>136300</v>
      </c>
      <c r="AF1144" s="20">
        <v>175</v>
      </c>
      <c r="AG1144" s="30">
        <f t="shared" si="94"/>
        <v>5</v>
      </c>
      <c r="AH1144" s="22" t="s">
        <v>8</v>
      </c>
      <c r="AI1144" s="23">
        <v>1</v>
      </c>
      <c r="AJ1144" s="24">
        <f>ROUND(VLOOKUP($AF1144,填表!$Y$9:$AD$249,MATCH(AJ$9,填表!$Y$9:$AD$9,0),0)*HLOOKUP($AH1144,$D$5:$L$6,2,0),0)</f>
        <v>59</v>
      </c>
      <c r="AK1144" s="23">
        <v>5</v>
      </c>
      <c r="AL1144" s="24">
        <f>ROUND(VLOOKUP($AF1144,填表!$Y$9:$AD$249,MATCH(AL$9,填表!$Y$9:$AD$9,0),0)*HLOOKUP($AH1144,$D$5:$L$6,2,0),0)</f>
        <v>29</v>
      </c>
      <c r="AM1144" s="23">
        <v>6</v>
      </c>
      <c r="AN1144" s="24">
        <f>ROUND(VLOOKUP($AF1144,填表!$Y$9:$AD$249,MATCH(AN$9,填表!$Y$9:$AD$9,0),0)*HLOOKUP($AH1144,$D$5:$L$6,2,0),0)</f>
        <v>29</v>
      </c>
      <c r="AO1144" s="23">
        <v>7</v>
      </c>
      <c r="AP1144" s="24">
        <f>ROUND(VLOOKUP($AF1144,填表!$Y$9:$AD$249,MATCH(AP$9,填表!$Y$9:$AD$9,0),0)*HLOOKUP($AH1144,$D$5:$L$6,2,0),0)</f>
        <v>439</v>
      </c>
    </row>
    <row r="1145" spans="17:42" ht="16.5" x14ac:dyDescent="0.15">
      <c r="Q1145" s="20">
        <v>176</v>
      </c>
      <c r="R1145" s="30">
        <f t="shared" si="92"/>
        <v>5</v>
      </c>
      <c r="S1145" s="22" t="s">
        <v>8</v>
      </c>
      <c r="T1145" s="19">
        <f t="shared" si="93"/>
        <v>136300</v>
      </c>
      <c r="AF1145" s="20">
        <v>176</v>
      </c>
      <c r="AG1145" s="30">
        <f t="shared" si="94"/>
        <v>5</v>
      </c>
      <c r="AH1145" s="22" t="s">
        <v>8</v>
      </c>
      <c r="AI1145" s="23">
        <v>1</v>
      </c>
      <c r="AJ1145" s="24">
        <f>ROUND(VLOOKUP($AF1145,填表!$Y$9:$AD$249,MATCH(AJ$9,填表!$Y$9:$AD$9,0),0)*HLOOKUP($AH1145,$D$5:$L$6,2,0),0)</f>
        <v>60</v>
      </c>
      <c r="AK1145" s="23">
        <v>5</v>
      </c>
      <c r="AL1145" s="24">
        <f>ROUND(VLOOKUP($AF1145,填表!$Y$9:$AD$249,MATCH(AL$9,填表!$Y$9:$AD$9,0),0)*HLOOKUP($AH1145,$D$5:$L$6,2,0),0)</f>
        <v>30</v>
      </c>
      <c r="AM1145" s="23">
        <v>6</v>
      </c>
      <c r="AN1145" s="24">
        <f>ROUND(VLOOKUP($AF1145,填表!$Y$9:$AD$249,MATCH(AN$9,填表!$Y$9:$AD$9,0),0)*HLOOKUP($AH1145,$D$5:$L$6,2,0),0)</f>
        <v>30</v>
      </c>
      <c r="AO1145" s="23">
        <v>7</v>
      </c>
      <c r="AP1145" s="24">
        <f>ROUND(VLOOKUP($AF1145,填表!$Y$9:$AD$249,MATCH(AP$9,填表!$Y$9:$AD$9,0),0)*HLOOKUP($AH1145,$D$5:$L$6,2,0),0)</f>
        <v>450</v>
      </c>
    </row>
    <row r="1146" spans="17:42" ht="16.5" x14ac:dyDescent="0.15">
      <c r="Q1146" s="20">
        <v>177</v>
      </c>
      <c r="R1146" s="30">
        <f t="shared" si="92"/>
        <v>5</v>
      </c>
      <c r="S1146" s="22" t="s">
        <v>8</v>
      </c>
      <c r="T1146" s="19">
        <f t="shared" si="93"/>
        <v>140600</v>
      </c>
      <c r="AF1146" s="20">
        <v>177</v>
      </c>
      <c r="AG1146" s="30">
        <f t="shared" si="94"/>
        <v>5</v>
      </c>
      <c r="AH1146" s="22" t="s">
        <v>8</v>
      </c>
      <c r="AI1146" s="23">
        <v>1</v>
      </c>
      <c r="AJ1146" s="24">
        <f>ROUND(VLOOKUP($AF1146,填表!$Y$9:$AD$249,MATCH(AJ$9,填表!$Y$9:$AD$9,0),0)*HLOOKUP($AH1146,$D$5:$L$6,2,0),0)</f>
        <v>60</v>
      </c>
      <c r="AK1146" s="23">
        <v>5</v>
      </c>
      <c r="AL1146" s="24">
        <f>ROUND(VLOOKUP($AF1146,填表!$Y$9:$AD$249,MATCH(AL$9,填表!$Y$9:$AD$9,0),0)*HLOOKUP($AH1146,$D$5:$L$6,2,0),0)</f>
        <v>30</v>
      </c>
      <c r="AM1146" s="23">
        <v>6</v>
      </c>
      <c r="AN1146" s="24">
        <f>ROUND(VLOOKUP($AF1146,填表!$Y$9:$AD$249,MATCH(AN$9,填表!$Y$9:$AD$9,0),0)*HLOOKUP($AH1146,$D$5:$L$6,2,0),0)</f>
        <v>30</v>
      </c>
      <c r="AO1146" s="23">
        <v>7</v>
      </c>
      <c r="AP1146" s="24">
        <f>ROUND(VLOOKUP($AF1146,填表!$Y$9:$AD$249,MATCH(AP$9,填表!$Y$9:$AD$9,0),0)*HLOOKUP($AH1146,$D$5:$L$6,2,0),0)</f>
        <v>450</v>
      </c>
    </row>
    <row r="1147" spans="17:42" ht="16.5" x14ac:dyDescent="0.15">
      <c r="Q1147" s="20">
        <v>178</v>
      </c>
      <c r="R1147" s="30">
        <f t="shared" si="92"/>
        <v>5</v>
      </c>
      <c r="S1147" s="22" t="s">
        <v>8</v>
      </c>
      <c r="T1147" s="19">
        <f t="shared" si="93"/>
        <v>140600</v>
      </c>
      <c r="AF1147" s="20">
        <v>178</v>
      </c>
      <c r="AG1147" s="30">
        <f t="shared" si="94"/>
        <v>5</v>
      </c>
      <c r="AH1147" s="22" t="s">
        <v>8</v>
      </c>
      <c r="AI1147" s="23">
        <v>1</v>
      </c>
      <c r="AJ1147" s="24">
        <f>ROUND(VLOOKUP($AF1147,填表!$Y$9:$AD$249,MATCH(AJ$9,填表!$Y$9:$AD$9,0),0)*HLOOKUP($AH1147,$D$5:$L$6,2,0),0)</f>
        <v>61</v>
      </c>
      <c r="AK1147" s="23">
        <v>5</v>
      </c>
      <c r="AL1147" s="24">
        <f>ROUND(VLOOKUP($AF1147,填表!$Y$9:$AD$249,MATCH(AL$9,填表!$Y$9:$AD$9,0),0)*HLOOKUP($AH1147,$D$5:$L$6,2,0),0)</f>
        <v>31</v>
      </c>
      <c r="AM1147" s="23">
        <v>6</v>
      </c>
      <c r="AN1147" s="24">
        <f>ROUND(VLOOKUP($AF1147,填表!$Y$9:$AD$249,MATCH(AN$9,填表!$Y$9:$AD$9,0),0)*HLOOKUP($AH1147,$D$5:$L$6,2,0),0)</f>
        <v>31</v>
      </c>
      <c r="AO1147" s="23">
        <v>7</v>
      </c>
      <c r="AP1147" s="24">
        <f>ROUND(VLOOKUP($AF1147,填表!$Y$9:$AD$249,MATCH(AP$9,填表!$Y$9:$AD$9,0),0)*HLOOKUP($AH1147,$D$5:$L$6,2,0),0)</f>
        <v>460</v>
      </c>
    </row>
    <row r="1148" spans="17:42" ht="16.5" x14ac:dyDescent="0.15">
      <c r="Q1148" s="20">
        <v>179</v>
      </c>
      <c r="R1148" s="30">
        <f t="shared" si="92"/>
        <v>5</v>
      </c>
      <c r="S1148" s="22" t="s">
        <v>8</v>
      </c>
      <c r="T1148" s="19">
        <f t="shared" si="93"/>
        <v>145000</v>
      </c>
      <c r="AF1148" s="20">
        <v>179</v>
      </c>
      <c r="AG1148" s="30">
        <f t="shared" si="94"/>
        <v>5</v>
      </c>
      <c r="AH1148" s="22" t="s">
        <v>8</v>
      </c>
      <c r="AI1148" s="23">
        <v>1</v>
      </c>
      <c r="AJ1148" s="24">
        <f>ROUND(VLOOKUP($AF1148,填表!$Y$9:$AD$249,MATCH(AJ$9,填表!$Y$9:$AD$9,0),0)*HLOOKUP($AH1148,$D$5:$L$6,2,0),0)</f>
        <v>61</v>
      </c>
      <c r="AK1148" s="23">
        <v>5</v>
      </c>
      <c r="AL1148" s="24">
        <f>ROUND(VLOOKUP($AF1148,填表!$Y$9:$AD$249,MATCH(AL$9,填表!$Y$9:$AD$9,0),0)*HLOOKUP($AH1148,$D$5:$L$6,2,0),0)</f>
        <v>31</v>
      </c>
      <c r="AM1148" s="23">
        <v>6</v>
      </c>
      <c r="AN1148" s="24">
        <f>ROUND(VLOOKUP($AF1148,填表!$Y$9:$AD$249,MATCH(AN$9,填表!$Y$9:$AD$9,0),0)*HLOOKUP($AH1148,$D$5:$L$6,2,0),0)</f>
        <v>31</v>
      </c>
      <c r="AO1148" s="23">
        <v>7</v>
      </c>
      <c r="AP1148" s="24">
        <f>ROUND(VLOOKUP($AF1148,填表!$Y$9:$AD$249,MATCH(AP$9,填表!$Y$9:$AD$9,0),0)*HLOOKUP($AH1148,$D$5:$L$6,2,0),0)</f>
        <v>460</v>
      </c>
    </row>
    <row r="1149" spans="17:42" ht="16.5" x14ac:dyDescent="0.15">
      <c r="Q1149" s="20">
        <v>180</v>
      </c>
      <c r="R1149" s="30">
        <f t="shared" si="92"/>
        <v>5</v>
      </c>
      <c r="S1149" s="22" t="s">
        <v>8</v>
      </c>
      <c r="T1149" s="19">
        <f t="shared" si="93"/>
        <v>145000</v>
      </c>
      <c r="AF1149" s="20">
        <v>180</v>
      </c>
      <c r="AG1149" s="30">
        <f t="shared" si="94"/>
        <v>5</v>
      </c>
      <c r="AH1149" s="22" t="s">
        <v>8</v>
      </c>
      <c r="AI1149" s="23">
        <v>1</v>
      </c>
      <c r="AJ1149" s="24">
        <f>ROUND(VLOOKUP($AF1149,填表!$Y$9:$AD$249,MATCH(AJ$9,填表!$Y$9:$AD$9,0),0)*HLOOKUP($AH1149,$D$5:$L$6,2,0),0)</f>
        <v>63</v>
      </c>
      <c r="AK1149" s="23">
        <v>5</v>
      </c>
      <c r="AL1149" s="24">
        <f>ROUND(VLOOKUP($AF1149,填表!$Y$9:$AD$249,MATCH(AL$9,填表!$Y$9:$AD$9,0),0)*HLOOKUP($AH1149,$D$5:$L$6,2,0),0)</f>
        <v>31</v>
      </c>
      <c r="AM1149" s="23">
        <v>6</v>
      </c>
      <c r="AN1149" s="24">
        <f>ROUND(VLOOKUP($AF1149,填表!$Y$9:$AD$249,MATCH(AN$9,填表!$Y$9:$AD$9,0),0)*HLOOKUP($AH1149,$D$5:$L$6,2,0),0)</f>
        <v>31</v>
      </c>
      <c r="AO1149" s="23">
        <v>7</v>
      </c>
      <c r="AP1149" s="24">
        <f>ROUND(VLOOKUP($AF1149,填表!$Y$9:$AD$249,MATCH(AP$9,填表!$Y$9:$AD$9,0),0)*HLOOKUP($AH1149,$D$5:$L$6,2,0),0)</f>
        <v>471</v>
      </c>
    </row>
    <row r="1150" spans="17:42" ht="16.5" x14ac:dyDescent="0.15">
      <c r="Q1150" s="20">
        <v>181</v>
      </c>
      <c r="R1150" s="30">
        <f t="shared" si="92"/>
        <v>5</v>
      </c>
      <c r="S1150" s="22" t="s">
        <v>8</v>
      </c>
      <c r="T1150" s="19">
        <f t="shared" si="93"/>
        <v>149400</v>
      </c>
      <c r="AF1150" s="20">
        <v>181</v>
      </c>
      <c r="AG1150" s="30">
        <f t="shared" si="94"/>
        <v>5</v>
      </c>
      <c r="AH1150" s="22" t="s">
        <v>8</v>
      </c>
      <c r="AI1150" s="23">
        <v>1</v>
      </c>
      <c r="AJ1150" s="24">
        <f>ROUND(VLOOKUP($AF1150,填表!$Y$9:$AD$249,MATCH(AJ$9,填表!$Y$9:$AD$9,0),0)*HLOOKUP($AH1150,$D$5:$L$6,2,0),0)</f>
        <v>63</v>
      </c>
      <c r="AK1150" s="23">
        <v>5</v>
      </c>
      <c r="AL1150" s="24">
        <f>ROUND(VLOOKUP($AF1150,填表!$Y$9:$AD$249,MATCH(AL$9,填表!$Y$9:$AD$9,0),0)*HLOOKUP($AH1150,$D$5:$L$6,2,0),0)</f>
        <v>31</v>
      </c>
      <c r="AM1150" s="23">
        <v>6</v>
      </c>
      <c r="AN1150" s="24">
        <f>ROUND(VLOOKUP($AF1150,填表!$Y$9:$AD$249,MATCH(AN$9,填表!$Y$9:$AD$9,0),0)*HLOOKUP($AH1150,$D$5:$L$6,2,0),0)</f>
        <v>31</v>
      </c>
      <c r="AO1150" s="23">
        <v>7</v>
      </c>
      <c r="AP1150" s="24">
        <f>ROUND(VLOOKUP($AF1150,填表!$Y$9:$AD$249,MATCH(AP$9,填表!$Y$9:$AD$9,0),0)*HLOOKUP($AH1150,$D$5:$L$6,2,0),0)</f>
        <v>471</v>
      </c>
    </row>
    <row r="1151" spans="17:42" ht="16.5" x14ac:dyDescent="0.15">
      <c r="Q1151" s="20">
        <v>182</v>
      </c>
      <c r="R1151" s="30">
        <f t="shared" si="92"/>
        <v>5</v>
      </c>
      <c r="S1151" s="22" t="s">
        <v>8</v>
      </c>
      <c r="T1151" s="19">
        <f t="shared" si="93"/>
        <v>149400</v>
      </c>
      <c r="AF1151" s="20">
        <v>182</v>
      </c>
      <c r="AG1151" s="30">
        <f t="shared" si="94"/>
        <v>5</v>
      </c>
      <c r="AH1151" s="22" t="s">
        <v>8</v>
      </c>
      <c r="AI1151" s="23">
        <v>1</v>
      </c>
      <c r="AJ1151" s="24">
        <f>ROUND(VLOOKUP($AF1151,填表!$Y$9:$AD$249,MATCH(AJ$9,填表!$Y$9:$AD$9,0),0)*HLOOKUP($AH1151,$D$5:$L$6,2,0),0)</f>
        <v>64</v>
      </c>
      <c r="AK1151" s="23">
        <v>5</v>
      </c>
      <c r="AL1151" s="24">
        <f>ROUND(VLOOKUP($AF1151,填表!$Y$9:$AD$249,MATCH(AL$9,填表!$Y$9:$AD$9,0),0)*HLOOKUP($AH1151,$D$5:$L$6,2,0),0)</f>
        <v>32</v>
      </c>
      <c r="AM1151" s="23">
        <v>6</v>
      </c>
      <c r="AN1151" s="24">
        <f>ROUND(VLOOKUP($AF1151,填表!$Y$9:$AD$249,MATCH(AN$9,填表!$Y$9:$AD$9,0),0)*HLOOKUP($AH1151,$D$5:$L$6,2,0),0)</f>
        <v>32</v>
      </c>
      <c r="AO1151" s="23">
        <v>7</v>
      </c>
      <c r="AP1151" s="24">
        <f>ROUND(VLOOKUP($AF1151,填表!$Y$9:$AD$249,MATCH(AP$9,填表!$Y$9:$AD$9,0),0)*HLOOKUP($AH1151,$D$5:$L$6,2,0),0)</f>
        <v>481</v>
      </c>
    </row>
    <row r="1152" spans="17:42" ht="16.5" x14ac:dyDescent="0.15">
      <c r="Q1152" s="20">
        <v>183</v>
      </c>
      <c r="R1152" s="30">
        <f t="shared" si="92"/>
        <v>5</v>
      </c>
      <c r="S1152" s="22" t="s">
        <v>8</v>
      </c>
      <c r="T1152" s="19">
        <f t="shared" si="93"/>
        <v>154400</v>
      </c>
      <c r="AF1152" s="20">
        <v>183</v>
      </c>
      <c r="AG1152" s="30">
        <f t="shared" si="94"/>
        <v>5</v>
      </c>
      <c r="AH1152" s="22" t="s">
        <v>8</v>
      </c>
      <c r="AI1152" s="23">
        <v>1</v>
      </c>
      <c r="AJ1152" s="24">
        <f>ROUND(VLOOKUP($AF1152,填表!$Y$9:$AD$249,MATCH(AJ$9,填表!$Y$9:$AD$9,0),0)*HLOOKUP($AH1152,$D$5:$L$6,2,0),0)</f>
        <v>64</v>
      </c>
      <c r="AK1152" s="23">
        <v>5</v>
      </c>
      <c r="AL1152" s="24">
        <f>ROUND(VLOOKUP($AF1152,填表!$Y$9:$AD$249,MATCH(AL$9,填表!$Y$9:$AD$9,0),0)*HLOOKUP($AH1152,$D$5:$L$6,2,0),0)</f>
        <v>32</v>
      </c>
      <c r="AM1152" s="23">
        <v>6</v>
      </c>
      <c r="AN1152" s="24">
        <f>ROUND(VLOOKUP($AF1152,填表!$Y$9:$AD$249,MATCH(AN$9,填表!$Y$9:$AD$9,0),0)*HLOOKUP($AH1152,$D$5:$L$6,2,0),0)</f>
        <v>32</v>
      </c>
      <c r="AO1152" s="23">
        <v>7</v>
      </c>
      <c r="AP1152" s="24">
        <f>ROUND(VLOOKUP($AF1152,填表!$Y$9:$AD$249,MATCH(AP$9,填表!$Y$9:$AD$9,0),0)*HLOOKUP($AH1152,$D$5:$L$6,2,0),0)</f>
        <v>481</v>
      </c>
    </row>
    <row r="1153" spans="17:42" ht="16.5" x14ac:dyDescent="0.15">
      <c r="Q1153" s="20">
        <v>184</v>
      </c>
      <c r="R1153" s="30">
        <f t="shared" si="92"/>
        <v>5</v>
      </c>
      <c r="S1153" s="22" t="s">
        <v>8</v>
      </c>
      <c r="T1153" s="19">
        <f t="shared" si="93"/>
        <v>154400</v>
      </c>
      <c r="AF1153" s="20">
        <v>184</v>
      </c>
      <c r="AG1153" s="30">
        <f t="shared" si="94"/>
        <v>5</v>
      </c>
      <c r="AH1153" s="22" t="s">
        <v>8</v>
      </c>
      <c r="AI1153" s="23">
        <v>1</v>
      </c>
      <c r="AJ1153" s="24">
        <f>ROUND(VLOOKUP($AF1153,填表!$Y$9:$AD$249,MATCH(AJ$9,填表!$Y$9:$AD$9,0),0)*HLOOKUP($AH1153,$D$5:$L$6,2,0),0)</f>
        <v>66</v>
      </c>
      <c r="AK1153" s="23">
        <v>5</v>
      </c>
      <c r="AL1153" s="24">
        <f>ROUND(VLOOKUP($AF1153,填表!$Y$9:$AD$249,MATCH(AL$9,填表!$Y$9:$AD$9,0),0)*HLOOKUP($AH1153,$D$5:$L$6,2,0),0)</f>
        <v>33</v>
      </c>
      <c r="AM1153" s="23">
        <v>6</v>
      </c>
      <c r="AN1153" s="24">
        <f>ROUND(VLOOKUP($AF1153,填表!$Y$9:$AD$249,MATCH(AN$9,填表!$Y$9:$AD$9,0),0)*HLOOKUP($AH1153,$D$5:$L$6,2,0),0)</f>
        <v>33</v>
      </c>
      <c r="AO1153" s="23">
        <v>7</v>
      </c>
      <c r="AP1153" s="24">
        <f>ROUND(VLOOKUP($AF1153,填表!$Y$9:$AD$249,MATCH(AP$9,填表!$Y$9:$AD$9,0),0)*HLOOKUP($AH1153,$D$5:$L$6,2,0),0)</f>
        <v>494</v>
      </c>
    </row>
    <row r="1154" spans="17:42" ht="16.5" x14ac:dyDescent="0.15">
      <c r="Q1154" s="20">
        <v>185</v>
      </c>
      <c r="R1154" s="30">
        <f t="shared" si="92"/>
        <v>5</v>
      </c>
      <c r="S1154" s="22" t="s">
        <v>8</v>
      </c>
      <c r="T1154" s="19">
        <f t="shared" si="93"/>
        <v>160000</v>
      </c>
      <c r="AF1154" s="20">
        <v>185</v>
      </c>
      <c r="AG1154" s="30">
        <f t="shared" si="94"/>
        <v>5</v>
      </c>
      <c r="AH1154" s="22" t="s">
        <v>8</v>
      </c>
      <c r="AI1154" s="23">
        <v>1</v>
      </c>
      <c r="AJ1154" s="24">
        <f>ROUND(VLOOKUP($AF1154,填表!$Y$9:$AD$249,MATCH(AJ$9,填表!$Y$9:$AD$9,0),0)*HLOOKUP($AH1154,$D$5:$L$6,2,0),0)</f>
        <v>66</v>
      </c>
      <c r="AK1154" s="23">
        <v>5</v>
      </c>
      <c r="AL1154" s="24">
        <f>ROUND(VLOOKUP($AF1154,填表!$Y$9:$AD$249,MATCH(AL$9,填表!$Y$9:$AD$9,0),0)*HLOOKUP($AH1154,$D$5:$L$6,2,0),0)</f>
        <v>33</v>
      </c>
      <c r="AM1154" s="23">
        <v>6</v>
      </c>
      <c r="AN1154" s="24">
        <f>ROUND(VLOOKUP($AF1154,填表!$Y$9:$AD$249,MATCH(AN$9,填表!$Y$9:$AD$9,0),0)*HLOOKUP($AH1154,$D$5:$L$6,2,0),0)</f>
        <v>33</v>
      </c>
      <c r="AO1154" s="23">
        <v>7</v>
      </c>
      <c r="AP1154" s="24">
        <f>ROUND(VLOOKUP($AF1154,填表!$Y$9:$AD$249,MATCH(AP$9,填表!$Y$9:$AD$9,0),0)*HLOOKUP($AH1154,$D$5:$L$6,2,0),0)</f>
        <v>494</v>
      </c>
    </row>
    <row r="1155" spans="17:42" ht="16.5" x14ac:dyDescent="0.15">
      <c r="Q1155" s="20">
        <v>186</v>
      </c>
      <c r="R1155" s="30">
        <f t="shared" si="92"/>
        <v>5</v>
      </c>
      <c r="S1155" s="22" t="s">
        <v>8</v>
      </c>
      <c r="T1155" s="19">
        <f t="shared" si="93"/>
        <v>160000</v>
      </c>
      <c r="AF1155" s="20">
        <v>186</v>
      </c>
      <c r="AG1155" s="30">
        <f t="shared" si="94"/>
        <v>5</v>
      </c>
      <c r="AH1155" s="22" t="s">
        <v>8</v>
      </c>
      <c r="AI1155" s="23">
        <v>1</v>
      </c>
      <c r="AJ1155" s="24">
        <f>ROUND(VLOOKUP($AF1155,填表!$Y$9:$AD$249,MATCH(AJ$9,填表!$Y$9:$AD$9,0),0)*HLOOKUP($AH1155,$D$5:$L$6,2,0),0)</f>
        <v>67</v>
      </c>
      <c r="AK1155" s="23">
        <v>5</v>
      </c>
      <c r="AL1155" s="24">
        <f>ROUND(VLOOKUP($AF1155,填表!$Y$9:$AD$249,MATCH(AL$9,填表!$Y$9:$AD$9,0),0)*HLOOKUP($AH1155,$D$5:$L$6,2,0),0)</f>
        <v>34</v>
      </c>
      <c r="AM1155" s="23">
        <v>6</v>
      </c>
      <c r="AN1155" s="24">
        <f>ROUND(VLOOKUP($AF1155,填表!$Y$9:$AD$249,MATCH(AN$9,填表!$Y$9:$AD$9,0),0)*HLOOKUP($AH1155,$D$5:$L$6,2,0),0)</f>
        <v>34</v>
      </c>
      <c r="AO1155" s="23">
        <v>7</v>
      </c>
      <c r="AP1155" s="24">
        <f>ROUND(VLOOKUP($AF1155,填表!$Y$9:$AD$249,MATCH(AP$9,填表!$Y$9:$AD$9,0),0)*HLOOKUP($AH1155,$D$5:$L$6,2,0),0)</f>
        <v>506</v>
      </c>
    </row>
    <row r="1156" spans="17:42" ht="16.5" x14ac:dyDescent="0.15">
      <c r="Q1156" s="20">
        <v>187</v>
      </c>
      <c r="R1156" s="30">
        <f t="shared" si="92"/>
        <v>5</v>
      </c>
      <c r="S1156" s="22" t="s">
        <v>8</v>
      </c>
      <c r="T1156" s="19">
        <f t="shared" si="93"/>
        <v>165000</v>
      </c>
      <c r="AF1156" s="20">
        <v>187</v>
      </c>
      <c r="AG1156" s="30">
        <f t="shared" si="94"/>
        <v>5</v>
      </c>
      <c r="AH1156" s="22" t="s">
        <v>8</v>
      </c>
      <c r="AI1156" s="23">
        <v>1</v>
      </c>
      <c r="AJ1156" s="24">
        <f>ROUND(VLOOKUP($AF1156,填表!$Y$9:$AD$249,MATCH(AJ$9,填表!$Y$9:$AD$9,0),0)*HLOOKUP($AH1156,$D$5:$L$6,2,0),0)</f>
        <v>67</v>
      </c>
      <c r="AK1156" s="23">
        <v>5</v>
      </c>
      <c r="AL1156" s="24">
        <f>ROUND(VLOOKUP($AF1156,填表!$Y$9:$AD$249,MATCH(AL$9,填表!$Y$9:$AD$9,0),0)*HLOOKUP($AH1156,$D$5:$L$6,2,0),0)</f>
        <v>34</v>
      </c>
      <c r="AM1156" s="23">
        <v>6</v>
      </c>
      <c r="AN1156" s="24">
        <f>ROUND(VLOOKUP($AF1156,填表!$Y$9:$AD$249,MATCH(AN$9,填表!$Y$9:$AD$9,0),0)*HLOOKUP($AH1156,$D$5:$L$6,2,0),0)</f>
        <v>34</v>
      </c>
      <c r="AO1156" s="23">
        <v>7</v>
      </c>
      <c r="AP1156" s="24">
        <f>ROUND(VLOOKUP($AF1156,填表!$Y$9:$AD$249,MATCH(AP$9,填表!$Y$9:$AD$9,0),0)*HLOOKUP($AH1156,$D$5:$L$6,2,0),0)</f>
        <v>506</v>
      </c>
    </row>
    <row r="1157" spans="17:42" ht="16.5" x14ac:dyDescent="0.15">
      <c r="Q1157" s="20">
        <v>188</v>
      </c>
      <c r="R1157" s="30">
        <f t="shared" si="92"/>
        <v>5</v>
      </c>
      <c r="S1157" s="22" t="s">
        <v>8</v>
      </c>
      <c r="T1157" s="19">
        <f t="shared" si="93"/>
        <v>165000</v>
      </c>
      <c r="AF1157" s="20">
        <v>188</v>
      </c>
      <c r="AG1157" s="30">
        <f t="shared" si="94"/>
        <v>5</v>
      </c>
      <c r="AH1157" s="22" t="s">
        <v>8</v>
      </c>
      <c r="AI1157" s="23">
        <v>1</v>
      </c>
      <c r="AJ1157" s="24">
        <f>ROUND(VLOOKUP($AF1157,填表!$Y$9:$AD$249,MATCH(AJ$9,填表!$Y$9:$AD$9,0),0)*HLOOKUP($AH1157,$D$5:$L$6,2,0),0)</f>
        <v>69</v>
      </c>
      <c r="AK1157" s="23">
        <v>5</v>
      </c>
      <c r="AL1157" s="24">
        <f>ROUND(VLOOKUP($AF1157,填表!$Y$9:$AD$249,MATCH(AL$9,填表!$Y$9:$AD$9,0),0)*HLOOKUP($AH1157,$D$5:$L$6,2,0),0)</f>
        <v>35</v>
      </c>
      <c r="AM1157" s="23">
        <v>6</v>
      </c>
      <c r="AN1157" s="24">
        <f>ROUND(VLOOKUP($AF1157,填表!$Y$9:$AD$249,MATCH(AN$9,填表!$Y$9:$AD$9,0),0)*HLOOKUP($AH1157,$D$5:$L$6,2,0),0)</f>
        <v>35</v>
      </c>
      <c r="AO1157" s="23">
        <v>7</v>
      </c>
      <c r="AP1157" s="24">
        <f>ROUND(VLOOKUP($AF1157,填表!$Y$9:$AD$249,MATCH(AP$9,填表!$Y$9:$AD$9,0),0)*HLOOKUP($AH1157,$D$5:$L$6,2,0),0)</f>
        <v>519</v>
      </c>
    </row>
    <row r="1158" spans="17:42" ht="16.5" x14ac:dyDescent="0.15">
      <c r="Q1158" s="20">
        <v>189</v>
      </c>
      <c r="R1158" s="30">
        <f t="shared" si="92"/>
        <v>5</v>
      </c>
      <c r="S1158" s="22" t="s">
        <v>8</v>
      </c>
      <c r="T1158" s="19">
        <f t="shared" si="93"/>
        <v>170600</v>
      </c>
      <c r="AF1158" s="20">
        <v>189</v>
      </c>
      <c r="AG1158" s="30">
        <f t="shared" si="94"/>
        <v>5</v>
      </c>
      <c r="AH1158" s="22" t="s">
        <v>8</v>
      </c>
      <c r="AI1158" s="23">
        <v>1</v>
      </c>
      <c r="AJ1158" s="24">
        <f>ROUND(VLOOKUP($AF1158,填表!$Y$9:$AD$249,MATCH(AJ$9,填表!$Y$9:$AD$9,0),0)*HLOOKUP($AH1158,$D$5:$L$6,2,0),0)</f>
        <v>69</v>
      </c>
      <c r="AK1158" s="23">
        <v>5</v>
      </c>
      <c r="AL1158" s="24">
        <f>ROUND(VLOOKUP($AF1158,填表!$Y$9:$AD$249,MATCH(AL$9,填表!$Y$9:$AD$9,0),0)*HLOOKUP($AH1158,$D$5:$L$6,2,0),0)</f>
        <v>35</v>
      </c>
      <c r="AM1158" s="23">
        <v>6</v>
      </c>
      <c r="AN1158" s="24">
        <f>ROUND(VLOOKUP($AF1158,填表!$Y$9:$AD$249,MATCH(AN$9,填表!$Y$9:$AD$9,0),0)*HLOOKUP($AH1158,$D$5:$L$6,2,0),0)</f>
        <v>35</v>
      </c>
      <c r="AO1158" s="23">
        <v>7</v>
      </c>
      <c r="AP1158" s="24">
        <f>ROUND(VLOOKUP($AF1158,填表!$Y$9:$AD$249,MATCH(AP$9,填表!$Y$9:$AD$9,0),0)*HLOOKUP($AH1158,$D$5:$L$6,2,0),0)</f>
        <v>519</v>
      </c>
    </row>
    <row r="1159" spans="17:42" ht="16.5" x14ac:dyDescent="0.15">
      <c r="Q1159" s="20">
        <v>190</v>
      </c>
      <c r="R1159" s="30">
        <f t="shared" si="92"/>
        <v>5</v>
      </c>
      <c r="S1159" s="22" t="s">
        <v>8</v>
      </c>
      <c r="T1159" s="19">
        <f t="shared" si="93"/>
        <v>170600</v>
      </c>
      <c r="AF1159" s="20">
        <v>190</v>
      </c>
      <c r="AG1159" s="30">
        <f t="shared" si="94"/>
        <v>5</v>
      </c>
      <c r="AH1159" s="22" t="s">
        <v>8</v>
      </c>
      <c r="AI1159" s="23">
        <v>1</v>
      </c>
      <c r="AJ1159" s="24">
        <f>ROUND(VLOOKUP($AF1159,填表!$Y$9:$AD$249,MATCH(AJ$9,填表!$Y$9:$AD$9,0),0)*HLOOKUP($AH1159,$D$5:$L$6,2,0),0)</f>
        <v>71</v>
      </c>
      <c r="AK1159" s="23">
        <v>5</v>
      </c>
      <c r="AL1159" s="24">
        <f>ROUND(VLOOKUP($AF1159,填表!$Y$9:$AD$249,MATCH(AL$9,填表!$Y$9:$AD$9,0),0)*HLOOKUP($AH1159,$D$5:$L$6,2,0),0)</f>
        <v>35</v>
      </c>
      <c r="AM1159" s="23">
        <v>6</v>
      </c>
      <c r="AN1159" s="24">
        <f>ROUND(VLOOKUP($AF1159,填表!$Y$9:$AD$249,MATCH(AN$9,填表!$Y$9:$AD$9,0),0)*HLOOKUP($AH1159,$D$5:$L$6,2,0),0)</f>
        <v>35</v>
      </c>
      <c r="AO1159" s="23">
        <v>7</v>
      </c>
      <c r="AP1159" s="24">
        <f>ROUND(VLOOKUP($AF1159,填表!$Y$9:$AD$249,MATCH(AP$9,填表!$Y$9:$AD$9,0),0)*HLOOKUP($AH1159,$D$5:$L$6,2,0),0)</f>
        <v>531</v>
      </c>
    </row>
    <row r="1160" spans="17:42" ht="16.5" x14ac:dyDescent="0.15">
      <c r="Q1160" s="20">
        <v>191</v>
      </c>
      <c r="R1160" s="30">
        <f t="shared" si="92"/>
        <v>5</v>
      </c>
      <c r="S1160" s="22" t="s">
        <v>8</v>
      </c>
      <c r="T1160" s="19">
        <f t="shared" si="93"/>
        <v>176300</v>
      </c>
      <c r="AF1160" s="20">
        <v>191</v>
      </c>
      <c r="AG1160" s="30">
        <f t="shared" si="94"/>
        <v>5</v>
      </c>
      <c r="AH1160" s="22" t="s">
        <v>8</v>
      </c>
      <c r="AI1160" s="23">
        <v>1</v>
      </c>
      <c r="AJ1160" s="24">
        <f>ROUND(VLOOKUP($AF1160,填表!$Y$9:$AD$249,MATCH(AJ$9,填表!$Y$9:$AD$9,0),0)*HLOOKUP($AH1160,$D$5:$L$6,2,0),0)</f>
        <v>71</v>
      </c>
      <c r="AK1160" s="23">
        <v>5</v>
      </c>
      <c r="AL1160" s="24">
        <f>ROUND(VLOOKUP($AF1160,填表!$Y$9:$AD$249,MATCH(AL$9,填表!$Y$9:$AD$9,0),0)*HLOOKUP($AH1160,$D$5:$L$6,2,0),0)</f>
        <v>35</v>
      </c>
      <c r="AM1160" s="23">
        <v>6</v>
      </c>
      <c r="AN1160" s="24">
        <f>ROUND(VLOOKUP($AF1160,填表!$Y$9:$AD$249,MATCH(AN$9,填表!$Y$9:$AD$9,0),0)*HLOOKUP($AH1160,$D$5:$L$6,2,0),0)</f>
        <v>35</v>
      </c>
      <c r="AO1160" s="23">
        <v>7</v>
      </c>
      <c r="AP1160" s="24">
        <f>ROUND(VLOOKUP($AF1160,填表!$Y$9:$AD$249,MATCH(AP$9,填表!$Y$9:$AD$9,0),0)*HLOOKUP($AH1160,$D$5:$L$6,2,0),0)</f>
        <v>531</v>
      </c>
    </row>
    <row r="1161" spans="17:42" ht="16.5" x14ac:dyDescent="0.15">
      <c r="Q1161" s="20">
        <v>192</v>
      </c>
      <c r="R1161" s="30">
        <f t="shared" si="92"/>
        <v>5</v>
      </c>
      <c r="S1161" s="22" t="s">
        <v>8</v>
      </c>
      <c r="T1161" s="19">
        <f t="shared" si="93"/>
        <v>176300</v>
      </c>
      <c r="AF1161" s="20">
        <v>192</v>
      </c>
      <c r="AG1161" s="30">
        <f t="shared" si="94"/>
        <v>5</v>
      </c>
      <c r="AH1161" s="22" t="s">
        <v>8</v>
      </c>
      <c r="AI1161" s="23">
        <v>1</v>
      </c>
      <c r="AJ1161" s="24">
        <f>ROUND(VLOOKUP($AF1161,填表!$Y$9:$AD$249,MATCH(AJ$9,填表!$Y$9:$AD$9,0),0)*HLOOKUP($AH1161,$D$5:$L$6,2,0),0)</f>
        <v>72</v>
      </c>
      <c r="AK1161" s="23">
        <v>5</v>
      </c>
      <c r="AL1161" s="24">
        <f>ROUND(VLOOKUP($AF1161,填表!$Y$9:$AD$249,MATCH(AL$9,填表!$Y$9:$AD$9,0),0)*HLOOKUP($AH1161,$D$5:$L$6,2,0),0)</f>
        <v>36</v>
      </c>
      <c r="AM1161" s="23">
        <v>6</v>
      </c>
      <c r="AN1161" s="24">
        <f>ROUND(VLOOKUP($AF1161,填表!$Y$9:$AD$249,MATCH(AN$9,填表!$Y$9:$AD$9,0),0)*HLOOKUP($AH1161,$D$5:$L$6,2,0),0)</f>
        <v>36</v>
      </c>
      <c r="AO1161" s="23">
        <v>7</v>
      </c>
      <c r="AP1161" s="24">
        <f>ROUND(VLOOKUP($AF1161,填表!$Y$9:$AD$249,MATCH(AP$9,填表!$Y$9:$AD$9,0),0)*HLOOKUP($AH1161,$D$5:$L$6,2,0),0)</f>
        <v>544</v>
      </c>
    </row>
    <row r="1162" spans="17:42" ht="16.5" x14ac:dyDescent="0.15">
      <c r="Q1162" s="20">
        <v>193</v>
      </c>
      <c r="R1162" s="30">
        <f t="shared" si="92"/>
        <v>5</v>
      </c>
      <c r="S1162" s="22" t="s">
        <v>8</v>
      </c>
      <c r="T1162" s="19">
        <f t="shared" si="93"/>
        <v>181300</v>
      </c>
      <c r="AF1162" s="20">
        <v>193</v>
      </c>
      <c r="AG1162" s="30">
        <f t="shared" si="94"/>
        <v>5</v>
      </c>
      <c r="AH1162" s="22" t="s">
        <v>8</v>
      </c>
      <c r="AI1162" s="23">
        <v>1</v>
      </c>
      <c r="AJ1162" s="24">
        <f>ROUND(VLOOKUP($AF1162,填表!$Y$9:$AD$249,MATCH(AJ$9,填表!$Y$9:$AD$9,0),0)*HLOOKUP($AH1162,$D$5:$L$6,2,0),0)</f>
        <v>72</v>
      </c>
      <c r="AK1162" s="23">
        <v>5</v>
      </c>
      <c r="AL1162" s="24">
        <f>ROUND(VLOOKUP($AF1162,填表!$Y$9:$AD$249,MATCH(AL$9,填表!$Y$9:$AD$9,0),0)*HLOOKUP($AH1162,$D$5:$L$6,2,0),0)</f>
        <v>36</v>
      </c>
      <c r="AM1162" s="23">
        <v>6</v>
      </c>
      <c r="AN1162" s="24">
        <f>ROUND(VLOOKUP($AF1162,填表!$Y$9:$AD$249,MATCH(AN$9,填表!$Y$9:$AD$9,0),0)*HLOOKUP($AH1162,$D$5:$L$6,2,0),0)</f>
        <v>36</v>
      </c>
      <c r="AO1162" s="23">
        <v>7</v>
      </c>
      <c r="AP1162" s="24">
        <f>ROUND(VLOOKUP($AF1162,填表!$Y$9:$AD$249,MATCH(AP$9,填表!$Y$9:$AD$9,0),0)*HLOOKUP($AH1162,$D$5:$L$6,2,0),0)</f>
        <v>544</v>
      </c>
    </row>
    <row r="1163" spans="17:42" ht="16.5" x14ac:dyDescent="0.15">
      <c r="Q1163" s="20">
        <v>194</v>
      </c>
      <c r="R1163" s="30">
        <f t="shared" ref="R1163:R1226" si="95">IF(Q1163&gt;Q1162,R1162,R1162+1)</f>
        <v>5</v>
      </c>
      <c r="S1163" s="22" t="s">
        <v>8</v>
      </c>
      <c r="T1163" s="19">
        <f t="shared" ref="T1163:T1226" si="96">VLOOKUP(Q1163,$C$9:$L$249,MATCH(S1163,$C$9:$L$9,0),0)</f>
        <v>181300</v>
      </c>
      <c r="AF1163" s="20">
        <v>194</v>
      </c>
      <c r="AG1163" s="30">
        <f t="shared" ref="AG1163:AG1226" si="97">IF(AF1163&gt;AF1162,AG1162,AG1162+1)</f>
        <v>5</v>
      </c>
      <c r="AH1163" s="22" t="s">
        <v>8</v>
      </c>
      <c r="AI1163" s="23">
        <v>1</v>
      </c>
      <c r="AJ1163" s="24">
        <f>ROUND(VLOOKUP($AF1163,填表!$Y$9:$AD$249,MATCH(AJ$9,填表!$Y$9:$AD$9,0),0)*HLOOKUP($AH1163,$D$5:$L$6,2,0),0)</f>
        <v>74</v>
      </c>
      <c r="AK1163" s="23">
        <v>5</v>
      </c>
      <c r="AL1163" s="24">
        <f>ROUND(VLOOKUP($AF1163,填表!$Y$9:$AD$249,MATCH(AL$9,填表!$Y$9:$AD$9,0),0)*HLOOKUP($AH1163,$D$5:$L$6,2,0),0)</f>
        <v>37</v>
      </c>
      <c r="AM1163" s="23">
        <v>6</v>
      </c>
      <c r="AN1163" s="24">
        <f>ROUND(VLOOKUP($AF1163,填表!$Y$9:$AD$249,MATCH(AN$9,填表!$Y$9:$AD$9,0),0)*HLOOKUP($AH1163,$D$5:$L$6,2,0),0)</f>
        <v>37</v>
      </c>
      <c r="AO1163" s="23">
        <v>7</v>
      </c>
      <c r="AP1163" s="24">
        <f>ROUND(VLOOKUP($AF1163,填表!$Y$9:$AD$249,MATCH(AP$9,填表!$Y$9:$AD$9,0),0)*HLOOKUP($AH1163,$D$5:$L$6,2,0),0)</f>
        <v>556</v>
      </c>
    </row>
    <row r="1164" spans="17:42" ht="16.5" x14ac:dyDescent="0.15">
      <c r="Q1164" s="20">
        <v>195</v>
      </c>
      <c r="R1164" s="30">
        <f t="shared" si="95"/>
        <v>5</v>
      </c>
      <c r="S1164" s="22" t="s">
        <v>8</v>
      </c>
      <c r="T1164" s="19">
        <f t="shared" si="96"/>
        <v>186900</v>
      </c>
      <c r="AF1164" s="20">
        <v>195</v>
      </c>
      <c r="AG1164" s="30">
        <f t="shared" si="97"/>
        <v>5</v>
      </c>
      <c r="AH1164" s="22" t="s">
        <v>8</v>
      </c>
      <c r="AI1164" s="23">
        <v>1</v>
      </c>
      <c r="AJ1164" s="24">
        <f>ROUND(VLOOKUP($AF1164,填表!$Y$9:$AD$249,MATCH(AJ$9,填表!$Y$9:$AD$9,0),0)*HLOOKUP($AH1164,$D$5:$L$6,2,0),0)</f>
        <v>74</v>
      </c>
      <c r="AK1164" s="23">
        <v>5</v>
      </c>
      <c r="AL1164" s="24">
        <f>ROUND(VLOOKUP($AF1164,填表!$Y$9:$AD$249,MATCH(AL$9,填表!$Y$9:$AD$9,0),0)*HLOOKUP($AH1164,$D$5:$L$6,2,0),0)</f>
        <v>37</v>
      </c>
      <c r="AM1164" s="23">
        <v>6</v>
      </c>
      <c r="AN1164" s="24">
        <f>ROUND(VLOOKUP($AF1164,填表!$Y$9:$AD$249,MATCH(AN$9,填表!$Y$9:$AD$9,0),0)*HLOOKUP($AH1164,$D$5:$L$6,2,0),0)</f>
        <v>37</v>
      </c>
      <c r="AO1164" s="23">
        <v>7</v>
      </c>
      <c r="AP1164" s="24">
        <f>ROUND(VLOOKUP($AF1164,填表!$Y$9:$AD$249,MATCH(AP$9,填表!$Y$9:$AD$9,0),0)*HLOOKUP($AH1164,$D$5:$L$6,2,0),0)</f>
        <v>556</v>
      </c>
    </row>
    <row r="1165" spans="17:42" ht="16.5" x14ac:dyDescent="0.15">
      <c r="Q1165" s="20">
        <v>196</v>
      </c>
      <c r="R1165" s="30">
        <f t="shared" si="95"/>
        <v>5</v>
      </c>
      <c r="S1165" s="22" t="s">
        <v>8</v>
      </c>
      <c r="T1165" s="19">
        <f t="shared" si="96"/>
        <v>186900</v>
      </c>
      <c r="AF1165" s="20">
        <v>196</v>
      </c>
      <c r="AG1165" s="30">
        <f t="shared" si="97"/>
        <v>5</v>
      </c>
      <c r="AH1165" s="22" t="s">
        <v>8</v>
      </c>
      <c r="AI1165" s="23">
        <v>1</v>
      </c>
      <c r="AJ1165" s="24">
        <f>ROUND(VLOOKUP($AF1165,填表!$Y$9:$AD$249,MATCH(AJ$9,填表!$Y$9:$AD$9,0),0)*HLOOKUP($AH1165,$D$5:$L$6,2,0),0)</f>
        <v>76</v>
      </c>
      <c r="AK1165" s="23">
        <v>5</v>
      </c>
      <c r="AL1165" s="24">
        <f>ROUND(VLOOKUP($AF1165,填表!$Y$9:$AD$249,MATCH(AL$9,填表!$Y$9:$AD$9,0),0)*HLOOKUP($AH1165,$D$5:$L$6,2,0),0)</f>
        <v>38</v>
      </c>
      <c r="AM1165" s="23">
        <v>6</v>
      </c>
      <c r="AN1165" s="24">
        <f>ROUND(VLOOKUP($AF1165,填表!$Y$9:$AD$249,MATCH(AN$9,填表!$Y$9:$AD$9,0),0)*HLOOKUP($AH1165,$D$5:$L$6,2,0),0)</f>
        <v>38</v>
      </c>
      <c r="AO1165" s="23">
        <v>7</v>
      </c>
      <c r="AP1165" s="24">
        <f>ROUND(VLOOKUP($AF1165,填表!$Y$9:$AD$249,MATCH(AP$9,填表!$Y$9:$AD$9,0),0)*HLOOKUP($AH1165,$D$5:$L$6,2,0),0)</f>
        <v>569</v>
      </c>
    </row>
    <row r="1166" spans="17:42" ht="16.5" x14ac:dyDescent="0.15">
      <c r="Q1166" s="20">
        <v>197</v>
      </c>
      <c r="R1166" s="30">
        <f t="shared" si="95"/>
        <v>5</v>
      </c>
      <c r="S1166" s="22" t="s">
        <v>8</v>
      </c>
      <c r="T1166" s="19">
        <f t="shared" si="96"/>
        <v>191900</v>
      </c>
      <c r="AF1166" s="20">
        <v>197</v>
      </c>
      <c r="AG1166" s="30">
        <f t="shared" si="97"/>
        <v>5</v>
      </c>
      <c r="AH1166" s="22" t="s">
        <v>8</v>
      </c>
      <c r="AI1166" s="23">
        <v>1</v>
      </c>
      <c r="AJ1166" s="24">
        <f>ROUND(VLOOKUP($AF1166,填表!$Y$9:$AD$249,MATCH(AJ$9,填表!$Y$9:$AD$9,0),0)*HLOOKUP($AH1166,$D$5:$L$6,2,0),0)</f>
        <v>76</v>
      </c>
      <c r="AK1166" s="23">
        <v>5</v>
      </c>
      <c r="AL1166" s="24">
        <f>ROUND(VLOOKUP($AF1166,填表!$Y$9:$AD$249,MATCH(AL$9,填表!$Y$9:$AD$9,0),0)*HLOOKUP($AH1166,$D$5:$L$6,2,0),0)</f>
        <v>38</v>
      </c>
      <c r="AM1166" s="23">
        <v>6</v>
      </c>
      <c r="AN1166" s="24">
        <f>ROUND(VLOOKUP($AF1166,填表!$Y$9:$AD$249,MATCH(AN$9,填表!$Y$9:$AD$9,0),0)*HLOOKUP($AH1166,$D$5:$L$6,2,0),0)</f>
        <v>38</v>
      </c>
      <c r="AO1166" s="23">
        <v>7</v>
      </c>
      <c r="AP1166" s="24">
        <f>ROUND(VLOOKUP($AF1166,填表!$Y$9:$AD$249,MATCH(AP$9,填表!$Y$9:$AD$9,0),0)*HLOOKUP($AH1166,$D$5:$L$6,2,0),0)</f>
        <v>569</v>
      </c>
    </row>
    <row r="1167" spans="17:42" ht="16.5" x14ac:dyDescent="0.15">
      <c r="Q1167" s="20">
        <v>198</v>
      </c>
      <c r="R1167" s="30">
        <f t="shared" si="95"/>
        <v>5</v>
      </c>
      <c r="S1167" s="22" t="s">
        <v>8</v>
      </c>
      <c r="T1167" s="19">
        <f t="shared" si="96"/>
        <v>191900</v>
      </c>
      <c r="AF1167" s="20">
        <v>198</v>
      </c>
      <c r="AG1167" s="30">
        <f t="shared" si="97"/>
        <v>5</v>
      </c>
      <c r="AH1167" s="22" t="s">
        <v>8</v>
      </c>
      <c r="AI1167" s="23">
        <v>1</v>
      </c>
      <c r="AJ1167" s="24">
        <f>ROUND(VLOOKUP($AF1167,填表!$Y$9:$AD$249,MATCH(AJ$9,填表!$Y$9:$AD$9,0),0)*HLOOKUP($AH1167,$D$5:$L$6,2,0),0)</f>
        <v>77</v>
      </c>
      <c r="AK1167" s="23">
        <v>5</v>
      </c>
      <c r="AL1167" s="24">
        <f>ROUND(VLOOKUP($AF1167,填表!$Y$9:$AD$249,MATCH(AL$9,填表!$Y$9:$AD$9,0),0)*HLOOKUP($AH1167,$D$5:$L$6,2,0),0)</f>
        <v>39</v>
      </c>
      <c r="AM1167" s="23">
        <v>6</v>
      </c>
      <c r="AN1167" s="24">
        <f>ROUND(VLOOKUP($AF1167,填表!$Y$9:$AD$249,MATCH(AN$9,填表!$Y$9:$AD$9,0),0)*HLOOKUP($AH1167,$D$5:$L$6,2,0),0)</f>
        <v>39</v>
      </c>
      <c r="AO1167" s="23">
        <v>7</v>
      </c>
      <c r="AP1167" s="24">
        <f>ROUND(VLOOKUP($AF1167,填表!$Y$9:$AD$249,MATCH(AP$9,填表!$Y$9:$AD$9,0),0)*HLOOKUP($AH1167,$D$5:$L$6,2,0),0)</f>
        <v>581</v>
      </c>
    </row>
    <row r="1168" spans="17:42" ht="16.5" x14ac:dyDescent="0.15">
      <c r="Q1168" s="20">
        <v>199</v>
      </c>
      <c r="R1168" s="30">
        <f t="shared" si="95"/>
        <v>5</v>
      </c>
      <c r="S1168" s="22" t="s">
        <v>8</v>
      </c>
      <c r="T1168" s="19">
        <f t="shared" si="96"/>
        <v>197500</v>
      </c>
      <c r="AF1168" s="20">
        <v>199</v>
      </c>
      <c r="AG1168" s="30">
        <f t="shared" si="97"/>
        <v>5</v>
      </c>
      <c r="AH1168" s="22" t="s">
        <v>8</v>
      </c>
      <c r="AI1168" s="23">
        <v>1</v>
      </c>
      <c r="AJ1168" s="24">
        <f>ROUND(VLOOKUP($AF1168,填表!$Y$9:$AD$249,MATCH(AJ$9,填表!$Y$9:$AD$9,0),0)*HLOOKUP($AH1168,$D$5:$L$6,2,0),0)</f>
        <v>77</v>
      </c>
      <c r="AK1168" s="23">
        <v>5</v>
      </c>
      <c r="AL1168" s="24">
        <f>ROUND(VLOOKUP($AF1168,填表!$Y$9:$AD$249,MATCH(AL$9,填表!$Y$9:$AD$9,0),0)*HLOOKUP($AH1168,$D$5:$L$6,2,0),0)</f>
        <v>39</v>
      </c>
      <c r="AM1168" s="23">
        <v>6</v>
      </c>
      <c r="AN1168" s="24">
        <f>ROUND(VLOOKUP($AF1168,填表!$Y$9:$AD$249,MATCH(AN$9,填表!$Y$9:$AD$9,0),0)*HLOOKUP($AH1168,$D$5:$L$6,2,0),0)</f>
        <v>39</v>
      </c>
      <c r="AO1168" s="23">
        <v>7</v>
      </c>
      <c r="AP1168" s="24">
        <f>ROUND(VLOOKUP($AF1168,填表!$Y$9:$AD$249,MATCH(AP$9,填表!$Y$9:$AD$9,0),0)*HLOOKUP($AH1168,$D$5:$L$6,2,0),0)</f>
        <v>581</v>
      </c>
    </row>
    <row r="1169" spans="17:42" ht="16.5" x14ac:dyDescent="0.15">
      <c r="Q1169" s="20">
        <v>200</v>
      </c>
      <c r="R1169" s="30">
        <f t="shared" si="95"/>
        <v>5</v>
      </c>
      <c r="S1169" s="22" t="s">
        <v>8</v>
      </c>
      <c r="T1169" s="19">
        <f t="shared" si="96"/>
        <v>197500</v>
      </c>
      <c r="AF1169" s="20">
        <v>200</v>
      </c>
      <c r="AG1169" s="30">
        <f t="shared" si="97"/>
        <v>5</v>
      </c>
      <c r="AH1169" s="22" t="s">
        <v>8</v>
      </c>
      <c r="AI1169" s="23">
        <v>1</v>
      </c>
      <c r="AJ1169" s="24">
        <f>ROUND(VLOOKUP($AF1169,填表!$Y$9:$AD$249,MATCH(AJ$9,填表!$Y$9:$AD$9,0),0)*HLOOKUP($AH1169,$D$5:$L$6,2,0),0)</f>
        <v>79</v>
      </c>
      <c r="AK1169" s="23">
        <v>5</v>
      </c>
      <c r="AL1169" s="24">
        <f>ROUND(VLOOKUP($AF1169,填表!$Y$9:$AD$249,MATCH(AL$9,填表!$Y$9:$AD$9,0),0)*HLOOKUP($AH1169,$D$5:$L$6,2,0),0)</f>
        <v>40</v>
      </c>
      <c r="AM1169" s="23">
        <v>6</v>
      </c>
      <c r="AN1169" s="24">
        <f>ROUND(VLOOKUP($AF1169,填表!$Y$9:$AD$249,MATCH(AN$9,填表!$Y$9:$AD$9,0),0)*HLOOKUP($AH1169,$D$5:$L$6,2,0),0)</f>
        <v>40</v>
      </c>
      <c r="AO1169" s="23">
        <v>7</v>
      </c>
      <c r="AP1169" s="24">
        <f>ROUND(VLOOKUP($AF1169,填表!$Y$9:$AD$249,MATCH(AP$9,填表!$Y$9:$AD$9,0),0)*HLOOKUP($AH1169,$D$5:$L$6,2,0),0)</f>
        <v>594</v>
      </c>
    </row>
    <row r="1170" spans="17:42" ht="16.5" x14ac:dyDescent="0.15">
      <c r="Q1170" s="20">
        <v>201</v>
      </c>
      <c r="R1170" s="30">
        <f t="shared" si="95"/>
        <v>5</v>
      </c>
      <c r="S1170" s="22" t="s">
        <v>8</v>
      </c>
      <c r="T1170" s="19">
        <f t="shared" si="96"/>
        <v>203100</v>
      </c>
      <c r="AF1170" s="20">
        <v>201</v>
      </c>
      <c r="AG1170" s="30">
        <f t="shared" si="97"/>
        <v>5</v>
      </c>
      <c r="AH1170" s="22" t="s">
        <v>8</v>
      </c>
      <c r="AI1170" s="23">
        <v>1</v>
      </c>
      <c r="AJ1170" s="24">
        <f>ROUND(VLOOKUP($AF1170,填表!$Y$9:$AD$249,MATCH(AJ$9,填表!$Y$9:$AD$9,0),0)*HLOOKUP($AH1170,$D$5:$L$6,2,0),0)</f>
        <v>79</v>
      </c>
      <c r="AK1170" s="23">
        <v>5</v>
      </c>
      <c r="AL1170" s="24">
        <f>ROUND(VLOOKUP($AF1170,填表!$Y$9:$AD$249,MATCH(AL$9,填表!$Y$9:$AD$9,0),0)*HLOOKUP($AH1170,$D$5:$L$6,2,0),0)</f>
        <v>40</v>
      </c>
      <c r="AM1170" s="23">
        <v>6</v>
      </c>
      <c r="AN1170" s="24">
        <f>ROUND(VLOOKUP($AF1170,填表!$Y$9:$AD$249,MATCH(AN$9,填表!$Y$9:$AD$9,0),0)*HLOOKUP($AH1170,$D$5:$L$6,2,0),0)</f>
        <v>40</v>
      </c>
      <c r="AO1170" s="23">
        <v>7</v>
      </c>
      <c r="AP1170" s="24">
        <f>ROUND(VLOOKUP($AF1170,填表!$Y$9:$AD$249,MATCH(AP$9,填表!$Y$9:$AD$9,0),0)*HLOOKUP($AH1170,$D$5:$L$6,2,0),0)</f>
        <v>594</v>
      </c>
    </row>
    <row r="1171" spans="17:42" ht="16.5" x14ac:dyDescent="0.15">
      <c r="Q1171" s="20">
        <v>202</v>
      </c>
      <c r="R1171" s="30">
        <f t="shared" si="95"/>
        <v>5</v>
      </c>
      <c r="S1171" s="22" t="s">
        <v>8</v>
      </c>
      <c r="T1171" s="19">
        <f t="shared" si="96"/>
        <v>203100</v>
      </c>
      <c r="AF1171" s="20">
        <v>202</v>
      </c>
      <c r="AG1171" s="30">
        <f t="shared" si="97"/>
        <v>5</v>
      </c>
      <c r="AH1171" s="22" t="s">
        <v>8</v>
      </c>
      <c r="AI1171" s="23">
        <v>1</v>
      </c>
      <c r="AJ1171" s="24">
        <f>ROUND(VLOOKUP($AF1171,填表!$Y$9:$AD$249,MATCH(AJ$9,填表!$Y$9:$AD$9,0),0)*HLOOKUP($AH1171,$D$5:$L$6,2,0),0)</f>
        <v>81</v>
      </c>
      <c r="AK1171" s="23">
        <v>5</v>
      </c>
      <c r="AL1171" s="24">
        <f>ROUND(VLOOKUP($AF1171,填表!$Y$9:$AD$249,MATCH(AL$9,填表!$Y$9:$AD$9,0),0)*HLOOKUP($AH1171,$D$5:$L$6,2,0),0)</f>
        <v>40</v>
      </c>
      <c r="AM1171" s="23">
        <v>6</v>
      </c>
      <c r="AN1171" s="24">
        <f>ROUND(VLOOKUP($AF1171,填表!$Y$9:$AD$249,MATCH(AN$9,填表!$Y$9:$AD$9,0),0)*HLOOKUP($AH1171,$D$5:$L$6,2,0),0)</f>
        <v>40</v>
      </c>
      <c r="AO1171" s="23">
        <v>7</v>
      </c>
      <c r="AP1171" s="24">
        <f>ROUND(VLOOKUP($AF1171,填表!$Y$9:$AD$249,MATCH(AP$9,填表!$Y$9:$AD$9,0),0)*HLOOKUP($AH1171,$D$5:$L$6,2,0),0)</f>
        <v>606</v>
      </c>
    </row>
    <row r="1172" spans="17:42" ht="16.5" x14ac:dyDescent="0.15">
      <c r="Q1172" s="20">
        <v>203</v>
      </c>
      <c r="R1172" s="30">
        <f t="shared" si="95"/>
        <v>5</v>
      </c>
      <c r="S1172" s="22" t="s">
        <v>8</v>
      </c>
      <c r="T1172" s="19">
        <f t="shared" si="96"/>
        <v>209400</v>
      </c>
      <c r="AF1172" s="20">
        <v>203</v>
      </c>
      <c r="AG1172" s="30">
        <f t="shared" si="97"/>
        <v>5</v>
      </c>
      <c r="AH1172" s="22" t="s">
        <v>8</v>
      </c>
      <c r="AI1172" s="23">
        <v>1</v>
      </c>
      <c r="AJ1172" s="24">
        <f>ROUND(VLOOKUP($AF1172,填表!$Y$9:$AD$249,MATCH(AJ$9,填表!$Y$9:$AD$9,0),0)*HLOOKUP($AH1172,$D$5:$L$6,2,0),0)</f>
        <v>81</v>
      </c>
      <c r="AK1172" s="23">
        <v>5</v>
      </c>
      <c r="AL1172" s="24">
        <f>ROUND(VLOOKUP($AF1172,填表!$Y$9:$AD$249,MATCH(AL$9,填表!$Y$9:$AD$9,0),0)*HLOOKUP($AH1172,$D$5:$L$6,2,0),0)</f>
        <v>40</v>
      </c>
      <c r="AM1172" s="23">
        <v>6</v>
      </c>
      <c r="AN1172" s="24">
        <f>ROUND(VLOOKUP($AF1172,填表!$Y$9:$AD$249,MATCH(AN$9,填表!$Y$9:$AD$9,0),0)*HLOOKUP($AH1172,$D$5:$L$6,2,0),0)</f>
        <v>40</v>
      </c>
      <c r="AO1172" s="23">
        <v>7</v>
      </c>
      <c r="AP1172" s="24">
        <f>ROUND(VLOOKUP($AF1172,填表!$Y$9:$AD$249,MATCH(AP$9,填表!$Y$9:$AD$9,0),0)*HLOOKUP($AH1172,$D$5:$L$6,2,0),0)</f>
        <v>606</v>
      </c>
    </row>
    <row r="1173" spans="17:42" ht="16.5" x14ac:dyDescent="0.15">
      <c r="Q1173" s="20">
        <v>204</v>
      </c>
      <c r="R1173" s="30">
        <f t="shared" si="95"/>
        <v>5</v>
      </c>
      <c r="S1173" s="22" t="s">
        <v>8</v>
      </c>
      <c r="T1173" s="19">
        <f t="shared" si="96"/>
        <v>209400</v>
      </c>
      <c r="AF1173" s="20">
        <v>204</v>
      </c>
      <c r="AG1173" s="30">
        <f t="shared" si="97"/>
        <v>5</v>
      </c>
      <c r="AH1173" s="22" t="s">
        <v>8</v>
      </c>
      <c r="AI1173" s="23">
        <v>1</v>
      </c>
      <c r="AJ1173" s="24">
        <f>ROUND(VLOOKUP($AF1173,填表!$Y$9:$AD$249,MATCH(AJ$9,填表!$Y$9:$AD$9,0),0)*HLOOKUP($AH1173,$D$5:$L$6,2,0),0)</f>
        <v>83</v>
      </c>
      <c r="AK1173" s="23">
        <v>5</v>
      </c>
      <c r="AL1173" s="24">
        <f>ROUND(VLOOKUP($AF1173,填表!$Y$9:$AD$249,MATCH(AL$9,填表!$Y$9:$AD$9,0),0)*HLOOKUP($AH1173,$D$5:$L$6,2,0),0)</f>
        <v>41</v>
      </c>
      <c r="AM1173" s="23">
        <v>6</v>
      </c>
      <c r="AN1173" s="24">
        <f>ROUND(VLOOKUP($AF1173,填表!$Y$9:$AD$249,MATCH(AN$9,填表!$Y$9:$AD$9,0),0)*HLOOKUP($AH1173,$D$5:$L$6,2,0),0)</f>
        <v>41</v>
      </c>
      <c r="AO1173" s="23">
        <v>7</v>
      </c>
      <c r="AP1173" s="24">
        <f>ROUND(VLOOKUP($AF1173,填表!$Y$9:$AD$249,MATCH(AP$9,填表!$Y$9:$AD$9,0),0)*HLOOKUP($AH1173,$D$5:$L$6,2,0),0)</f>
        <v>621</v>
      </c>
    </row>
    <row r="1174" spans="17:42" ht="16.5" x14ac:dyDescent="0.15">
      <c r="Q1174" s="20">
        <v>205</v>
      </c>
      <c r="R1174" s="30">
        <f t="shared" si="95"/>
        <v>5</v>
      </c>
      <c r="S1174" s="22" t="s">
        <v>8</v>
      </c>
      <c r="T1174" s="19">
        <f t="shared" si="96"/>
        <v>216300</v>
      </c>
      <c r="AF1174" s="20">
        <v>205</v>
      </c>
      <c r="AG1174" s="30">
        <f t="shared" si="97"/>
        <v>5</v>
      </c>
      <c r="AH1174" s="22" t="s">
        <v>8</v>
      </c>
      <c r="AI1174" s="23">
        <v>1</v>
      </c>
      <c r="AJ1174" s="24">
        <f>ROUND(VLOOKUP($AF1174,填表!$Y$9:$AD$249,MATCH(AJ$9,填表!$Y$9:$AD$9,0),0)*HLOOKUP($AH1174,$D$5:$L$6,2,0),0)</f>
        <v>83</v>
      </c>
      <c r="AK1174" s="23">
        <v>5</v>
      </c>
      <c r="AL1174" s="24">
        <f>ROUND(VLOOKUP($AF1174,填表!$Y$9:$AD$249,MATCH(AL$9,填表!$Y$9:$AD$9,0),0)*HLOOKUP($AH1174,$D$5:$L$6,2,0),0)</f>
        <v>41</v>
      </c>
      <c r="AM1174" s="23">
        <v>6</v>
      </c>
      <c r="AN1174" s="24">
        <f>ROUND(VLOOKUP($AF1174,填表!$Y$9:$AD$249,MATCH(AN$9,填表!$Y$9:$AD$9,0),0)*HLOOKUP($AH1174,$D$5:$L$6,2,0),0)</f>
        <v>41</v>
      </c>
      <c r="AO1174" s="23">
        <v>7</v>
      </c>
      <c r="AP1174" s="24">
        <f>ROUND(VLOOKUP($AF1174,填表!$Y$9:$AD$249,MATCH(AP$9,填表!$Y$9:$AD$9,0),0)*HLOOKUP($AH1174,$D$5:$L$6,2,0),0)</f>
        <v>621</v>
      </c>
    </row>
    <row r="1175" spans="17:42" ht="16.5" x14ac:dyDescent="0.15">
      <c r="Q1175" s="20">
        <v>206</v>
      </c>
      <c r="R1175" s="30">
        <f t="shared" si="95"/>
        <v>5</v>
      </c>
      <c r="S1175" s="22" t="s">
        <v>8</v>
      </c>
      <c r="T1175" s="19">
        <f t="shared" si="96"/>
        <v>216300</v>
      </c>
      <c r="AF1175" s="20">
        <v>206</v>
      </c>
      <c r="AG1175" s="30">
        <f t="shared" si="97"/>
        <v>5</v>
      </c>
      <c r="AH1175" s="22" t="s">
        <v>8</v>
      </c>
      <c r="AI1175" s="23">
        <v>1</v>
      </c>
      <c r="AJ1175" s="24">
        <f>ROUND(VLOOKUP($AF1175,填表!$Y$9:$AD$249,MATCH(AJ$9,填表!$Y$9:$AD$9,0),0)*HLOOKUP($AH1175,$D$5:$L$6,2,0),0)</f>
        <v>85</v>
      </c>
      <c r="AK1175" s="23">
        <v>5</v>
      </c>
      <c r="AL1175" s="24">
        <f>ROUND(VLOOKUP($AF1175,填表!$Y$9:$AD$249,MATCH(AL$9,填表!$Y$9:$AD$9,0),0)*HLOOKUP($AH1175,$D$5:$L$6,2,0),0)</f>
        <v>42</v>
      </c>
      <c r="AM1175" s="23">
        <v>6</v>
      </c>
      <c r="AN1175" s="24">
        <f>ROUND(VLOOKUP($AF1175,填表!$Y$9:$AD$249,MATCH(AN$9,填表!$Y$9:$AD$9,0),0)*HLOOKUP($AH1175,$D$5:$L$6,2,0),0)</f>
        <v>42</v>
      </c>
      <c r="AO1175" s="23">
        <v>7</v>
      </c>
      <c r="AP1175" s="24">
        <f>ROUND(VLOOKUP($AF1175,填表!$Y$9:$AD$249,MATCH(AP$9,填表!$Y$9:$AD$9,0),0)*HLOOKUP($AH1175,$D$5:$L$6,2,0),0)</f>
        <v>635</v>
      </c>
    </row>
    <row r="1176" spans="17:42" ht="16.5" x14ac:dyDescent="0.15">
      <c r="Q1176" s="20">
        <v>207</v>
      </c>
      <c r="R1176" s="30">
        <f t="shared" si="95"/>
        <v>5</v>
      </c>
      <c r="S1176" s="22" t="s">
        <v>8</v>
      </c>
      <c r="T1176" s="19">
        <f t="shared" si="96"/>
        <v>222500</v>
      </c>
      <c r="AF1176" s="20">
        <v>207</v>
      </c>
      <c r="AG1176" s="30">
        <f t="shared" si="97"/>
        <v>5</v>
      </c>
      <c r="AH1176" s="22" t="s">
        <v>8</v>
      </c>
      <c r="AI1176" s="23">
        <v>1</v>
      </c>
      <c r="AJ1176" s="24">
        <f>ROUND(VLOOKUP($AF1176,填表!$Y$9:$AD$249,MATCH(AJ$9,填表!$Y$9:$AD$9,0),0)*HLOOKUP($AH1176,$D$5:$L$6,2,0),0)</f>
        <v>85</v>
      </c>
      <c r="AK1176" s="23">
        <v>5</v>
      </c>
      <c r="AL1176" s="24">
        <f>ROUND(VLOOKUP($AF1176,填表!$Y$9:$AD$249,MATCH(AL$9,填表!$Y$9:$AD$9,0),0)*HLOOKUP($AH1176,$D$5:$L$6,2,0),0)</f>
        <v>42</v>
      </c>
      <c r="AM1176" s="23">
        <v>6</v>
      </c>
      <c r="AN1176" s="24">
        <f>ROUND(VLOOKUP($AF1176,填表!$Y$9:$AD$249,MATCH(AN$9,填表!$Y$9:$AD$9,0),0)*HLOOKUP($AH1176,$D$5:$L$6,2,0),0)</f>
        <v>42</v>
      </c>
      <c r="AO1176" s="23">
        <v>7</v>
      </c>
      <c r="AP1176" s="24">
        <f>ROUND(VLOOKUP($AF1176,填表!$Y$9:$AD$249,MATCH(AP$9,填表!$Y$9:$AD$9,0),0)*HLOOKUP($AH1176,$D$5:$L$6,2,0),0)</f>
        <v>635</v>
      </c>
    </row>
    <row r="1177" spans="17:42" ht="16.5" x14ac:dyDescent="0.15">
      <c r="Q1177" s="20">
        <v>208</v>
      </c>
      <c r="R1177" s="30">
        <f t="shared" si="95"/>
        <v>5</v>
      </c>
      <c r="S1177" s="22" t="s">
        <v>8</v>
      </c>
      <c r="T1177" s="19">
        <f t="shared" si="96"/>
        <v>222500</v>
      </c>
      <c r="AF1177" s="20">
        <v>208</v>
      </c>
      <c r="AG1177" s="30">
        <f t="shared" si="97"/>
        <v>5</v>
      </c>
      <c r="AH1177" s="22" t="s">
        <v>8</v>
      </c>
      <c r="AI1177" s="23">
        <v>1</v>
      </c>
      <c r="AJ1177" s="24">
        <f>ROUND(VLOOKUP($AF1177,填表!$Y$9:$AD$249,MATCH(AJ$9,填表!$Y$9:$AD$9,0),0)*HLOOKUP($AH1177,$D$5:$L$6,2,0),0)</f>
        <v>87</v>
      </c>
      <c r="AK1177" s="23">
        <v>5</v>
      </c>
      <c r="AL1177" s="24">
        <f>ROUND(VLOOKUP($AF1177,填表!$Y$9:$AD$249,MATCH(AL$9,填表!$Y$9:$AD$9,0),0)*HLOOKUP($AH1177,$D$5:$L$6,2,0),0)</f>
        <v>43</v>
      </c>
      <c r="AM1177" s="23">
        <v>6</v>
      </c>
      <c r="AN1177" s="24">
        <f>ROUND(VLOOKUP($AF1177,填表!$Y$9:$AD$249,MATCH(AN$9,填表!$Y$9:$AD$9,0),0)*HLOOKUP($AH1177,$D$5:$L$6,2,0),0)</f>
        <v>43</v>
      </c>
      <c r="AO1177" s="23">
        <v>7</v>
      </c>
      <c r="AP1177" s="24">
        <f>ROUND(VLOOKUP($AF1177,填表!$Y$9:$AD$249,MATCH(AP$9,填表!$Y$9:$AD$9,0),0)*HLOOKUP($AH1177,$D$5:$L$6,2,0),0)</f>
        <v>650</v>
      </c>
    </row>
    <row r="1178" spans="17:42" ht="16.5" x14ac:dyDescent="0.15">
      <c r="Q1178" s="20">
        <v>209</v>
      </c>
      <c r="R1178" s="30">
        <f t="shared" si="95"/>
        <v>5</v>
      </c>
      <c r="S1178" s="22" t="s">
        <v>8</v>
      </c>
      <c r="T1178" s="19">
        <f t="shared" si="96"/>
        <v>229400</v>
      </c>
      <c r="AF1178" s="20">
        <v>209</v>
      </c>
      <c r="AG1178" s="30">
        <f t="shared" si="97"/>
        <v>5</v>
      </c>
      <c r="AH1178" s="22" t="s">
        <v>8</v>
      </c>
      <c r="AI1178" s="23">
        <v>1</v>
      </c>
      <c r="AJ1178" s="24">
        <f>ROUND(VLOOKUP($AF1178,填表!$Y$9:$AD$249,MATCH(AJ$9,填表!$Y$9:$AD$9,0),0)*HLOOKUP($AH1178,$D$5:$L$6,2,0),0)</f>
        <v>87</v>
      </c>
      <c r="AK1178" s="23">
        <v>5</v>
      </c>
      <c r="AL1178" s="24">
        <f>ROUND(VLOOKUP($AF1178,填表!$Y$9:$AD$249,MATCH(AL$9,填表!$Y$9:$AD$9,0),0)*HLOOKUP($AH1178,$D$5:$L$6,2,0),0)</f>
        <v>43</v>
      </c>
      <c r="AM1178" s="23">
        <v>6</v>
      </c>
      <c r="AN1178" s="24">
        <f>ROUND(VLOOKUP($AF1178,填表!$Y$9:$AD$249,MATCH(AN$9,填表!$Y$9:$AD$9,0),0)*HLOOKUP($AH1178,$D$5:$L$6,2,0),0)</f>
        <v>43</v>
      </c>
      <c r="AO1178" s="23">
        <v>7</v>
      </c>
      <c r="AP1178" s="24">
        <f>ROUND(VLOOKUP($AF1178,填表!$Y$9:$AD$249,MATCH(AP$9,填表!$Y$9:$AD$9,0),0)*HLOOKUP($AH1178,$D$5:$L$6,2,0),0)</f>
        <v>650</v>
      </c>
    </row>
    <row r="1179" spans="17:42" ht="16.5" x14ac:dyDescent="0.15">
      <c r="Q1179" s="20">
        <v>210</v>
      </c>
      <c r="R1179" s="30">
        <f t="shared" si="95"/>
        <v>5</v>
      </c>
      <c r="S1179" s="22" t="s">
        <v>8</v>
      </c>
      <c r="T1179" s="19">
        <f t="shared" si="96"/>
        <v>229400</v>
      </c>
      <c r="AF1179" s="20">
        <v>210</v>
      </c>
      <c r="AG1179" s="30">
        <f t="shared" si="97"/>
        <v>5</v>
      </c>
      <c r="AH1179" s="22" t="s">
        <v>8</v>
      </c>
      <c r="AI1179" s="23">
        <v>1</v>
      </c>
      <c r="AJ1179" s="24">
        <f>ROUND(VLOOKUP($AF1179,填表!$Y$9:$AD$249,MATCH(AJ$9,填表!$Y$9:$AD$9,0),0)*HLOOKUP($AH1179,$D$5:$L$6,2,0),0)</f>
        <v>89</v>
      </c>
      <c r="AK1179" s="23">
        <v>5</v>
      </c>
      <c r="AL1179" s="24">
        <f>ROUND(VLOOKUP($AF1179,填表!$Y$9:$AD$249,MATCH(AL$9,填表!$Y$9:$AD$9,0),0)*HLOOKUP($AH1179,$D$5:$L$6,2,0),0)</f>
        <v>44</v>
      </c>
      <c r="AM1179" s="23">
        <v>6</v>
      </c>
      <c r="AN1179" s="24">
        <f>ROUND(VLOOKUP($AF1179,填表!$Y$9:$AD$249,MATCH(AN$9,填表!$Y$9:$AD$9,0),0)*HLOOKUP($AH1179,$D$5:$L$6,2,0),0)</f>
        <v>44</v>
      </c>
      <c r="AO1179" s="23">
        <v>7</v>
      </c>
      <c r="AP1179" s="24">
        <f>ROUND(VLOOKUP($AF1179,填表!$Y$9:$AD$249,MATCH(AP$9,填表!$Y$9:$AD$9,0),0)*HLOOKUP($AH1179,$D$5:$L$6,2,0),0)</f>
        <v>665</v>
      </c>
    </row>
    <row r="1180" spans="17:42" ht="16.5" x14ac:dyDescent="0.15">
      <c r="Q1180" s="20">
        <v>211</v>
      </c>
      <c r="R1180" s="30">
        <f t="shared" si="95"/>
        <v>5</v>
      </c>
      <c r="S1180" s="22" t="s">
        <v>8</v>
      </c>
      <c r="T1180" s="19">
        <f t="shared" si="96"/>
        <v>236300</v>
      </c>
      <c r="AF1180" s="20">
        <v>211</v>
      </c>
      <c r="AG1180" s="30">
        <f t="shared" si="97"/>
        <v>5</v>
      </c>
      <c r="AH1180" s="22" t="s">
        <v>8</v>
      </c>
      <c r="AI1180" s="23">
        <v>1</v>
      </c>
      <c r="AJ1180" s="24">
        <f>ROUND(VLOOKUP($AF1180,填表!$Y$9:$AD$249,MATCH(AJ$9,填表!$Y$9:$AD$9,0),0)*HLOOKUP($AH1180,$D$5:$L$6,2,0),0)</f>
        <v>89</v>
      </c>
      <c r="AK1180" s="23">
        <v>5</v>
      </c>
      <c r="AL1180" s="24">
        <f>ROUND(VLOOKUP($AF1180,填表!$Y$9:$AD$249,MATCH(AL$9,填表!$Y$9:$AD$9,0),0)*HLOOKUP($AH1180,$D$5:$L$6,2,0),0)</f>
        <v>44</v>
      </c>
      <c r="AM1180" s="23">
        <v>6</v>
      </c>
      <c r="AN1180" s="24">
        <f>ROUND(VLOOKUP($AF1180,填表!$Y$9:$AD$249,MATCH(AN$9,填表!$Y$9:$AD$9,0),0)*HLOOKUP($AH1180,$D$5:$L$6,2,0),0)</f>
        <v>44</v>
      </c>
      <c r="AO1180" s="23">
        <v>7</v>
      </c>
      <c r="AP1180" s="24">
        <f>ROUND(VLOOKUP($AF1180,填表!$Y$9:$AD$249,MATCH(AP$9,填表!$Y$9:$AD$9,0),0)*HLOOKUP($AH1180,$D$5:$L$6,2,0),0)</f>
        <v>665</v>
      </c>
    </row>
    <row r="1181" spans="17:42" ht="16.5" x14ac:dyDescent="0.15">
      <c r="Q1181" s="20">
        <v>212</v>
      </c>
      <c r="R1181" s="30">
        <f t="shared" si="95"/>
        <v>5</v>
      </c>
      <c r="S1181" s="22" t="s">
        <v>8</v>
      </c>
      <c r="T1181" s="19">
        <f t="shared" si="96"/>
        <v>236300</v>
      </c>
      <c r="AF1181" s="20">
        <v>212</v>
      </c>
      <c r="AG1181" s="30">
        <f t="shared" si="97"/>
        <v>5</v>
      </c>
      <c r="AH1181" s="22" t="s">
        <v>8</v>
      </c>
      <c r="AI1181" s="23">
        <v>1</v>
      </c>
      <c r="AJ1181" s="24">
        <f>ROUND(VLOOKUP($AF1181,填表!$Y$9:$AD$249,MATCH(AJ$9,填表!$Y$9:$AD$9,0),0)*HLOOKUP($AH1181,$D$5:$L$6,2,0),0)</f>
        <v>91</v>
      </c>
      <c r="AK1181" s="23">
        <v>5</v>
      </c>
      <c r="AL1181" s="24">
        <f>ROUND(VLOOKUP($AF1181,填表!$Y$9:$AD$249,MATCH(AL$9,填表!$Y$9:$AD$9,0),0)*HLOOKUP($AH1181,$D$5:$L$6,2,0),0)</f>
        <v>45</v>
      </c>
      <c r="AM1181" s="23">
        <v>6</v>
      </c>
      <c r="AN1181" s="24">
        <f>ROUND(VLOOKUP($AF1181,填表!$Y$9:$AD$249,MATCH(AN$9,填表!$Y$9:$AD$9,0),0)*HLOOKUP($AH1181,$D$5:$L$6,2,0),0)</f>
        <v>45</v>
      </c>
      <c r="AO1181" s="23">
        <v>7</v>
      </c>
      <c r="AP1181" s="24">
        <f>ROUND(VLOOKUP($AF1181,填表!$Y$9:$AD$249,MATCH(AP$9,填表!$Y$9:$AD$9,0),0)*HLOOKUP($AH1181,$D$5:$L$6,2,0),0)</f>
        <v>680</v>
      </c>
    </row>
    <row r="1182" spans="17:42" ht="16.5" x14ac:dyDescent="0.15">
      <c r="Q1182" s="20">
        <v>213</v>
      </c>
      <c r="R1182" s="30">
        <f t="shared" si="95"/>
        <v>5</v>
      </c>
      <c r="S1182" s="22" t="s">
        <v>8</v>
      </c>
      <c r="T1182" s="19">
        <f t="shared" si="96"/>
        <v>242500</v>
      </c>
      <c r="AF1182" s="20">
        <v>213</v>
      </c>
      <c r="AG1182" s="30">
        <f t="shared" si="97"/>
        <v>5</v>
      </c>
      <c r="AH1182" s="22" t="s">
        <v>8</v>
      </c>
      <c r="AI1182" s="23">
        <v>1</v>
      </c>
      <c r="AJ1182" s="24">
        <f>ROUND(VLOOKUP($AF1182,填表!$Y$9:$AD$249,MATCH(AJ$9,填表!$Y$9:$AD$9,0),0)*HLOOKUP($AH1182,$D$5:$L$6,2,0),0)</f>
        <v>91</v>
      </c>
      <c r="AK1182" s="23">
        <v>5</v>
      </c>
      <c r="AL1182" s="24">
        <f>ROUND(VLOOKUP($AF1182,填表!$Y$9:$AD$249,MATCH(AL$9,填表!$Y$9:$AD$9,0),0)*HLOOKUP($AH1182,$D$5:$L$6,2,0),0)</f>
        <v>45</v>
      </c>
      <c r="AM1182" s="23">
        <v>6</v>
      </c>
      <c r="AN1182" s="24">
        <f>ROUND(VLOOKUP($AF1182,填表!$Y$9:$AD$249,MATCH(AN$9,填表!$Y$9:$AD$9,0),0)*HLOOKUP($AH1182,$D$5:$L$6,2,0),0)</f>
        <v>45</v>
      </c>
      <c r="AO1182" s="23">
        <v>7</v>
      </c>
      <c r="AP1182" s="24">
        <f>ROUND(VLOOKUP($AF1182,填表!$Y$9:$AD$249,MATCH(AP$9,填表!$Y$9:$AD$9,0),0)*HLOOKUP($AH1182,$D$5:$L$6,2,0),0)</f>
        <v>680</v>
      </c>
    </row>
    <row r="1183" spans="17:42" ht="16.5" x14ac:dyDescent="0.15">
      <c r="Q1183" s="20">
        <v>214</v>
      </c>
      <c r="R1183" s="30">
        <f t="shared" si="95"/>
        <v>5</v>
      </c>
      <c r="S1183" s="22" t="s">
        <v>8</v>
      </c>
      <c r="T1183" s="19">
        <f t="shared" si="96"/>
        <v>242500</v>
      </c>
      <c r="AF1183" s="20">
        <v>214</v>
      </c>
      <c r="AG1183" s="30">
        <f t="shared" si="97"/>
        <v>5</v>
      </c>
      <c r="AH1183" s="22" t="s">
        <v>8</v>
      </c>
      <c r="AI1183" s="23">
        <v>1</v>
      </c>
      <c r="AJ1183" s="24">
        <f>ROUND(VLOOKUP($AF1183,填表!$Y$9:$AD$249,MATCH(AJ$9,填表!$Y$9:$AD$9,0),0)*HLOOKUP($AH1183,$D$5:$L$6,2,0),0)</f>
        <v>93</v>
      </c>
      <c r="AK1183" s="23">
        <v>5</v>
      </c>
      <c r="AL1183" s="24">
        <f>ROUND(VLOOKUP($AF1183,填表!$Y$9:$AD$249,MATCH(AL$9,填表!$Y$9:$AD$9,0),0)*HLOOKUP($AH1183,$D$5:$L$6,2,0),0)</f>
        <v>46</v>
      </c>
      <c r="AM1183" s="23">
        <v>6</v>
      </c>
      <c r="AN1183" s="24">
        <f>ROUND(VLOOKUP($AF1183,填表!$Y$9:$AD$249,MATCH(AN$9,填表!$Y$9:$AD$9,0),0)*HLOOKUP($AH1183,$D$5:$L$6,2,0),0)</f>
        <v>46</v>
      </c>
      <c r="AO1183" s="23">
        <v>7</v>
      </c>
      <c r="AP1183" s="24">
        <f>ROUND(VLOOKUP($AF1183,填表!$Y$9:$AD$249,MATCH(AP$9,填表!$Y$9:$AD$9,0),0)*HLOOKUP($AH1183,$D$5:$L$6,2,0),0)</f>
        <v>694</v>
      </c>
    </row>
    <row r="1184" spans="17:42" ht="16.5" x14ac:dyDescent="0.15">
      <c r="Q1184" s="20">
        <v>215</v>
      </c>
      <c r="R1184" s="30">
        <f t="shared" si="95"/>
        <v>5</v>
      </c>
      <c r="S1184" s="22" t="s">
        <v>8</v>
      </c>
      <c r="T1184" s="19">
        <f t="shared" si="96"/>
        <v>249400</v>
      </c>
      <c r="AF1184" s="20">
        <v>215</v>
      </c>
      <c r="AG1184" s="30">
        <f t="shared" si="97"/>
        <v>5</v>
      </c>
      <c r="AH1184" s="22" t="s">
        <v>8</v>
      </c>
      <c r="AI1184" s="23">
        <v>1</v>
      </c>
      <c r="AJ1184" s="24">
        <f>ROUND(VLOOKUP($AF1184,填表!$Y$9:$AD$249,MATCH(AJ$9,填表!$Y$9:$AD$9,0),0)*HLOOKUP($AH1184,$D$5:$L$6,2,0),0)</f>
        <v>93</v>
      </c>
      <c r="AK1184" s="23">
        <v>5</v>
      </c>
      <c r="AL1184" s="24">
        <f>ROUND(VLOOKUP($AF1184,填表!$Y$9:$AD$249,MATCH(AL$9,填表!$Y$9:$AD$9,0),0)*HLOOKUP($AH1184,$D$5:$L$6,2,0),0)</f>
        <v>46</v>
      </c>
      <c r="AM1184" s="23">
        <v>6</v>
      </c>
      <c r="AN1184" s="24">
        <f>ROUND(VLOOKUP($AF1184,填表!$Y$9:$AD$249,MATCH(AN$9,填表!$Y$9:$AD$9,0),0)*HLOOKUP($AH1184,$D$5:$L$6,2,0),0)</f>
        <v>46</v>
      </c>
      <c r="AO1184" s="23">
        <v>7</v>
      </c>
      <c r="AP1184" s="24">
        <f>ROUND(VLOOKUP($AF1184,填表!$Y$9:$AD$249,MATCH(AP$9,填表!$Y$9:$AD$9,0),0)*HLOOKUP($AH1184,$D$5:$L$6,2,0),0)</f>
        <v>694</v>
      </c>
    </row>
    <row r="1185" spans="17:42" ht="16.5" x14ac:dyDescent="0.15">
      <c r="Q1185" s="20">
        <v>216</v>
      </c>
      <c r="R1185" s="30">
        <f t="shared" si="95"/>
        <v>5</v>
      </c>
      <c r="S1185" s="22" t="s">
        <v>8</v>
      </c>
      <c r="T1185" s="19">
        <f t="shared" si="96"/>
        <v>249400</v>
      </c>
      <c r="AF1185" s="20">
        <v>216</v>
      </c>
      <c r="AG1185" s="30">
        <f t="shared" si="97"/>
        <v>5</v>
      </c>
      <c r="AH1185" s="22" t="s">
        <v>8</v>
      </c>
      <c r="AI1185" s="23">
        <v>1</v>
      </c>
      <c r="AJ1185" s="24">
        <f>ROUND(VLOOKUP($AF1185,填表!$Y$9:$AD$249,MATCH(AJ$9,填表!$Y$9:$AD$9,0),0)*HLOOKUP($AH1185,$D$5:$L$6,2,0),0)</f>
        <v>95</v>
      </c>
      <c r="AK1185" s="23">
        <v>5</v>
      </c>
      <c r="AL1185" s="24">
        <f>ROUND(VLOOKUP($AF1185,填表!$Y$9:$AD$249,MATCH(AL$9,填表!$Y$9:$AD$9,0),0)*HLOOKUP($AH1185,$D$5:$L$6,2,0),0)</f>
        <v>47</v>
      </c>
      <c r="AM1185" s="23">
        <v>6</v>
      </c>
      <c r="AN1185" s="24">
        <f>ROUND(VLOOKUP($AF1185,填表!$Y$9:$AD$249,MATCH(AN$9,填表!$Y$9:$AD$9,0),0)*HLOOKUP($AH1185,$D$5:$L$6,2,0),0)</f>
        <v>47</v>
      </c>
      <c r="AO1185" s="23">
        <v>7</v>
      </c>
      <c r="AP1185" s="24">
        <f>ROUND(VLOOKUP($AF1185,填表!$Y$9:$AD$249,MATCH(AP$9,填表!$Y$9:$AD$9,0),0)*HLOOKUP($AH1185,$D$5:$L$6,2,0),0)</f>
        <v>709</v>
      </c>
    </row>
    <row r="1186" spans="17:42" ht="16.5" x14ac:dyDescent="0.15">
      <c r="Q1186" s="20">
        <v>217</v>
      </c>
      <c r="R1186" s="30">
        <f t="shared" si="95"/>
        <v>5</v>
      </c>
      <c r="S1186" s="22" t="s">
        <v>8</v>
      </c>
      <c r="T1186" s="19">
        <f t="shared" si="96"/>
        <v>255600</v>
      </c>
      <c r="AF1186" s="20">
        <v>217</v>
      </c>
      <c r="AG1186" s="30">
        <f t="shared" si="97"/>
        <v>5</v>
      </c>
      <c r="AH1186" s="22" t="s">
        <v>8</v>
      </c>
      <c r="AI1186" s="23">
        <v>1</v>
      </c>
      <c r="AJ1186" s="24">
        <f>ROUND(VLOOKUP($AF1186,填表!$Y$9:$AD$249,MATCH(AJ$9,填表!$Y$9:$AD$9,0),0)*HLOOKUP($AH1186,$D$5:$L$6,2,0),0)</f>
        <v>95</v>
      </c>
      <c r="AK1186" s="23">
        <v>5</v>
      </c>
      <c r="AL1186" s="24">
        <f>ROUND(VLOOKUP($AF1186,填表!$Y$9:$AD$249,MATCH(AL$9,填表!$Y$9:$AD$9,0),0)*HLOOKUP($AH1186,$D$5:$L$6,2,0),0)</f>
        <v>47</v>
      </c>
      <c r="AM1186" s="23">
        <v>6</v>
      </c>
      <c r="AN1186" s="24">
        <f>ROUND(VLOOKUP($AF1186,填表!$Y$9:$AD$249,MATCH(AN$9,填表!$Y$9:$AD$9,0),0)*HLOOKUP($AH1186,$D$5:$L$6,2,0),0)</f>
        <v>47</v>
      </c>
      <c r="AO1186" s="23">
        <v>7</v>
      </c>
      <c r="AP1186" s="24">
        <f>ROUND(VLOOKUP($AF1186,填表!$Y$9:$AD$249,MATCH(AP$9,填表!$Y$9:$AD$9,0),0)*HLOOKUP($AH1186,$D$5:$L$6,2,0),0)</f>
        <v>709</v>
      </c>
    </row>
    <row r="1187" spans="17:42" ht="16.5" x14ac:dyDescent="0.15">
      <c r="Q1187" s="20">
        <v>218</v>
      </c>
      <c r="R1187" s="30">
        <f t="shared" si="95"/>
        <v>5</v>
      </c>
      <c r="S1187" s="22" t="s">
        <v>8</v>
      </c>
      <c r="T1187" s="19">
        <f t="shared" si="96"/>
        <v>255600</v>
      </c>
      <c r="AF1187" s="20">
        <v>218</v>
      </c>
      <c r="AG1187" s="30">
        <f t="shared" si="97"/>
        <v>5</v>
      </c>
      <c r="AH1187" s="22" t="s">
        <v>8</v>
      </c>
      <c r="AI1187" s="23">
        <v>1</v>
      </c>
      <c r="AJ1187" s="24">
        <f>ROUND(VLOOKUP($AF1187,填表!$Y$9:$AD$249,MATCH(AJ$9,填表!$Y$9:$AD$9,0),0)*HLOOKUP($AH1187,$D$5:$L$6,2,0),0)</f>
        <v>96</v>
      </c>
      <c r="AK1187" s="23">
        <v>5</v>
      </c>
      <c r="AL1187" s="24">
        <f>ROUND(VLOOKUP($AF1187,填表!$Y$9:$AD$249,MATCH(AL$9,填表!$Y$9:$AD$9,0),0)*HLOOKUP($AH1187,$D$5:$L$6,2,0),0)</f>
        <v>48</v>
      </c>
      <c r="AM1187" s="23">
        <v>6</v>
      </c>
      <c r="AN1187" s="24">
        <f>ROUND(VLOOKUP($AF1187,填表!$Y$9:$AD$249,MATCH(AN$9,填表!$Y$9:$AD$9,0),0)*HLOOKUP($AH1187,$D$5:$L$6,2,0),0)</f>
        <v>48</v>
      </c>
      <c r="AO1187" s="23">
        <v>7</v>
      </c>
      <c r="AP1187" s="24">
        <f>ROUND(VLOOKUP($AF1187,填表!$Y$9:$AD$249,MATCH(AP$9,填表!$Y$9:$AD$9,0),0)*HLOOKUP($AH1187,$D$5:$L$6,2,0),0)</f>
        <v>724</v>
      </c>
    </row>
    <row r="1188" spans="17:42" ht="16.5" x14ac:dyDescent="0.15">
      <c r="Q1188" s="20">
        <v>219</v>
      </c>
      <c r="R1188" s="30">
        <f t="shared" si="95"/>
        <v>5</v>
      </c>
      <c r="S1188" s="22" t="s">
        <v>8</v>
      </c>
      <c r="T1188" s="19">
        <f t="shared" si="96"/>
        <v>262500</v>
      </c>
      <c r="AF1188" s="20">
        <v>219</v>
      </c>
      <c r="AG1188" s="30">
        <f t="shared" si="97"/>
        <v>5</v>
      </c>
      <c r="AH1188" s="22" t="s">
        <v>8</v>
      </c>
      <c r="AI1188" s="23">
        <v>1</v>
      </c>
      <c r="AJ1188" s="24">
        <f>ROUND(VLOOKUP($AF1188,填表!$Y$9:$AD$249,MATCH(AJ$9,填表!$Y$9:$AD$9,0),0)*HLOOKUP($AH1188,$D$5:$L$6,2,0),0)</f>
        <v>96</v>
      </c>
      <c r="AK1188" s="23">
        <v>5</v>
      </c>
      <c r="AL1188" s="24">
        <f>ROUND(VLOOKUP($AF1188,填表!$Y$9:$AD$249,MATCH(AL$9,填表!$Y$9:$AD$9,0),0)*HLOOKUP($AH1188,$D$5:$L$6,2,0),0)</f>
        <v>48</v>
      </c>
      <c r="AM1188" s="23">
        <v>6</v>
      </c>
      <c r="AN1188" s="24">
        <f>ROUND(VLOOKUP($AF1188,填表!$Y$9:$AD$249,MATCH(AN$9,填表!$Y$9:$AD$9,0),0)*HLOOKUP($AH1188,$D$5:$L$6,2,0),0)</f>
        <v>48</v>
      </c>
      <c r="AO1188" s="23">
        <v>7</v>
      </c>
      <c r="AP1188" s="24">
        <f>ROUND(VLOOKUP($AF1188,填表!$Y$9:$AD$249,MATCH(AP$9,填表!$Y$9:$AD$9,0),0)*HLOOKUP($AH1188,$D$5:$L$6,2,0),0)</f>
        <v>724</v>
      </c>
    </row>
    <row r="1189" spans="17:42" ht="16.5" x14ac:dyDescent="0.15">
      <c r="Q1189" s="20">
        <v>220</v>
      </c>
      <c r="R1189" s="30">
        <f t="shared" si="95"/>
        <v>5</v>
      </c>
      <c r="S1189" s="22" t="s">
        <v>8</v>
      </c>
      <c r="T1189" s="19">
        <f t="shared" si="96"/>
        <v>262500</v>
      </c>
      <c r="AF1189" s="20">
        <v>220</v>
      </c>
      <c r="AG1189" s="30">
        <f t="shared" si="97"/>
        <v>5</v>
      </c>
      <c r="AH1189" s="22" t="s">
        <v>8</v>
      </c>
      <c r="AI1189" s="23">
        <v>1</v>
      </c>
      <c r="AJ1189" s="24">
        <f>ROUND(VLOOKUP($AF1189,填表!$Y$9:$AD$249,MATCH(AJ$9,填表!$Y$9:$AD$9,0),0)*HLOOKUP($AH1189,$D$5:$L$6,2,0),0)</f>
        <v>98</v>
      </c>
      <c r="AK1189" s="23">
        <v>5</v>
      </c>
      <c r="AL1189" s="24">
        <f>ROUND(VLOOKUP($AF1189,填表!$Y$9:$AD$249,MATCH(AL$9,填表!$Y$9:$AD$9,0),0)*HLOOKUP($AH1189,$D$5:$L$6,2,0),0)</f>
        <v>49</v>
      </c>
      <c r="AM1189" s="23">
        <v>6</v>
      </c>
      <c r="AN1189" s="24">
        <f>ROUND(VLOOKUP($AF1189,填表!$Y$9:$AD$249,MATCH(AN$9,填表!$Y$9:$AD$9,0),0)*HLOOKUP($AH1189,$D$5:$L$6,2,0),0)</f>
        <v>49</v>
      </c>
      <c r="AO1189" s="23">
        <v>7</v>
      </c>
      <c r="AP1189" s="24">
        <f>ROUND(VLOOKUP($AF1189,填表!$Y$9:$AD$249,MATCH(AP$9,填表!$Y$9:$AD$9,0),0)*HLOOKUP($AH1189,$D$5:$L$6,2,0),0)</f>
        <v>738</v>
      </c>
    </row>
    <row r="1190" spans="17:42" ht="16.5" x14ac:dyDescent="0.15">
      <c r="Q1190" s="20">
        <v>221</v>
      </c>
      <c r="R1190" s="30">
        <f t="shared" si="95"/>
        <v>5</v>
      </c>
      <c r="S1190" s="22" t="s">
        <v>8</v>
      </c>
      <c r="T1190" s="19">
        <f t="shared" si="96"/>
        <v>269400</v>
      </c>
      <c r="AF1190" s="20">
        <v>221</v>
      </c>
      <c r="AG1190" s="30">
        <f t="shared" si="97"/>
        <v>5</v>
      </c>
      <c r="AH1190" s="22" t="s">
        <v>8</v>
      </c>
      <c r="AI1190" s="23">
        <v>1</v>
      </c>
      <c r="AJ1190" s="24">
        <f>ROUND(VLOOKUP($AF1190,填表!$Y$9:$AD$249,MATCH(AJ$9,填表!$Y$9:$AD$9,0),0)*HLOOKUP($AH1190,$D$5:$L$6,2,0),0)</f>
        <v>98</v>
      </c>
      <c r="AK1190" s="23">
        <v>5</v>
      </c>
      <c r="AL1190" s="24">
        <f>ROUND(VLOOKUP($AF1190,填表!$Y$9:$AD$249,MATCH(AL$9,填表!$Y$9:$AD$9,0),0)*HLOOKUP($AH1190,$D$5:$L$6,2,0),0)</f>
        <v>49</v>
      </c>
      <c r="AM1190" s="23">
        <v>6</v>
      </c>
      <c r="AN1190" s="24">
        <f>ROUND(VLOOKUP($AF1190,填表!$Y$9:$AD$249,MATCH(AN$9,填表!$Y$9:$AD$9,0),0)*HLOOKUP($AH1190,$D$5:$L$6,2,0),0)</f>
        <v>49</v>
      </c>
      <c r="AO1190" s="23">
        <v>7</v>
      </c>
      <c r="AP1190" s="24">
        <f>ROUND(VLOOKUP($AF1190,填表!$Y$9:$AD$249,MATCH(AP$9,填表!$Y$9:$AD$9,0),0)*HLOOKUP($AH1190,$D$5:$L$6,2,0),0)</f>
        <v>738</v>
      </c>
    </row>
    <row r="1191" spans="17:42" ht="16.5" x14ac:dyDescent="0.15">
      <c r="Q1191" s="20">
        <v>222</v>
      </c>
      <c r="R1191" s="30">
        <f t="shared" si="95"/>
        <v>5</v>
      </c>
      <c r="S1191" s="22" t="s">
        <v>8</v>
      </c>
      <c r="T1191" s="19">
        <f t="shared" si="96"/>
        <v>269400</v>
      </c>
      <c r="AF1191" s="20">
        <v>222</v>
      </c>
      <c r="AG1191" s="30">
        <f t="shared" si="97"/>
        <v>5</v>
      </c>
      <c r="AH1191" s="22" t="s">
        <v>8</v>
      </c>
      <c r="AI1191" s="23">
        <v>1</v>
      </c>
      <c r="AJ1191" s="24">
        <f>ROUND(VLOOKUP($AF1191,填表!$Y$9:$AD$249,MATCH(AJ$9,填表!$Y$9:$AD$9,0),0)*HLOOKUP($AH1191,$D$5:$L$6,2,0),0)</f>
        <v>100</v>
      </c>
      <c r="AK1191" s="23">
        <v>5</v>
      </c>
      <c r="AL1191" s="24">
        <f>ROUND(VLOOKUP($AF1191,填表!$Y$9:$AD$249,MATCH(AL$9,填表!$Y$9:$AD$9,0),0)*HLOOKUP($AH1191,$D$5:$L$6,2,0),0)</f>
        <v>50</v>
      </c>
      <c r="AM1191" s="23">
        <v>6</v>
      </c>
      <c r="AN1191" s="24">
        <f>ROUND(VLOOKUP($AF1191,填表!$Y$9:$AD$249,MATCH(AN$9,填表!$Y$9:$AD$9,0),0)*HLOOKUP($AH1191,$D$5:$L$6,2,0),0)</f>
        <v>50</v>
      </c>
      <c r="AO1191" s="23">
        <v>7</v>
      </c>
      <c r="AP1191" s="24">
        <f>ROUND(VLOOKUP($AF1191,填表!$Y$9:$AD$249,MATCH(AP$9,填表!$Y$9:$AD$9,0),0)*HLOOKUP($AH1191,$D$5:$L$6,2,0),0)</f>
        <v>753</v>
      </c>
    </row>
    <row r="1192" spans="17:42" ht="16.5" x14ac:dyDescent="0.15">
      <c r="Q1192" s="20">
        <v>223</v>
      </c>
      <c r="R1192" s="30">
        <f t="shared" si="95"/>
        <v>5</v>
      </c>
      <c r="S1192" s="22" t="s">
        <v>8</v>
      </c>
      <c r="T1192" s="19">
        <f t="shared" si="96"/>
        <v>276900</v>
      </c>
      <c r="AF1192" s="20">
        <v>223</v>
      </c>
      <c r="AG1192" s="30">
        <f t="shared" si="97"/>
        <v>5</v>
      </c>
      <c r="AH1192" s="22" t="s">
        <v>8</v>
      </c>
      <c r="AI1192" s="23">
        <v>1</v>
      </c>
      <c r="AJ1192" s="24">
        <f>ROUND(VLOOKUP($AF1192,填表!$Y$9:$AD$249,MATCH(AJ$9,填表!$Y$9:$AD$9,0),0)*HLOOKUP($AH1192,$D$5:$L$6,2,0),0)</f>
        <v>100</v>
      </c>
      <c r="AK1192" s="23">
        <v>5</v>
      </c>
      <c r="AL1192" s="24">
        <f>ROUND(VLOOKUP($AF1192,填表!$Y$9:$AD$249,MATCH(AL$9,填表!$Y$9:$AD$9,0),0)*HLOOKUP($AH1192,$D$5:$L$6,2,0),0)</f>
        <v>50</v>
      </c>
      <c r="AM1192" s="23">
        <v>6</v>
      </c>
      <c r="AN1192" s="24">
        <f>ROUND(VLOOKUP($AF1192,填表!$Y$9:$AD$249,MATCH(AN$9,填表!$Y$9:$AD$9,0),0)*HLOOKUP($AH1192,$D$5:$L$6,2,0),0)</f>
        <v>50</v>
      </c>
      <c r="AO1192" s="23">
        <v>7</v>
      </c>
      <c r="AP1192" s="24">
        <f>ROUND(VLOOKUP($AF1192,填表!$Y$9:$AD$249,MATCH(AP$9,填表!$Y$9:$AD$9,0),0)*HLOOKUP($AH1192,$D$5:$L$6,2,0),0)</f>
        <v>753</v>
      </c>
    </row>
    <row r="1193" spans="17:42" ht="16.5" x14ac:dyDescent="0.15">
      <c r="Q1193" s="20">
        <v>224</v>
      </c>
      <c r="R1193" s="30">
        <f t="shared" si="95"/>
        <v>5</v>
      </c>
      <c r="S1193" s="22" t="s">
        <v>8</v>
      </c>
      <c r="T1193" s="19">
        <f t="shared" si="96"/>
        <v>276900</v>
      </c>
      <c r="AF1193" s="20">
        <v>224</v>
      </c>
      <c r="AG1193" s="30">
        <f t="shared" si="97"/>
        <v>5</v>
      </c>
      <c r="AH1193" s="22" t="s">
        <v>8</v>
      </c>
      <c r="AI1193" s="23">
        <v>1</v>
      </c>
      <c r="AJ1193" s="24">
        <f>ROUND(VLOOKUP($AF1193,填表!$Y$9:$AD$249,MATCH(AJ$9,填表!$Y$9:$AD$9,0),0)*HLOOKUP($AH1193,$D$5:$L$6,2,0),0)</f>
        <v>103</v>
      </c>
      <c r="AK1193" s="23">
        <v>5</v>
      </c>
      <c r="AL1193" s="24">
        <f>ROUND(VLOOKUP($AF1193,填表!$Y$9:$AD$249,MATCH(AL$9,填表!$Y$9:$AD$9,0),0)*HLOOKUP($AH1193,$D$5:$L$6,2,0),0)</f>
        <v>51</v>
      </c>
      <c r="AM1193" s="23">
        <v>6</v>
      </c>
      <c r="AN1193" s="24">
        <f>ROUND(VLOOKUP($AF1193,填表!$Y$9:$AD$249,MATCH(AN$9,填表!$Y$9:$AD$9,0),0)*HLOOKUP($AH1193,$D$5:$L$6,2,0),0)</f>
        <v>51</v>
      </c>
      <c r="AO1193" s="23">
        <v>7</v>
      </c>
      <c r="AP1193" s="24">
        <f>ROUND(VLOOKUP($AF1193,填表!$Y$9:$AD$249,MATCH(AP$9,填表!$Y$9:$AD$9,0),0)*HLOOKUP($AH1193,$D$5:$L$6,2,0),0)</f>
        <v>770</v>
      </c>
    </row>
    <row r="1194" spans="17:42" ht="16.5" x14ac:dyDescent="0.15">
      <c r="Q1194" s="20">
        <v>225</v>
      </c>
      <c r="R1194" s="30">
        <f t="shared" si="95"/>
        <v>5</v>
      </c>
      <c r="S1194" s="22" t="s">
        <v>8</v>
      </c>
      <c r="T1194" s="19">
        <f t="shared" si="96"/>
        <v>285000</v>
      </c>
      <c r="AF1194" s="20">
        <v>225</v>
      </c>
      <c r="AG1194" s="30">
        <f t="shared" si="97"/>
        <v>5</v>
      </c>
      <c r="AH1194" s="22" t="s">
        <v>8</v>
      </c>
      <c r="AI1194" s="23">
        <v>1</v>
      </c>
      <c r="AJ1194" s="24">
        <f>ROUND(VLOOKUP($AF1194,填表!$Y$9:$AD$249,MATCH(AJ$9,填表!$Y$9:$AD$9,0),0)*HLOOKUP($AH1194,$D$5:$L$6,2,0),0)</f>
        <v>103</v>
      </c>
      <c r="AK1194" s="23">
        <v>5</v>
      </c>
      <c r="AL1194" s="24">
        <f>ROUND(VLOOKUP($AF1194,填表!$Y$9:$AD$249,MATCH(AL$9,填表!$Y$9:$AD$9,0),0)*HLOOKUP($AH1194,$D$5:$L$6,2,0),0)</f>
        <v>51</v>
      </c>
      <c r="AM1194" s="23">
        <v>6</v>
      </c>
      <c r="AN1194" s="24">
        <f>ROUND(VLOOKUP($AF1194,填表!$Y$9:$AD$249,MATCH(AN$9,填表!$Y$9:$AD$9,0),0)*HLOOKUP($AH1194,$D$5:$L$6,2,0),0)</f>
        <v>51</v>
      </c>
      <c r="AO1194" s="23">
        <v>7</v>
      </c>
      <c r="AP1194" s="24">
        <f>ROUND(VLOOKUP($AF1194,填表!$Y$9:$AD$249,MATCH(AP$9,填表!$Y$9:$AD$9,0),0)*HLOOKUP($AH1194,$D$5:$L$6,2,0),0)</f>
        <v>770</v>
      </c>
    </row>
    <row r="1195" spans="17:42" ht="16.5" x14ac:dyDescent="0.15">
      <c r="Q1195" s="20">
        <v>226</v>
      </c>
      <c r="R1195" s="30">
        <f t="shared" si="95"/>
        <v>5</v>
      </c>
      <c r="S1195" s="22" t="s">
        <v>8</v>
      </c>
      <c r="T1195" s="19">
        <f t="shared" si="96"/>
        <v>285000</v>
      </c>
      <c r="AF1195" s="20">
        <v>226</v>
      </c>
      <c r="AG1195" s="30">
        <f t="shared" si="97"/>
        <v>5</v>
      </c>
      <c r="AH1195" s="22" t="s">
        <v>8</v>
      </c>
      <c r="AI1195" s="23">
        <v>1</v>
      </c>
      <c r="AJ1195" s="24">
        <f>ROUND(VLOOKUP($AF1195,填表!$Y$9:$AD$249,MATCH(AJ$9,填表!$Y$9:$AD$9,0),0)*HLOOKUP($AH1195,$D$5:$L$6,2,0),0)</f>
        <v>105</v>
      </c>
      <c r="AK1195" s="23">
        <v>5</v>
      </c>
      <c r="AL1195" s="24">
        <f>ROUND(VLOOKUP($AF1195,填表!$Y$9:$AD$249,MATCH(AL$9,填表!$Y$9:$AD$9,0),0)*HLOOKUP($AH1195,$D$5:$L$6,2,0),0)</f>
        <v>52</v>
      </c>
      <c r="AM1195" s="23">
        <v>6</v>
      </c>
      <c r="AN1195" s="24">
        <f>ROUND(VLOOKUP($AF1195,填表!$Y$9:$AD$249,MATCH(AN$9,填表!$Y$9:$AD$9,0),0)*HLOOKUP($AH1195,$D$5:$L$6,2,0),0)</f>
        <v>52</v>
      </c>
      <c r="AO1195" s="23">
        <v>7</v>
      </c>
      <c r="AP1195" s="24">
        <f>ROUND(VLOOKUP($AF1195,填表!$Y$9:$AD$249,MATCH(AP$9,填表!$Y$9:$AD$9,0),0)*HLOOKUP($AH1195,$D$5:$L$6,2,0),0)</f>
        <v>787</v>
      </c>
    </row>
    <row r="1196" spans="17:42" ht="16.5" x14ac:dyDescent="0.15">
      <c r="Q1196" s="20">
        <v>227</v>
      </c>
      <c r="R1196" s="30">
        <f t="shared" si="95"/>
        <v>5</v>
      </c>
      <c r="S1196" s="22" t="s">
        <v>8</v>
      </c>
      <c r="T1196" s="19">
        <f t="shared" si="96"/>
        <v>293100</v>
      </c>
      <c r="AF1196" s="20">
        <v>227</v>
      </c>
      <c r="AG1196" s="30">
        <f t="shared" si="97"/>
        <v>5</v>
      </c>
      <c r="AH1196" s="22" t="s">
        <v>8</v>
      </c>
      <c r="AI1196" s="23">
        <v>1</v>
      </c>
      <c r="AJ1196" s="24">
        <f>ROUND(VLOOKUP($AF1196,填表!$Y$9:$AD$249,MATCH(AJ$9,填表!$Y$9:$AD$9,0),0)*HLOOKUP($AH1196,$D$5:$L$6,2,0),0)</f>
        <v>105</v>
      </c>
      <c r="AK1196" s="23">
        <v>5</v>
      </c>
      <c r="AL1196" s="24">
        <f>ROUND(VLOOKUP($AF1196,填表!$Y$9:$AD$249,MATCH(AL$9,填表!$Y$9:$AD$9,0),0)*HLOOKUP($AH1196,$D$5:$L$6,2,0),0)</f>
        <v>52</v>
      </c>
      <c r="AM1196" s="23">
        <v>6</v>
      </c>
      <c r="AN1196" s="24">
        <f>ROUND(VLOOKUP($AF1196,填表!$Y$9:$AD$249,MATCH(AN$9,填表!$Y$9:$AD$9,0),0)*HLOOKUP($AH1196,$D$5:$L$6,2,0),0)</f>
        <v>52</v>
      </c>
      <c r="AO1196" s="23">
        <v>7</v>
      </c>
      <c r="AP1196" s="24">
        <f>ROUND(VLOOKUP($AF1196,填表!$Y$9:$AD$249,MATCH(AP$9,填表!$Y$9:$AD$9,0),0)*HLOOKUP($AH1196,$D$5:$L$6,2,0),0)</f>
        <v>787</v>
      </c>
    </row>
    <row r="1197" spans="17:42" ht="16.5" x14ac:dyDescent="0.15">
      <c r="Q1197" s="20">
        <v>228</v>
      </c>
      <c r="R1197" s="30">
        <f t="shared" si="95"/>
        <v>5</v>
      </c>
      <c r="S1197" s="22" t="s">
        <v>8</v>
      </c>
      <c r="T1197" s="19">
        <f t="shared" si="96"/>
        <v>293100</v>
      </c>
      <c r="AF1197" s="20">
        <v>228</v>
      </c>
      <c r="AG1197" s="30">
        <f t="shared" si="97"/>
        <v>5</v>
      </c>
      <c r="AH1197" s="22" t="s">
        <v>8</v>
      </c>
      <c r="AI1197" s="23">
        <v>1</v>
      </c>
      <c r="AJ1197" s="24">
        <f>ROUND(VLOOKUP($AF1197,填表!$Y$9:$AD$249,MATCH(AJ$9,填表!$Y$9:$AD$9,0),0)*HLOOKUP($AH1197,$D$5:$L$6,2,0),0)</f>
        <v>107</v>
      </c>
      <c r="AK1197" s="23">
        <v>5</v>
      </c>
      <c r="AL1197" s="24">
        <f>ROUND(VLOOKUP($AF1197,填表!$Y$9:$AD$249,MATCH(AL$9,填表!$Y$9:$AD$9,0),0)*HLOOKUP($AH1197,$D$5:$L$6,2,0),0)</f>
        <v>54</v>
      </c>
      <c r="AM1197" s="23">
        <v>6</v>
      </c>
      <c r="AN1197" s="24">
        <f>ROUND(VLOOKUP($AF1197,填表!$Y$9:$AD$249,MATCH(AN$9,填表!$Y$9:$AD$9,0),0)*HLOOKUP($AH1197,$D$5:$L$6,2,0),0)</f>
        <v>54</v>
      </c>
      <c r="AO1197" s="23">
        <v>7</v>
      </c>
      <c r="AP1197" s="24">
        <f>ROUND(VLOOKUP($AF1197,填表!$Y$9:$AD$249,MATCH(AP$9,填表!$Y$9:$AD$9,0),0)*HLOOKUP($AH1197,$D$5:$L$6,2,0),0)</f>
        <v>804</v>
      </c>
    </row>
    <row r="1198" spans="17:42" ht="16.5" x14ac:dyDescent="0.15">
      <c r="Q1198" s="20">
        <v>229</v>
      </c>
      <c r="R1198" s="30">
        <f t="shared" si="95"/>
        <v>5</v>
      </c>
      <c r="S1198" s="22" t="s">
        <v>8</v>
      </c>
      <c r="T1198" s="19">
        <f t="shared" si="96"/>
        <v>301300</v>
      </c>
      <c r="AF1198" s="20">
        <v>229</v>
      </c>
      <c r="AG1198" s="30">
        <f t="shared" si="97"/>
        <v>5</v>
      </c>
      <c r="AH1198" s="22" t="s">
        <v>8</v>
      </c>
      <c r="AI1198" s="23">
        <v>1</v>
      </c>
      <c r="AJ1198" s="24">
        <f>ROUND(VLOOKUP($AF1198,填表!$Y$9:$AD$249,MATCH(AJ$9,填表!$Y$9:$AD$9,0),0)*HLOOKUP($AH1198,$D$5:$L$6,2,0),0)</f>
        <v>107</v>
      </c>
      <c r="AK1198" s="23">
        <v>5</v>
      </c>
      <c r="AL1198" s="24">
        <f>ROUND(VLOOKUP($AF1198,填表!$Y$9:$AD$249,MATCH(AL$9,填表!$Y$9:$AD$9,0),0)*HLOOKUP($AH1198,$D$5:$L$6,2,0),0)</f>
        <v>54</v>
      </c>
      <c r="AM1198" s="23">
        <v>6</v>
      </c>
      <c r="AN1198" s="24">
        <f>ROUND(VLOOKUP($AF1198,填表!$Y$9:$AD$249,MATCH(AN$9,填表!$Y$9:$AD$9,0),0)*HLOOKUP($AH1198,$D$5:$L$6,2,0),0)</f>
        <v>54</v>
      </c>
      <c r="AO1198" s="23">
        <v>7</v>
      </c>
      <c r="AP1198" s="24">
        <f>ROUND(VLOOKUP($AF1198,填表!$Y$9:$AD$249,MATCH(AP$9,填表!$Y$9:$AD$9,0),0)*HLOOKUP($AH1198,$D$5:$L$6,2,0),0)</f>
        <v>804</v>
      </c>
    </row>
    <row r="1199" spans="17:42" ht="16.5" x14ac:dyDescent="0.15">
      <c r="Q1199" s="20">
        <v>230</v>
      </c>
      <c r="R1199" s="30">
        <f t="shared" si="95"/>
        <v>5</v>
      </c>
      <c r="S1199" s="22" t="s">
        <v>8</v>
      </c>
      <c r="T1199" s="19">
        <f t="shared" si="96"/>
        <v>301300</v>
      </c>
      <c r="AF1199" s="20">
        <v>230</v>
      </c>
      <c r="AG1199" s="30">
        <f t="shared" si="97"/>
        <v>5</v>
      </c>
      <c r="AH1199" s="22" t="s">
        <v>8</v>
      </c>
      <c r="AI1199" s="23">
        <v>1</v>
      </c>
      <c r="AJ1199" s="24">
        <f>ROUND(VLOOKUP($AF1199,填表!$Y$9:$AD$249,MATCH(AJ$9,填表!$Y$9:$AD$9,0),0)*HLOOKUP($AH1199,$D$5:$L$6,2,0),0)</f>
        <v>110</v>
      </c>
      <c r="AK1199" s="23">
        <v>5</v>
      </c>
      <c r="AL1199" s="24">
        <f>ROUND(VLOOKUP($AF1199,填表!$Y$9:$AD$249,MATCH(AL$9,填表!$Y$9:$AD$9,0),0)*HLOOKUP($AH1199,$D$5:$L$6,2,0),0)</f>
        <v>55</v>
      </c>
      <c r="AM1199" s="23">
        <v>6</v>
      </c>
      <c r="AN1199" s="24">
        <f>ROUND(VLOOKUP($AF1199,填表!$Y$9:$AD$249,MATCH(AN$9,填表!$Y$9:$AD$9,0),0)*HLOOKUP($AH1199,$D$5:$L$6,2,0),0)</f>
        <v>55</v>
      </c>
      <c r="AO1199" s="23">
        <v>7</v>
      </c>
      <c r="AP1199" s="24">
        <f>ROUND(VLOOKUP($AF1199,填表!$Y$9:$AD$249,MATCH(AP$9,填表!$Y$9:$AD$9,0),0)*HLOOKUP($AH1199,$D$5:$L$6,2,0),0)</f>
        <v>821</v>
      </c>
    </row>
    <row r="1200" spans="17:42" ht="16.5" x14ac:dyDescent="0.15">
      <c r="Q1200" s="20">
        <v>231</v>
      </c>
      <c r="R1200" s="30">
        <f t="shared" si="95"/>
        <v>5</v>
      </c>
      <c r="S1200" s="22" t="s">
        <v>8</v>
      </c>
      <c r="T1200" s="19">
        <f t="shared" si="96"/>
        <v>309400</v>
      </c>
      <c r="AF1200" s="20">
        <v>231</v>
      </c>
      <c r="AG1200" s="30">
        <f t="shared" si="97"/>
        <v>5</v>
      </c>
      <c r="AH1200" s="22" t="s">
        <v>8</v>
      </c>
      <c r="AI1200" s="23">
        <v>1</v>
      </c>
      <c r="AJ1200" s="24">
        <f>ROUND(VLOOKUP($AF1200,填表!$Y$9:$AD$249,MATCH(AJ$9,填表!$Y$9:$AD$9,0),0)*HLOOKUP($AH1200,$D$5:$L$6,2,0),0)</f>
        <v>110</v>
      </c>
      <c r="AK1200" s="23">
        <v>5</v>
      </c>
      <c r="AL1200" s="24">
        <f>ROUND(VLOOKUP($AF1200,填表!$Y$9:$AD$249,MATCH(AL$9,填表!$Y$9:$AD$9,0),0)*HLOOKUP($AH1200,$D$5:$L$6,2,0),0)</f>
        <v>55</v>
      </c>
      <c r="AM1200" s="23">
        <v>6</v>
      </c>
      <c r="AN1200" s="24">
        <f>ROUND(VLOOKUP($AF1200,填表!$Y$9:$AD$249,MATCH(AN$9,填表!$Y$9:$AD$9,0),0)*HLOOKUP($AH1200,$D$5:$L$6,2,0),0)</f>
        <v>55</v>
      </c>
      <c r="AO1200" s="23">
        <v>7</v>
      </c>
      <c r="AP1200" s="24">
        <f>ROUND(VLOOKUP($AF1200,填表!$Y$9:$AD$249,MATCH(AP$9,填表!$Y$9:$AD$9,0),0)*HLOOKUP($AH1200,$D$5:$L$6,2,0),0)</f>
        <v>821</v>
      </c>
    </row>
    <row r="1201" spans="17:42" ht="16.5" x14ac:dyDescent="0.15">
      <c r="Q1201" s="20">
        <v>232</v>
      </c>
      <c r="R1201" s="30">
        <f t="shared" si="95"/>
        <v>5</v>
      </c>
      <c r="S1201" s="22" t="s">
        <v>8</v>
      </c>
      <c r="T1201" s="19">
        <f t="shared" si="96"/>
        <v>309400</v>
      </c>
      <c r="AF1201" s="20">
        <v>232</v>
      </c>
      <c r="AG1201" s="30">
        <f t="shared" si="97"/>
        <v>5</v>
      </c>
      <c r="AH1201" s="22" t="s">
        <v>8</v>
      </c>
      <c r="AI1201" s="23">
        <v>1</v>
      </c>
      <c r="AJ1201" s="24">
        <f>ROUND(VLOOKUP($AF1201,填表!$Y$9:$AD$249,MATCH(AJ$9,填表!$Y$9:$AD$9,0),0)*HLOOKUP($AH1201,$D$5:$L$6,2,0),0)</f>
        <v>112</v>
      </c>
      <c r="AK1201" s="23">
        <v>5</v>
      </c>
      <c r="AL1201" s="24">
        <f>ROUND(VLOOKUP($AF1201,填表!$Y$9:$AD$249,MATCH(AL$9,填表!$Y$9:$AD$9,0),0)*HLOOKUP($AH1201,$D$5:$L$6,2,0),0)</f>
        <v>56</v>
      </c>
      <c r="AM1201" s="23">
        <v>6</v>
      </c>
      <c r="AN1201" s="24">
        <f>ROUND(VLOOKUP($AF1201,填表!$Y$9:$AD$249,MATCH(AN$9,填表!$Y$9:$AD$9,0),0)*HLOOKUP($AH1201,$D$5:$L$6,2,0),0)</f>
        <v>56</v>
      </c>
      <c r="AO1201" s="23">
        <v>7</v>
      </c>
      <c r="AP1201" s="24">
        <f>ROUND(VLOOKUP($AF1201,填表!$Y$9:$AD$249,MATCH(AP$9,填表!$Y$9:$AD$9,0),0)*HLOOKUP($AH1201,$D$5:$L$6,2,0),0)</f>
        <v>839</v>
      </c>
    </row>
    <row r="1202" spans="17:42" ht="16.5" x14ac:dyDescent="0.15">
      <c r="Q1202" s="20">
        <v>233</v>
      </c>
      <c r="R1202" s="30">
        <f t="shared" si="95"/>
        <v>5</v>
      </c>
      <c r="S1202" s="22" t="s">
        <v>8</v>
      </c>
      <c r="T1202" s="19">
        <f t="shared" si="96"/>
        <v>316900</v>
      </c>
      <c r="AF1202" s="20">
        <v>233</v>
      </c>
      <c r="AG1202" s="30">
        <f t="shared" si="97"/>
        <v>5</v>
      </c>
      <c r="AH1202" s="22" t="s">
        <v>8</v>
      </c>
      <c r="AI1202" s="23">
        <v>1</v>
      </c>
      <c r="AJ1202" s="24">
        <f>ROUND(VLOOKUP($AF1202,填表!$Y$9:$AD$249,MATCH(AJ$9,填表!$Y$9:$AD$9,0),0)*HLOOKUP($AH1202,$D$5:$L$6,2,0),0)</f>
        <v>112</v>
      </c>
      <c r="AK1202" s="23">
        <v>5</v>
      </c>
      <c r="AL1202" s="24">
        <f>ROUND(VLOOKUP($AF1202,填表!$Y$9:$AD$249,MATCH(AL$9,填表!$Y$9:$AD$9,0),0)*HLOOKUP($AH1202,$D$5:$L$6,2,0),0)</f>
        <v>56</v>
      </c>
      <c r="AM1202" s="23">
        <v>6</v>
      </c>
      <c r="AN1202" s="24">
        <f>ROUND(VLOOKUP($AF1202,填表!$Y$9:$AD$249,MATCH(AN$9,填表!$Y$9:$AD$9,0),0)*HLOOKUP($AH1202,$D$5:$L$6,2,0),0)</f>
        <v>56</v>
      </c>
      <c r="AO1202" s="23">
        <v>7</v>
      </c>
      <c r="AP1202" s="24">
        <f>ROUND(VLOOKUP($AF1202,填表!$Y$9:$AD$249,MATCH(AP$9,填表!$Y$9:$AD$9,0),0)*HLOOKUP($AH1202,$D$5:$L$6,2,0),0)</f>
        <v>839</v>
      </c>
    </row>
    <row r="1203" spans="17:42" ht="16.5" x14ac:dyDescent="0.15">
      <c r="Q1203" s="20">
        <v>234</v>
      </c>
      <c r="R1203" s="30">
        <f t="shared" si="95"/>
        <v>5</v>
      </c>
      <c r="S1203" s="22" t="s">
        <v>8</v>
      </c>
      <c r="T1203" s="19">
        <f t="shared" si="96"/>
        <v>316900</v>
      </c>
      <c r="AF1203" s="20">
        <v>234</v>
      </c>
      <c r="AG1203" s="30">
        <f t="shared" si="97"/>
        <v>5</v>
      </c>
      <c r="AH1203" s="22" t="s">
        <v>8</v>
      </c>
      <c r="AI1203" s="23">
        <v>1</v>
      </c>
      <c r="AJ1203" s="24">
        <f>ROUND(VLOOKUP($AF1203,填表!$Y$9:$AD$249,MATCH(AJ$9,填表!$Y$9:$AD$9,0),0)*HLOOKUP($AH1203,$D$5:$L$6,2,0),0)</f>
        <v>114</v>
      </c>
      <c r="AK1203" s="23">
        <v>5</v>
      </c>
      <c r="AL1203" s="24">
        <f>ROUND(VLOOKUP($AF1203,填表!$Y$9:$AD$249,MATCH(AL$9,填表!$Y$9:$AD$9,0),0)*HLOOKUP($AH1203,$D$5:$L$6,2,0),0)</f>
        <v>57</v>
      </c>
      <c r="AM1203" s="23">
        <v>6</v>
      </c>
      <c r="AN1203" s="24">
        <f>ROUND(VLOOKUP($AF1203,填表!$Y$9:$AD$249,MATCH(AN$9,填表!$Y$9:$AD$9,0),0)*HLOOKUP($AH1203,$D$5:$L$6,2,0),0)</f>
        <v>57</v>
      </c>
      <c r="AO1203" s="23">
        <v>7</v>
      </c>
      <c r="AP1203" s="24">
        <f>ROUND(VLOOKUP($AF1203,填表!$Y$9:$AD$249,MATCH(AP$9,填表!$Y$9:$AD$9,0),0)*HLOOKUP($AH1203,$D$5:$L$6,2,0),0)</f>
        <v>856</v>
      </c>
    </row>
    <row r="1204" spans="17:42" ht="16.5" x14ac:dyDescent="0.15">
      <c r="Q1204" s="20">
        <v>235</v>
      </c>
      <c r="R1204" s="30">
        <f t="shared" si="95"/>
        <v>5</v>
      </c>
      <c r="S1204" s="22" t="s">
        <v>8</v>
      </c>
      <c r="T1204" s="19">
        <f t="shared" si="96"/>
        <v>325000</v>
      </c>
      <c r="AF1204" s="20">
        <v>235</v>
      </c>
      <c r="AG1204" s="30">
        <f t="shared" si="97"/>
        <v>5</v>
      </c>
      <c r="AH1204" s="22" t="s">
        <v>8</v>
      </c>
      <c r="AI1204" s="23">
        <v>1</v>
      </c>
      <c r="AJ1204" s="24">
        <f>ROUND(VLOOKUP($AF1204,填表!$Y$9:$AD$249,MATCH(AJ$9,填表!$Y$9:$AD$9,0),0)*HLOOKUP($AH1204,$D$5:$L$6,2,0),0)</f>
        <v>114</v>
      </c>
      <c r="AK1204" s="23">
        <v>5</v>
      </c>
      <c r="AL1204" s="24">
        <f>ROUND(VLOOKUP($AF1204,填表!$Y$9:$AD$249,MATCH(AL$9,填表!$Y$9:$AD$9,0),0)*HLOOKUP($AH1204,$D$5:$L$6,2,0),0)</f>
        <v>57</v>
      </c>
      <c r="AM1204" s="23">
        <v>6</v>
      </c>
      <c r="AN1204" s="24">
        <f>ROUND(VLOOKUP($AF1204,填表!$Y$9:$AD$249,MATCH(AN$9,填表!$Y$9:$AD$9,0),0)*HLOOKUP($AH1204,$D$5:$L$6,2,0),0)</f>
        <v>57</v>
      </c>
      <c r="AO1204" s="23">
        <v>7</v>
      </c>
      <c r="AP1204" s="24">
        <f>ROUND(VLOOKUP($AF1204,填表!$Y$9:$AD$249,MATCH(AP$9,填表!$Y$9:$AD$9,0),0)*HLOOKUP($AH1204,$D$5:$L$6,2,0),0)</f>
        <v>856</v>
      </c>
    </row>
    <row r="1205" spans="17:42" ht="16.5" x14ac:dyDescent="0.15">
      <c r="Q1205" s="20">
        <v>236</v>
      </c>
      <c r="R1205" s="30">
        <f t="shared" si="95"/>
        <v>5</v>
      </c>
      <c r="S1205" s="22" t="s">
        <v>8</v>
      </c>
      <c r="T1205" s="19">
        <f t="shared" si="96"/>
        <v>325000</v>
      </c>
      <c r="AF1205" s="20">
        <v>236</v>
      </c>
      <c r="AG1205" s="30">
        <f t="shared" si="97"/>
        <v>5</v>
      </c>
      <c r="AH1205" s="22" t="s">
        <v>8</v>
      </c>
      <c r="AI1205" s="23">
        <v>1</v>
      </c>
      <c r="AJ1205" s="24">
        <f>ROUND(VLOOKUP($AF1205,填表!$Y$9:$AD$249,MATCH(AJ$9,填表!$Y$9:$AD$9,0),0)*HLOOKUP($AH1205,$D$5:$L$6,2,0),0)</f>
        <v>116</v>
      </c>
      <c r="AK1205" s="23">
        <v>5</v>
      </c>
      <c r="AL1205" s="24">
        <f>ROUND(VLOOKUP($AF1205,填表!$Y$9:$AD$249,MATCH(AL$9,填表!$Y$9:$AD$9,0),0)*HLOOKUP($AH1205,$D$5:$L$6,2,0),0)</f>
        <v>58</v>
      </c>
      <c r="AM1205" s="23">
        <v>6</v>
      </c>
      <c r="AN1205" s="24">
        <f>ROUND(VLOOKUP($AF1205,填表!$Y$9:$AD$249,MATCH(AN$9,填表!$Y$9:$AD$9,0),0)*HLOOKUP($AH1205,$D$5:$L$6,2,0),0)</f>
        <v>58</v>
      </c>
      <c r="AO1205" s="23">
        <v>7</v>
      </c>
      <c r="AP1205" s="24">
        <f>ROUND(VLOOKUP($AF1205,填表!$Y$9:$AD$249,MATCH(AP$9,填表!$Y$9:$AD$9,0),0)*HLOOKUP($AH1205,$D$5:$L$6,2,0),0)</f>
        <v>873</v>
      </c>
    </row>
    <row r="1206" spans="17:42" ht="16.5" x14ac:dyDescent="0.15">
      <c r="Q1206" s="20">
        <v>237</v>
      </c>
      <c r="R1206" s="30">
        <f t="shared" si="95"/>
        <v>5</v>
      </c>
      <c r="S1206" s="22" t="s">
        <v>8</v>
      </c>
      <c r="T1206" s="19">
        <f t="shared" si="96"/>
        <v>333100</v>
      </c>
      <c r="AF1206" s="20">
        <v>237</v>
      </c>
      <c r="AG1206" s="30">
        <f t="shared" si="97"/>
        <v>5</v>
      </c>
      <c r="AH1206" s="22" t="s">
        <v>8</v>
      </c>
      <c r="AI1206" s="23">
        <v>1</v>
      </c>
      <c r="AJ1206" s="24">
        <f>ROUND(VLOOKUP($AF1206,填表!$Y$9:$AD$249,MATCH(AJ$9,填表!$Y$9:$AD$9,0),0)*HLOOKUP($AH1206,$D$5:$L$6,2,0),0)</f>
        <v>116</v>
      </c>
      <c r="AK1206" s="23">
        <v>5</v>
      </c>
      <c r="AL1206" s="24">
        <f>ROUND(VLOOKUP($AF1206,填表!$Y$9:$AD$249,MATCH(AL$9,填表!$Y$9:$AD$9,0),0)*HLOOKUP($AH1206,$D$5:$L$6,2,0),0)</f>
        <v>58</v>
      </c>
      <c r="AM1206" s="23">
        <v>6</v>
      </c>
      <c r="AN1206" s="24">
        <f>ROUND(VLOOKUP($AF1206,填表!$Y$9:$AD$249,MATCH(AN$9,填表!$Y$9:$AD$9,0),0)*HLOOKUP($AH1206,$D$5:$L$6,2,0),0)</f>
        <v>58</v>
      </c>
      <c r="AO1206" s="23">
        <v>7</v>
      </c>
      <c r="AP1206" s="24">
        <f>ROUND(VLOOKUP($AF1206,填表!$Y$9:$AD$249,MATCH(AP$9,填表!$Y$9:$AD$9,0),0)*HLOOKUP($AH1206,$D$5:$L$6,2,0),0)</f>
        <v>873</v>
      </c>
    </row>
    <row r="1207" spans="17:42" ht="16.5" x14ac:dyDescent="0.15">
      <c r="Q1207" s="20">
        <v>238</v>
      </c>
      <c r="R1207" s="30">
        <f t="shared" si="95"/>
        <v>5</v>
      </c>
      <c r="S1207" s="22" t="s">
        <v>8</v>
      </c>
      <c r="T1207" s="19">
        <f t="shared" si="96"/>
        <v>333100</v>
      </c>
      <c r="AF1207" s="20">
        <v>238</v>
      </c>
      <c r="AG1207" s="30">
        <f t="shared" si="97"/>
        <v>5</v>
      </c>
      <c r="AH1207" s="22" t="s">
        <v>8</v>
      </c>
      <c r="AI1207" s="23">
        <v>1</v>
      </c>
      <c r="AJ1207" s="24">
        <f>ROUND(VLOOKUP($AF1207,填表!$Y$9:$AD$249,MATCH(AJ$9,填表!$Y$9:$AD$9,0),0)*HLOOKUP($AH1207,$D$5:$L$6,2,0),0)</f>
        <v>119</v>
      </c>
      <c r="AK1207" s="23">
        <v>5</v>
      </c>
      <c r="AL1207" s="24">
        <f>ROUND(VLOOKUP($AF1207,填表!$Y$9:$AD$249,MATCH(AL$9,填表!$Y$9:$AD$9,0),0)*HLOOKUP($AH1207,$D$5:$L$6,2,0),0)</f>
        <v>59</v>
      </c>
      <c r="AM1207" s="23">
        <v>6</v>
      </c>
      <c r="AN1207" s="24">
        <f>ROUND(VLOOKUP($AF1207,填表!$Y$9:$AD$249,MATCH(AN$9,填表!$Y$9:$AD$9,0),0)*HLOOKUP($AH1207,$D$5:$L$6,2,0),0)</f>
        <v>59</v>
      </c>
      <c r="AO1207" s="23">
        <v>7</v>
      </c>
      <c r="AP1207" s="24">
        <f>ROUND(VLOOKUP($AF1207,填表!$Y$9:$AD$249,MATCH(AP$9,填表!$Y$9:$AD$9,0),0)*HLOOKUP($AH1207,$D$5:$L$6,2,0),0)</f>
        <v>890</v>
      </c>
    </row>
    <row r="1208" spans="17:42" ht="16.5" x14ac:dyDescent="0.15">
      <c r="Q1208" s="20">
        <v>239</v>
      </c>
      <c r="R1208" s="30">
        <f t="shared" si="95"/>
        <v>5</v>
      </c>
      <c r="S1208" s="22" t="s">
        <v>8</v>
      </c>
      <c r="T1208" s="19">
        <f t="shared" si="96"/>
        <v>341300</v>
      </c>
      <c r="AF1208" s="20">
        <v>239</v>
      </c>
      <c r="AG1208" s="30">
        <f t="shared" si="97"/>
        <v>5</v>
      </c>
      <c r="AH1208" s="22" t="s">
        <v>8</v>
      </c>
      <c r="AI1208" s="23">
        <v>1</v>
      </c>
      <c r="AJ1208" s="24">
        <f>ROUND(VLOOKUP($AF1208,填表!$Y$9:$AD$249,MATCH(AJ$9,填表!$Y$9:$AD$9,0),0)*HLOOKUP($AH1208,$D$5:$L$6,2,0),0)</f>
        <v>119</v>
      </c>
      <c r="AK1208" s="23">
        <v>5</v>
      </c>
      <c r="AL1208" s="24">
        <f>ROUND(VLOOKUP($AF1208,填表!$Y$9:$AD$249,MATCH(AL$9,填表!$Y$9:$AD$9,0),0)*HLOOKUP($AH1208,$D$5:$L$6,2,0),0)</f>
        <v>59</v>
      </c>
      <c r="AM1208" s="23">
        <v>6</v>
      </c>
      <c r="AN1208" s="24">
        <f>ROUND(VLOOKUP($AF1208,填表!$Y$9:$AD$249,MATCH(AN$9,填表!$Y$9:$AD$9,0),0)*HLOOKUP($AH1208,$D$5:$L$6,2,0),0)</f>
        <v>59</v>
      </c>
      <c r="AO1208" s="23">
        <v>7</v>
      </c>
      <c r="AP1208" s="24">
        <f>ROUND(VLOOKUP($AF1208,填表!$Y$9:$AD$249,MATCH(AP$9,填表!$Y$9:$AD$9,0),0)*HLOOKUP($AH1208,$D$5:$L$6,2,0),0)</f>
        <v>890</v>
      </c>
    </row>
    <row r="1209" spans="17:42" ht="16.5" x14ac:dyDescent="0.15">
      <c r="Q1209" s="20">
        <v>240</v>
      </c>
      <c r="R1209" s="30">
        <f t="shared" si="95"/>
        <v>5</v>
      </c>
      <c r="S1209" s="22" t="s">
        <v>8</v>
      </c>
      <c r="T1209" s="19">
        <f t="shared" si="96"/>
        <v>341300</v>
      </c>
      <c r="AF1209" s="20">
        <v>240</v>
      </c>
      <c r="AG1209" s="30">
        <f t="shared" si="97"/>
        <v>5</v>
      </c>
      <c r="AH1209" s="22" t="s">
        <v>8</v>
      </c>
      <c r="AI1209" s="23">
        <v>1</v>
      </c>
      <c r="AJ1209" s="24">
        <f>ROUND(VLOOKUP($AF1209,填表!$Y$9:$AD$249,MATCH(AJ$9,填表!$Y$9:$AD$9,0),0)*HLOOKUP($AH1209,$D$5:$L$6,2,0),0)</f>
        <v>121</v>
      </c>
      <c r="AK1209" s="23">
        <v>5</v>
      </c>
      <c r="AL1209" s="24">
        <f>ROUND(VLOOKUP($AF1209,填表!$Y$9:$AD$249,MATCH(AL$9,填表!$Y$9:$AD$9,0),0)*HLOOKUP($AH1209,$D$5:$L$6,2,0),0)</f>
        <v>60</v>
      </c>
      <c r="AM1209" s="23">
        <v>6</v>
      </c>
      <c r="AN1209" s="24">
        <f>ROUND(VLOOKUP($AF1209,填表!$Y$9:$AD$249,MATCH(AN$9,填表!$Y$9:$AD$9,0),0)*HLOOKUP($AH1209,$D$5:$L$6,2,0),0)</f>
        <v>60</v>
      </c>
      <c r="AO1209" s="23">
        <v>7</v>
      </c>
      <c r="AP1209" s="24">
        <f>ROUND(VLOOKUP($AF1209,填表!$Y$9:$AD$249,MATCH(AP$9,填表!$Y$9:$AD$9,0),0)*HLOOKUP($AH1209,$D$5:$L$6,2,0),0)</f>
        <v>907</v>
      </c>
    </row>
    <row r="1210" spans="17:42" ht="16.5" x14ac:dyDescent="0.15">
      <c r="Q1210" s="20">
        <v>1</v>
      </c>
      <c r="R1210" s="30">
        <f t="shared" si="95"/>
        <v>6</v>
      </c>
      <c r="S1210" s="22" t="s">
        <v>2</v>
      </c>
      <c r="T1210" s="19">
        <f t="shared" si="96"/>
        <v>240</v>
      </c>
      <c r="AF1210" s="20">
        <v>1</v>
      </c>
      <c r="AG1210" s="30">
        <f t="shared" si="97"/>
        <v>6</v>
      </c>
      <c r="AH1210" s="22" t="s">
        <v>2</v>
      </c>
      <c r="AI1210" s="23">
        <v>1</v>
      </c>
      <c r="AJ1210" s="24">
        <f>ROUND(VLOOKUP($AF1210,填表!$Y$9:$AD$249,MATCH(AJ$9,填表!$Y$9:$AD$9,0),0)*HLOOKUP($AH1210,$D$5:$L$6,2,0),0)</f>
        <v>192</v>
      </c>
      <c r="AK1210" s="23">
        <v>5</v>
      </c>
      <c r="AL1210" s="24">
        <f>ROUND(VLOOKUP($AF1210,填表!$Y$9:$AD$249,MATCH(AL$9,填表!$Y$9:$AD$9,0),0)*HLOOKUP($AH1210,$D$5:$L$6,2,0),0)</f>
        <v>96</v>
      </c>
      <c r="AM1210" s="23">
        <v>6</v>
      </c>
      <c r="AN1210" s="24">
        <f>ROUND(VLOOKUP($AF1210,填表!$Y$9:$AD$249,MATCH(AN$9,填表!$Y$9:$AD$9,0),0)*HLOOKUP($AH1210,$D$5:$L$6,2,0),0)</f>
        <v>96</v>
      </c>
      <c r="AO1210" s="23">
        <v>7</v>
      </c>
      <c r="AP1210" s="24">
        <f>ROUND(VLOOKUP($AF1210,填表!$Y$9:$AD$249,MATCH(AP$9,填表!$Y$9:$AD$9,0),0)*HLOOKUP($AH1210,$D$5:$L$6,2,0),0)</f>
        <v>1440</v>
      </c>
    </row>
    <row r="1211" spans="17:42" ht="16.5" x14ac:dyDescent="0.15">
      <c r="Q1211" s="20">
        <v>2</v>
      </c>
      <c r="R1211" s="30">
        <f t="shared" si="95"/>
        <v>6</v>
      </c>
      <c r="S1211" s="22" t="s">
        <v>2</v>
      </c>
      <c r="T1211" s="19">
        <f t="shared" si="96"/>
        <v>480</v>
      </c>
      <c r="AF1211" s="20">
        <v>2</v>
      </c>
      <c r="AG1211" s="30">
        <f t="shared" si="97"/>
        <v>6</v>
      </c>
      <c r="AH1211" s="22" t="s">
        <v>2</v>
      </c>
      <c r="AI1211" s="23">
        <v>1</v>
      </c>
      <c r="AJ1211" s="24">
        <f>ROUND(VLOOKUP($AF1211,填表!$Y$9:$AD$249,MATCH(AJ$9,填表!$Y$9:$AD$9,0),0)*HLOOKUP($AH1211,$D$5:$L$6,2,0),0)</f>
        <v>10</v>
      </c>
      <c r="AK1211" s="23">
        <v>5</v>
      </c>
      <c r="AL1211" s="24">
        <f>ROUND(VLOOKUP($AF1211,填表!$Y$9:$AD$249,MATCH(AL$9,填表!$Y$9:$AD$9,0),0)*HLOOKUP($AH1211,$D$5:$L$6,2,0),0)</f>
        <v>5</v>
      </c>
      <c r="AM1211" s="23">
        <v>6</v>
      </c>
      <c r="AN1211" s="24">
        <f>ROUND(VLOOKUP($AF1211,填表!$Y$9:$AD$249,MATCH(AN$9,填表!$Y$9:$AD$9,0),0)*HLOOKUP($AH1211,$D$5:$L$6,2,0),0)</f>
        <v>5</v>
      </c>
      <c r="AO1211" s="23">
        <v>7</v>
      </c>
      <c r="AP1211" s="24">
        <f>ROUND(VLOOKUP($AF1211,填表!$Y$9:$AD$249,MATCH(AP$9,填表!$Y$9:$AD$9,0),0)*HLOOKUP($AH1211,$D$5:$L$6,2,0),0)</f>
        <v>72</v>
      </c>
    </row>
    <row r="1212" spans="17:42" ht="16.5" x14ac:dyDescent="0.15">
      <c r="Q1212" s="20">
        <v>3</v>
      </c>
      <c r="R1212" s="30">
        <f t="shared" si="95"/>
        <v>6</v>
      </c>
      <c r="S1212" s="22" t="s">
        <v>2</v>
      </c>
      <c r="T1212" s="19">
        <f t="shared" si="96"/>
        <v>720</v>
      </c>
      <c r="AF1212" s="20">
        <v>3</v>
      </c>
      <c r="AG1212" s="30">
        <f t="shared" si="97"/>
        <v>6</v>
      </c>
      <c r="AH1212" s="22" t="s">
        <v>2</v>
      </c>
      <c r="AI1212" s="23">
        <v>1</v>
      </c>
      <c r="AJ1212" s="24">
        <f>ROUND(VLOOKUP($AF1212,填表!$Y$9:$AD$249,MATCH(AJ$9,填表!$Y$9:$AD$9,0),0)*HLOOKUP($AH1212,$D$5:$L$6,2,0),0)</f>
        <v>10</v>
      </c>
      <c r="AK1212" s="23">
        <v>5</v>
      </c>
      <c r="AL1212" s="24">
        <f>ROUND(VLOOKUP($AF1212,填表!$Y$9:$AD$249,MATCH(AL$9,填表!$Y$9:$AD$9,0),0)*HLOOKUP($AH1212,$D$5:$L$6,2,0),0)</f>
        <v>5</v>
      </c>
      <c r="AM1212" s="23">
        <v>6</v>
      </c>
      <c r="AN1212" s="24">
        <f>ROUND(VLOOKUP($AF1212,填表!$Y$9:$AD$249,MATCH(AN$9,填表!$Y$9:$AD$9,0),0)*HLOOKUP($AH1212,$D$5:$L$6,2,0),0)</f>
        <v>5</v>
      </c>
      <c r="AO1212" s="23">
        <v>7</v>
      </c>
      <c r="AP1212" s="24">
        <f>ROUND(VLOOKUP($AF1212,填表!$Y$9:$AD$249,MATCH(AP$9,填表!$Y$9:$AD$9,0),0)*HLOOKUP($AH1212,$D$5:$L$6,2,0),0)</f>
        <v>72</v>
      </c>
    </row>
    <row r="1213" spans="17:42" ht="16.5" x14ac:dyDescent="0.15">
      <c r="Q1213" s="20">
        <v>4</v>
      </c>
      <c r="R1213" s="30">
        <f t="shared" si="95"/>
        <v>6</v>
      </c>
      <c r="S1213" s="22" t="s">
        <v>2</v>
      </c>
      <c r="T1213" s="19">
        <f t="shared" si="96"/>
        <v>960</v>
      </c>
      <c r="AF1213" s="20">
        <v>4</v>
      </c>
      <c r="AG1213" s="30">
        <f t="shared" si="97"/>
        <v>6</v>
      </c>
      <c r="AH1213" s="22" t="s">
        <v>2</v>
      </c>
      <c r="AI1213" s="23">
        <v>1</v>
      </c>
      <c r="AJ1213" s="24">
        <f>ROUND(VLOOKUP($AF1213,填表!$Y$9:$AD$249,MATCH(AJ$9,填表!$Y$9:$AD$9,0),0)*HLOOKUP($AH1213,$D$5:$L$6,2,0),0)</f>
        <v>10</v>
      </c>
      <c r="AK1213" s="23">
        <v>5</v>
      </c>
      <c r="AL1213" s="24">
        <f>ROUND(VLOOKUP($AF1213,填表!$Y$9:$AD$249,MATCH(AL$9,填表!$Y$9:$AD$9,0),0)*HLOOKUP($AH1213,$D$5:$L$6,2,0),0)</f>
        <v>5</v>
      </c>
      <c r="AM1213" s="23">
        <v>6</v>
      </c>
      <c r="AN1213" s="24">
        <f>ROUND(VLOOKUP($AF1213,填表!$Y$9:$AD$249,MATCH(AN$9,填表!$Y$9:$AD$9,0),0)*HLOOKUP($AH1213,$D$5:$L$6,2,0),0)</f>
        <v>5</v>
      </c>
      <c r="AO1213" s="23">
        <v>7</v>
      </c>
      <c r="AP1213" s="24">
        <f>ROUND(VLOOKUP($AF1213,填表!$Y$9:$AD$249,MATCH(AP$9,填表!$Y$9:$AD$9,0),0)*HLOOKUP($AH1213,$D$5:$L$6,2,0),0)</f>
        <v>73</v>
      </c>
    </row>
    <row r="1214" spans="17:42" ht="16.5" x14ac:dyDescent="0.15">
      <c r="Q1214" s="20">
        <v>5</v>
      </c>
      <c r="R1214" s="30">
        <f t="shared" si="95"/>
        <v>6</v>
      </c>
      <c r="S1214" s="22" t="s">
        <v>2</v>
      </c>
      <c r="T1214" s="19">
        <f t="shared" si="96"/>
        <v>1200</v>
      </c>
      <c r="AF1214" s="20">
        <v>5</v>
      </c>
      <c r="AG1214" s="30">
        <f t="shared" si="97"/>
        <v>6</v>
      </c>
      <c r="AH1214" s="22" t="s">
        <v>2</v>
      </c>
      <c r="AI1214" s="23">
        <v>1</v>
      </c>
      <c r="AJ1214" s="24">
        <f>ROUND(VLOOKUP($AF1214,填表!$Y$9:$AD$249,MATCH(AJ$9,填表!$Y$9:$AD$9,0),0)*HLOOKUP($AH1214,$D$5:$L$6,2,0),0)</f>
        <v>10</v>
      </c>
      <c r="AK1214" s="23">
        <v>5</v>
      </c>
      <c r="AL1214" s="24">
        <f>ROUND(VLOOKUP($AF1214,填表!$Y$9:$AD$249,MATCH(AL$9,填表!$Y$9:$AD$9,0),0)*HLOOKUP($AH1214,$D$5:$L$6,2,0),0)</f>
        <v>5</v>
      </c>
      <c r="AM1214" s="23">
        <v>6</v>
      </c>
      <c r="AN1214" s="24">
        <f>ROUND(VLOOKUP($AF1214,填表!$Y$9:$AD$249,MATCH(AN$9,填表!$Y$9:$AD$9,0),0)*HLOOKUP($AH1214,$D$5:$L$6,2,0),0)</f>
        <v>5</v>
      </c>
      <c r="AO1214" s="23">
        <v>7</v>
      </c>
      <c r="AP1214" s="24">
        <f>ROUND(VLOOKUP($AF1214,填表!$Y$9:$AD$249,MATCH(AP$9,填表!$Y$9:$AD$9,0),0)*HLOOKUP($AH1214,$D$5:$L$6,2,0),0)</f>
        <v>73</v>
      </c>
    </row>
    <row r="1215" spans="17:42" ht="16.5" x14ac:dyDescent="0.15">
      <c r="Q1215" s="20">
        <v>6</v>
      </c>
      <c r="R1215" s="30">
        <f t="shared" si="95"/>
        <v>6</v>
      </c>
      <c r="S1215" s="22" t="s">
        <v>2</v>
      </c>
      <c r="T1215" s="19">
        <f t="shared" si="96"/>
        <v>1400</v>
      </c>
      <c r="AF1215" s="20">
        <v>6</v>
      </c>
      <c r="AG1215" s="30">
        <f t="shared" si="97"/>
        <v>6</v>
      </c>
      <c r="AH1215" s="22" t="s">
        <v>2</v>
      </c>
      <c r="AI1215" s="23">
        <v>1</v>
      </c>
      <c r="AJ1215" s="24">
        <f>ROUND(VLOOKUP($AF1215,填表!$Y$9:$AD$249,MATCH(AJ$9,填表!$Y$9:$AD$9,0),0)*HLOOKUP($AH1215,$D$5:$L$6,2,0),0)</f>
        <v>10</v>
      </c>
      <c r="AK1215" s="23">
        <v>5</v>
      </c>
      <c r="AL1215" s="24">
        <f>ROUND(VLOOKUP($AF1215,填表!$Y$9:$AD$249,MATCH(AL$9,填表!$Y$9:$AD$9,0),0)*HLOOKUP($AH1215,$D$5:$L$6,2,0),0)</f>
        <v>5</v>
      </c>
      <c r="AM1215" s="23">
        <v>6</v>
      </c>
      <c r="AN1215" s="24">
        <f>ROUND(VLOOKUP($AF1215,填表!$Y$9:$AD$249,MATCH(AN$9,填表!$Y$9:$AD$9,0),0)*HLOOKUP($AH1215,$D$5:$L$6,2,0),0)</f>
        <v>5</v>
      </c>
      <c r="AO1215" s="23">
        <v>7</v>
      </c>
      <c r="AP1215" s="24">
        <f>ROUND(VLOOKUP($AF1215,填表!$Y$9:$AD$249,MATCH(AP$9,填表!$Y$9:$AD$9,0),0)*HLOOKUP($AH1215,$D$5:$L$6,2,0),0)</f>
        <v>73</v>
      </c>
    </row>
    <row r="1216" spans="17:42" ht="16.5" x14ac:dyDescent="0.15">
      <c r="Q1216" s="20">
        <v>7</v>
      </c>
      <c r="R1216" s="30">
        <f t="shared" si="95"/>
        <v>6</v>
      </c>
      <c r="S1216" s="22" t="s">
        <v>2</v>
      </c>
      <c r="T1216" s="19">
        <f t="shared" si="96"/>
        <v>1700</v>
      </c>
      <c r="AF1216" s="20">
        <v>7</v>
      </c>
      <c r="AG1216" s="30">
        <f t="shared" si="97"/>
        <v>6</v>
      </c>
      <c r="AH1216" s="22" t="s">
        <v>2</v>
      </c>
      <c r="AI1216" s="23">
        <v>1</v>
      </c>
      <c r="AJ1216" s="24">
        <f>ROUND(VLOOKUP($AF1216,填表!$Y$9:$AD$249,MATCH(AJ$9,填表!$Y$9:$AD$9,0),0)*HLOOKUP($AH1216,$D$5:$L$6,2,0),0)</f>
        <v>10</v>
      </c>
      <c r="AK1216" s="23">
        <v>5</v>
      </c>
      <c r="AL1216" s="24">
        <f>ROUND(VLOOKUP($AF1216,填表!$Y$9:$AD$249,MATCH(AL$9,填表!$Y$9:$AD$9,0),0)*HLOOKUP($AH1216,$D$5:$L$6,2,0),0)</f>
        <v>5</v>
      </c>
      <c r="AM1216" s="23">
        <v>6</v>
      </c>
      <c r="AN1216" s="24">
        <f>ROUND(VLOOKUP($AF1216,填表!$Y$9:$AD$249,MATCH(AN$9,填表!$Y$9:$AD$9,0),0)*HLOOKUP($AH1216,$D$5:$L$6,2,0),0)</f>
        <v>5</v>
      </c>
      <c r="AO1216" s="23">
        <v>7</v>
      </c>
      <c r="AP1216" s="24">
        <f>ROUND(VLOOKUP($AF1216,填表!$Y$9:$AD$249,MATCH(AP$9,填表!$Y$9:$AD$9,0),0)*HLOOKUP($AH1216,$D$5:$L$6,2,0),0)</f>
        <v>73</v>
      </c>
    </row>
    <row r="1217" spans="17:42" ht="16.5" x14ac:dyDescent="0.15">
      <c r="Q1217" s="20">
        <v>8</v>
      </c>
      <c r="R1217" s="30">
        <f t="shared" si="95"/>
        <v>6</v>
      </c>
      <c r="S1217" s="22" t="s">
        <v>2</v>
      </c>
      <c r="T1217" s="19">
        <f t="shared" si="96"/>
        <v>1900</v>
      </c>
      <c r="AF1217" s="20">
        <v>8</v>
      </c>
      <c r="AG1217" s="30">
        <f t="shared" si="97"/>
        <v>6</v>
      </c>
      <c r="AH1217" s="22" t="s">
        <v>2</v>
      </c>
      <c r="AI1217" s="23">
        <v>1</v>
      </c>
      <c r="AJ1217" s="24">
        <f>ROUND(VLOOKUP($AF1217,填表!$Y$9:$AD$249,MATCH(AJ$9,填表!$Y$9:$AD$9,0),0)*HLOOKUP($AH1217,$D$5:$L$6,2,0),0)</f>
        <v>10</v>
      </c>
      <c r="AK1217" s="23">
        <v>5</v>
      </c>
      <c r="AL1217" s="24">
        <f>ROUND(VLOOKUP($AF1217,填表!$Y$9:$AD$249,MATCH(AL$9,填表!$Y$9:$AD$9,0),0)*HLOOKUP($AH1217,$D$5:$L$6,2,0),0)</f>
        <v>5</v>
      </c>
      <c r="AM1217" s="23">
        <v>6</v>
      </c>
      <c r="AN1217" s="24">
        <f>ROUND(VLOOKUP($AF1217,填表!$Y$9:$AD$249,MATCH(AN$9,填表!$Y$9:$AD$9,0),0)*HLOOKUP($AH1217,$D$5:$L$6,2,0),0)</f>
        <v>5</v>
      </c>
      <c r="AO1217" s="23">
        <v>7</v>
      </c>
      <c r="AP1217" s="24">
        <f>ROUND(VLOOKUP($AF1217,填表!$Y$9:$AD$249,MATCH(AP$9,填表!$Y$9:$AD$9,0),0)*HLOOKUP($AH1217,$D$5:$L$6,2,0),0)</f>
        <v>74</v>
      </c>
    </row>
    <row r="1218" spans="17:42" ht="16.5" x14ac:dyDescent="0.15">
      <c r="Q1218" s="20">
        <v>9</v>
      </c>
      <c r="R1218" s="30">
        <f t="shared" si="95"/>
        <v>6</v>
      </c>
      <c r="S1218" s="22" t="s">
        <v>2</v>
      </c>
      <c r="T1218" s="19">
        <f t="shared" si="96"/>
        <v>2200</v>
      </c>
      <c r="AF1218" s="20">
        <v>9</v>
      </c>
      <c r="AG1218" s="30">
        <f t="shared" si="97"/>
        <v>6</v>
      </c>
      <c r="AH1218" s="22" t="s">
        <v>2</v>
      </c>
      <c r="AI1218" s="23">
        <v>1</v>
      </c>
      <c r="AJ1218" s="24">
        <f>ROUND(VLOOKUP($AF1218,填表!$Y$9:$AD$249,MATCH(AJ$9,填表!$Y$9:$AD$9,0),0)*HLOOKUP($AH1218,$D$5:$L$6,2,0),0)</f>
        <v>10</v>
      </c>
      <c r="AK1218" s="23">
        <v>5</v>
      </c>
      <c r="AL1218" s="24">
        <f>ROUND(VLOOKUP($AF1218,填表!$Y$9:$AD$249,MATCH(AL$9,填表!$Y$9:$AD$9,0),0)*HLOOKUP($AH1218,$D$5:$L$6,2,0),0)</f>
        <v>5</v>
      </c>
      <c r="AM1218" s="23">
        <v>6</v>
      </c>
      <c r="AN1218" s="24">
        <f>ROUND(VLOOKUP($AF1218,填表!$Y$9:$AD$249,MATCH(AN$9,填表!$Y$9:$AD$9,0),0)*HLOOKUP($AH1218,$D$5:$L$6,2,0),0)</f>
        <v>5</v>
      </c>
      <c r="AO1218" s="23">
        <v>7</v>
      </c>
      <c r="AP1218" s="24">
        <f>ROUND(VLOOKUP($AF1218,填表!$Y$9:$AD$249,MATCH(AP$9,填表!$Y$9:$AD$9,0),0)*HLOOKUP($AH1218,$D$5:$L$6,2,0),0)</f>
        <v>74</v>
      </c>
    </row>
    <row r="1219" spans="17:42" ht="16.5" x14ac:dyDescent="0.15">
      <c r="Q1219" s="20">
        <v>10</v>
      </c>
      <c r="R1219" s="30">
        <f t="shared" si="95"/>
        <v>6</v>
      </c>
      <c r="S1219" s="22" t="s">
        <v>2</v>
      </c>
      <c r="T1219" s="19">
        <f t="shared" si="96"/>
        <v>2400</v>
      </c>
      <c r="AF1219" s="20">
        <v>10</v>
      </c>
      <c r="AG1219" s="30">
        <f t="shared" si="97"/>
        <v>6</v>
      </c>
      <c r="AH1219" s="22" t="s">
        <v>2</v>
      </c>
      <c r="AI1219" s="23">
        <v>1</v>
      </c>
      <c r="AJ1219" s="24">
        <f>ROUND(VLOOKUP($AF1219,填表!$Y$9:$AD$249,MATCH(AJ$9,填表!$Y$9:$AD$9,0),0)*HLOOKUP($AH1219,$D$5:$L$6,2,0),0)</f>
        <v>10</v>
      </c>
      <c r="AK1219" s="23">
        <v>5</v>
      </c>
      <c r="AL1219" s="24">
        <f>ROUND(VLOOKUP($AF1219,填表!$Y$9:$AD$249,MATCH(AL$9,填表!$Y$9:$AD$9,0),0)*HLOOKUP($AH1219,$D$5:$L$6,2,0),0)</f>
        <v>5</v>
      </c>
      <c r="AM1219" s="23">
        <v>6</v>
      </c>
      <c r="AN1219" s="24">
        <f>ROUND(VLOOKUP($AF1219,填表!$Y$9:$AD$249,MATCH(AN$9,填表!$Y$9:$AD$9,0),0)*HLOOKUP($AH1219,$D$5:$L$6,2,0),0)</f>
        <v>5</v>
      </c>
      <c r="AO1219" s="23">
        <v>7</v>
      </c>
      <c r="AP1219" s="24">
        <f>ROUND(VLOOKUP($AF1219,填表!$Y$9:$AD$249,MATCH(AP$9,填表!$Y$9:$AD$9,0),0)*HLOOKUP($AH1219,$D$5:$L$6,2,0),0)</f>
        <v>74</v>
      </c>
    </row>
    <row r="1220" spans="17:42" ht="16.5" x14ac:dyDescent="0.15">
      <c r="Q1220" s="20">
        <v>11</v>
      </c>
      <c r="R1220" s="30">
        <f t="shared" si="95"/>
        <v>6</v>
      </c>
      <c r="S1220" s="22" t="s">
        <v>2</v>
      </c>
      <c r="T1220" s="19">
        <f t="shared" si="96"/>
        <v>3000</v>
      </c>
      <c r="AF1220" s="20">
        <v>11</v>
      </c>
      <c r="AG1220" s="30">
        <f t="shared" si="97"/>
        <v>6</v>
      </c>
      <c r="AH1220" s="22" t="s">
        <v>2</v>
      </c>
      <c r="AI1220" s="23">
        <v>1</v>
      </c>
      <c r="AJ1220" s="24">
        <f>ROUND(VLOOKUP($AF1220,填表!$Y$9:$AD$249,MATCH(AJ$9,填表!$Y$9:$AD$9,0),0)*HLOOKUP($AH1220,$D$5:$L$6,2,0),0)</f>
        <v>10</v>
      </c>
      <c r="AK1220" s="23">
        <v>5</v>
      </c>
      <c r="AL1220" s="24">
        <f>ROUND(VLOOKUP($AF1220,填表!$Y$9:$AD$249,MATCH(AL$9,填表!$Y$9:$AD$9,0),0)*HLOOKUP($AH1220,$D$5:$L$6,2,0),0)</f>
        <v>5</v>
      </c>
      <c r="AM1220" s="23">
        <v>6</v>
      </c>
      <c r="AN1220" s="24">
        <f>ROUND(VLOOKUP($AF1220,填表!$Y$9:$AD$249,MATCH(AN$9,填表!$Y$9:$AD$9,0),0)*HLOOKUP($AH1220,$D$5:$L$6,2,0),0)</f>
        <v>5</v>
      </c>
      <c r="AO1220" s="23">
        <v>7</v>
      </c>
      <c r="AP1220" s="24">
        <f>ROUND(VLOOKUP($AF1220,填表!$Y$9:$AD$249,MATCH(AP$9,填表!$Y$9:$AD$9,0),0)*HLOOKUP($AH1220,$D$5:$L$6,2,0),0)</f>
        <v>74</v>
      </c>
    </row>
    <row r="1221" spans="17:42" ht="16.5" x14ac:dyDescent="0.15">
      <c r="Q1221" s="20">
        <v>12</v>
      </c>
      <c r="R1221" s="30">
        <f t="shared" si="95"/>
        <v>6</v>
      </c>
      <c r="S1221" s="22" t="s">
        <v>2</v>
      </c>
      <c r="T1221" s="19">
        <f t="shared" si="96"/>
        <v>3600</v>
      </c>
      <c r="AF1221" s="20">
        <v>12</v>
      </c>
      <c r="AG1221" s="30">
        <f t="shared" si="97"/>
        <v>6</v>
      </c>
      <c r="AH1221" s="22" t="s">
        <v>2</v>
      </c>
      <c r="AI1221" s="23">
        <v>1</v>
      </c>
      <c r="AJ1221" s="24">
        <f>ROUND(VLOOKUP($AF1221,填表!$Y$9:$AD$249,MATCH(AJ$9,填表!$Y$9:$AD$9,0),0)*HLOOKUP($AH1221,$D$5:$L$6,2,0),0)</f>
        <v>10</v>
      </c>
      <c r="AK1221" s="23">
        <v>5</v>
      </c>
      <c r="AL1221" s="24">
        <f>ROUND(VLOOKUP($AF1221,填表!$Y$9:$AD$249,MATCH(AL$9,填表!$Y$9:$AD$9,0),0)*HLOOKUP($AH1221,$D$5:$L$6,2,0),0)</f>
        <v>5</v>
      </c>
      <c r="AM1221" s="23">
        <v>6</v>
      </c>
      <c r="AN1221" s="24">
        <f>ROUND(VLOOKUP($AF1221,填表!$Y$9:$AD$249,MATCH(AN$9,填表!$Y$9:$AD$9,0),0)*HLOOKUP($AH1221,$D$5:$L$6,2,0),0)</f>
        <v>5</v>
      </c>
      <c r="AO1221" s="23">
        <v>7</v>
      </c>
      <c r="AP1221" s="24">
        <f>ROUND(VLOOKUP($AF1221,填表!$Y$9:$AD$249,MATCH(AP$9,填表!$Y$9:$AD$9,0),0)*HLOOKUP($AH1221,$D$5:$L$6,2,0),0)</f>
        <v>76</v>
      </c>
    </row>
    <row r="1222" spans="17:42" ht="16.5" x14ac:dyDescent="0.15">
      <c r="Q1222" s="20">
        <v>13</v>
      </c>
      <c r="R1222" s="30">
        <f t="shared" si="95"/>
        <v>6</v>
      </c>
      <c r="S1222" s="22" t="s">
        <v>2</v>
      </c>
      <c r="T1222" s="19">
        <f t="shared" si="96"/>
        <v>4200</v>
      </c>
      <c r="AF1222" s="20">
        <v>13</v>
      </c>
      <c r="AG1222" s="30">
        <f t="shared" si="97"/>
        <v>6</v>
      </c>
      <c r="AH1222" s="22" t="s">
        <v>2</v>
      </c>
      <c r="AI1222" s="23">
        <v>1</v>
      </c>
      <c r="AJ1222" s="24">
        <f>ROUND(VLOOKUP($AF1222,填表!$Y$9:$AD$249,MATCH(AJ$9,填表!$Y$9:$AD$9,0),0)*HLOOKUP($AH1222,$D$5:$L$6,2,0),0)</f>
        <v>10</v>
      </c>
      <c r="AK1222" s="23">
        <v>5</v>
      </c>
      <c r="AL1222" s="24">
        <f>ROUND(VLOOKUP($AF1222,填表!$Y$9:$AD$249,MATCH(AL$9,填表!$Y$9:$AD$9,0),0)*HLOOKUP($AH1222,$D$5:$L$6,2,0),0)</f>
        <v>5</v>
      </c>
      <c r="AM1222" s="23">
        <v>6</v>
      </c>
      <c r="AN1222" s="24">
        <f>ROUND(VLOOKUP($AF1222,填表!$Y$9:$AD$249,MATCH(AN$9,填表!$Y$9:$AD$9,0),0)*HLOOKUP($AH1222,$D$5:$L$6,2,0),0)</f>
        <v>5</v>
      </c>
      <c r="AO1222" s="23">
        <v>7</v>
      </c>
      <c r="AP1222" s="24">
        <f>ROUND(VLOOKUP($AF1222,填表!$Y$9:$AD$249,MATCH(AP$9,填表!$Y$9:$AD$9,0),0)*HLOOKUP($AH1222,$D$5:$L$6,2,0),0)</f>
        <v>76</v>
      </c>
    </row>
    <row r="1223" spans="17:42" ht="16.5" x14ac:dyDescent="0.15">
      <c r="Q1223" s="20">
        <v>14</v>
      </c>
      <c r="R1223" s="30">
        <f t="shared" si="95"/>
        <v>6</v>
      </c>
      <c r="S1223" s="22" t="s">
        <v>2</v>
      </c>
      <c r="T1223" s="19">
        <f t="shared" si="96"/>
        <v>4800</v>
      </c>
      <c r="AF1223" s="20">
        <v>14</v>
      </c>
      <c r="AG1223" s="30">
        <f t="shared" si="97"/>
        <v>6</v>
      </c>
      <c r="AH1223" s="22" t="s">
        <v>2</v>
      </c>
      <c r="AI1223" s="23">
        <v>1</v>
      </c>
      <c r="AJ1223" s="24">
        <f>ROUND(VLOOKUP($AF1223,填表!$Y$9:$AD$249,MATCH(AJ$9,填表!$Y$9:$AD$9,0),0)*HLOOKUP($AH1223,$D$5:$L$6,2,0),0)</f>
        <v>10</v>
      </c>
      <c r="AK1223" s="23">
        <v>5</v>
      </c>
      <c r="AL1223" s="24">
        <f>ROUND(VLOOKUP($AF1223,填表!$Y$9:$AD$249,MATCH(AL$9,填表!$Y$9:$AD$9,0),0)*HLOOKUP($AH1223,$D$5:$L$6,2,0),0)</f>
        <v>5</v>
      </c>
      <c r="AM1223" s="23">
        <v>6</v>
      </c>
      <c r="AN1223" s="24">
        <f>ROUND(VLOOKUP($AF1223,填表!$Y$9:$AD$249,MATCH(AN$9,填表!$Y$9:$AD$9,0),0)*HLOOKUP($AH1223,$D$5:$L$6,2,0),0)</f>
        <v>5</v>
      </c>
      <c r="AO1223" s="23">
        <v>7</v>
      </c>
      <c r="AP1223" s="24">
        <f>ROUND(VLOOKUP($AF1223,填表!$Y$9:$AD$249,MATCH(AP$9,填表!$Y$9:$AD$9,0),0)*HLOOKUP($AH1223,$D$5:$L$6,2,0),0)</f>
        <v>77</v>
      </c>
    </row>
    <row r="1224" spans="17:42" ht="16.5" x14ac:dyDescent="0.15">
      <c r="Q1224" s="20">
        <v>15</v>
      </c>
      <c r="R1224" s="30">
        <f t="shared" si="95"/>
        <v>6</v>
      </c>
      <c r="S1224" s="22" t="s">
        <v>2</v>
      </c>
      <c r="T1224" s="19">
        <f t="shared" si="96"/>
        <v>5400</v>
      </c>
      <c r="AF1224" s="20">
        <v>15</v>
      </c>
      <c r="AG1224" s="30">
        <f t="shared" si="97"/>
        <v>6</v>
      </c>
      <c r="AH1224" s="22" t="s">
        <v>2</v>
      </c>
      <c r="AI1224" s="23">
        <v>1</v>
      </c>
      <c r="AJ1224" s="24">
        <f>ROUND(VLOOKUP($AF1224,填表!$Y$9:$AD$249,MATCH(AJ$9,填表!$Y$9:$AD$9,0),0)*HLOOKUP($AH1224,$D$5:$L$6,2,0),0)</f>
        <v>10</v>
      </c>
      <c r="AK1224" s="23">
        <v>5</v>
      </c>
      <c r="AL1224" s="24">
        <f>ROUND(VLOOKUP($AF1224,填表!$Y$9:$AD$249,MATCH(AL$9,填表!$Y$9:$AD$9,0),0)*HLOOKUP($AH1224,$D$5:$L$6,2,0),0)</f>
        <v>5</v>
      </c>
      <c r="AM1224" s="23">
        <v>6</v>
      </c>
      <c r="AN1224" s="24">
        <f>ROUND(VLOOKUP($AF1224,填表!$Y$9:$AD$249,MATCH(AN$9,填表!$Y$9:$AD$9,0),0)*HLOOKUP($AH1224,$D$5:$L$6,2,0),0)</f>
        <v>5</v>
      </c>
      <c r="AO1224" s="23">
        <v>7</v>
      </c>
      <c r="AP1224" s="24">
        <f>ROUND(VLOOKUP($AF1224,填表!$Y$9:$AD$249,MATCH(AP$9,填表!$Y$9:$AD$9,0),0)*HLOOKUP($AH1224,$D$5:$L$6,2,0),0)</f>
        <v>77</v>
      </c>
    </row>
    <row r="1225" spans="17:42" ht="16.5" x14ac:dyDescent="0.15">
      <c r="Q1225" s="20">
        <v>16</v>
      </c>
      <c r="R1225" s="30">
        <f t="shared" si="95"/>
        <v>6</v>
      </c>
      <c r="S1225" s="22" t="s">
        <v>2</v>
      </c>
      <c r="T1225" s="19">
        <f t="shared" si="96"/>
        <v>6000</v>
      </c>
      <c r="AF1225" s="20">
        <v>16</v>
      </c>
      <c r="AG1225" s="30">
        <f t="shared" si="97"/>
        <v>6</v>
      </c>
      <c r="AH1225" s="22" t="s">
        <v>2</v>
      </c>
      <c r="AI1225" s="23">
        <v>1</v>
      </c>
      <c r="AJ1225" s="24">
        <f>ROUND(VLOOKUP($AF1225,填表!$Y$9:$AD$249,MATCH(AJ$9,填表!$Y$9:$AD$9,0),0)*HLOOKUP($AH1225,$D$5:$L$6,2,0),0)</f>
        <v>11</v>
      </c>
      <c r="AK1225" s="23">
        <v>5</v>
      </c>
      <c r="AL1225" s="24">
        <f>ROUND(VLOOKUP($AF1225,填表!$Y$9:$AD$249,MATCH(AL$9,填表!$Y$9:$AD$9,0),0)*HLOOKUP($AH1225,$D$5:$L$6,2,0),0)</f>
        <v>5</v>
      </c>
      <c r="AM1225" s="23">
        <v>6</v>
      </c>
      <c r="AN1225" s="24">
        <f>ROUND(VLOOKUP($AF1225,填表!$Y$9:$AD$249,MATCH(AN$9,填表!$Y$9:$AD$9,0),0)*HLOOKUP($AH1225,$D$5:$L$6,2,0),0)</f>
        <v>5</v>
      </c>
      <c r="AO1225" s="23">
        <v>7</v>
      </c>
      <c r="AP1225" s="24">
        <f>ROUND(VLOOKUP($AF1225,填表!$Y$9:$AD$249,MATCH(AP$9,填表!$Y$9:$AD$9,0),0)*HLOOKUP($AH1225,$D$5:$L$6,2,0),0)</f>
        <v>77</v>
      </c>
    </row>
    <row r="1226" spans="17:42" ht="16.5" x14ac:dyDescent="0.15">
      <c r="Q1226" s="20">
        <v>17</v>
      </c>
      <c r="R1226" s="30">
        <f t="shared" si="95"/>
        <v>6</v>
      </c>
      <c r="S1226" s="22" t="s">
        <v>2</v>
      </c>
      <c r="T1226" s="19">
        <f t="shared" si="96"/>
        <v>6600</v>
      </c>
      <c r="AF1226" s="20">
        <v>17</v>
      </c>
      <c r="AG1226" s="30">
        <f t="shared" si="97"/>
        <v>6</v>
      </c>
      <c r="AH1226" s="22" t="s">
        <v>2</v>
      </c>
      <c r="AI1226" s="23">
        <v>1</v>
      </c>
      <c r="AJ1226" s="24">
        <f>ROUND(VLOOKUP($AF1226,填表!$Y$9:$AD$249,MATCH(AJ$9,填表!$Y$9:$AD$9,0),0)*HLOOKUP($AH1226,$D$5:$L$6,2,0),0)</f>
        <v>11</v>
      </c>
      <c r="AK1226" s="23">
        <v>5</v>
      </c>
      <c r="AL1226" s="24">
        <f>ROUND(VLOOKUP($AF1226,填表!$Y$9:$AD$249,MATCH(AL$9,填表!$Y$9:$AD$9,0),0)*HLOOKUP($AH1226,$D$5:$L$6,2,0),0)</f>
        <v>5</v>
      </c>
      <c r="AM1226" s="23">
        <v>6</v>
      </c>
      <c r="AN1226" s="24">
        <f>ROUND(VLOOKUP($AF1226,填表!$Y$9:$AD$249,MATCH(AN$9,填表!$Y$9:$AD$9,0),0)*HLOOKUP($AH1226,$D$5:$L$6,2,0),0)</f>
        <v>5</v>
      </c>
      <c r="AO1226" s="23">
        <v>7</v>
      </c>
      <c r="AP1226" s="24">
        <f>ROUND(VLOOKUP($AF1226,填表!$Y$9:$AD$249,MATCH(AP$9,填表!$Y$9:$AD$9,0),0)*HLOOKUP($AH1226,$D$5:$L$6,2,0),0)</f>
        <v>77</v>
      </c>
    </row>
    <row r="1227" spans="17:42" ht="16.5" x14ac:dyDescent="0.15">
      <c r="Q1227" s="20">
        <v>18</v>
      </c>
      <c r="R1227" s="30">
        <f t="shared" ref="R1227:R1290" si="98">IF(Q1227&gt;Q1226,R1226,R1226+1)</f>
        <v>6</v>
      </c>
      <c r="S1227" s="22" t="s">
        <v>2</v>
      </c>
      <c r="T1227" s="19">
        <f t="shared" ref="T1227:T1290" si="99">VLOOKUP(Q1227,$C$9:$L$249,MATCH(S1227,$C$9:$L$9,0),0)</f>
        <v>7200</v>
      </c>
      <c r="AF1227" s="20">
        <v>18</v>
      </c>
      <c r="AG1227" s="30">
        <f t="shared" ref="AG1227:AG1290" si="100">IF(AF1227&gt;AF1226,AG1226,AG1226+1)</f>
        <v>6</v>
      </c>
      <c r="AH1227" s="22" t="s">
        <v>2</v>
      </c>
      <c r="AI1227" s="23">
        <v>1</v>
      </c>
      <c r="AJ1227" s="24">
        <f>ROUND(VLOOKUP($AF1227,填表!$Y$9:$AD$249,MATCH(AJ$9,填表!$Y$9:$AD$9,0),0)*HLOOKUP($AH1227,$D$5:$L$6,2,0),0)</f>
        <v>11</v>
      </c>
      <c r="AK1227" s="23">
        <v>5</v>
      </c>
      <c r="AL1227" s="24">
        <f>ROUND(VLOOKUP($AF1227,填表!$Y$9:$AD$249,MATCH(AL$9,填表!$Y$9:$AD$9,0),0)*HLOOKUP($AH1227,$D$5:$L$6,2,0),0)</f>
        <v>5</v>
      </c>
      <c r="AM1227" s="23">
        <v>6</v>
      </c>
      <c r="AN1227" s="24">
        <f>ROUND(VLOOKUP($AF1227,填表!$Y$9:$AD$249,MATCH(AN$9,填表!$Y$9:$AD$9,0),0)*HLOOKUP($AH1227,$D$5:$L$6,2,0),0)</f>
        <v>5</v>
      </c>
      <c r="AO1227" s="23">
        <v>7</v>
      </c>
      <c r="AP1227" s="24">
        <f>ROUND(VLOOKUP($AF1227,填表!$Y$9:$AD$249,MATCH(AP$9,填表!$Y$9:$AD$9,0),0)*HLOOKUP($AH1227,$D$5:$L$6,2,0),0)</f>
        <v>78</v>
      </c>
    </row>
    <row r="1228" spans="17:42" ht="16.5" x14ac:dyDescent="0.15">
      <c r="Q1228" s="20">
        <v>19</v>
      </c>
      <c r="R1228" s="30">
        <f t="shared" si="98"/>
        <v>6</v>
      </c>
      <c r="S1228" s="22" t="s">
        <v>2</v>
      </c>
      <c r="T1228" s="19">
        <f t="shared" si="99"/>
        <v>7800</v>
      </c>
      <c r="AF1228" s="20">
        <v>19</v>
      </c>
      <c r="AG1228" s="30">
        <f t="shared" si="100"/>
        <v>6</v>
      </c>
      <c r="AH1228" s="22" t="s">
        <v>2</v>
      </c>
      <c r="AI1228" s="23">
        <v>1</v>
      </c>
      <c r="AJ1228" s="24">
        <f>ROUND(VLOOKUP($AF1228,填表!$Y$9:$AD$249,MATCH(AJ$9,填表!$Y$9:$AD$9,0),0)*HLOOKUP($AH1228,$D$5:$L$6,2,0),0)</f>
        <v>11</v>
      </c>
      <c r="AK1228" s="23">
        <v>5</v>
      </c>
      <c r="AL1228" s="24">
        <f>ROUND(VLOOKUP($AF1228,填表!$Y$9:$AD$249,MATCH(AL$9,填表!$Y$9:$AD$9,0),0)*HLOOKUP($AH1228,$D$5:$L$6,2,0),0)</f>
        <v>5</v>
      </c>
      <c r="AM1228" s="23">
        <v>6</v>
      </c>
      <c r="AN1228" s="24">
        <f>ROUND(VLOOKUP($AF1228,填表!$Y$9:$AD$249,MATCH(AN$9,填表!$Y$9:$AD$9,0),0)*HLOOKUP($AH1228,$D$5:$L$6,2,0),0)</f>
        <v>5</v>
      </c>
      <c r="AO1228" s="23">
        <v>7</v>
      </c>
      <c r="AP1228" s="24">
        <f>ROUND(VLOOKUP($AF1228,填表!$Y$9:$AD$249,MATCH(AP$9,填表!$Y$9:$AD$9,0),0)*HLOOKUP($AH1228,$D$5:$L$6,2,0),0)</f>
        <v>78</v>
      </c>
    </row>
    <row r="1229" spans="17:42" ht="16.5" x14ac:dyDescent="0.15">
      <c r="Q1229" s="20">
        <v>20</v>
      </c>
      <c r="R1229" s="30">
        <f t="shared" si="98"/>
        <v>6</v>
      </c>
      <c r="S1229" s="22" t="s">
        <v>2</v>
      </c>
      <c r="T1229" s="19">
        <f t="shared" si="99"/>
        <v>7800</v>
      </c>
      <c r="AF1229" s="20">
        <v>20</v>
      </c>
      <c r="AG1229" s="30">
        <f t="shared" si="100"/>
        <v>6</v>
      </c>
      <c r="AH1229" s="22" t="s">
        <v>2</v>
      </c>
      <c r="AI1229" s="23">
        <v>1</v>
      </c>
      <c r="AJ1229" s="24">
        <f>ROUND(VLOOKUP($AF1229,填表!$Y$9:$AD$249,MATCH(AJ$9,填表!$Y$9:$AD$9,0),0)*HLOOKUP($AH1229,$D$5:$L$6,2,0),0)</f>
        <v>11</v>
      </c>
      <c r="AK1229" s="23">
        <v>5</v>
      </c>
      <c r="AL1229" s="24">
        <f>ROUND(VLOOKUP($AF1229,填表!$Y$9:$AD$249,MATCH(AL$9,填表!$Y$9:$AD$9,0),0)*HLOOKUP($AH1229,$D$5:$L$6,2,0),0)</f>
        <v>5</v>
      </c>
      <c r="AM1229" s="23">
        <v>6</v>
      </c>
      <c r="AN1229" s="24">
        <f>ROUND(VLOOKUP($AF1229,填表!$Y$9:$AD$249,MATCH(AN$9,填表!$Y$9:$AD$9,0),0)*HLOOKUP($AH1229,$D$5:$L$6,2,0),0)</f>
        <v>5</v>
      </c>
      <c r="AO1229" s="23">
        <v>7</v>
      </c>
      <c r="AP1229" s="24">
        <f>ROUND(VLOOKUP($AF1229,填表!$Y$9:$AD$249,MATCH(AP$9,填表!$Y$9:$AD$9,0),0)*HLOOKUP($AH1229,$D$5:$L$6,2,0),0)</f>
        <v>78</v>
      </c>
    </row>
    <row r="1230" spans="17:42" ht="16.5" x14ac:dyDescent="0.15">
      <c r="Q1230" s="20">
        <v>21</v>
      </c>
      <c r="R1230" s="30">
        <f t="shared" si="98"/>
        <v>6</v>
      </c>
      <c r="S1230" s="22" t="s">
        <v>2</v>
      </c>
      <c r="T1230" s="19">
        <f t="shared" si="99"/>
        <v>8300</v>
      </c>
      <c r="AF1230" s="20">
        <v>21</v>
      </c>
      <c r="AG1230" s="30">
        <f t="shared" si="100"/>
        <v>6</v>
      </c>
      <c r="AH1230" s="22" t="s">
        <v>2</v>
      </c>
      <c r="AI1230" s="23">
        <v>1</v>
      </c>
      <c r="AJ1230" s="24">
        <f>ROUND(VLOOKUP($AF1230,填表!$Y$9:$AD$249,MATCH(AJ$9,填表!$Y$9:$AD$9,0),0)*HLOOKUP($AH1230,$D$5:$L$6,2,0),0)</f>
        <v>11</v>
      </c>
      <c r="AK1230" s="23">
        <v>5</v>
      </c>
      <c r="AL1230" s="24">
        <f>ROUND(VLOOKUP($AF1230,填表!$Y$9:$AD$249,MATCH(AL$9,填表!$Y$9:$AD$9,0),0)*HLOOKUP($AH1230,$D$5:$L$6,2,0),0)</f>
        <v>5</v>
      </c>
      <c r="AM1230" s="23">
        <v>6</v>
      </c>
      <c r="AN1230" s="24">
        <f>ROUND(VLOOKUP($AF1230,填表!$Y$9:$AD$249,MATCH(AN$9,填表!$Y$9:$AD$9,0),0)*HLOOKUP($AH1230,$D$5:$L$6,2,0),0)</f>
        <v>5</v>
      </c>
      <c r="AO1230" s="23">
        <v>7</v>
      </c>
      <c r="AP1230" s="24">
        <f>ROUND(VLOOKUP($AF1230,填表!$Y$9:$AD$249,MATCH(AP$9,填表!$Y$9:$AD$9,0),0)*HLOOKUP($AH1230,$D$5:$L$6,2,0),0)</f>
        <v>78</v>
      </c>
    </row>
    <row r="1231" spans="17:42" ht="16.5" x14ac:dyDescent="0.15">
      <c r="Q1231" s="20">
        <v>22</v>
      </c>
      <c r="R1231" s="30">
        <f t="shared" si="98"/>
        <v>6</v>
      </c>
      <c r="S1231" s="22" t="s">
        <v>2</v>
      </c>
      <c r="T1231" s="19">
        <f t="shared" si="99"/>
        <v>8300</v>
      </c>
      <c r="AF1231" s="20">
        <v>22</v>
      </c>
      <c r="AG1231" s="30">
        <f t="shared" si="100"/>
        <v>6</v>
      </c>
      <c r="AH1231" s="22" t="s">
        <v>2</v>
      </c>
      <c r="AI1231" s="23">
        <v>1</v>
      </c>
      <c r="AJ1231" s="24">
        <f>ROUND(VLOOKUP($AF1231,填表!$Y$9:$AD$249,MATCH(AJ$9,填表!$Y$9:$AD$9,0),0)*HLOOKUP($AH1231,$D$5:$L$6,2,0),0)</f>
        <v>11</v>
      </c>
      <c r="AK1231" s="23">
        <v>5</v>
      </c>
      <c r="AL1231" s="24">
        <f>ROUND(VLOOKUP($AF1231,填表!$Y$9:$AD$249,MATCH(AL$9,填表!$Y$9:$AD$9,0),0)*HLOOKUP($AH1231,$D$5:$L$6,2,0),0)</f>
        <v>5</v>
      </c>
      <c r="AM1231" s="23">
        <v>6</v>
      </c>
      <c r="AN1231" s="24">
        <f>ROUND(VLOOKUP($AF1231,填表!$Y$9:$AD$249,MATCH(AN$9,填表!$Y$9:$AD$9,0),0)*HLOOKUP($AH1231,$D$5:$L$6,2,0),0)</f>
        <v>5</v>
      </c>
      <c r="AO1231" s="23">
        <v>7</v>
      </c>
      <c r="AP1231" s="24">
        <f>ROUND(VLOOKUP($AF1231,填表!$Y$9:$AD$249,MATCH(AP$9,填表!$Y$9:$AD$9,0),0)*HLOOKUP($AH1231,$D$5:$L$6,2,0),0)</f>
        <v>79</v>
      </c>
    </row>
    <row r="1232" spans="17:42" ht="16.5" x14ac:dyDescent="0.15">
      <c r="Q1232" s="20">
        <v>23</v>
      </c>
      <c r="R1232" s="30">
        <f t="shared" si="98"/>
        <v>6</v>
      </c>
      <c r="S1232" s="22" t="s">
        <v>2</v>
      </c>
      <c r="T1232" s="19">
        <f t="shared" si="99"/>
        <v>8300</v>
      </c>
      <c r="AF1232" s="20">
        <v>23</v>
      </c>
      <c r="AG1232" s="30">
        <f t="shared" si="100"/>
        <v>6</v>
      </c>
      <c r="AH1232" s="22" t="s">
        <v>2</v>
      </c>
      <c r="AI1232" s="23">
        <v>1</v>
      </c>
      <c r="AJ1232" s="24">
        <f>ROUND(VLOOKUP($AF1232,填表!$Y$9:$AD$249,MATCH(AJ$9,填表!$Y$9:$AD$9,0),0)*HLOOKUP($AH1232,$D$5:$L$6,2,0),0)</f>
        <v>11</v>
      </c>
      <c r="AK1232" s="23">
        <v>5</v>
      </c>
      <c r="AL1232" s="24">
        <f>ROUND(VLOOKUP($AF1232,填表!$Y$9:$AD$249,MATCH(AL$9,填表!$Y$9:$AD$9,0),0)*HLOOKUP($AH1232,$D$5:$L$6,2,0),0)</f>
        <v>5</v>
      </c>
      <c r="AM1232" s="23">
        <v>6</v>
      </c>
      <c r="AN1232" s="24">
        <f>ROUND(VLOOKUP($AF1232,填表!$Y$9:$AD$249,MATCH(AN$9,填表!$Y$9:$AD$9,0),0)*HLOOKUP($AH1232,$D$5:$L$6,2,0),0)</f>
        <v>5</v>
      </c>
      <c r="AO1232" s="23">
        <v>7</v>
      </c>
      <c r="AP1232" s="24">
        <f>ROUND(VLOOKUP($AF1232,填表!$Y$9:$AD$249,MATCH(AP$9,填表!$Y$9:$AD$9,0),0)*HLOOKUP($AH1232,$D$5:$L$6,2,0),0)</f>
        <v>79</v>
      </c>
    </row>
    <row r="1233" spans="17:42" ht="16.5" x14ac:dyDescent="0.15">
      <c r="Q1233" s="20">
        <v>24</v>
      </c>
      <c r="R1233" s="30">
        <f t="shared" si="98"/>
        <v>6</v>
      </c>
      <c r="S1233" s="22" t="s">
        <v>2</v>
      </c>
      <c r="T1233" s="19">
        <f t="shared" si="99"/>
        <v>8300</v>
      </c>
      <c r="AF1233" s="20">
        <v>24</v>
      </c>
      <c r="AG1233" s="30">
        <f t="shared" si="100"/>
        <v>6</v>
      </c>
      <c r="AH1233" s="22" t="s">
        <v>2</v>
      </c>
      <c r="AI1233" s="23">
        <v>1</v>
      </c>
      <c r="AJ1233" s="24">
        <f>ROUND(VLOOKUP($AF1233,填表!$Y$9:$AD$249,MATCH(AJ$9,填表!$Y$9:$AD$9,0),0)*HLOOKUP($AH1233,$D$5:$L$6,2,0),0)</f>
        <v>11</v>
      </c>
      <c r="AK1233" s="23">
        <v>5</v>
      </c>
      <c r="AL1233" s="24">
        <f>ROUND(VLOOKUP($AF1233,填表!$Y$9:$AD$249,MATCH(AL$9,填表!$Y$9:$AD$9,0),0)*HLOOKUP($AH1233,$D$5:$L$6,2,0),0)</f>
        <v>5</v>
      </c>
      <c r="AM1233" s="23">
        <v>6</v>
      </c>
      <c r="AN1233" s="24">
        <f>ROUND(VLOOKUP($AF1233,填表!$Y$9:$AD$249,MATCH(AN$9,填表!$Y$9:$AD$9,0),0)*HLOOKUP($AH1233,$D$5:$L$6,2,0),0)</f>
        <v>5</v>
      </c>
      <c r="AO1233" s="23">
        <v>7</v>
      </c>
      <c r="AP1233" s="24">
        <f>ROUND(VLOOKUP($AF1233,填表!$Y$9:$AD$249,MATCH(AP$9,填表!$Y$9:$AD$9,0),0)*HLOOKUP($AH1233,$D$5:$L$6,2,0),0)</f>
        <v>80</v>
      </c>
    </row>
    <row r="1234" spans="17:42" ht="16.5" x14ac:dyDescent="0.15">
      <c r="Q1234" s="20">
        <v>25</v>
      </c>
      <c r="R1234" s="30">
        <f t="shared" si="98"/>
        <v>6</v>
      </c>
      <c r="S1234" s="22" t="s">
        <v>2</v>
      </c>
      <c r="T1234" s="19">
        <f t="shared" si="99"/>
        <v>8300</v>
      </c>
      <c r="AF1234" s="20">
        <v>25</v>
      </c>
      <c r="AG1234" s="30">
        <f t="shared" si="100"/>
        <v>6</v>
      </c>
      <c r="AH1234" s="22" t="s">
        <v>2</v>
      </c>
      <c r="AI1234" s="23">
        <v>1</v>
      </c>
      <c r="AJ1234" s="24">
        <f>ROUND(VLOOKUP($AF1234,填表!$Y$9:$AD$249,MATCH(AJ$9,填表!$Y$9:$AD$9,0),0)*HLOOKUP($AH1234,$D$5:$L$6,2,0),0)</f>
        <v>11</v>
      </c>
      <c r="AK1234" s="23">
        <v>5</v>
      </c>
      <c r="AL1234" s="24">
        <f>ROUND(VLOOKUP($AF1234,填表!$Y$9:$AD$249,MATCH(AL$9,填表!$Y$9:$AD$9,0),0)*HLOOKUP($AH1234,$D$5:$L$6,2,0),0)</f>
        <v>5</v>
      </c>
      <c r="AM1234" s="23">
        <v>6</v>
      </c>
      <c r="AN1234" s="24">
        <f>ROUND(VLOOKUP($AF1234,填表!$Y$9:$AD$249,MATCH(AN$9,填表!$Y$9:$AD$9,0),0)*HLOOKUP($AH1234,$D$5:$L$6,2,0),0)</f>
        <v>5</v>
      </c>
      <c r="AO1234" s="23">
        <v>7</v>
      </c>
      <c r="AP1234" s="24">
        <f>ROUND(VLOOKUP($AF1234,填表!$Y$9:$AD$249,MATCH(AP$9,填表!$Y$9:$AD$9,0),0)*HLOOKUP($AH1234,$D$5:$L$6,2,0),0)</f>
        <v>80</v>
      </c>
    </row>
    <row r="1235" spans="17:42" ht="16.5" x14ac:dyDescent="0.15">
      <c r="Q1235" s="20">
        <v>26</v>
      </c>
      <c r="R1235" s="30">
        <f t="shared" si="98"/>
        <v>6</v>
      </c>
      <c r="S1235" s="22" t="s">
        <v>2</v>
      </c>
      <c r="T1235" s="19">
        <f t="shared" si="99"/>
        <v>8300</v>
      </c>
      <c r="AF1235" s="20">
        <v>26</v>
      </c>
      <c r="AG1235" s="30">
        <f t="shared" si="100"/>
        <v>6</v>
      </c>
      <c r="AH1235" s="22" t="s">
        <v>2</v>
      </c>
      <c r="AI1235" s="23">
        <v>1</v>
      </c>
      <c r="AJ1235" s="24">
        <f>ROUND(VLOOKUP($AF1235,填表!$Y$9:$AD$249,MATCH(AJ$9,填表!$Y$9:$AD$9,0),0)*HLOOKUP($AH1235,$D$5:$L$6,2,0),0)</f>
        <v>11</v>
      </c>
      <c r="AK1235" s="23">
        <v>5</v>
      </c>
      <c r="AL1235" s="24">
        <f>ROUND(VLOOKUP($AF1235,填表!$Y$9:$AD$249,MATCH(AL$9,填表!$Y$9:$AD$9,0),0)*HLOOKUP($AH1235,$D$5:$L$6,2,0),0)</f>
        <v>6</v>
      </c>
      <c r="AM1235" s="23">
        <v>6</v>
      </c>
      <c r="AN1235" s="24">
        <f>ROUND(VLOOKUP($AF1235,填表!$Y$9:$AD$249,MATCH(AN$9,填表!$Y$9:$AD$9,0),0)*HLOOKUP($AH1235,$D$5:$L$6,2,0),0)</f>
        <v>6</v>
      </c>
      <c r="AO1235" s="23">
        <v>7</v>
      </c>
      <c r="AP1235" s="24">
        <f>ROUND(VLOOKUP($AF1235,填表!$Y$9:$AD$249,MATCH(AP$9,填表!$Y$9:$AD$9,0),0)*HLOOKUP($AH1235,$D$5:$L$6,2,0),0)</f>
        <v>82</v>
      </c>
    </row>
    <row r="1236" spans="17:42" ht="16.5" x14ac:dyDescent="0.15">
      <c r="Q1236" s="20">
        <v>27</v>
      </c>
      <c r="R1236" s="30">
        <f t="shared" si="98"/>
        <v>6</v>
      </c>
      <c r="S1236" s="22" t="s">
        <v>2</v>
      </c>
      <c r="T1236" s="19">
        <f t="shared" si="99"/>
        <v>8300</v>
      </c>
      <c r="AF1236" s="20">
        <v>27</v>
      </c>
      <c r="AG1236" s="30">
        <f t="shared" si="100"/>
        <v>6</v>
      </c>
      <c r="AH1236" s="22" t="s">
        <v>2</v>
      </c>
      <c r="AI1236" s="23">
        <v>1</v>
      </c>
      <c r="AJ1236" s="24">
        <f>ROUND(VLOOKUP($AF1236,填表!$Y$9:$AD$249,MATCH(AJ$9,填表!$Y$9:$AD$9,0),0)*HLOOKUP($AH1236,$D$5:$L$6,2,0),0)</f>
        <v>11</v>
      </c>
      <c r="AK1236" s="23">
        <v>5</v>
      </c>
      <c r="AL1236" s="24">
        <f>ROUND(VLOOKUP($AF1236,填表!$Y$9:$AD$249,MATCH(AL$9,填表!$Y$9:$AD$9,0),0)*HLOOKUP($AH1236,$D$5:$L$6,2,0),0)</f>
        <v>6</v>
      </c>
      <c r="AM1236" s="23">
        <v>6</v>
      </c>
      <c r="AN1236" s="24">
        <f>ROUND(VLOOKUP($AF1236,填表!$Y$9:$AD$249,MATCH(AN$9,填表!$Y$9:$AD$9,0),0)*HLOOKUP($AH1236,$D$5:$L$6,2,0),0)</f>
        <v>6</v>
      </c>
      <c r="AO1236" s="23">
        <v>7</v>
      </c>
      <c r="AP1236" s="24">
        <f>ROUND(VLOOKUP($AF1236,填表!$Y$9:$AD$249,MATCH(AP$9,填表!$Y$9:$AD$9,0),0)*HLOOKUP($AH1236,$D$5:$L$6,2,0),0)</f>
        <v>82</v>
      </c>
    </row>
    <row r="1237" spans="17:42" ht="16.5" x14ac:dyDescent="0.15">
      <c r="Q1237" s="20">
        <v>28</v>
      </c>
      <c r="R1237" s="30">
        <f t="shared" si="98"/>
        <v>6</v>
      </c>
      <c r="S1237" s="22" t="s">
        <v>2</v>
      </c>
      <c r="T1237" s="19">
        <f t="shared" si="99"/>
        <v>8300</v>
      </c>
      <c r="AF1237" s="20">
        <v>28</v>
      </c>
      <c r="AG1237" s="30">
        <f t="shared" si="100"/>
        <v>6</v>
      </c>
      <c r="AH1237" s="22" t="s">
        <v>2</v>
      </c>
      <c r="AI1237" s="23">
        <v>1</v>
      </c>
      <c r="AJ1237" s="24">
        <f>ROUND(VLOOKUP($AF1237,填表!$Y$9:$AD$249,MATCH(AJ$9,填表!$Y$9:$AD$9,0),0)*HLOOKUP($AH1237,$D$5:$L$6,2,0),0)</f>
        <v>11</v>
      </c>
      <c r="AK1237" s="23">
        <v>5</v>
      </c>
      <c r="AL1237" s="24">
        <f>ROUND(VLOOKUP($AF1237,填表!$Y$9:$AD$249,MATCH(AL$9,填表!$Y$9:$AD$9,0),0)*HLOOKUP($AH1237,$D$5:$L$6,2,0),0)</f>
        <v>6</v>
      </c>
      <c r="AM1237" s="23">
        <v>6</v>
      </c>
      <c r="AN1237" s="24">
        <f>ROUND(VLOOKUP($AF1237,填表!$Y$9:$AD$249,MATCH(AN$9,填表!$Y$9:$AD$9,0),0)*HLOOKUP($AH1237,$D$5:$L$6,2,0),0)</f>
        <v>6</v>
      </c>
      <c r="AO1237" s="23">
        <v>7</v>
      </c>
      <c r="AP1237" s="24">
        <f>ROUND(VLOOKUP($AF1237,填表!$Y$9:$AD$249,MATCH(AP$9,填表!$Y$9:$AD$9,0),0)*HLOOKUP($AH1237,$D$5:$L$6,2,0),0)</f>
        <v>84</v>
      </c>
    </row>
    <row r="1238" spans="17:42" ht="16.5" x14ac:dyDescent="0.15">
      <c r="Q1238" s="20">
        <v>29</v>
      </c>
      <c r="R1238" s="30">
        <f t="shared" si="98"/>
        <v>6</v>
      </c>
      <c r="S1238" s="22" t="s">
        <v>2</v>
      </c>
      <c r="T1238" s="19">
        <f t="shared" si="99"/>
        <v>8300</v>
      </c>
      <c r="AF1238" s="20">
        <v>29</v>
      </c>
      <c r="AG1238" s="30">
        <f t="shared" si="100"/>
        <v>6</v>
      </c>
      <c r="AH1238" s="22" t="s">
        <v>2</v>
      </c>
      <c r="AI1238" s="23">
        <v>1</v>
      </c>
      <c r="AJ1238" s="24">
        <f>ROUND(VLOOKUP($AF1238,填表!$Y$9:$AD$249,MATCH(AJ$9,填表!$Y$9:$AD$9,0),0)*HLOOKUP($AH1238,$D$5:$L$6,2,0),0)</f>
        <v>11</v>
      </c>
      <c r="AK1238" s="23">
        <v>5</v>
      </c>
      <c r="AL1238" s="24">
        <f>ROUND(VLOOKUP($AF1238,填表!$Y$9:$AD$249,MATCH(AL$9,填表!$Y$9:$AD$9,0),0)*HLOOKUP($AH1238,$D$5:$L$6,2,0),0)</f>
        <v>6</v>
      </c>
      <c r="AM1238" s="23">
        <v>6</v>
      </c>
      <c r="AN1238" s="24">
        <f>ROUND(VLOOKUP($AF1238,填表!$Y$9:$AD$249,MATCH(AN$9,填表!$Y$9:$AD$9,0),0)*HLOOKUP($AH1238,$D$5:$L$6,2,0),0)</f>
        <v>6</v>
      </c>
      <c r="AO1238" s="23">
        <v>7</v>
      </c>
      <c r="AP1238" s="24">
        <f>ROUND(VLOOKUP($AF1238,填表!$Y$9:$AD$249,MATCH(AP$9,填表!$Y$9:$AD$9,0),0)*HLOOKUP($AH1238,$D$5:$L$6,2,0),0)</f>
        <v>84</v>
      </c>
    </row>
    <row r="1239" spans="17:42" ht="16.5" x14ac:dyDescent="0.15">
      <c r="Q1239" s="20">
        <v>30</v>
      </c>
      <c r="R1239" s="30">
        <f t="shared" si="98"/>
        <v>6</v>
      </c>
      <c r="S1239" s="22" t="s">
        <v>2</v>
      </c>
      <c r="T1239" s="19">
        <f t="shared" si="99"/>
        <v>8300</v>
      </c>
      <c r="AF1239" s="20">
        <v>30</v>
      </c>
      <c r="AG1239" s="30">
        <f t="shared" si="100"/>
        <v>6</v>
      </c>
      <c r="AH1239" s="22" t="s">
        <v>2</v>
      </c>
      <c r="AI1239" s="23">
        <v>1</v>
      </c>
      <c r="AJ1239" s="24">
        <f>ROUND(VLOOKUP($AF1239,填表!$Y$9:$AD$249,MATCH(AJ$9,填表!$Y$9:$AD$9,0),0)*HLOOKUP($AH1239,$D$5:$L$6,2,0),0)</f>
        <v>11</v>
      </c>
      <c r="AK1239" s="23">
        <v>5</v>
      </c>
      <c r="AL1239" s="24">
        <f>ROUND(VLOOKUP($AF1239,填表!$Y$9:$AD$249,MATCH(AL$9,填表!$Y$9:$AD$9,0),0)*HLOOKUP($AH1239,$D$5:$L$6,2,0),0)</f>
        <v>6</v>
      </c>
      <c r="AM1239" s="23">
        <v>6</v>
      </c>
      <c r="AN1239" s="24">
        <f>ROUND(VLOOKUP($AF1239,填表!$Y$9:$AD$249,MATCH(AN$9,填表!$Y$9:$AD$9,0),0)*HLOOKUP($AH1239,$D$5:$L$6,2,0),0)</f>
        <v>6</v>
      </c>
      <c r="AO1239" s="23">
        <v>7</v>
      </c>
      <c r="AP1239" s="24">
        <f>ROUND(VLOOKUP($AF1239,填表!$Y$9:$AD$249,MATCH(AP$9,填表!$Y$9:$AD$9,0),0)*HLOOKUP($AH1239,$D$5:$L$6,2,0),0)</f>
        <v>85</v>
      </c>
    </row>
    <row r="1240" spans="17:42" ht="16.5" x14ac:dyDescent="0.15">
      <c r="Q1240" s="20">
        <v>31</v>
      </c>
      <c r="R1240" s="30">
        <f t="shared" si="98"/>
        <v>6</v>
      </c>
      <c r="S1240" s="22" t="s">
        <v>2</v>
      </c>
      <c r="T1240" s="19">
        <f t="shared" si="99"/>
        <v>8300</v>
      </c>
      <c r="AF1240" s="20">
        <v>31</v>
      </c>
      <c r="AG1240" s="30">
        <f t="shared" si="100"/>
        <v>6</v>
      </c>
      <c r="AH1240" s="22" t="s">
        <v>2</v>
      </c>
      <c r="AI1240" s="23">
        <v>1</v>
      </c>
      <c r="AJ1240" s="24">
        <f>ROUND(VLOOKUP($AF1240,填表!$Y$9:$AD$249,MATCH(AJ$9,填表!$Y$9:$AD$9,0),0)*HLOOKUP($AH1240,$D$5:$L$6,2,0),0)</f>
        <v>11</v>
      </c>
      <c r="AK1240" s="23">
        <v>5</v>
      </c>
      <c r="AL1240" s="24">
        <f>ROUND(VLOOKUP($AF1240,填表!$Y$9:$AD$249,MATCH(AL$9,填表!$Y$9:$AD$9,0),0)*HLOOKUP($AH1240,$D$5:$L$6,2,0),0)</f>
        <v>6</v>
      </c>
      <c r="AM1240" s="23">
        <v>6</v>
      </c>
      <c r="AN1240" s="24">
        <f>ROUND(VLOOKUP($AF1240,填表!$Y$9:$AD$249,MATCH(AN$9,填表!$Y$9:$AD$9,0),0)*HLOOKUP($AH1240,$D$5:$L$6,2,0),0)</f>
        <v>6</v>
      </c>
      <c r="AO1240" s="23">
        <v>7</v>
      </c>
      <c r="AP1240" s="24">
        <f>ROUND(VLOOKUP($AF1240,填表!$Y$9:$AD$249,MATCH(AP$9,填表!$Y$9:$AD$9,0),0)*HLOOKUP($AH1240,$D$5:$L$6,2,0),0)</f>
        <v>85</v>
      </c>
    </row>
    <row r="1241" spans="17:42" ht="16.5" x14ac:dyDescent="0.15">
      <c r="Q1241" s="20">
        <v>32</v>
      </c>
      <c r="R1241" s="30">
        <f t="shared" si="98"/>
        <v>6</v>
      </c>
      <c r="S1241" s="22" t="s">
        <v>2</v>
      </c>
      <c r="T1241" s="19">
        <f t="shared" si="99"/>
        <v>8300</v>
      </c>
      <c r="AF1241" s="20">
        <v>32</v>
      </c>
      <c r="AG1241" s="30">
        <f t="shared" si="100"/>
        <v>6</v>
      </c>
      <c r="AH1241" s="22" t="s">
        <v>2</v>
      </c>
      <c r="AI1241" s="23">
        <v>1</v>
      </c>
      <c r="AJ1241" s="24">
        <f>ROUND(VLOOKUP($AF1241,填表!$Y$9:$AD$249,MATCH(AJ$9,填表!$Y$9:$AD$9,0),0)*HLOOKUP($AH1241,$D$5:$L$6,2,0),0)</f>
        <v>12</v>
      </c>
      <c r="AK1241" s="23">
        <v>5</v>
      </c>
      <c r="AL1241" s="24">
        <f>ROUND(VLOOKUP($AF1241,填表!$Y$9:$AD$249,MATCH(AL$9,填表!$Y$9:$AD$9,0),0)*HLOOKUP($AH1241,$D$5:$L$6,2,0),0)</f>
        <v>6</v>
      </c>
      <c r="AM1241" s="23">
        <v>6</v>
      </c>
      <c r="AN1241" s="24">
        <f>ROUND(VLOOKUP($AF1241,填表!$Y$9:$AD$249,MATCH(AN$9,填表!$Y$9:$AD$9,0),0)*HLOOKUP($AH1241,$D$5:$L$6,2,0),0)</f>
        <v>6</v>
      </c>
      <c r="AO1241" s="23">
        <v>7</v>
      </c>
      <c r="AP1241" s="24">
        <f>ROUND(VLOOKUP($AF1241,填表!$Y$9:$AD$249,MATCH(AP$9,填表!$Y$9:$AD$9,0),0)*HLOOKUP($AH1241,$D$5:$L$6,2,0),0)</f>
        <v>86</v>
      </c>
    </row>
    <row r="1242" spans="17:42" ht="16.5" x14ac:dyDescent="0.15">
      <c r="Q1242" s="20">
        <v>33</v>
      </c>
      <c r="R1242" s="30">
        <f t="shared" si="98"/>
        <v>6</v>
      </c>
      <c r="S1242" s="22" t="s">
        <v>2</v>
      </c>
      <c r="T1242" s="19">
        <f t="shared" si="99"/>
        <v>8300</v>
      </c>
      <c r="AF1242" s="20">
        <v>33</v>
      </c>
      <c r="AG1242" s="30">
        <f t="shared" si="100"/>
        <v>6</v>
      </c>
      <c r="AH1242" s="22" t="s">
        <v>2</v>
      </c>
      <c r="AI1242" s="23">
        <v>1</v>
      </c>
      <c r="AJ1242" s="24">
        <f>ROUND(VLOOKUP($AF1242,填表!$Y$9:$AD$249,MATCH(AJ$9,填表!$Y$9:$AD$9,0),0)*HLOOKUP($AH1242,$D$5:$L$6,2,0),0)</f>
        <v>12</v>
      </c>
      <c r="AK1242" s="23">
        <v>5</v>
      </c>
      <c r="AL1242" s="24">
        <f>ROUND(VLOOKUP($AF1242,填表!$Y$9:$AD$249,MATCH(AL$9,填表!$Y$9:$AD$9,0),0)*HLOOKUP($AH1242,$D$5:$L$6,2,0),0)</f>
        <v>6</v>
      </c>
      <c r="AM1242" s="23">
        <v>6</v>
      </c>
      <c r="AN1242" s="24">
        <f>ROUND(VLOOKUP($AF1242,填表!$Y$9:$AD$249,MATCH(AN$9,填表!$Y$9:$AD$9,0),0)*HLOOKUP($AH1242,$D$5:$L$6,2,0),0)</f>
        <v>6</v>
      </c>
      <c r="AO1242" s="23">
        <v>7</v>
      </c>
      <c r="AP1242" s="24">
        <f>ROUND(VLOOKUP($AF1242,填表!$Y$9:$AD$249,MATCH(AP$9,填表!$Y$9:$AD$9,0),0)*HLOOKUP($AH1242,$D$5:$L$6,2,0),0)</f>
        <v>86</v>
      </c>
    </row>
    <row r="1243" spans="17:42" ht="16.5" x14ac:dyDescent="0.15">
      <c r="Q1243" s="20">
        <v>34</v>
      </c>
      <c r="R1243" s="30">
        <f t="shared" si="98"/>
        <v>6</v>
      </c>
      <c r="S1243" s="22" t="s">
        <v>2</v>
      </c>
      <c r="T1243" s="19">
        <f t="shared" si="99"/>
        <v>8300</v>
      </c>
      <c r="AF1243" s="20">
        <v>34</v>
      </c>
      <c r="AG1243" s="30">
        <f t="shared" si="100"/>
        <v>6</v>
      </c>
      <c r="AH1243" s="22" t="s">
        <v>2</v>
      </c>
      <c r="AI1243" s="23">
        <v>1</v>
      </c>
      <c r="AJ1243" s="24">
        <f>ROUND(VLOOKUP($AF1243,填表!$Y$9:$AD$249,MATCH(AJ$9,填表!$Y$9:$AD$9,0),0)*HLOOKUP($AH1243,$D$5:$L$6,2,0),0)</f>
        <v>12</v>
      </c>
      <c r="AK1243" s="23">
        <v>5</v>
      </c>
      <c r="AL1243" s="24">
        <f>ROUND(VLOOKUP($AF1243,填表!$Y$9:$AD$249,MATCH(AL$9,填表!$Y$9:$AD$9,0),0)*HLOOKUP($AH1243,$D$5:$L$6,2,0),0)</f>
        <v>6</v>
      </c>
      <c r="AM1243" s="23">
        <v>6</v>
      </c>
      <c r="AN1243" s="24">
        <f>ROUND(VLOOKUP($AF1243,填表!$Y$9:$AD$249,MATCH(AN$9,填表!$Y$9:$AD$9,0),0)*HLOOKUP($AH1243,$D$5:$L$6,2,0),0)</f>
        <v>6</v>
      </c>
      <c r="AO1243" s="23">
        <v>7</v>
      </c>
      <c r="AP1243" s="24">
        <f>ROUND(VLOOKUP($AF1243,填表!$Y$9:$AD$249,MATCH(AP$9,填表!$Y$9:$AD$9,0),0)*HLOOKUP($AH1243,$D$5:$L$6,2,0),0)</f>
        <v>88</v>
      </c>
    </row>
    <row r="1244" spans="17:42" ht="16.5" x14ac:dyDescent="0.15">
      <c r="Q1244" s="20">
        <v>35</v>
      </c>
      <c r="R1244" s="30">
        <f t="shared" si="98"/>
        <v>6</v>
      </c>
      <c r="S1244" s="22" t="s">
        <v>2</v>
      </c>
      <c r="T1244" s="19">
        <f t="shared" si="99"/>
        <v>9000</v>
      </c>
      <c r="AF1244" s="20">
        <v>35</v>
      </c>
      <c r="AG1244" s="30">
        <f t="shared" si="100"/>
        <v>6</v>
      </c>
      <c r="AH1244" s="22" t="s">
        <v>2</v>
      </c>
      <c r="AI1244" s="23">
        <v>1</v>
      </c>
      <c r="AJ1244" s="24">
        <f>ROUND(VLOOKUP($AF1244,填表!$Y$9:$AD$249,MATCH(AJ$9,填表!$Y$9:$AD$9,0),0)*HLOOKUP($AH1244,$D$5:$L$6,2,0),0)</f>
        <v>12</v>
      </c>
      <c r="AK1244" s="23">
        <v>5</v>
      </c>
      <c r="AL1244" s="24">
        <f>ROUND(VLOOKUP($AF1244,填表!$Y$9:$AD$249,MATCH(AL$9,填表!$Y$9:$AD$9,0),0)*HLOOKUP($AH1244,$D$5:$L$6,2,0),0)</f>
        <v>6</v>
      </c>
      <c r="AM1244" s="23">
        <v>6</v>
      </c>
      <c r="AN1244" s="24">
        <f>ROUND(VLOOKUP($AF1244,填表!$Y$9:$AD$249,MATCH(AN$9,填表!$Y$9:$AD$9,0),0)*HLOOKUP($AH1244,$D$5:$L$6,2,0),0)</f>
        <v>6</v>
      </c>
      <c r="AO1244" s="23">
        <v>7</v>
      </c>
      <c r="AP1244" s="24">
        <f>ROUND(VLOOKUP($AF1244,填表!$Y$9:$AD$249,MATCH(AP$9,填表!$Y$9:$AD$9,0),0)*HLOOKUP($AH1244,$D$5:$L$6,2,0),0)</f>
        <v>88</v>
      </c>
    </row>
    <row r="1245" spans="17:42" ht="16.5" x14ac:dyDescent="0.15">
      <c r="Q1245" s="20">
        <v>36</v>
      </c>
      <c r="R1245" s="30">
        <f t="shared" si="98"/>
        <v>6</v>
      </c>
      <c r="S1245" s="22" t="s">
        <v>2</v>
      </c>
      <c r="T1245" s="19">
        <f t="shared" si="99"/>
        <v>9000</v>
      </c>
      <c r="AF1245" s="20">
        <v>36</v>
      </c>
      <c r="AG1245" s="30">
        <f t="shared" si="100"/>
        <v>6</v>
      </c>
      <c r="AH1245" s="22" t="s">
        <v>2</v>
      </c>
      <c r="AI1245" s="23">
        <v>1</v>
      </c>
      <c r="AJ1245" s="24">
        <f>ROUND(VLOOKUP($AF1245,填表!$Y$9:$AD$249,MATCH(AJ$9,填表!$Y$9:$AD$9,0),0)*HLOOKUP($AH1245,$D$5:$L$6,2,0),0)</f>
        <v>12</v>
      </c>
      <c r="AK1245" s="23">
        <v>5</v>
      </c>
      <c r="AL1245" s="24">
        <f>ROUND(VLOOKUP($AF1245,填表!$Y$9:$AD$249,MATCH(AL$9,填表!$Y$9:$AD$9,0),0)*HLOOKUP($AH1245,$D$5:$L$6,2,0),0)</f>
        <v>6</v>
      </c>
      <c r="AM1245" s="23">
        <v>6</v>
      </c>
      <c r="AN1245" s="24">
        <f>ROUND(VLOOKUP($AF1245,填表!$Y$9:$AD$249,MATCH(AN$9,填表!$Y$9:$AD$9,0),0)*HLOOKUP($AH1245,$D$5:$L$6,2,0),0)</f>
        <v>6</v>
      </c>
      <c r="AO1245" s="23">
        <v>7</v>
      </c>
      <c r="AP1245" s="24">
        <f>ROUND(VLOOKUP($AF1245,填表!$Y$9:$AD$249,MATCH(AP$9,填表!$Y$9:$AD$9,0),0)*HLOOKUP($AH1245,$D$5:$L$6,2,0),0)</f>
        <v>89</v>
      </c>
    </row>
    <row r="1246" spans="17:42" ht="16.5" x14ac:dyDescent="0.15">
      <c r="Q1246" s="20">
        <v>37</v>
      </c>
      <c r="R1246" s="30">
        <f t="shared" si="98"/>
        <v>6</v>
      </c>
      <c r="S1246" s="22" t="s">
        <v>2</v>
      </c>
      <c r="T1246" s="19">
        <f t="shared" si="99"/>
        <v>9000</v>
      </c>
      <c r="AF1246" s="20">
        <v>37</v>
      </c>
      <c r="AG1246" s="30">
        <f t="shared" si="100"/>
        <v>6</v>
      </c>
      <c r="AH1246" s="22" t="s">
        <v>2</v>
      </c>
      <c r="AI1246" s="23">
        <v>1</v>
      </c>
      <c r="AJ1246" s="24">
        <f>ROUND(VLOOKUP($AF1246,填表!$Y$9:$AD$249,MATCH(AJ$9,填表!$Y$9:$AD$9,0),0)*HLOOKUP($AH1246,$D$5:$L$6,2,0),0)</f>
        <v>12</v>
      </c>
      <c r="AK1246" s="23">
        <v>5</v>
      </c>
      <c r="AL1246" s="24">
        <f>ROUND(VLOOKUP($AF1246,填表!$Y$9:$AD$249,MATCH(AL$9,填表!$Y$9:$AD$9,0),0)*HLOOKUP($AH1246,$D$5:$L$6,2,0),0)</f>
        <v>6</v>
      </c>
      <c r="AM1246" s="23">
        <v>6</v>
      </c>
      <c r="AN1246" s="24">
        <f>ROUND(VLOOKUP($AF1246,填表!$Y$9:$AD$249,MATCH(AN$9,填表!$Y$9:$AD$9,0),0)*HLOOKUP($AH1246,$D$5:$L$6,2,0),0)</f>
        <v>6</v>
      </c>
      <c r="AO1246" s="23">
        <v>7</v>
      </c>
      <c r="AP1246" s="24">
        <f>ROUND(VLOOKUP($AF1246,填表!$Y$9:$AD$249,MATCH(AP$9,填表!$Y$9:$AD$9,0),0)*HLOOKUP($AH1246,$D$5:$L$6,2,0),0)</f>
        <v>89</v>
      </c>
    </row>
    <row r="1247" spans="17:42" ht="16.5" x14ac:dyDescent="0.15">
      <c r="Q1247" s="20">
        <v>38</v>
      </c>
      <c r="R1247" s="30">
        <f t="shared" si="98"/>
        <v>6</v>
      </c>
      <c r="S1247" s="22" t="s">
        <v>2</v>
      </c>
      <c r="T1247" s="19">
        <f t="shared" si="99"/>
        <v>9000</v>
      </c>
      <c r="AF1247" s="20">
        <v>38</v>
      </c>
      <c r="AG1247" s="30">
        <f t="shared" si="100"/>
        <v>6</v>
      </c>
      <c r="AH1247" s="22" t="s">
        <v>2</v>
      </c>
      <c r="AI1247" s="23">
        <v>1</v>
      </c>
      <c r="AJ1247" s="24">
        <f>ROUND(VLOOKUP($AF1247,填表!$Y$9:$AD$249,MATCH(AJ$9,填表!$Y$9:$AD$9,0),0)*HLOOKUP($AH1247,$D$5:$L$6,2,0),0)</f>
        <v>12</v>
      </c>
      <c r="AK1247" s="23">
        <v>5</v>
      </c>
      <c r="AL1247" s="24">
        <f>ROUND(VLOOKUP($AF1247,填表!$Y$9:$AD$249,MATCH(AL$9,填表!$Y$9:$AD$9,0),0)*HLOOKUP($AH1247,$D$5:$L$6,2,0),0)</f>
        <v>6</v>
      </c>
      <c r="AM1247" s="23">
        <v>6</v>
      </c>
      <c r="AN1247" s="24">
        <f>ROUND(VLOOKUP($AF1247,填表!$Y$9:$AD$249,MATCH(AN$9,填表!$Y$9:$AD$9,0),0)*HLOOKUP($AH1247,$D$5:$L$6,2,0),0)</f>
        <v>6</v>
      </c>
      <c r="AO1247" s="23">
        <v>7</v>
      </c>
      <c r="AP1247" s="24">
        <f>ROUND(VLOOKUP($AF1247,填表!$Y$9:$AD$249,MATCH(AP$9,填表!$Y$9:$AD$9,0),0)*HLOOKUP($AH1247,$D$5:$L$6,2,0),0)</f>
        <v>91</v>
      </c>
    </row>
    <row r="1248" spans="17:42" ht="16.5" x14ac:dyDescent="0.15">
      <c r="Q1248" s="20">
        <v>39</v>
      </c>
      <c r="R1248" s="30">
        <f t="shared" si="98"/>
        <v>6</v>
      </c>
      <c r="S1248" s="22" t="s">
        <v>2</v>
      </c>
      <c r="T1248" s="19">
        <f t="shared" si="99"/>
        <v>9000</v>
      </c>
      <c r="AF1248" s="20">
        <v>39</v>
      </c>
      <c r="AG1248" s="30">
        <f t="shared" si="100"/>
        <v>6</v>
      </c>
      <c r="AH1248" s="22" t="s">
        <v>2</v>
      </c>
      <c r="AI1248" s="23">
        <v>1</v>
      </c>
      <c r="AJ1248" s="24">
        <f>ROUND(VLOOKUP($AF1248,填表!$Y$9:$AD$249,MATCH(AJ$9,填表!$Y$9:$AD$9,0),0)*HLOOKUP($AH1248,$D$5:$L$6,2,0),0)</f>
        <v>12</v>
      </c>
      <c r="AK1248" s="23">
        <v>5</v>
      </c>
      <c r="AL1248" s="24">
        <f>ROUND(VLOOKUP($AF1248,填表!$Y$9:$AD$249,MATCH(AL$9,填表!$Y$9:$AD$9,0),0)*HLOOKUP($AH1248,$D$5:$L$6,2,0),0)</f>
        <v>6</v>
      </c>
      <c r="AM1248" s="23">
        <v>6</v>
      </c>
      <c r="AN1248" s="24">
        <f>ROUND(VLOOKUP($AF1248,填表!$Y$9:$AD$249,MATCH(AN$9,填表!$Y$9:$AD$9,0),0)*HLOOKUP($AH1248,$D$5:$L$6,2,0),0)</f>
        <v>6</v>
      </c>
      <c r="AO1248" s="23">
        <v>7</v>
      </c>
      <c r="AP1248" s="24">
        <f>ROUND(VLOOKUP($AF1248,填表!$Y$9:$AD$249,MATCH(AP$9,填表!$Y$9:$AD$9,0),0)*HLOOKUP($AH1248,$D$5:$L$6,2,0),0)</f>
        <v>91</v>
      </c>
    </row>
    <row r="1249" spans="17:42" ht="16.5" x14ac:dyDescent="0.15">
      <c r="Q1249" s="20">
        <v>40</v>
      </c>
      <c r="R1249" s="30">
        <f t="shared" si="98"/>
        <v>6</v>
      </c>
      <c r="S1249" s="22" t="s">
        <v>2</v>
      </c>
      <c r="T1249" s="19">
        <f t="shared" si="99"/>
        <v>9000</v>
      </c>
      <c r="AF1249" s="20">
        <v>40</v>
      </c>
      <c r="AG1249" s="30">
        <f t="shared" si="100"/>
        <v>6</v>
      </c>
      <c r="AH1249" s="22" t="s">
        <v>2</v>
      </c>
      <c r="AI1249" s="23">
        <v>1</v>
      </c>
      <c r="AJ1249" s="24">
        <f>ROUND(VLOOKUP($AF1249,填表!$Y$9:$AD$249,MATCH(AJ$9,填表!$Y$9:$AD$9,0),0)*HLOOKUP($AH1249,$D$5:$L$6,2,0),0)</f>
        <v>12</v>
      </c>
      <c r="AK1249" s="23">
        <v>5</v>
      </c>
      <c r="AL1249" s="24">
        <f>ROUND(VLOOKUP($AF1249,填表!$Y$9:$AD$249,MATCH(AL$9,填表!$Y$9:$AD$9,0),0)*HLOOKUP($AH1249,$D$5:$L$6,2,0),0)</f>
        <v>6</v>
      </c>
      <c r="AM1249" s="23">
        <v>6</v>
      </c>
      <c r="AN1249" s="24">
        <f>ROUND(VLOOKUP($AF1249,填表!$Y$9:$AD$249,MATCH(AN$9,填表!$Y$9:$AD$9,0),0)*HLOOKUP($AH1249,$D$5:$L$6,2,0),0)</f>
        <v>6</v>
      </c>
      <c r="AO1249" s="23">
        <v>7</v>
      </c>
      <c r="AP1249" s="24">
        <f>ROUND(VLOOKUP($AF1249,填表!$Y$9:$AD$249,MATCH(AP$9,填表!$Y$9:$AD$9,0),0)*HLOOKUP($AH1249,$D$5:$L$6,2,0),0)</f>
        <v>92</v>
      </c>
    </row>
    <row r="1250" spans="17:42" ht="16.5" x14ac:dyDescent="0.15">
      <c r="Q1250" s="20">
        <v>41</v>
      </c>
      <c r="R1250" s="30">
        <f t="shared" si="98"/>
        <v>6</v>
      </c>
      <c r="S1250" s="22" t="s">
        <v>2</v>
      </c>
      <c r="T1250" s="19">
        <f t="shared" si="99"/>
        <v>9000</v>
      </c>
      <c r="AF1250" s="20">
        <v>41</v>
      </c>
      <c r="AG1250" s="30">
        <f t="shared" si="100"/>
        <v>6</v>
      </c>
      <c r="AH1250" s="22" t="s">
        <v>2</v>
      </c>
      <c r="AI1250" s="23">
        <v>1</v>
      </c>
      <c r="AJ1250" s="24">
        <f>ROUND(VLOOKUP($AF1250,填表!$Y$9:$AD$249,MATCH(AJ$9,填表!$Y$9:$AD$9,0),0)*HLOOKUP($AH1250,$D$5:$L$6,2,0),0)</f>
        <v>12</v>
      </c>
      <c r="AK1250" s="23">
        <v>5</v>
      </c>
      <c r="AL1250" s="24">
        <f>ROUND(VLOOKUP($AF1250,填表!$Y$9:$AD$249,MATCH(AL$9,填表!$Y$9:$AD$9,0),0)*HLOOKUP($AH1250,$D$5:$L$6,2,0),0)</f>
        <v>6</v>
      </c>
      <c r="AM1250" s="23">
        <v>6</v>
      </c>
      <c r="AN1250" s="24">
        <f>ROUND(VLOOKUP($AF1250,填表!$Y$9:$AD$249,MATCH(AN$9,填表!$Y$9:$AD$9,0),0)*HLOOKUP($AH1250,$D$5:$L$6,2,0),0)</f>
        <v>6</v>
      </c>
      <c r="AO1250" s="23">
        <v>7</v>
      </c>
      <c r="AP1250" s="24">
        <f>ROUND(VLOOKUP($AF1250,填表!$Y$9:$AD$249,MATCH(AP$9,填表!$Y$9:$AD$9,0),0)*HLOOKUP($AH1250,$D$5:$L$6,2,0),0)</f>
        <v>92</v>
      </c>
    </row>
    <row r="1251" spans="17:42" ht="16.5" x14ac:dyDescent="0.15">
      <c r="Q1251" s="20">
        <v>42</v>
      </c>
      <c r="R1251" s="30">
        <f t="shared" si="98"/>
        <v>6</v>
      </c>
      <c r="S1251" s="22" t="s">
        <v>2</v>
      </c>
      <c r="T1251" s="19">
        <f t="shared" si="99"/>
        <v>9000</v>
      </c>
      <c r="AF1251" s="20">
        <v>42</v>
      </c>
      <c r="AG1251" s="30">
        <f t="shared" si="100"/>
        <v>6</v>
      </c>
      <c r="AH1251" s="22" t="s">
        <v>2</v>
      </c>
      <c r="AI1251" s="23">
        <v>1</v>
      </c>
      <c r="AJ1251" s="24">
        <f>ROUND(VLOOKUP($AF1251,填表!$Y$9:$AD$249,MATCH(AJ$9,填表!$Y$9:$AD$9,0),0)*HLOOKUP($AH1251,$D$5:$L$6,2,0),0)</f>
        <v>12</v>
      </c>
      <c r="AK1251" s="23">
        <v>5</v>
      </c>
      <c r="AL1251" s="24">
        <f>ROUND(VLOOKUP($AF1251,填表!$Y$9:$AD$249,MATCH(AL$9,填表!$Y$9:$AD$9,0),0)*HLOOKUP($AH1251,$D$5:$L$6,2,0),0)</f>
        <v>6</v>
      </c>
      <c r="AM1251" s="23">
        <v>6</v>
      </c>
      <c r="AN1251" s="24">
        <f>ROUND(VLOOKUP($AF1251,填表!$Y$9:$AD$249,MATCH(AN$9,填表!$Y$9:$AD$9,0),0)*HLOOKUP($AH1251,$D$5:$L$6,2,0),0)</f>
        <v>6</v>
      </c>
      <c r="AO1251" s="23">
        <v>7</v>
      </c>
      <c r="AP1251" s="24">
        <f>ROUND(VLOOKUP($AF1251,填表!$Y$9:$AD$249,MATCH(AP$9,填表!$Y$9:$AD$9,0),0)*HLOOKUP($AH1251,$D$5:$L$6,2,0),0)</f>
        <v>94</v>
      </c>
    </row>
    <row r="1252" spans="17:42" ht="16.5" x14ac:dyDescent="0.15">
      <c r="Q1252" s="20">
        <v>43</v>
      </c>
      <c r="R1252" s="30">
        <f t="shared" si="98"/>
        <v>6</v>
      </c>
      <c r="S1252" s="22" t="s">
        <v>2</v>
      </c>
      <c r="T1252" s="19">
        <f t="shared" si="99"/>
        <v>9000</v>
      </c>
      <c r="AF1252" s="20">
        <v>43</v>
      </c>
      <c r="AG1252" s="30">
        <f t="shared" si="100"/>
        <v>6</v>
      </c>
      <c r="AH1252" s="22" t="s">
        <v>2</v>
      </c>
      <c r="AI1252" s="23">
        <v>1</v>
      </c>
      <c r="AJ1252" s="24">
        <f>ROUND(VLOOKUP($AF1252,填表!$Y$9:$AD$249,MATCH(AJ$9,填表!$Y$9:$AD$9,0),0)*HLOOKUP($AH1252,$D$5:$L$6,2,0),0)</f>
        <v>12</v>
      </c>
      <c r="AK1252" s="23">
        <v>5</v>
      </c>
      <c r="AL1252" s="24">
        <f>ROUND(VLOOKUP($AF1252,填表!$Y$9:$AD$249,MATCH(AL$9,填表!$Y$9:$AD$9,0),0)*HLOOKUP($AH1252,$D$5:$L$6,2,0),0)</f>
        <v>6</v>
      </c>
      <c r="AM1252" s="23">
        <v>6</v>
      </c>
      <c r="AN1252" s="24">
        <f>ROUND(VLOOKUP($AF1252,填表!$Y$9:$AD$249,MATCH(AN$9,填表!$Y$9:$AD$9,0),0)*HLOOKUP($AH1252,$D$5:$L$6,2,0),0)</f>
        <v>6</v>
      </c>
      <c r="AO1252" s="23">
        <v>7</v>
      </c>
      <c r="AP1252" s="24">
        <f>ROUND(VLOOKUP($AF1252,填表!$Y$9:$AD$249,MATCH(AP$9,填表!$Y$9:$AD$9,0),0)*HLOOKUP($AH1252,$D$5:$L$6,2,0),0)</f>
        <v>94</v>
      </c>
    </row>
    <row r="1253" spans="17:42" ht="16.5" x14ac:dyDescent="0.15">
      <c r="Q1253" s="20">
        <v>44</v>
      </c>
      <c r="R1253" s="30">
        <f t="shared" si="98"/>
        <v>6</v>
      </c>
      <c r="S1253" s="22" t="s">
        <v>2</v>
      </c>
      <c r="T1253" s="19">
        <f t="shared" si="99"/>
        <v>9000</v>
      </c>
      <c r="AF1253" s="20">
        <v>44</v>
      </c>
      <c r="AG1253" s="30">
        <f t="shared" si="100"/>
        <v>6</v>
      </c>
      <c r="AH1253" s="22" t="s">
        <v>2</v>
      </c>
      <c r="AI1253" s="23">
        <v>1</v>
      </c>
      <c r="AJ1253" s="24">
        <f>ROUND(VLOOKUP($AF1253,填表!$Y$9:$AD$249,MATCH(AJ$9,填表!$Y$9:$AD$9,0),0)*HLOOKUP($AH1253,$D$5:$L$6,2,0),0)</f>
        <v>13</v>
      </c>
      <c r="AK1253" s="23">
        <v>5</v>
      </c>
      <c r="AL1253" s="24">
        <f>ROUND(VLOOKUP($AF1253,填表!$Y$9:$AD$249,MATCH(AL$9,填表!$Y$9:$AD$9,0),0)*HLOOKUP($AH1253,$D$5:$L$6,2,0),0)</f>
        <v>6</v>
      </c>
      <c r="AM1253" s="23">
        <v>6</v>
      </c>
      <c r="AN1253" s="24">
        <f>ROUND(VLOOKUP($AF1253,填表!$Y$9:$AD$249,MATCH(AN$9,填表!$Y$9:$AD$9,0),0)*HLOOKUP($AH1253,$D$5:$L$6,2,0),0)</f>
        <v>6</v>
      </c>
      <c r="AO1253" s="23">
        <v>7</v>
      </c>
      <c r="AP1253" s="24">
        <f>ROUND(VLOOKUP($AF1253,填表!$Y$9:$AD$249,MATCH(AP$9,填表!$Y$9:$AD$9,0),0)*HLOOKUP($AH1253,$D$5:$L$6,2,0),0)</f>
        <v>96</v>
      </c>
    </row>
    <row r="1254" spans="17:42" ht="16.5" x14ac:dyDescent="0.15">
      <c r="Q1254" s="20">
        <v>45</v>
      </c>
      <c r="R1254" s="30">
        <f t="shared" si="98"/>
        <v>6</v>
      </c>
      <c r="S1254" s="22" t="s">
        <v>2</v>
      </c>
      <c r="T1254" s="19">
        <f t="shared" si="99"/>
        <v>9800</v>
      </c>
      <c r="AF1254" s="20">
        <v>45</v>
      </c>
      <c r="AG1254" s="30">
        <f t="shared" si="100"/>
        <v>6</v>
      </c>
      <c r="AH1254" s="22" t="s">
        <v>2</v>
      </c>
      <c r="AI1254" s="23">
        <v>1</v>
      </c>
      <c r="AJ1254" s="24">
        <f>ROUND(VLOOKUP($AF1254,填表!$Y$9:$AD$249,MATCH(AJ$9,填表!$Y$9:$AD$9,0),0)*HLOOKUP($AH1254,$D$5:$L$6,2,0),0)</f>
        <v>13</v>
      </c>
      <c r="AK1254" s="23">
        <v>5</v>
      </c>
      <c r="AL1254" s="24">
        <f>ROUND(VLOOKUP($AF1254,填表!$Y$9:$AD$249,MATCH(AL$9,填表!$Y$9:$AD$9,0),0)*HLOOKUP($AH1254,$D$5:$L$6,2,0),0)</f>
        <v>6</v>
      </c>
      <c r="AM1254" s="23">
        <v>6</v>
      </c>
      <c r="AN1254" s="24">
        <f>ROUND(VLOOKUP($AF1254,填表!$Y$9:$AD$249,MATCH(AN$9,填表!$Y$9:$AD$9,0),0)*HLOOKUP($AH1254,$D$5:$L$6,2,0),0)</f>
        <v>6</v>
      </c>
      <c r="AO1254" s="23">
        <v>7</v>
      </c>
      <c r="AP1254" s="24">
        <f>ROUND(VLOOKUP($AF1254,填表!$Y$9:$AD$249,MATCH(AP$9,填表!$Y$9:$AD$9,0),0)*HLOOKUP($AH1254,$D$5:$L$6,2,0),0)</f>
        <v>96</v>
      </c>
    </row>
    <row r="1255" spans="17:42" ht="16.5" x14ac:dyDescent="0.15">
      <c r="Q1255" s="20">
        <v>46</v>
      </c>
      <c r="R1255" s="30">
        <f t="shared" si="98"/>
        <v>6</v>
      </c>
      <c r="S1255" s="22" t="s">
        <v>2</v>
      </c>
      <c r="T1255" s="19">
        <f t="shared" si="99"/>
        <v>9800</v>
      </c>
      <c r="AF1255" s="20">
        <v>46</v>
      </c>
      <c r="AG1255" s="30">
        <f t="shared" si="100"/>
        <v>6</v>
      </c>
      <c r="AH1255" s="22" t="s">
        <v>2</v>
      </c>
      <c r="AI1255" s="23">
        <v>1</v>
      </c>
      <c r="AJ1255" s="24">
        <f>ROUND(VLOOKUP($AF1255,填表!$Y$9:$AD$249,MATCH(AJ$9,填表!$Y$9:$AD$9,0),0)*HLOOKUP($AH1255,$D$5:$L$6,2,0),0)</f>
        <v>13</v>
      </c>
      <c r="AK1255" s="23">
        <v>5</v>
      </c>
      <c r="AL1255" s="24">
        <f>ROUND(VLOOKUP($AF1255,填表!$Y$9:$AD$249,MATCH(AL$9,填表!$Y$9:$AD$9,0),0)*HLOOKUP($AH1255,$D$5:$L$6,2,0),0)</f>
        <v>6</v>
      </c>
      <c r="AM1255" s="23">
        <v>6</v>
      </c>
      <c r="AN1255" s="24">
        <f>ROUND(VLOOKUP($AF1255,填表!$Y$9:$AD$249,MATCH(AN$9,填表!$Y$9:$AD$9,0),0)*HLOOKUP($AH1255,$D$5:$L$6,2,0),0)</f>
        <v>6</v>
      </c>
      <c r="AO1255" s="23">
        <v>7</v>
      </c>
      <c r="AP1255" s="24">
        <f>ROUND(VLOOKUP($AF1255,填表!$Y$9:$AD$249,MATCH(AP$9,填表!$Y$9:$AD$9,0),0)*HLOOKUP($AH1255,$D$5:$L$6,2,0),0)</f>
        <v>98</v>
      </c>
    </row>
    <row r="1256" spans="17:42" ht="16.5" x14ac:dyDescent="0.15">
      <c r="Q1256" s="20">
        <v>47</v>
      </c>
      <c r="R1256" s="30">
        <f t="shared" si="98"/>
        <v>6</v>
      </c>
      <c r="S1256" s="22" t="s">
        <v>2</v>
      </c>
      <c r="T1256" s="19">
        <f t="shared" si="99"/>
        <v>9800</v>
      </c>
      <c r="AF1256" s="20">
        <v>47</v>
      </c>
      <c r="AG1256" s="30">
        <f t="shared" si="100"/>
        <v>6</v>
      </c>
      <c r="AH1256" s="22" t="s">
        <v>2</v>
      </c>
      <c r="AI1256" s="23">
        <v>1</v>
      </c>
      <c r="AJ1256" s="24">
        <f>ROUND(VLOOKUP($AF1256,填表!$Y$9:$AD$249,MATCH(AJ$9,填表!$Y$9:$AD$9,0),0)*HLOOKUP($AH1256,$D$5:$L$6,2,0),0)</f>
        <v>13</v>
      </c>
      <c r="AK1256" s="23">
        <v>5</v>
      </c>
      <c r="AL1256" s="24">
        <f>ROUND(VLOOKUP($AF1256,填表!$Y$9:$AD$249,MATCH(AL$9,填表!$Y$9:$AD$9,0),0)*HLOOKUP($AH1256,$D$5:$L$6,2,0),0)</f>
        <v>6</v>
      </c>
      <c r="AM1256" s="23">
        <v>6</v>
      </c>
      <c r="AN1256" s="24">
        <f>ROUND(VLOOKUP($AF1256,填表!$Y$9:$AD$249,MATCH(AN$9,填表!$Y$9:$AD$9,0),0)*HLOOKUP($AH1256,$D$5:$L$6,2,0),0)</f>
        <v>6</v>
      </c>
      <c r="AO1256" s="23">
        <v>7</v>
      </c>
      <c r="AP1256" s="24">
        <f>ROUND(VLOOKUP($AF1256,填表!$Y$9:$AD$249,MATCH(AP$9,填表!$Y$9:$AD$9,0),0)*HLOOKUP($AH1256,$D$5:$L$6,2,0),0)</f>
        <v>98</v>
      </c>
    </row>
    <row r="1257" spans="17:42" ht="16.5" x14ac:dyDescent="0.15">
      <c r="Q1257" s="20">
        <v>48</v>
      </c>
      <c r="R1257" s="30">
        <f t="shared" si="98"/>
        <v>6</v>
      </c>
      <c r="S1257" s="22" t="s">
        <v>2</v>
      </c>
      <c r="T1257" s="19">
        <f t="shared" si="99"/>
        <v>9800</v>
      </c>
      <c r="AF1257" s="20">
        <v>48</v>
      </c>
      <c r="AG1257" s="30">
        <f t="shared" si="100"/>
        <v>6</v>
      </c>
      <c r="AH1257" s="22" t="s">
        <v>2</v>
      </c>
      <c r="AI1257" s="23">
        <v>1</v>
      </c>
      <c r="AJ1257" s="24">
        <f>ROUND(VLOOKUP($AF1257,填表!$Y$9:$AD$249,MATCH(AJ$9,填表!$Y$9:$AD$9,0),0)*HLOOKUP($AH1257,$D$5:$L$6,2,0),0)</f>
        <v>13</v>
      </c>
      <c r="AK1257" s="23">
        <v>5</v>
      </c>
      <c r="AL1257" s="24">
        <f>ROUND(VLOOKUP($AF1257,填表!$Y$9:$AD$249,MATCH(AL$9,填表!$Y$9:$AD$9,0),0)*HLOOKUP($AH1257,$D$5:$L$6,2,0),0)</f>
        <v>7</v>
      </c>
      <c r="AM1257" s="23">
        <v>6</v>
      </c>
      <c r="AN1257" s="24">
        <f>ROUND(VLOOKUP($AF1257,填表!$Y$9:$AD$249,MATCH(AN$9,填表!$Y$9:$AD$9,0),0)*HLOOKUP($AH1257,$D$5:$L$6,2,0),0)</f>
        <v>7</v>
      </c>
      <c r="AO1257" s="23">
        <v>7</v>
      </c>
      <c r="AP1257" s="24">
        <f>ROUND(VLOOKUP($AF1257,填表!$Y$9:$AD$249,MATCH(AP$9,填表!$Y$9:$AD$9,0),0)*HLOOKUP($AH1257,$D$5:$L$6,2,0),0)</f>
        <v>101</v>
      </c>
    </row>
    <row r="1258" spans="17:42" ht="16.5" x14ac:dyDescent="0.15">
      <c r="Q1258" s="20">
        <v>49</v>
      </c>
      <c r="R1258" s="30">
        <f t="shared" si="98"/>
        <v>6</v>
      </c>
      <c r="S1258" s="22" t="s">
        <v>2</v>
      </c>
      <c r="T1258" s="19">
        <f t="shared" si="99"/>
        <v>9800</v>
      </c>
      <c r="AF1258" s="20">
        <v>49</v>
      </c>
      <c r="AG1258" s="30">
        <f t="shared" si="100"/>
        <v>6</v>
      </c>
      <c r="AH1258" s="22" t="s">
        <v>2</v>
      </c>
      <c r="AI1258" s="23">
        <v>1</v>
      </c>
      <c r="AJ1258" s="24">
        <f>ROUND(VLOOKUP($AF1258,填表!$Y$9:$AD$249,MATCH(AJ$9,填表!$Y$9:$AD$9,0),0)*HLOOKUP($AH1258,$D$5:$L$6,2,0),0)</f>
        <v>13</v>
      </c>
      <c r="AK1258" s="23">
        <v>5</v>
      </c>
      <c r="AL1258" s="24">
        <f>ROUND(VLOOKUP($AF1258,填表!$Y$9:$AD$249,MATCH(AL$9,填表!$Y$9:$AD$9,0),0)*HLOOKUP($AH1258,$D$5:$L$6,2,0),0)</f>
        <v>7</v>
      </c>
      <c r="AM1258" s="23">
        <v>6</v>
      </c>
      <c r="AN1258" s="24">
        <f>ROUND(VLOOKUP($AF1258,填表!$Y$9:$AD$249,MATCH(AN$9,填表!$Y$9:$AD$9,0),0)*HLOOKUP($AH1258,$D$5:$L$6,2,0),0)</f>
        <v>7</v>
      </c>
      <c r="AO1258" s="23">
        <v>7</v>
      </c>
      <c r="AP1258" s="24">
        <f>ROUND(VLOOKUP($AF1258,填表!$Y$9:$AD$249,MATCH(AP$9,填表!$Y$9:$AD$9,0),0)*HLOOKUP($AH1258,$D$5:$L$6,2,0),0)</f>
        <v>101</v>
      </c>
    </row>
    <row r="1259" spans="17:42" ht="16.5" x14ac:dyDescent="0.15">
      <c r="Q1259" s="20">
        <v>50</v>
      </c>
      <c r="R1259" s="30">
        <f t="shared" si="98"/>
        <v>6</v>
      </c>
      <c r="S1259" s="22" t="s">
        <v>2</v>
      </c>
      <c r="T1259" s="19">
        <f t="shared" si="99"/>
        <v>9800</v>
      </c>
      <c r="AF1259" s="20">
        <v>50</v>
      </c>
      <c r="AG1259" s="30">
        <f t="shared" si="100"/>
        <v>6</v>
      </c>
      <c r="AH1259" s="22" t="s">
        <v>2</v>
      </c>
      <c r="AI1259" s="23">
        <v>1</v>
      </c>
      <c r="AJ1259" s="24">
        <f>ROUND(VLOOKUP($AF1259,填表!$Y$9:$AD$249,MATCH(AJ$9,填表!$Y$9:$AD$9,0),0)*HLOOKUP($AH1259,$D$5:$L$6,2,0),0)</f>
        <v>13</v>
      </c>
      <c r="AK1259" s="23">
        <v>5</v>
      </c>
      <c r="AL1259" s="24">
        <f>ROUND(VLOOKUP($AF1259,填表!$Y$9:$AD$249,MATCH(AL$9,填表!$Y$9:$AD$9,0),0)*HLOOKUP($AH1259,$D$5:$L$6,2,0),0)</f>
        <v>7</v>
      </c>
      <c r="AM1259" s="23">
        <v>6</v>
      </c>
      <c r="AN1259" s="24">
        <f>ROUND(VLOOKUP($AF1259,填表!$Y$9:$AD$249,MATCH(AN$9,填表!$Y$9:$AD$9,0),0)*HLOOKUP($AH1259,$D$5:$L$6,2,0),0)</f>
        <v>7</v>
      </c>
      <c r="AO1259" s="23">
        <v>7</v>
      </c>
      <c r="AP1259" s="24">
        <f>ROUND(VLOOKUP($AF1259,填表!$Y$9:$AD$249,MATCH(AP$9,填表!$Y$9:$AD$9,0),0)*HLOOKUP($AH1259,$D$5:$L$6,2,0),0)</f>
        <v>103</v>
      </c>
    </row>
    <row r="1260" spans="17:42" ht="16.5" x14ac:dyDescent="0.15">
      <c r="Q1260" s="20">
        <v>51</v>
      </c>
      <c r="R1260" s="30">
        <f t="shared" si="98"/>
        <v>6</v>
      </c>
      <c r="S1260" s="22" t="s">
        <v>2</v>
      </c>
      <c r="T1260" s="19">
        <f t="shared" si="99"/>
        <v>9800</v>
      </c>
      <c r="AF1260" s="20">
        <v>51</v>
      </c>
      <c r="AG1260" s="30">
        <f t="shared" si="100"/>
        <v>6</v>
      </c>
      <c r="AH1260" s="22" t="s">
        <v>2</v>
      </c>
      <c r="AI1260" s="23">
        <v>1</v>
      </c>
      <c r="AJ1260" s="24">
        <f>ROUND(VLOOKUP($AF1260,填表!$Y$9:$AD$249,MATCH(AJ$9,填表!$Y$9:$AD$9,0),0)*HLOOKUP($AH1260,$D$5:$L$6,2,0),0)</f>
        <v>13</v>
      </c>
      <c r="AK1260" s="23">
        <v>5</v>
      </c>
      <c r="AL1260" s="24">
        <f>ROUND(VLOOKUP($AF1260,填表!$Y$9:$AD$249,MATCH(AL$9,填表!$Y$9:$AD$9,0),0)*HLOOKUP($AH1260,$D$5:$L$6,2,0),0)</f>
        <v>7</v>
      </c>
      <c r="AM1260" s="23">
        <v>6</v>
      </c>
      <c r="AN1260" s="24">
        <f>ROUND(VLOOKUP($AF1260,填表!$Y$9:$AD$249,MATCH(AN$9,填表!$Y$9:$AD$9,0),0)*HLOOKUP($AH1260,$D$5:$L$6,2,0),0)</f>
        <v>7</v>
      </c>
      <c r="AO1260" s="23">
        <v>7</v>
      </c>
      <c r="AP1260" s="24">
        <f>ROUND(VLOOKUP($AF1260,填表!$Y$9:$AD$249,MATCH(AP$9,填表!$Y$9:$AD$9,0),0)*HLOOKUP($AH1260,$D$5:$L$6,2,0),0)</f>
        <v>103</v>
      </c>
    </row>
    <row r="1261" spans="17:42" ht="16.5" x14ac:dyDescent="0.15">
      <c r="Q1261" s="20">
        <v>52</v>
      </c>
      <c r="R1261" s="30">
        <f t="shared" si="98"/>
        <v>6</v>
      </c>
      <c r="S1261" s="22" t="s">
        <v>2</v>
      </c>
      <c r="T1261" s="19">
        <f t="shared" si="99"/>
        <v>9800</v>
      </c>
      <c r="AF1261" s="20">
        <v>52</v>
      </c>
      <c r="AG1261" s="30">
        <f t="shared" si="100"/>
        <v>6</v>
      </c>
      <c r="AH1261" s="22" t="s">
        <v>2</v>
      </c>
      <c r="AI1261" s="23">
        <v>1</v>
      </c>
      <c r="AJ1261" s="24">
        <f>ROUND(VLOOKUP($AF1261,填表!$Y$9:$AD$249,MATCH(AJ$9,填表!$Y$9:$AD$9,0),0)*HLOOKUP($AH1261,$D$5:$L$6,2,0),0)</f>
        <v>14</v>
      </c>
      <c r="AK1261" s="23">
        <v>5</v>
      </c>
      <c r="AL1261" s="24">
        <f>ROUND(VLOOKUP($AF1261,填表!$Y$9:$AD$249,MATCH(AL$9,填表!$Y$9:$AD$9,0),0)*HLOOKUP($AH1261,$D$5:$L$6,2,0),0)</f>
        <v>7</v>
      </c>
      <c r="AM1261" s="23">
        <v>6</v>
      </c>
      <c r="AN1261" s="24">
        <f>ROUND(VLOOKUP($AF1261,填表!$Y$9:$AD$249,MATCH(AN$9,填表!$Y$9:$AD$9,0),0)*HLOOKUP($AH1261,$D$5:$L$6,2,0),0)</f>
        <v>7</v>
      </c>
      <c r="AO1261" s="23">
        <v>7</v>
      </c>
      <c r="AP1261" s="24">
        <f>ROUND(VLOOKUP($AF1261,填表!$Y$9:$AD$249,MATCH(AP$9,填表!$Y$9:$AD$9,0),0)*HLOOKUP($AH1261,$D$5:$L$6,2,0),0)</f>
        <v>106</v>
      </c>
    </row>
    <row r="1262" spans="17:42" ht="16.5" x14ac:dyDescent="0.15">
      <c r="Q1262" s="20">
        <v>53</v>
      </c>
      <c r="R1262" s="30">
        <f t="shared" si="98"/>
        <v>6</v>
      </c>
      <c r="S1262" s="22" t="s">
        <v>2</v>
      </c>
      <c r="T1262" s="19">
        <f t="shared" si="99"/>
        <v>10500</v>
      </c>
      <c r="AF1262" s="20">
        <v>53</v>
      </c>
      <c r="AG1262" s="30">
        <f t="shared" si="100"/>
        <v>6</v>
      </c>
      <c r="AH1262" s="22" t="s">
        <v>2</v>
      </c>
      <c r="AI1262" s="23">
        <v>1</v>
      </c>
      <c r="AJ1262" s="24">
        <f>ROUND(VLOOKUP($AF1262,填表!$Y$9:$AD$249,MATCH(AJ$9,填表!$Y$9:$AD$9,0),0)*HLOOKUP($AH1262,$D$5:$L$6,2,0),0)</f>
        <v>14</v>
      </c>
      <c r="AK1262" s="23">
        <v>5</v>
      </c>
      <c r="AL1262" s="24">
        <f>ROUND(VLOOKUP($AF1262,填表!$Y$9:$AD$249,MATCH(AL$9,填表!$Y$9:$AD$9,0),0)*HLOOKUP($AH1262,$D$5:$L$6,2,0),0)</f>
        <v>7</v>
      </c>
      <c r="AM1262" s="23">
        <v>6</v>
      </c>
      <c r="AN1262" s="24">
        <f>ROUND(VLOOKUP($AF1262,填表!$Y$9:$AD$249,MATCH(AN$9,填表!$Y$9:$AD$9,0),0)*HLOOKUP($AH1262,$D$5:$L$6,2,0),0)</f>
        <v>7</v>
      </c>
      <c r="AO1262" s="23">
        <v>7</v>
      </c>
      <c r="AP1262" s="24">
        <f>ROUND(VLOOKUP($AF1262,填表!$Y$9:$AD$249,MATCH(AP$9,填表!$Y$9:$AD$9,0),0)*HLOOKUP($AH1262,$D$5:$L$6,2,0),0)</f>
        <v>106</v>
      </c>
    </row>
    <row r="1263" spans="17:42" ht="16.5" x14ac:dyDescent="0.15">
      <c r="Q1263" s="20">
        <v>54</v>
      </c>
      <c r="R1263" s="30">
        <f t="shared" si="98"/>
        <v>6</v>
      </c>
      <c r="S1263" s="22" t="s">
        <v>2</v>
      </c>
      <c r="T1263" s="19">
        <f t="shared" si="99"/>
        <v>10500</v>
      </c>
      <c r="AF1263" s="20">
        <v>54</v>
      </c>
      <c r="AG1263" s="30">
        <f t="shared" si="100"/>
        <v>6</v>
      </c>
      <c r="AH1263" s="22" t="s">
        <v>2</v>
      </c>
      <c r="AI1263" s="23">
        <v>1</v>
      </c>
      <c r="AJ1263" s="24">
        <f>ROUND(VLOOKUP($AF1263,填表!$Y$9:$AD$249,MATCH(AJ$9,填表!$Y$9:$AD$9,0),0)*HLOOKUP($AH1263,$D$5:$L$6,2,0),0)</f>
        <v>14</v>
      </c>
      <c r="AK1263" s="23">
        <v>5</v>
      </c>
      <c r="AL1263" s="24">
        <f>ROUND(VLOOKUP($AF1263,填表!$Y$9:$AD$249,MATCH(AL$9,填表!$Y$9:$AD$9,0),0)*HLOOKUP($AH1263,$D$5:$L$6,2,0),0)</f>
        <v>7</v>
      </c>
      <c r="AM1263" s="23">
        <v>6</v>
      </c>
      <c r="AN1263" s="24">
        <f>ROUND(VLOOKUP($AF1263,填表!$Y$9:$AD$249,MATCH(AN$9,填表!$Y$9:$AD$9,0),0)*HLOOKUP($AH1263,$D$5:$L$6,2,0),0)</f>
        <v>7</v>
      </c>
      <c r="AO1263" s="23">
        <v>7</v>
      </c>
      <c r="AP1263" s="24">
        <f>ROUND(VLOOKUP($AF1263,填表!$Y$9:$AD$249,MATCH(AP$9,填表!$Y$9:$AD$9,0),0)*HLOOKUP($AH1263,$D$5:$L$6,2,0),0)</f>
        <v>108</v>
      </c>
    </row>
    <row r="1264" spans="17:42" ht="16.5" x14ac:dyDescent="0.15">
      <c r="Q1264" s="20">
        <v>55</v>
      </c>
      <c r="R1264" s="30">
        <f t="shared" si="98"/>
        <v>6</v>
      </c>
      <c r="S1264" s="22" t="s">
        <v>2</v>
      </c>
      <c r="T1264" s="19">
        <f t="shared" si="99"/>
        <v>10500</v>
      </c>
      <c r="AF1264" s="20">
        <v>55</v>
      </c>
      <c r="AG1264" s="30">
        <f t="shared" si="100"/>
        <v>6</v>
      </c>
      <c r="AH1264" s="22" t="s">
        <v>2</v>
      </c>
      <c r="AI1264" s="23">
        <v>1</v>
      </c>
      <c r="AJ1264" s="24">
        <f>ROUND(VLOOKUP($AF1264,填表!$Y$9:$AD$249,MATCH(AJ$9,填表!$Y$9:$AD$9,0),0)*HLOOKUP($AH1264,$D$5:$L$6,2,0),0)</f>
        <v>14</v>
      </c>
      <c r="AK1264" s="23">
        <v>5</v>
      </c>
      <c r="AL1264" s="24">
        <f>ROUND(VLOOKUP($AF1264,填表!$Y$9:$AD$249,MATCH(AL$9,填表!$Y$9:$AD$9,0),0)*HLOOKUP($AH1264,$D$5:$L$6,2,0),0)</f>
        <v>7</v>
      </c>
      <c r="AM1264" s="23">
        <v>6</v>
      </c>
      <c r="AN1264" s="24">
        <f>ROUND(VLOOKUP($AF1264,填表!$Y$9:$AD$249,MATCH(AN$9,填表!$Y$9:$AD$9,0),0)*HLOOKUP($AH1264,$D$5:$L$6,2,0),0)</f>
        <v>7</v>
      </c>
      <c r="AO1264" s="23">
        <v>7</v>
      </c>
      <c r="AP1264" s="24">
        <f>ROUND(VLOOKUP($AF1264,填表!$Y$9:$AD$249,MATCH(AP$9,填表!$Y$9:$AD$9,0),0)*HLOOKUP($AH1264,$D$5:$L$6,2,0),0)</f>
        <v>108</v>
      </c>
    </row>
    <row r="1265" spans="17:42" ht="16.5" x14ac:dyDescent="0.15">
      <c r="Q1265" s="20">
        <v>56</v>
      </c>
      <c r="R1265" s="30">
        <f t="shared" si="98"/>
        <v>6</v>
      </c>
      <c r="S1265" s="22" t="s">
        <v>2</v>
      </c>
      <c r="T1265" s="19">
        <f t="shared" si="99"/>
        <v>10500</v>
      </c>
      <c r="AF1265" s="20">
        <v>56</v>
      </c>
      <c r="AG1265" s="30">
        <f t="shared" si="100"/>
        <v>6</v>
      </c>
      <c r="AH1265" s="22" t="s">
        <v>2</v>
      </c>
      <c r="AI1265" s="23">
        <v>1</v>
      </c>
      <c r="AJ1265" s="24">
        <f>ROUND(VLOOKUP($AF1265,填表!$Y$9:$AD$249,MATCH(AJ$9,填表!$Y$9:$AD$9,0),0)*HLOOKUP($AH1265,$D$5:$L$6,2,0),0)</f>
        <v>14</v>
      </c>
      <c r="AK1265" s="23">
        <v>5</v>
      </c>
      <c r="AL1265" s="24">
        <f>ROUND(VLOOKUP($AF1265,填表!$Y$9:$AD$249,MATCH(AL$9,填表!$Y$9:$AD$9,0),0)*HLOOKUP($AH1265,$D$5:$L$6,2,0),0)</f>
        <v>7</v>
      </c>
      <c r="AM1265" s="23">
        <v>6</v>
      </c>
      <c r="AN1265" s="24">
        <f>ROUND(VLOOKUP($AF1265,填表!$Y$9:$AD$249,MATCH(AN$9,填表!$Y$9:$AD$9,0),0)*HLOOKUP($AH1265,$D$5:$L$6,2,0),0)</f>
        <v>7</v>
      </c>
      <c r="AO1265" s="23">
        <v>7</v>
      </c>
      <c r="AP1265" s="24">
        <f>ROUND(VLOOKUP($AF1265,填表!$Y$9:$AD$249,MATCH(AP$9,填表!$Y$9:$AD$9,0),0)*HLOOKUP($AH1265,$D$5:$L$6,2,0),0)</f>
        <v>110</v>
      </c>
    </row>
    <row r="1266" spans="17:42" ht="16.5" x14ac:dyDescent="0.15">
      <c r="Q1266" s="20">
        <v>57</v>
      </c>
      <c r="R1266" s="30">
        <f t="shared" si="98"/>
        <v>6</v>
      </c>
      <c r="S1266" s="22" t="s">
        <v>2</v>
      </c>
      <c r="T1266" s="19">
        <f t="shared" si="99"/>
        <v>10500</v>
      </c>
      <c r="AF1266" s="20">
        <v>57</v>
      </c>
      <c r="AG1266" s="30">
        <f t="shared" si="100"/>
        <v>6</v>
      </c>
      <c r="AH1266" s="22" t="s">
        <v>2</v>
      </c>
      <c r="AI1266" s="23">
        <v>1</v>
      </c>
      <c r="AJ1266" s="24">
        <f>ROUND(VLOOKUP($AF1266,填表!$Y$9:$AD$249,MATCH(AJ$9,填表!$Y$9:$AD$9,0),0)*HLOOKUP($AH1266,$D$5:$L$6,2,0),0)</f>
        <v>14</v>
      </c>
      <c r="AK1266" s="23">
        <v>5</v>
      </c>
      <c r="AL1266" s="24">
        <f>ROUND(VLOOKUP($AF1266,填表!$Y$9:$AD$249,MATCH(AL$9,填表!$Y$9:$AD$9,0),0)*HLOOKUP($AH1266,$D$5:$L$6,2,0),0)</f>
        <v>7</v>
      </c>
      <c r="AM1266" s="23">
        <v>6</v>
      </c>
      <c r="AN1266" s="24">
        <f>ROUND(VLOOKUP($AF1266,填表!$Y$9:$AD$249,MATCH(AN$9,填表!$Y$9:$AD$9,0),0)*HLOOKUP($AH1266,$D$5:$L$6,2,0),0)</f>
        <v>7</v>
      </c>
      <c r="AO1266" s="23">
        <v>7</v>
      </c>
      <c r="AP1266" s="24">
        <f>ROUND(VLOOKUP($AF1266,填表!$Y$9:$AD$249,MATCH(AP$9,填表!$Y$9:$AD$9,0),0)*HLOOKUP($AH1266,$D$5:$L$6,2,0),0)</f>
        <v>110</v>
      </c>
    </row>
    <row r="1267" spans="17:42" ht="16.5" x14ac:dyDescent="0.15">
      <c r="Q1267" s="20">
        <v>58</v>
      </c>
      <c r="R1267" s="30">
        <f t="shared" si="98"/>
        <v>6</v>
      </c>
      <c r="S1267" s="22" t="s">
        <v>2</v>
      </c>
      <c r="T1267" s="19">
        <f t="shared" si="99"/>
        <v>10500</v>
      </c>
      <c r="AF1267" s="20">
        <v>58</v>
      </c>
      <c r="AG1267" s="30">
        <f t="shared" si="100"/>
        <v>6</v>
      </c>
      <c r="AH1267" s="22" t="s">
        <v>2</v>
      </c>
      <c r="AI1267" s="23">
        <v>1</v>
      </c>
      <c r="AJ1267" s="24">
        <f>ROUND(VLOOKUP($AF1267,填表!$Y$9:$AD$249,MATCH(AJ$9,填表!$Y$9:$AD$9,0),0)*HLOOKUP($AH1267,$D$5:$L$6,2,0),0)</f>
        <v>16</v>
      </c>
      <c r="AK1267" s="23">
        <v>5</v>
      </c>
      <c r="AL1267" s="24">
        <f>ROUND(VLOOKUP($AF1267,填表!$Y$9:$AD$249,MATCH(AL$9,填表!$Y$9:$AD$9,0),0)*HLOOKUP($AH1267,$D$5:$L$6,2,0),0)</f>
        <v>7</v>
      </c>
      <c r="AM1267" s="23">
        <v>6</v>
      </c>
      <c r="AN1267" s="24">
        <f>ROUND(VLOOKUP($AF1267,填表!$Y$9:$AD$249,MATCH(AN$9,填表!$Y$9:$AD$9,0),0)*HLOOKUP($AH1267,$D$5:$L$6,2,0),0)</f>
        <v>7</v>
      </c>
      <c r="AO1267" s="23">
        <v>7</v>
      </c>
      <c r="AP1267" s="24">
        <f>ROUND(VLOOKUP($AF1267,填表!$Y$9:$AD$249,MATCH(AP$9,填表!$Y$9:$AD$9,0),0)*HLOOKUP($AH1267,$D$5:$L$6,2,0),0)</f>
        <v>113</v>
      </c>
    </row>
    <row r="1268" spans="17:42" ht="16.5" x14ac:dyDescent="0.15">
      <c r="Q1268" s="20">
        <v>59</v>
      </c>
      <c r="R1268" s="30">
        <f t="shared" si="98"/>
        <v>6</v>
      </c>
      <c r="S1268" s="22" t="s">
        <v>2</v>
      </c>
      <c r="T1268" s="19">
        <f t="shared" si="99"/>
        <v>10500</v>
      </c>
      <c r="AF1268" s="20">
        <v>59</v>
      </c>
      <c r="AG1268" s="30">
        <f t="shared" si="100"/>
        <v>6</v>
      </c>
      <c r="AH1268" s="22" t="s">
        <v>2</v>
      </c>
      <c r="AI1268" s="23">
        <v>1</v>
      </c>
      <c r="AJ1268" s="24">
        <f>ROUND(VLOOKUP($AF1268,填表!$Y$9:$AD$249,MATCH(AJ$9,填表!$Y$9:$AD$9,0),0)*HLOOKUP($AH1268,$D$5:$L$6,2,0),0)</f>
        <v>16</v>
      </c>
      <c r="AK1268" s="23">
        <v>5</v>
      </c>
      <c r="AL1268" s="24">
        <f>ROUND(VLOOKUP($AF1268,填表!$Y$9:$AD$249,MATCH(AL$9,填表!$Y$9:$AD$9,0),0)*HLOOKUP($AH1268,$D$5:$L$6,2,0),0)</f>
        <v>7</v>
      </c>
      <c r="AM1268" s="23">
        <v>6</v>
      </c>
      <c r="AN1268" s="24">
        <f>ROUND(VLOOKUP($AF1268,填表!$Y$9:$AD$249,MATCH(AN$9,填表!$Y$9:$AD$9,0),0)*HLOOKUP($AH1268,$D$5:$L$6,2,0),0)</f>
        <v>7</v>
      </c>
      <c r="AO1268" s="23">
        <v>7</v>
      </c>
      <c r="AP1268" s="24">
        <f>ROUND(VLOOKUP($AF1268,填表!$Y$9:$AD$249,MATCH(AP$9,填表!$Y$9:$AD$9,0),0)*HLOOKUP($AH1268,$D$5:$L$6,2,0),0)</f>
        <v>113</v>
      </c>
    </row>
    <row r="1269" spans="17:42" ht="16.5" x14ac:dyDescent="0.15">
      <c r="Q1269" s="20">
        <v>60</v>
      </c>
      <c r="R1269" s="30">
        <f t="shared" si="98"/>
        <v>6</v>
      </c>
      <c r="S1269" s="22" t="s">
        <v>2</v>
      </c>
      <c r="T1269" s="19">
        <f t="shared" si="99"/>
        <v>10500</v>
      </c>
      <c r="AF1269" s="20">
        <v>60</v>
      </c>
      <c r="AG1269" s="30">
        <f t="shared" si="100"/>
        <v>6</v>
      </c>
      <c r="AH1269" s="22" t="s">
        <v>2</v>
      </c>
      <c r="AI1269" s="23">
        <v>1</v>
      </c>
      <c r="AJ1269" s="24">
        <f>ROUND(VLOOKUP($AF1269,填表!$Y$9:$AD$249,MATCH(AJ$9,填表!$Y$9:$AD$9,0),0)*HLOOKUP($AH1269,$D$5:$L$6,2,0),0)</f>
        <v>16</v>
      </c>
      <c r="AK1269" s="23">
        <v>5</v>
      </c>
      <c r="AL1269" s="24">
        <f>ROUND(VLOOKUP($AF1269,填表!$Y$9:$AD$249,MATCH(AL$9,填表!$Y$9:$AD$9,0),0)*HLOOKUP($AH1269,$D$5:$L$6,2,0),0)</f>
        <v>7</v>
      </c>
      <c r="AM1269" s="23">
        <v>6</v>
      </c>
      <c r="AN1269" s="24">
        <f>ROUND(VLOOKUP($AF1269,填表!$Y$9:$AD$249,MATCH(AN$9,填表!$Y$9:$AD$9,0),0)*HLOOKUP($AH1269,$D$5:$L$6,2,0),0)</f>
        <v>7</v>
      </c>
      <c r="AO1269" s="23">
        <v>7</v>
      </c>
      <c r="AP1269" s="24">
        <f>ROUND(VLOOKUP($AF1269,填表!$Y$9:$AD$249,MATCH(AP$9,填表!$Y$9:$AD$9,0),0)*HLOOKUP($AH1269,$D$5:$L$6,2,0),0)</f>
        <v>115</v>
      </c>
    </row>
    <row r="1270" spans="17:42" ht="16.5" x14ac:dyDescent="0.15">
      <c r="Q1270" s="20">
        <v>61</v>
      </c>
      <c r="R1270" s="30">
        <f t="shared" si="98"/>
        <v>6</v>
      </c>
      <c r="S1270" s="22" t="s">
        <v>2</v>
      </c>
      <c r="T1270" s="19">
        <f t="shared" si="99"/>
        <v>11300</v>
      </c>
      <c r="AF1270" s="20">
        <v>61</v>
      </c>
      <c r="AG1270" s="30">
        <f t="shared" si="100"/>
        <v>6</v>
      </c>
      <c r="AH1270" s="22" t="s">
        <v>2</v>
      </c>
      <c r="AI1270" s="23">
        <v>1</v>
      </c>
      <c r="AJ1270" s="24">
        <f>ROUND(VLOOKUP($AF1270,填表!$Y$9:$AD$249,MATCH(AJ$9,填表!$Y$9:$AD$9,0),0)*HLOOKUP($AH1270,$D$5:$L$6,2,0),0)</f>
        <v>16</v>
      </c>
      <c r="AK1270" s="23">
        <v>5</v>
      </c>
      <c r="AL1270" s="24">
        <f>ROUND(VLOOKUP($AF1270,填表!$Y$9:$AD$249,MATCH(AL$9,填表!$Y$9:$AD$9,0),0)*HLOOKUP($AH1270,$D$5:$L$6,2,0),0)</f>
        <v>7</v>
      </c>
      <c r="AM1270" s="23">
        <v>6</v>
      </c>
      <c r="AN1270" s="24">
        <f>ROUND(VLOOKUP($AF1270,填表!$Y$9:$AD$249,MATCH(AN$9,填表!$Y$9:$AD$9,0),0)*HLOOKUP($AH1270,$D$5:$L$6,2,0),0)</f>
        <v>7</v>
      </c>
      <c r="AO1270" s="23">
        <v>7</v>
      </c>
      <c r="AP1270" s="24">
        <f>ROUND(VLOOKUP($AF1270,填表!$Y$9:$AD$249,MATCH(AP$9,填表!$Y$9:$AD$9,0),0)*HLOOKUP($AH1270,$D$5:$L$6,2,0),0)</f>
        <v>115</v>
      </c>
    </row>
    <row r="1271" spans="17:42" ht="16.5" x14ac:dyDescent="0.15">
      <c r="Q1271" s="20">
        <v>62</v>
      </c>
      <c r="R1271" s="30">
        <f t="shared" si="98"/>
        <v>6</v>
      </c>
      <c r="S1271" s="22" t="s">
        <v>2</v>
      </c>
      <c r="T1271" s="19">
        <f t="shared" si="99"/>
        <v>11300</v>
      </c>
      <c r="AF1271" s="20">
        <v>62</v>
      </c>
      <c r="AG1271" s="30">
        <f t="shared" si="100"/>
        <v>6</v>
      </c>
      <c r="AH1271" s="22" t="s">
        <v>2</v>
      </c>
      <c r="AI1271" s="23">
        <v>1</v>
      </c>
      <c r="AJ1271" s="24">
        <f>ROUND(VLOOKUP($AF1271,填表!$Y$9:$AD$249,MATCH(AJ$9,填表!$Y$9:$AD$9,0),0)*HLOOKUP($AH1271,$D$5:$L$6,2,0),0)</f>
        <v>16</v>
      </c>
      <c r="AK1271" s="23">
        <v>5</v>
      </c>
      <c r="AL1271" s="24">
        <f>ROUND(VLOOKUP($AF1271,填表!$Y$9:$AD$249,MATCH(AL$9,填表!$Y$9:$AD$9,0),0)*HLOOKUP($AH1271,$D$5:$L$6,2,0),0)</f>
        <v>8</v>
      </c>
      <c r="AM1271" s="23">
        <v>6</v>
      </c>
      <c r="AN1271" s="24">
        <f>ROUND(VLOOKUP($AF1271,填表!$Y$9:$AD$249,MATCH(AN$9,填表!$Y$9:$AD$9,0),0)*HLOOKUP($AH1271,$D$5:$L$6,2,0),0)</f>
        <v>8</v>
      </c>
      <c r="AO1271" s="23">
        <v>7</v>
      </c>
      <c r="AP1271" s="24">
        <f>ROUND(VLOOKUP($AF1271,填表!$Y$9:$AD$249,MATCH(AP$9,填表!$Y$9:$AD$9,0),0)*HLOOKUP($AH1271,$D$5:$L$6,2,0),0)</f>
        <v>118</v>
      </c>
    </row>
    <row r="1272" spans="17:42" ht="16.5" x14ac:dyDescent="0.15">
      <c r="Q1272" s="20">
        <v>63</v>
      </c>
      <c r="R1272" s="30">
        <f t="shared" si="98"/>
        <v>6</v>
      </c>
      <c r="S1272" s="22" t="s">
        <v>2</v>
      </c>
      <c r="T1272" s="19">
        <f t="shared" si="99"/>
        <v>11300</v>
      </c>
      <c r="AF1272" s="20">
        <v>63</v>
      </c>
      <c r="AG1272" s="30">
        <f t="shared" si="100"/>
        <v>6</v>
      </c>
      <c r="AH1272" s="22" t="s">
        <v>2</v>
      </c>
      <c r="AI1272" s="23">
        <v>1</v>
      </c>
      <c r="AJ1272" s="24">
        <f>ROUND(VLOOKUP($AF1272,填表!$Y$9:$AD$249,MATCH(AJ$9,填表!$Y$9:$AD$9,0),0)*HLOOKUP($AH1272,$D$5:$L$6,2,0),0)</f>
        <v>16</v>
      </c>
      <c r="AK1272" s="23">
        <v>5</v>
      </c>
      <c r="AL1272" s="24">
        <f>ROUND(VLOOKUP($AF1272,填表!$Y$9:$AD$249,MATCH(AL$9,填表!$Y$9:$AD$9,0),0)*HLOOKUP($AH1272,$D$5:$L$6,2,0),0)</f>
        <v>8</v>
      </c>
      <c r="AM1272" s="23">
        <v>6</v>
      </c>
      <c r="AN1272" s="24">
        <f>ROUND(VLOOKUP($AF1272,填表!$Y$9:$AD$249,MATCH(AN$9,填表!$Y$9:$AD$9,0),0)*HLOOKUP($AH1272,$D$5:$L$6,2,0),0)</f>
        <v>8</v>
      </c>
      <c r="AO1272" s="23">
        <v>7</v>
      </c>
      <c r="AP1272" s="24">
        <f>ROUND(VLOOKUP($AF1272,填表!$Y$9:$AD$249,MATCH(AP$9,填表!$Y$9:$AD$9,0),0)*HLOOKUP($AH1272,$D$5:$L$6,2,0),0)</f>
        <v>118</v>
      </c>
    </row>
    <row r="1273" spans="17:42" ht="16.5" x14ac:dyDescent="0.15">
      <c r="Q1273" s="20">
        <v>64</v>
      </c>
      <c r="R1273" s="30">
        <f t="shared" si="98"/>
        <v>6</v>
      </c>
      <c r="S1273" s="22" t="s">
        <v>2</v>
      </c>
      <c r="T1273" s="19">
        <f t="shared" si="99"/>
        <v>11300</v>
      </c>
      <c r="AF1273" s="20">
        <v>64</v>
      </c>
      <c r="AG1273" s="30">
        <f t="shared" si="100"/>
        <v>6</v>
      </c>
      <c r="AH1273" s="22" t="s">
        <v>2</v>
      </c>
      <c r="AI1273" s="23">
        <v>1</v>
      </c>
      <c r="AJ1273" s="24">
        <f>ROUND(VLOOKUP($AF1273,填表!$Y$9:$AD$249,MATCH(AJ$9,填表!$Y$9:$AD$9,0),0)*HLOOKUP($AH1273,$D$5:$L$6,2,0),0)</f>
        <v>16</v>
      </c>
      <c r="AK1273" s="23">
        <v>5</v>
      </c>
      <c r="AL1273" s="24">
        <f>ROUND(VLOOKUP($AF1273,填表!$Y$9:$AD$249,MATCH(AL$9,填表!$Y$9:$AD$9,0),0)*HLOOKUP($AH1273,$D$5:$L$6,2,0),0)</f>
        <v>8</v>
      </c>
      <c r="AM1273" s="23">
        <v>6</v>
      </c>
      <c r="AN1273" s="24">
        <f>ROUND(VLOOKUP($AF1273,填表!$Y$9:$AD$249,MATCH(AN$9,填表!$Y$9:$AD$9,0),0)*HLOOKUP($AH1273,$D$5:$L$6,2,0),0)</f>
        <v>8</v>
      </c>
      <c r="AO1273" s="23">
        <v>7</v>
      </c>
      <c r="AP1273" s="24">
        <f>ROUND(VLOOKUP($AF1273,填表!$Y$9:$AD$249,MATCH(AP$9,填表!$Y$9:$AD$9,0),0)*HLOOKUP($AH1273,$D$5:$L$6,2,0),0)</f>
        <v>121</v>
      </c>
    </row>
    <row r="1274" spans="17:42" ht="16.5" x14ac:dyDescent="0.15">
      <c r="Q1274" s="20">
        <v>65</v>
      </c>
      <c r="R1274" s="30">
        <f t="shared" si="98"/>
        <v>6</v>
      </c>
      <c r="S1274" s="22" t="s">
        <v>2</v>
      </c>
      <c r="T1274" s="19">
        <f t="shared" si="99"/>
        <v>11300</v>
      </c>
      <c r="AF1274" s="20">
        <v>65</v>
      </c>
      <c r="AG1274" s="30">
        <f t="shared" si="100"/>
        <v>6</v>
      </c>
      <c r="AH1274" s="22" t="s">
        <v>2</v>
      </c>
      <c r="AI1274" s="23">
        <v>1</v>
      </c>
      <c r="AJ1274" s="24">
        <f>ROUND(VLOOKUP($AF1274,填表!$Y$9:$AD$249,MATCH(AJ$9,填表!$Y$9:$AD$9,0),0)*HLOOKUP($AH1274,$D$5:$L$6,2,0),0)</f>
        <v>16</v>
      </c>
      <c r="AK1274" s="23">
        <v>5</v>
      </c>
      <c r="AL1274" s="24">
        <f>ROUND(VLOOKUP($AF1274,填表!$Y$9:$AD$249,MATCH(AL$9,填表!$Y$9:$AD$9,0),0)*HLOOKUP($AH1274,$D$5:$L$6,2,0),0)</f>
        <v>8</v>
      </c>
      <c r="AM1274" s="23">
        <v>6</v>
      </c>
      <c r="AN1274" s="24">
        <f>ROUND(VLOOKUP($AF1274,填表!$Y$9:$AD$249,MATCH(AN$9,填表!$Y$9:$AD$9,0),0)*HLOOKUP($AH1274,$D$5:$L$6,2,0),0)</f>
        <v>8</v>
      </c>
      <c r="AO1274" s="23">
        <v>7</v>
      </c>
      <c r="AP1274" s="24">
        <f>ROUND(VLOOKUP($AF1274,填表!$Y$9:$AD$249,MATCH(AP$9,填表!$Y$9:$AD$9,0),0)*HLOOKUP($AH1274,$D$5:$L$6,2,0),0)</f>
        <v>121</v>
      </c>
    </row>
    <row r="1275" spans="17:42" ht="16.5" x14ac:dyDescent="0.15">
      <c r="Q1275" s="20">
        <v>66</v>
      </c>
      <c r="R1275" s="30">
        <f t="shared" si="98"/>
        <v>6</v>
      </c>
      <c r="S1275" s="22" t="s">
        <v>2</v>
      </c>
      <c r="T1275" s="19">
        <f t="shared" si="99"/>
        <v>11300</v>
      </c>
      <c r="AF1275" s="20">
        <v>66</v>
      </c>
      <c r="AG1275" s="30">
        <f t="shared" si="100"/>
        <v>6</v>
      </c>
      <c r="AH1275" s="22" t="s">
        <v>2</v>
      </c>
      <c r="AI1275" s="23">
        <v>1</v>
      </c>
      <c r="AJ1275" s="24">
        <f>ROUND(VLOOKUP($AF1275,填表!$Y$9:$AD$249,MATCH(AJ$9,填表!$Y$9:$AD$9,0),0)*HLOOKUP($AH1275,$D$5:$L$6,2,0),0)</f>
        <v>17</v>
      </c>
      <c r="AK1275" s="23">
        <v>5</v>
      </c>
      <c r="AL1275" s="24">
        <f>ROUND(VLOOKUP($AF1275,填表!$Y$9:$AD$249,MATCH(AL$9,填表!$Y$9:$AD$9,0),0)*HLOOKUP($AH1275,$D$5:$L$6,2,0),0)</f>
        <v>8</v>
      </c>
      <c r="AM1275" s="23">
        <v>6</v>
      </c>
      <c r="AN1275" s="24">
        <f>ROUND(VLOOKUP($AF1275,填表!$Y$9:$AD$249,MATCH(AN$9,填表!$Y$9:$AD$9,0),0)*HLOOKUP($AH1275,$D$5:$L$6,2,0),0)</f>
        <v>8</v>
      </c>
      <c r="AO1275" s="23">
        <v>7</v>
      </c>
      <c r="AP1275" s="24">
        <f>ROUND(VLOOKUP($AF1275,填表!$Y$9:$AD$249,MATCH(AP$9,填表!$Y$9:$AD$9,0),0)*HLOOKUP($AH1275,$D$5:$L$6,2,0),0)</f>
        <v>125</v>
      </c>
    </row>
    <row r="1276" spans="17:42" ht="16.5" x14ac:dyDescent="0.15">
      <c r="Q1276" s="20">
        <v>67</v>
      </c>
      <c r="R1276" s="30">
        <f t="shared" si="98"/>
        <v>6</v>
      </c>
      <c r="S1276" s="22" t="s">
        <v>2</v>
      </c>
      <c r="T1276" s="19">
        <f t="shared" si="99"/>
        <v>12000</v>
      </c>
      <c r="AF1276" s="20">
        <v>67</v>
      </c>
      <c r="AG1276" s="30">
        <f t="shared" si="100"/>
        <v>6</v>
      </c>
      <c r="AH1276" s="22" t="s">
        <v>2</v>
      </c>
      <c r="AI1276" s="23">
        <v>1</v>
      </c>
      <c r="AJ1276" s="24">
        <f>ROUND(VLOOKUP($AF1276,填表!$Y$9:$AD$249,MATCH(AJ$9,填表!$Y$9:$AD$9,0),0)*HLOOKUP($AH1276,$D$5:$L$6,2,0),0)</f>
        <v>17</v>
      </c>
      <c r="AK1276" s="23">
        <v>5</v>
      </c>
      <c r="AL1276" s="24">
        <f>ROUND(VLOOKUP($AF1276,填表!$Y$9:$AD$249,MATCH(AL$9,填表!$Y$9:$AD$9,0),0)*HLOOKUP($AH1276,$D$5:$L$6,2,0),0)</f>
        <v>8</v>
      </c>
      <c r="AM1276" s="23">
        <v>6</v>
      </c>
      <c r="AN1276" s="24">
        <f>ROUND(VLOOKUP($AF1276,填表!$Y$9:$AD$249,MATCH(AN$9,填表!$Y$9:$AD$9,0),0)*HLOOKUP($AH1276,$D$5:$L$6,2,0),0)</f>
        <v>8</v>
      </c>
      <c r="AO1276" s="23">
        <v>7</v>
      </c>
      <c r="AP1276" s="24">
        <f>ROUND(VLOOKUP($AF1276,填表!$Y$9:$AD$249,MATCH(AP$9,填表!$Y$9:$AD$9,0),0)*HLOOKUP($AH1276,$D$5:$L$6,2,0),0)</f>
        <v>125</v>
      </c>
    </row>
    <row r="1277" spans="17:42" ht="16.5" x14ac:dyDescent="0.15">
      <c r="Q1277" s="20">
        <v>68</v>
      </c>
      <c r="R1277" s="30">
        <f t="shared" si="98"/>
        <v>6</v>
      </c>
      <c r="S1277" s="22" t="s">
        <v>2</v>
      </c>
      <c r="T1277" s="19">
        <f t="shared" si="99"/>
        <v>12000</v>
      </c>
      <c r="AF1277" s="20">
        <v>68</v>
      </c>
      <c r="AG1277" s="30">
        <f t="shared" si="100"/>
        <v>6</v>
      </c>
      <c r="AH1277" s="22" t="s">
        <v>2</v>
      </c>
      <c r="AI1277" s="23">
        <v>1</v>
      </c>
      <c r="AJ1277" s="24">
        <f>ROUND(VLOOKUP($AF1277,填表!$Y$9:$AD$249,MATCH(AJ$9,填表!$Y$9:$AD$9,0),0)*HLOOKUP($AH1277,$D$5:$L$6,2,0),0)</f>
        <v>17</v>
      </c>
      <c r="AK1277" s="23">
        <v>5</v>
      </c>
      <c r="AL1277" s="24">
        <f>ROUND(VLOOKUP($AF1277,填表!$Y$9:$AD$249,MATCH(AL$9,填表!$Y$9:$AD$9,0),0)*HLOOKUP($AH1277,$D$5:$L$6,2,0),0)</f>
        <v>8</v>
      </c>
      <c r="AM1277" s="23">
        <v>6</v>
      </c>
      <c r="AN1277" s="24">
        <f>ROUND(VLOOKUP($AF1277,填表!$Y$9:$AD$249,MATCH(AN$9,填表!$Y$9:$AD$9,0),0)*HLOOKUP($AH1277,$D$5:$L$6,2,0),0)</f>
        <v>8</v>
      </c>
      <c r="AO1277" s="23">
        <v>7</v>
      </c>
      <c r="AP1277" s="24">
        <f>ROUND(VLOOKUP($AF1277,填表!$Y$9:$AD$249,MATCH(AP$9,填表!$Y$9:$AD$9,0),0)*HLOOKUP($AH1277,$D$5:$L$6,2,0),0)</f>
        <v>128</v>
      </c>
    </row>
    <row r="1278" spans="17:42" ht="16.5" x14ac:dyDescent="0.15">
      <c r="Q1278" s="20">
        <v>69</v>
      </c>
      <c r="R1278" s="30">
        <f t="shared" si="98"/>
        <v>6</v>
      </c>
      <c r="S1278" s="22" t="s">
        <v>2</v>
      </c>
      <c r="T1278" s="19">
        <f t="shared" si="99"/>
        <v>12000</v>
      </c>
      <c r="AF1278" s="20">
        <v>69</v>
      </c>
      <c r="AG1278" s="30">
        <f t="shared" si="100"/>
        <v>6</v>
      </c>
      <c r="AH1278" s="22" t="s">
        <v>2</v>
      </c>
      <c r="AI1278" s="23">
        <v>1</v>
      </c>
      <c r="AJ1278" s="24">
        <f>ROUND(VLOOKUP($AF1278,填表!$Y$9:$AD$249,MATCH(AJ$9,填表!$Y$9:$AD$9,0),0)*HLOOKUP($AH1278,$D$5:$L$6,2,0),0)</f>
        <v>17</v>
      </c>
      <c r="AK1278" s="23">
        <v>5</v>
      </c>
      <c r="AL1278" s="24">
        <f>ROUND(VLOOKUP($AF1278,填表!$Y$9:$AD$249,MATCH(AL$9,填表!$Y$9:$AD$9,0),0)*HLOOKUP($AH1278,$D$5:$L$6,2,0),0)</f>
        <v>8</v>
      </c>
      <c r="AM1278" s="23">
        <v>6</v>
      </c>
      <c r="AN1278" s="24">
        <f>ROUND(VLOOKUP($AF1278,填表!$Y$9:$AD$249,MATCH(AN$9,填表!$Y$9:$AD$9,0),0)*HLOOKUP($AH1278,$D$5:$L$6,2,0),0)</f>
        <v>8</v>
      </c>
      <c r="AO1278" s="23">
        <v>7</v>
      </c>
      <c r="AP1278" s="24">
        <f>ROUND(VLOOKUP($AF1278,填表!$Y$9:$AD$249,MATCH(AP$9,填表!$Y$9:$AD$9,0),0)*HLOOKUP($AH1278,$D$5:$L$6,2,0),0)</f>
        <v>128</v>
      </c>
    </row>
    <row r="1279" spans="17:42" ht="16.5" x14ac:dyDescent="0.15">
      <c r="Q1279" s="20">
        <v>70</v>
      </c>
      <c r="R1279" s="30">
        <f t="shared" si="98"/>
        <v>6</v>
      </c>
      <c r="S1279" s="22" t="s">
        <v>2</v>
      </c>
      <c r="T1279" s="19">
        <f t="shared" si="99"/>
        <v>12000</v>
      </c>
      <c r="AF1279" s="20">
        <v>70</v>
      </c>
      <c r="AG1279" s="30">
        <f t="shared" si="100"/>
        <v>6</v>
      </c>
      <c r="AH1279" s="22" t="s">
        <v>2</v>
      </c>
      <c r="AI1279" s="23">
        <v>1</v>
      </c>
      <c r="AJ1279" s="24">
        <f>ROUND(VLOOKUP($AF1279,填表!$Y$9:$AD$249,MATCH(AJ$9,填表!$Y$9:$AD$9,0),0)*HLOOKUP($AH1279,$D$5:$L$6,2,0),0)</f>
        <v>18</v>
      </c>
      <c r="AK1279" s="23">
        <v>5</v>
      </c>
      <c r="AL1279" s="24">
        <f>ROUND(VLOOKUP($AF1279,填表!$Y$9:$AD$249,MATCH(AL$9,填表!$Y$9:$AD$9,0),0)*HLOOKUP($AH1279,$D$5:$L$6,2,0),0)</f>
        <v>8</v>
      </c>
      <c r="AM1279" s="23">
        <v>6</v>
      </c>
      <c r="AN1279" s="24">
        <f>ROUND(VLOOKUP($AF1279,填表!$Y$9:$AD$249,MATCH(AN$9,填表!$Y$9:$AD$9,0),0)*HLOOKUP($AH1279,$D$5:$L$6,2,0),0)</f>
        <v>8</v>
      </c>
      <c r="AO1279" s="23">
        <v>7</v>
      </c>
      <c r="AP1279" s="24">
        <f>ROUND(VLOOKUP($AF1279,填表!$Y$9:$AD$249,MATCH(AP$9,填表!$Y$9:$AD$9,0),0)*HLOOKUP($AH1279,$D$5:$L$6,2,0),0)</f>
        <v>132</v>
      </c>
    </row>
    <row r="1280" spans="17:42" ht="16.5" x14ac:dyDescent="0.15">
      <c r="Q1280" s="20">
        <v>71</v>
      </c>
      <c r="R1280" s="30">
        <f t="shared" si="98"/>
        <v>6</v>
      </c>
      <c r="S1280" s="22" t="s">
        <v>2</v>
      </c>
      <c r="T1280" s="19">
        <f t="shared" si="99"/>
        <v>13200</v>
      </c>
      <c r="AF1280" s="20">
        <v>71</v>
      </c>
      <c r="AG1280" s="30">
        <f t="shared" si="100"/>
        <v>6</v>
      </c>
      <c r="AH1280" s="22" t="s">
        <v>2</v>
      </c>
      <c r="AI1280" s="23">
        <v>1</v>
      </c>
      <c r="AJ1280" s="24">
        <f>ROUND(VLOOKUP($AF1280,填表!$Y$9:$AD$249,MATCH(AJ$9,填表!$Y$9:$AD$9,0),0)*HLOOKUP($AH1280,$D$5:$L$6,2,0),0)</f>
        <v>18</v>
      </c>
      <c r="AK1280" s="23">
        <v>5</v>
      </c>
      <c r="AL1280" s="24">
        <f>ROUND(VLOOKUP($AF1280,填表!$Y$9:$AD$249,MATCH(AL$9,填表!$Y$9:$AD$9,0),0)*HLOOKUP($AH1280,$D$5:$L$6,2,0),0)</f>
        <v>8</v>
      </c>
      <c r="AM1280" s="23">
        <v>6</v>
      </c>
      <c r="AN1280" s="24">
        <f>ROUND(VLOOKUP($AF1280,填表!$Y$9:$AD$249,MATCH(AN$9,填表!$Y$9:$AD$9,0),0)*HLOOKUP($AH1280,$D$5:$L$6,2,0),0)</f>
        <v>8</v>
      </c>
      <c r="AO1280" s="23">
        <v>7</v>
      </c>
      <c r="AP1280" s="24">
        <f>ROUND(VLOOKUP($AF1280,填表!$Y$9:$AD$249,MATCH(AP$9,填表!$Y$9:$AD$9,0),0)*HLOOKUP($AH1280,$D$5:$L$6,2,0),0)</f>
        <v>132</v>
      </c>
    </row>
    <row r="1281" spans="17:42" ht="16.5" x14ac:dyDescent="0.15">
      <c r="Q1281" s="20">
        <v>72</v>
      </c>
      <c r="R1281" s="30">
        <f t="shared" si="98"/>
        <v>6</v>
      </c>
      <c r="S1281" s="22" t="s">
        <v>2</v>
      </c>
      <c r="T1281" s="19">
        <f t="shared" si="99"/>
        <v>14400</v>
      </c>
      <c r="AF1281" s="20">
        <v>72</v>
      </c>
      <c r="AG1281" s="30">
        <f t="shared" si="100"/>
        <v>6</v>
      </c>
      <c r="AH1281" s="22" t="s">
        <v>2</v>
      </c>
      <c r="AI1281" s="23">
        <v>1</v>
      </c>
      <c r="AJ1281" s="24">
        <f>ROUND(VLOOKUP($AF1281,填表!$Y$9:$AD$249,MATCH(AJ$9,填表!$Y$9:$AD$9,0),0)*HLOOKUP($AH1281,$D$5:$L$6,2,0),0)</f>
        <v>18</v>
      </c>
      <c r="AK1281" s="23">
        <v>5</v>
      </c>
      <c r="AL1281" s="24">
        <f>ROUND(VLOOKUP($AF1281,填表!$Y$9:$AD$249,MATCH(AL$9,填表!$Y$9:$AD$9,0),0)*HLOOKUP($AH1281,$D$5:$L$6,2,0),0)</f>
        <v>10</v>
      </c>
      <c r="AM1281" s="23">
        <v>6</v>
      </c>
      <c r="AN1281" s="24">
        <f>ROUND(VLOOKUP($AF1281,填表!$Y$9:$AD$249,MATCH(AN$9,填表!$Y$9:$AD$9,0),0)*HLOOKUP($AH1281,$D$5:$L$6,2,0),0)</f>
        <v>10</v>
      </c>
      <c r="AO1281" s="23">
        <v>7</v>
      </c>
      <c r="AP1281" s="24">
        <f>ROUND(VLOOKUP($AF1281,填表!$Y$9:$AD$249,MATCH(AP$9,填表!$Y$9:$AD$9,0),0)*HLOOKUP($AH1281,$D$5:$L$6,2,0),0)</f>
        <v>136</v>
      </c>
    </row>
    <row r="1282" spans="17:42" ht="16.5" x14ac:dyDescent="0.15">
      <c r="Q1282" s="20">
        <v>73</v>
      </c>
      <c r="R1282" s="30">
        <f t="shared" si="98"/>
        <v>6</v>
      </c>
      <c r="S1282" s="22" t="s">
        <v>2</v>
      </c>
      <c r="T1282" s="19">
        <f t="shared" si="99"/>
        <v>15600</v>
      </c>
      <c r="AF1282" s="20">
        <v>73</v>
      </c>
      <c r="AG1282" s="30">
        <f t="shared" si="100"/>
        <v>6</v>
      </c>
      <c r="AH1282" s="22" t="s">
        <v>2</v>
      </c>
      <c r="AI1282" s="23">
        <v>1</v>
      </c>
      <c r="AJ1282" s="24">
        <f>ROUND(VLOOKUP($AF1282,填表!$Y$9:$AD$249,MATCH(AJ$9,填表!$Y$9:$AD$9,0),0)*HLOOKUP($AH1282,$D$5:$L$6,2,0),0)</f>
        <v>18</v>
      </c>
      <c r="AK1282" s="23">
        <v>5</v>
      </c>
      <c r="AL1282" s="24">
        <f>ROUND(VLOOKUP($AF1282,填表!$Y$9:$AD$249,MATCH(AL$9,填表!$Y$9:$AD$9,0),0)*HLOOKUP($AH1282,$D$5:$L$6,2,0),0)</f>
        <v>10</v>
      </c>
      <c r="AM1282" s="23">
        <v>6</v>
      </c>
      <c r="AN1282" s="24">
        <f>ROUND(VLOOKUP($AF1282,填表!$Y$9:$AD$249,MATCH(AN$9,填表!$Y$9:$AD$9,0),0)*HLOOKUP($AH1282,$D$5:$L$6,2,0),0)</f>
        <v>10</v>
      </c>
      <c r="AO1282" s="23">
        <v>7</v>
      </c>
      <c r="AP1282" s="24">
        <f>ROUND(VLOOKUP($AF1282,填表!$Y$9:$AD$249,MATCH(AP$9,填表!$Y$9:$AD$9,0),0)*HLOOKUP($AH1282,$D$5:$L$6,2,0),0)</f>
        <v>136</v>
      </c>
    </row>
    <row r="1283" spans="17:42" ht="16.5" x14ac:dyDescent="0.15">
      <c r="Q1283" s="20">
        <v>74</v>
      </c>
      <c r="R1283" s="30">
        <f t="shared" si="98"/>
        <v>6</v>
      </c>
      <c r="S1283" s="22" t="s">
        <v>2</v>
      </c>
      <c r="T1283" s="19">
        <f t="shared" si="99"/>
        <v>16800</v>
      </c>
      <c r="AF1283" s="20">
        <v>74</v>
      </c>
      <c r="AG1283" s="30">
        <f t="shared" si="100"/>
        <v>6</v>
      </c>
      <c r="AH1283" s="22" t="s">
        <v>2</v>
      </c>
      <c r="AI1283" s="23">
        <v>1</v>
      </c>
      <c r="AJ1283" s="24">
        <f>ROUND(VLOOKUP($AF1283,填表!$Y$9:$AD$249,MATCH(AJ$9,填表!$Y$9:$AD$9,0),0)*HLOOKUP($AH1283,$D$5:$L$6,2,0),0)</f>
        <v>18</v>
      </c>
      <c r="AK1283" s="23">
        <v>5</v>
      </c>
      <c r="AL1283" s="24">
        <f>ROUND(VLOOKUP($AF1283,填表!$Y$9:$AD$249,MATCH(AL$9,填表!$Y$9:$AD$9,0),0)*HLOOKUP($AH1283,$D$5:$L$6,2,0),0)</f>
        <v>10</v>
      </c>
      <c r="AM1283" s="23">
        <v>6</v>
      </c>
      <c r="AN1283" s="24">
        <f>ROUND(VLOOKUP($AF1283,填表!$Y$9:$AD$249,MATCH(AN$9,填表!$Y$9:$AD$9,0),0)*HLOOKUP($AH1283,$D$5:$L$6,2,0),0)</f>
        <v>10</v>
      </c>
      <c r="AO1283" s="23">
        <v>7</v>
      </c>
      <c r="AP1283" s="24">
        <f>ROUND(VLOOKUP($AF1283,填表!$Y$9:$AD$249,MATCH(AP$9,填表!$Y$9:$AD$9,0),0)*HLOOKUP($AH1283,$D$5:$L$6,2,0),0)</f>
        <v>138</v>
      </c>
    </row>
    <row r="1284" spans="17:42" ht="16.5" x14ac:dyDescent="0.15">
      <c r="Q1284" s="20">
        <v>75</v>
      </c>
      <c r="R1284" s="30">
        <f t="shared" si="98"/>
        <v>6</v>
      </c>
      <c r="S1284" s="22" t="s">
        <v>2</v>
      </c>
      <c r="T1284" s="19">
        <f t="shared" si="99"/>
        <v>18000</v>
      </c>
      <c r="AF1284" s="20">
        <v>75</v>
      </c>
      <c r="AG1284" s="30">
        <f t="shared" si="100"/>
        <v>6</v>
      </c>
      <c r="AH1284" s="22" t="s">
        <v>2</v>
      </c>
      <c r="AI1284" s="23">
        <v>1</v>
      </c>
      <c r="AJ1284" s="24">
        <f>ROUND(VLOOKUP($AF1284,填表!$Y$9:$AD$249,MATCH(AJ$9,填表!$Y$9:$AD$9,0),0)*HLOOKUP($AH1284,$D$5:$L$6,2,0),0)</f>
        <v>18</v>
      </c>
      <c r="AK1284" s="23">
        <v>5</v>
      </c>
      <c r="AL1284" s="24">
        <f>ROUND(VLOOKUP($AF1284,填表!$Y$9:$AD$249,MATCH(AL$9,填表!$Y$9:$AD$9,0),0)*HLOOKUP($AH1284,$D$5:$L$6,2,0),0)</f>
        <v>10</v>
      </c>
      <c r="AM1284" s="23">
        <v>6</v>
      </c>
      <c r="AN1284" s="24">
        <f>ROUND(VLOOKUP($AF1284,填表!$Y$9:$AD$249,MATCH(AN$9,填表!$Y$9:$AD$9,0),0)*HLOOKUP($AH1284,$D$5:$L$6,2,0),0)</f>
        <v>10</v>
      </c>
      <c r="AO1284" s="23">
        <v>7</v>
      </c>
      <c r="AP1284" s="24">
        <f>ROUND(VLOOKUP($AF1284,填表!$Y$9:$AD$249,MATCH(AP$9,填表!$Y$9:$AD$9,0),0)*HLOOKUP($AH1284,$D$5:$L$6,2,0),0)</f>
        <v>138</v>
      </c>
    </row>
    <row r="1285" spans="17:42" ht="16.5" x14ac:dyDescent="0.15">
      <c r="Q1285" s="20">
        <v>76</v>
      </c>
      <c r="R1285" s="30">
        <f t="shared" si="98"/>
        <v>6</v>
      </c>
      <c r="S1285" s="22" t="s">
        <v>2</v>
      </c>
      <c r="T1285" s="19">
        <f t="shared" si="99"/>
        <v>19200</v>
      </c>
      <c r="AF1285" s="20">
        <v>76</v>
      </c>
      <c r="AG1285" s="30">
        <f t="shared" si="100"/>
        <v>6</v>
      </c>
      <c r="AH1285" s="22" t="s">
        <v>2</v>
      </c>
      <c r="AI1285" s="23">
        <v>1</v>
      </c>
      <c r="AJ1285" s="24">
        <f>ROUND(VLOOKUP($AF1285,填表!$Y$9:$AD$249,MATCH(AJ$9,填表!$Y$9:$AD$9,0),0)*HLOOKUP($AH1285,$D$5:$L$6,2,0),0)</f>
        <v>19</v>
      </c>
      <c r="AK1285" s="23">
        <v>5</v>
      </c>
      <c r="AL1285" s="24">
        <f>ROUND(VLOOKUP($AF1285,填表!$Y$9:$AD$249,MATCH(AL$9,填表!$Y$9:$AD$9,0),0)*HLOOKUP($AH1285,$D$5:$L$6,2,0),0)</f>
        <v>10</v>
      </c>
      <c r="AM1285" s="23">
        <v>6</v>
      </c>
      <c r="AN1285" s="24">
        <f>ROUND(VLOOKUP($AF1285,填表!$Y$9:$AD$249,MATCH(AN$9,填表!$Y$9:$AD$9,0),0)*HLOOKUP($AH1285,$D$5:$L$6,2,0),0)</f>
        <v>10</v>
      </c>
      <c r="AO1285" s="23">
        <v>7</v>
      </c>
      <c r="AP1285" s="24">
        <f>ROUND(VLOOKUP($AF1285,填表!$Y$9:$AD$249,MATCH(AP$9,填表!$Y$9:$AD$9,0),0)*HLOOKUP($AH1285,$D$5:$L$6,2,0),0)</f>
        <v>142</v>
      </c>
    </row>
    <row r="1286" spans="17:42" ht="16.5" x14ac:dyDescent="0.15">
      <c r="Q1286" s="20">
        <v>77</v>
      </c>
      <c r="R1286" s="30">
        <f t="shared" si="98"/>
        <v>6</v>
      </c>
      <c r="S1286" s="22" t="s">
        <v>2</v>
      </c>
      <c r="T1286" s="19">
        <f t="shared" si="99"/>
        <v>20400</v>
      </c>
      <c r="AF1286" s="20">
        <v>77</v>
      </c>
      <c r="AG1286" s="30">
        <f t="shared" si="100"/>
        <v>6</v>
      </c>
      <c r="AH1286" s="22" t="s">
        <v>2</v>
      </c>
      <c r="AI1286" s="23">
        <v>1</v>
      </c>
      <c r="AJ1286" s="24">
        <f>ROUND(VLOOKUP($AF1286,填表!$Y$9:$AD$249,MATCH(AJ$9,填表!$Y$9:$AD$9,0),0)*HLOOKUP($AH1286,$D$5:$L$6,2,0),0)</f>
        <v>19</v>
      </c>
      <c r="AK1286" s="23">
        <v>5</v>
      </c>
      <c r="AL1286" s="24">
        <f>ROUND(VLOOKUP($AF1286,填表!$Y$9:$AD$249,MATCH(AL$9,填表!$Y$9:$AD$9,0),0)*HLOOKUP($AH1286,$D$5:$L$6,2,0),0)</f>
        <v>10</v>
      </c>
      <c r="AM1286" s="23">
        <v>6</v>
      </c>
      <c r="AN1286" s="24">
        <f>ROUND(VLOOKUP($AF1286,填表!$Y$9:$AD$249,MATCH(AN$9,填表!$Y$9:$AD$9,0),0)*HLOOKUP($AH1286,$D$5:$L$6,2,0),0)</f>
        <v>10</v>
      </c>
      <c r="AO1286" s="23">
        <v>7</v>
      </c>
      <c r="AP1286" s="24">
        <f>ROUND(VLOOKUP($AF1286,填表!$Y$9:$AD$249,MATCH(AP$9,填表!$Y$9:$AD$9,0),0)*HLOOKUP($AH1286,$D$5:$L$6,2,0),0)</f>
        <v>142</v>
      </c>
    </row>
    <row r="1287" spans="17:42" ht="16.5" x14ac:dyDescent="0.15">
      <c r="Q1287" s="20">
        <v>78</v>
      </c>
      <c r="R1287" s="30">
        <f t="shared" si="98"/>
        <v>6</v>
      </c>
      <c r="S1287" s="22" t="s">
        <v>2</v>
      </c>
      <c r="T1287" s="19">
        <f t="shared" si="99"/>
        <v>21600</v>
      </c>
      <c r="AF1287" s="20">
        <v>78</v>
      </c>
      <c r="AG1287" s="30">
        <f t="shared" si="100"/>
        <v>6</v>
      </c>
      <c r="AH1287" s="22" t="s">
        <v>2</v>
      </c>
      <c r="AI1287" s="23">
        <v>1</v>
      </c>
      <c r="AJ1287" s="24">
        <f>ROUND(VLOOKUP($AF1287,填表!$Y$9:$AD$249,MATCH(AJ$9,填表!$Y$9:$AD$9,0),0)*HLOOKUP($AH1287,$D$5:$L$6,2,0),0)</f>
        <v>19</v>
      </c>
      <c r="AK1287" s="23">
        <v>5</v>
      </c>
      <c r="AL1287" s="24">
        <f>ROUND(VLOOKUP($AF1287,填表!$Y$9:$AD$249,MATCH(AL$9,填表!$Y$9:$AD$9,0),0)*HLOOKUP($AH1287,$D$5:$L$6,2,0),0)</f>
        <v>10</v>
      </c>
      <c r="AM1287" s="23">
        <v>6</v>
      </c>
      <c r="AN1287" s="24">
        <f>ROUND(VLOOKUP($AF1287,填表!$Y$9:$AD$249,MATCH(AN$9,填表!$Y$9:$AD$9,0),0)*HLOOKUP($AH1287,$D$5:$L$6,2,0),0)</f>
        <v>10</v>
      </c>
      <c r="AO1287" s="23">
        <v>7</v>
      </c>
      <c r="AP1287" s="24">
        <f>ROUND(VLOOKUP($AF1287,填表!$Y$9:$AD$249,MATCH(AP$9,填表!$Y$9:$AD$9,0),0)*HLOOKUP($AH1287,$D$5:$L$6,2,0),0)</f>
        <v>145</v>
      </c>
    </row>
    <row r="1288" spans="17:42" ht="16.5" x14ac:dyDescent="0.15">
      <c r="Q1288" s="20">
        <v>79</v>
      </c>
      <c r="R1288" s="30">
        <f t="shared" si="98"/>
        <v>6</v>
      </c>
      <c r="S1288" s="22" t="s">
        <v>2</v>
      </c>
      <c r="T1288" s="19">
        <f t="shared" si="99"/>
        <v>22800</v>
      </c>
      <c r="AF1288" s="20">
        <v>79</v>
      </c>
      <c r="AG1288" s="30">
        <f t="shared" si="100"/>
        <v>6</v>
      </c>
      <c r="AH1288" s="22" t="s">
        <v>2</v>
      </c>
      <c r="AI1288" s="23">
        <v>1</v>
      </c>
      <c r="AJ1288" s="24">
        <f>ROUND(VLOOKUP($AF1288,填表!$Y$9:$AD$249,MATCH(AJ$9,填表!$Y$9:$AD$9,0),0)*HLOOKUP($AH1288,$D$5:$L$6,2,0),0)</f>
        <v>19</v>
      </c>
      <c r="AK1288" s="23">
        <v>5</v>
      </c>
      <c r="AL1288" s="24">
        <f>ROUND(VLOOKUP($AF1288,填表!$Y$9:$AD$249,MATCH(AL$9,填表!$Y$9:$AD$9,0),0)*HLOOKUP($AH1288,$D$5:$L$6,2,0),0)</f>
        <v>10</v>
      </c>
      <c r="AM1288" s="23">
        <v>6</v>
      </c>
      <c r="AN1288" s="24">
        <f>ROUND(VLOOKUP($AF1288,填表!$Y$9:$AD$249,MATCH(AN$9,填表!$Y$9:$AD$9,0),0)*HLOOKUP($AH1288,$D$5:$L$6,2,0),0)</f>
        <v>10</v>
      </c>
      <c r="AO1288" s="23">
        <v>7</v>
      </c>
      <c r="AP1288" s="24">
        <f>ROUND(VLOOKUP($AF1288,填表!$Y$9:$AD$249,MATCH(AP$9,填表!$Y$9:$AD$9,0),0)*HLOOKUP($AH1288,$D$5:$L$6,2,0),0)</f>
        <v>145</v>
      </c>
    </row>
    <row r="1289" spans="17:42" ht="16.5" x14ac:dyDescent="0.15">
      <c r="Q1289" s="20">
        <v>80</v>
      </c>
      <c r="R1289" s="30">
        <f t="shared" si="98"/>
        <v>6</v>
      </c>
      <c r="S1289" s="22" t="s">
        <v>2</v>
      </c>
      <c r="T1289" s="19">
        <f t="shared" si="99"/>
        <v>24000</v>
      </c>
      <c r="AF1289" s="20">
        <v>80</v>
      </c>
      <c r="AG1289" s="30">
        <f t="shared" si="100"/>
        <v>6</v>
      </c>
      <c r="AH1289" s="22" t="s">
        <v>2</v>
      </c>
      <c r="AI1289" s="23">
        <v>1</v>
      </c>
      <c r="AJ1289" s="24">
        <f>ROUND(VLOOKUP($AF1289,填表!$Y$9:$AD$249,MATCH(AJ$9,填表!$Y$9:$AD$9,0),0)*HLOOKUP($AH1289,$D$5:$L$6,2,0),0)</f>
        <v>20</v>
      </c>
      <c r="AK1289" s="23">
        <v>5</v>
      </c>
      <c r="AL1289" s="24">
        <f>ROUND(VLOOKUP($AF1289,填表!$Y$9:$AD$249,MATCH(AL$9,填表!$Y$9:$AD$9,0),0)*HLOOKUP($AH1289,$D$5:$L$6,2,0),0)</f>
        <v>10</v>
      </c>
      <c r="AM1289" s="23">
        <v>6</v>
      </c>
      <c r="AN1289" s="24">
        <f>ROUND(VLOOKUP($AF1289,填表!$Y$9:$AD$249,MATCH(AN$9,填表!$Y$9:$AD$9,0),0)*HLOOKUP($AH1289,$D$5:$L$6,2,0),0)</f>
        <v>10</v>
      </c>
      <c r="AO1289" s="23">
        <v>7</v>
      </c>
      <c r="AP1289" s="24">
        <f>ROUND(VLOOKUP($AF1289,填表!$Y$9:$AD$249,MATCH(AP$9,填表!$Y$9:$AD$9,0),0)*HLOOKUP($AH1289,$D$5:$L$6,2,0),0)</f>
        <v>149</v>
      </c>
    </row>
    <row r="1290" spans="17:42" ht="16.5" x14ac:dyDescent="0.15">
      <c r="Q1290" s="20">
        <v>81</v>
      </c>
      <c r="R1290" s="30">
        <f t="shared" si="98"/>
        <v>6</v>
      </c>
      <c r="S1290" s="22" t="s">
        <v>2</v>
      </c>
      <c r="T1290" s="19">
        <f t="shared" si="99"/>
        <v>25200</v>
      </c>
      <c r="AF1290" s="20">
        <v>81</v>
      </c>
      <c r="AG1290" s="30">
        <f t="shared" si="100"/>
        <v>6</v>
      </c>
      <c r="AH1290" s="22" t="s">
        <v>2</v>
      </c>
      <c r="AI1290" s="23">
        <v>1</v>
      </c>
      <c r="AJ1290" s="24">
        <f>ROUND(VLOOKUP($AF1290,填表!$Y$9:$AD$249,MATCH(AJ$9,填表!$Y$9:$AD$9,0),0)*HLOOKUP($AH1290,$D$5:$L$6,2,0),0)</f>
        <v>20</v>
      </c>
      <c r="AK1290" s="23">
        <v>5</v>
      </c>
      <c r="AL1290" s="24">
        <f>ROUND(VLOOKUP($AF1290,填表!$Y$9:$AD$249,MATCH(AL$9,填表!$Y$9:$AD$9,0),0)*HLOOKUP($AH1290,$D$5:$L$6,2,0),0)</f>
        <v>10</v>
      </c>
      <c r="AM1290" s="23">
        <v>6</v>
      </c>
      <c r="AN1290" s="24">
        <f>ROUND(VLOOKUP($AF1290,填表!$Y$9:$AD$249,MATCH(AN$9,填表!$Y$9:$AD$9,0),0)*HLOOKUP($AH1290,$D$5:$L$6,2,0),0)</f>
        <v>10</v>
      </c>
      <c r="AO1290" s="23">
        <v>7</v>
      </c>
      <c r="AP1290" s="24">
        <f>ROUND(VLOOKUP($AF1290,填表!$Y$9:$AD$249,MATCH(AP$9,填表!$Y$9:$AD$9,0),0)*HLOOKUP($AH1290,$D$5:$L$6,2,0),0)</f>
        <v>149</v>
      </c>
    </row>
    <row r="1291" spans="17:42" ht="16.5" x14ac:dyDescent="0.15">
      <c r="Q1291" s="20">
        <v>82</v>
      </c>
      <c r="R1291" s="30">
        <f t="shared" ref="R1291:R1354" si="101">IF(Q1291&gt;Q1290,R1290,R1290+1)</f>
        <v>6</v>
      </c>
      <c r="S1291" s="22" t="s">
        <v>2</v>
      </c>
      <c r="T1291" s="19">
        <f t="shared" ref="T1291:T1354" si="102">VLOOKUP(Q1291,$C$9:$L$249,MATCH(S1291,$C$9:$L$9,0),0)</f>
        <v>26400</v>
      </c>
      <c r="AF1291" s="20">
        <v>82</v>
      </c>
      <c r="AG1291" s="30">
        <f t="shared" ref="AG1291:AG1354" si="103">IF(AF1291&gt;AF1290,AG1290,AG1290+1)</f>
        <v>6</v>
      </c>
      <c r="AH1291" s="22" t="s">
        <v>2</v>
      </c>
      <c r="AI1291" s="23">
        <v>1</v>
      </c>
      <c r="AJ1291" s="24">
        <f>ROUND(VLOOKUP($AF1291,填表!$Y$9:$AD$249,MATCH(AJ$9,填表!$Y$9:$AD$9,0),0)*HLOOKUP($AH1291,$D$5:$L$6,2,0),0)</f>
        <v>20</v>
      </c>
      <c r="AK1291" s="23">
        <v>5</v>
      </c>
      <c r="AL1291" s="24">
        <f>ROUND(VLOOKUP($AF1291,填表!$Y$9:$AD$249,MATCH(AL$9,填表!$Y$9:$AD$9,0),0)*HLOOKUP($AH1291,$D$5:$L$6,2,0),0)</f>
        <v>10</v>
      </c>
      <c r="AM1291" s="23">
        <v>6</v>
      </c>
      <c r="AN1291" s="24">
        <f>ROUND(VLOOKUP($AF1291,填表!$Y$9:$AD$249,MATCH(AN$9,填表!$Y$9:$AD$9,0),0)*HLOOKUP($AH1291,$D$5:$L$6,2,0),0)</f>
        <v>10</v>
      </c>
      <c r="AO1291" s="23">
        <v>7</v>
      </c>
      <c r="AP1291" s="24">
        <f>ROUND(VLOOKUP($AF1291,填表!$Y$9:$AD$249,MATCH(AP$9,填表!$Y$9:$AD$9,0),0)*HLOOKUP($AH1291,$D$5:$L$6,2,0),0)</f>
        <v>152</v>
      </c>
    </row>
    <row r="1292" spans="17:42" ht="16.5" x14ac:dyDescent="0.15">
      <c r="Q1292" s="20">
        <v>83</v>
      </c>
      <c r="R1292" s="30">
        <f t="shared" si="101"/>
        <v>6</v>
      </c>
      <c r="S1292" s="22" t="s">
        <v>2</v>
      </c>
      <c r="T1292" s="19">
        <f t="shared" si="102"/>
        <v>27600</v>
      </c>
      <c r="AF1292" s="20">
        <v>83</v>
      </c>
      <c r="AG1292" s="30">
        <f t="shared" si="103"/>
        <v>6</v>
      </c>
      <c r="AH1292" s="22" t="s">
        <v>2</v>
      </c>
      <c r="AI1292" s="23">
        <v>1</v>
      </c>
      <c r="AJ1292" s="24">
        <f>ROUND(VLOOKUP($AF1292,填表!$Y$9:$AD$249,MATCH(AJ$9,填表!$Y$9:$AD$9,0),0)*HLOOKUP($AH1292,$D$5:$L$6,2,0),0)</f>
        <v>20</v>
      </c>
      <c r="AK1292" s="23">
        <v>5</v>
      </c>
      <c r="AL1292" s="24">
        <f>ROUND(VLOOKUP($AF1292,填表!$Y$9:$AD$249,MATCH(AL$9,填表!$Y$9:$AD$9,0),0)*HLOOKUP($AH1292,$D$5:$L$6,2,0),0)</f>
        <v>10</v>
      </c>
      <c r="AM1292" s="23">
        <v>6</v>
      </c>
      <c r="AN1292" s="24">
        <f>ROUND(VLOOKUP($AF1292,填表!$Y$9:$AD$249,MATCH(AN$9,填表!$Y$9:$AD$9,0),0)*HLOOKUP($AH1292,$D$5:$L$6,2,0),0)</f>
        <v>10</v>
      </c>
      <c r="AO1292" s="23">
        <v>7</v>
      </c>
      <c r="AP1292" s="24">
        <f>ROUND(VLOOKUP($AF1292,填表!$Y$9:$AD$249,MATCH(AP$9,填表!$Y$9:$AD$9,0),0)*HLOOKUP($AH1292,$D$5:$L$6,2,0),0)</f>
        <v>152</v>
      </c>
    </row>
    <row r="1293" spans="17:42" ht="16.5" x14ac:dyDescent="0.15">
      <c r="Q1293" s="20">
        <v>84</v>
      </c>
      <c r="R1293" s="30">
        <f t="shared" si="101"/>
        <v>6</v>
      </c>
      <c r="S1293" s="22" t="s">
        <v>2</v>
      </c>
      <c r="T1293" s="19">
        <f t="shared" si="102"/>
        <v>28800</v>
      </c>
      <c r="AF1293" s="20">
        <v>84</v>
      </c>
      <c r="AG1293" s="30">
        <f t="shared" si="103"/>
        <v>6</v>
      </c>
      <c r="AH1293" s="22" t="s">
        <v>2</v>
      </c>
      <c r="AI1293" s="23">
        <v>1</v>
      </c>
      <c r="AJ1293" s="24">
        <f>ROUND(VLOOKUP($AF1293,填表!$Y$9:$AD$249,MATCH(AJ$9,填表!$Y$9:$AD$9,0),0)*HLOOKUP($AH1293,$D$5:$L$6,2,0),0)</f>
        <v>22</v>
      </c>
      <c r="AK1293" s="23">
        <v>5</v>
      </c>
      <c r="AL1293" s="24">
        <f>ROUND(VLOOKUP($AF1293,填表!$Y$9:$AD$249,MATCH(AL$9,填表!$Y$9:$AD$9,0),0)*HLOOKUP($AH1293,$D$5:$L$6,2,0),0)</f>
        <v>11</v>
      </c>
      <c r="AM1293" s="23">
        <v>6</v>
      </c>
      <c r="AN1293" s="24">
        <f>ROUND(VLOOKUP($AF1293,填表!$Y$9:$AD$249,MATCH(AN$9,填表!$Y$9:$AD$9,0),0)*HLOOKUP($AH1293,$D$5:$L$6,2,0),0)</f>
        <v>11</v>
      </c>
      <c r="AO1293" s="23">
        <v>7</v>
      </c>
      <c r="AP1293" s="24">
        <f>ROUND(VLOOKUP($AF1293,填表!$Y$9:$AD$249,MATCH(AP$9,填表!$Y$9:$AD$9,0),0)*HLOOKUP($AH1293,$D$5:$L$6,2,0),0)</f>
        <v>157</v>
      </c>
    </row>
    <row r="1294" spans="17:42" ht="16.5" x14ac:dyDescent="0.15">
      <c r="Q1294" s="20">
        <v>85</v>
      </c>
      <c r="R1294" s="30">
        <f t="shared" si="101"/>
        <v>6</v>
      </c>
      <c r="S1294" s="22" t="s">
        <v>2</v>
      </c>
      <c r="T1294" s="19">
        <f t="shared" si="102"/>
        <v>30000</v>
      </c>
      <c r="AF1294" s="20">
        <v>85</v>
      </c>
      <c r="AG1294" s="30">
        <f t="shared" si="103"/>
        <v>6</v>
      </c>
      <c r="AH1294" s="22" t="s">
        <v>2</v>
      </c>
      <c r="AI1294" s="23">
        <v>1</v>
      </c>
      <c r="AJ1294" s="24">
        <f>ROUND(VLOOKUP($AF1294,填表!$Y$9:$AD$249,MATCH(AJ$9,填表!$Y$9:$AD$9,0),0)*HLOOKUP($AH1294,$D$5:$L$6,2,0),0)</f>
        <v>22</v>
      </c>
      <c r="AK1294" s="23">
        <v>5</v>
      </c>
      <c r="AL1294" s="24">
        <f>ROUND(VLOOKUP($AF1294,填表!$Y$9:$AD$249,MATCH(AL$9,填表!$Y$9:$AD$9,0),0)*HLOOKUP($AH1294,$D$5:$L$6,2,0),0)</f>
        <v>11</v>
      </c>
      <c r="AM1294" s="23">
        <v>6</v>
      </c>
      <c r="AN1294" s="24">
        <f>ROUND(VLOOKUP($AF1294,填表!$Y$9:$AD$249,MATCH(AN$9,填表!$Y$9:$AD$9,0),0)*HLOOKUP($AH1294,$D$5:$L$6,2,0),0)</f>
        <v>11</v>
      </c>
      <c r="AO1294" s="23">
        <v>7</v>
      </c>
      <c r="AP1294" s="24">
        <f>ROUND(VLOOKUP($AF1294,填表!$Y$9:$AD$249,MATCH(AP$9,填表!$Y$9:$AD$9,0),0)*HLOOKUP($AH1294,$D$5:$L$6,2,0),0)</f>
        <v>157</v>
      </c>
    </row>
    <row r="1295" spans="17:42" ht="16.5" x14ac:dyDescent="0.15">
      <c r="Q1295" s="20">
        <v>86</v>
      </c>
      <c r="R1295" s="30">
        <f t="shared" si="101"/>
        <v>6</v>
      </c>
      <c r="S1295" s="22" t="s">
        <v>2</v>
      </c>
      <c r="T1295" s="19">
        <f t="shared" si="102"/>
        <v>31200</v>
      </c>
      <c r="AF1295" s="20">
        <v>86</v>
      </c>
      <c r="AG1295" s="30">
        <f t="shared" si="103"/>
        <v>6</v>
      </c>
      <c r="AH1295" s="22" t="s">
        <v>2</v>
      </c>
      <c r="AI1295" s="23">
        <v>1</v>
      </c>
      <c r="AJ1295" s="24">
        <f>ROUND(VLOOKUP($AF1295,填表!$Y$9:$AD$249,MATCH(AJ$9,填表!$Y$9:$AD$9,0),0)*HLOOKUP($AH1295,$D$5:$L$6,2,0),0)</f>
        <v>22</v>
      </c>
      <c r="AK1295" s="23">
        <v>5</v>
      </c>
      <c r="AL1295" s="24">
        <f>ROUND(VLOOKUP($AF1295,填表!$Y$9:$AD$249,MATCH(AL$9,填表!$Y$9:$AD$9,0),0)*HLOOKUP($AH1295,$D$5:$L$6,2,0),0)</f>
        <v>11</v>
      </c>
      <c r="AM1295" s="23">
        <v>6</v>
      </c>
      <c r="AN1295" s="24">
        <f>ROUND(VLOOKUP($AF1295,填表!$Y$9:$AD$249,MATCH(AN$9,填表!$Y$9:$AD$9,0),0)*HLOOKUP($AH1295,$D$5:$L$6,2,0),0)</f>
        <v>11</v>
      </c>
      <c r="AO1295" s="23">
        <v>7</v>
      </c>
      <c r="AP1295" s="24">
        <f>ROUND(VLOOKUP($AF1295,填表!$Y$9:$AD$249,MATCH(AP$9,填表!$Y$9:$AD$9,0),0)*HLOOKUP($AH1295,$D$5:$L$6,2,0),0)</f>
        <v>162</v>
      </c>
    </row>
    <row r="1296" spans="17:42" ht="16.5" x14ac:dyDescent="0.15">
      <c r="Q1296" s="20">
        <v>87</v>
      </c>
      <c r="R1296" s="30">
        <f t="shared" si="101"/>
        <v>6</v>
      </c>
      <c r="S1296" s="22" t="s">
        <v>2</v>
      </c>
      <c r="T1296" s="19">
        <f t="shared" si="102"/>
        <v>32400</v>
      </c>
      <c r="AF1296" s="20">
        <v>87</v>
      </c>
      <c r="AG1296" s="30">
        <f t="shared" si="103"/>
        <v>6</v>
      </c>
      <c r="AH1296" s="22" t="s">
        <v>2</v>
      </c>
      <c r="AI1296" s="23">
        <v>1</v>
      </c>
      <c r="AJ1296" s="24">
        <f>ROUND(VLOOKUP($AF1296,填表!$Y$9:$AD$249,MATCH(AJ$9,填表!$Y$9:$AD$9,0),0)*HLOOKUP($AH1296,$D$5:$L$6,2,0),0)</f>
        <v>22</v>
      </c>
      <c r="AK1296" s="23">
        <v>5</v>
      </c>
      <c r="AL1296" s="24">
        <f>ROUND(VLOOKUP($AF1296,填表!$Y$9:$AD$249,MATCH(AL$9,填表!$Y$9:$AD$9,0),0)*HLOOKUP($AH1296,$D$5:$L$6,2,0),0)</f>
        <v>11</v>
      </c>
      <c r="AM1296" s="23">
        <v>6</v>
      </c>
      <c r="AN1296" s="24">
        <f>ROUND(VLOOKUP($AF1296,填表!$Y$9:$AD$249,MATCH(AN$9,填表!$Y$9:$AD$9,0),0)*HLOOKUP($AH1296,$D$5:$L$6,2,0),0)</f>
        <v>11</v>
      </c>
      <c r="AO1296" s="23">
        <v>7</v>
      </c>
      <c r="AP1296" s="24">
        <f>ROUND(VLOOKUP($AF1296,填表!$Y$9:$AD$249,MATCH(AP$9,填表!$Y$9:$AD$9,0),0)*HLOOKUP($AH1296,$D$5:$L$6,2,0),0)</f>
        <v>162</v>
      </c>
    </row>
    <row r="1297" spans="17:42" ht="16.5" x14ac:dyDescent="0.15">
      <c r="Q1297" s="20">
        <v>88</v>
      </c>
      <c r="R1297" s="30">
        <f t="shared" si="101"/>
        <v>6</v>
      </c>
      <c r="S1297" s="22" t="s">
        <v>2</v>
      </c>
      <c r="T1297" s="19">
        <f t="shared" si="102"/>
        <v>33600</v>
      </c>
      <c r="AF1297" s="20">
        <v>88</v>
      </c>
      <c r="AG1297" s="30">
        <f t="shared" si="103"/>
        <v>6</v>
      </c>
      <c r="AH1297" s="22" t="s">
        <v>2</v>
      </c>
      <c r="AI1297" s="23">
        <v>1</v>
      </c>
      <c r="AJ1297" s="24">
        <f>ROUND(VLOOKUP($AF1297,填表!$Y$9:$AD$249,MATCH(AJ$9,填表!$Y$9:$AD$9,0),0)*HLOOKUP($AH1297,$D$5:$L$6,2,0),0)</f>
        <v>23</v>
      </c>
      <c r="AK1297" s="23">
        <v>5</v>
      </c>
      <c r="AL1297" s="24">
        <f>ROUND(VLOOKUP($AF1297,填表!$Y$9:$AD$249,MATCH(AL$9,填表!$Y$9:$AD$9,0),0)*HLOOKUP($AH1297,$D$5:$L$6,2,0),0)</f>
        <v>11</v>
      </c>
      <c r="AM1297" s="23">
        <v>6</v>
      </c>
      <c r="AN1297" s="24">
        <f>ROUND(VLOOKUP($AF1297,填表!$Y$9:$AD$249,MATCH(AN$9,填表!$Y$9:$AD$9,0),0)*HLOOKUP($AH1297,$D$5:$L$6,2,0),0)</f>
        <v>11</v>
      </c>
      <c r="AO1297" s="23">
        <v>7</v>
      </c>
      <c r="AP1297" s="24">
        <f>ROUND(VLOOKUP($AF1297,填表!$Y$9:$AD$249,MATCH(AP$9,填表!$Y$9:$AD$9,0),0)*HLOOKUP($AH1297,$D$5:$L$6,2,0),0)</f>
        <v>167</v>
      </c>
    </row>
    <row r="1298" spans="17:42" ht="16.5" x14ac:dyDescent="0.15">
      <c r="Q1298" s="20">
        <v>89</v>
      </c>
      <c r="R1298" s="30">
        <f t="shared" si="101"/>
        <v>6</v>
      </c>
      <c r="S1298" s="22" t="s">
        <v>2</v>
      </c>
      <c r="T1298" s="19">
        <f t="shared" si="102"/>
        <v>34800</v>
      </c>
      <c r="AF1298" s="20">
        <v>89</v>
      </c>
      <c r="AG1298" s="30">
        <f t="shared" si="103"/>
        <v>6</v>
      </c>
      <c r="AH1298" s="22" t="s">
        <v>2</v>
      </c>
      <c r="AI1298" s="23">
        <v>1</v>
      </c>
      <c r="AJ1298" s="24">
        <f>ROUND(VLOOKUP($AF1298,填表!$Y$9:$AD$249,MATCH(AJ$9,填表!$Y$9:$AD$9,0),0)*HLOOKUP($AH1298,$D$5:$L$6,2,0),0)</f>
        <v>23</v>
      </c>
      <c r="AK1298" s="23">
        <v>5</v>
      </c>
      <c r="AL1298" s="24">
        <f>ROUND(VLOOKUP($AF1298,填表!$Y$9:$AD$249,MATCH(AL$9,填表!$Y$9:$AD$9,0),0)*HLOOKUP($AH1298,$D$5:$L$6,2,0),0)</f>
        <v>11</v>
      </c>
      <c r="AM1298" s="23">
        <v>6</v>
      </c>
      <c r="AN1298" s="24">
        <f>ROUND(VLOOKUP($AF1298,填表!$Y$9:$AD$249,MATCH(AN$9,填表!$Y$9:$AD$9,0),0)*HLOOKUP($AH1298,$D$5:$L$6,2,0),0)</f>
        <v>11</v>
      </c>
      <c r="AO1298" s="23">
        <v>7</v>
      </c>
      <c r="AP1298" s="24">
        <f>ROUND(VLOOKUP($AF1298,填表!$Y$9:$AD$249,MATCH(AP$9,填表!$Y$9:$AD$9,0),0)*HLOOKUP($AH1298,$D$5:$L$6,2,0),0)</f>
        <v>167</v>
      </c>
    </row>
    <row r="1299" spans="17:42" ht="16.5" x14ac:dyDescent="0.15">
      <c r="Q1299" s="20">
        <v>90</v>
      </c>
      <c r="R1299" s="30">
        <f t="shared" si="101"/>
        <v>6</v>
      </c>
      <c r="S1299" s="22" t="s">
        <v>2</v>
      </c>
      <c r="T1299" s="19">
        <f t="shared" si="102"/>
        <v>36000</v>
      </c>
      <c r="AF1299" s="20">
        <v>90</v>
      </c>
      <c r="AG1299" s="30">
        <f t="shared" si="103"/>
        <v>6</v>
      </c>
      <c r="AH1299" s="22" t="s">
        <v>2</v>
      </c>
      <c r="AI1299" s="23">
        <v>1</v>
      </c>
      <c r="AJ1299" s="24">
        <f>ROUND(VLOOKUP($AF1299,填表!$Y$9:$AD$249,MATCH(AJ$9,填表!$Y$9:$AD$9,0),0)*HLOOKUP($AH1299,$D$5:$L$6,2,0),0)</f>
        <v>23</v>
      </c>
      <c r="AK1299" s="23">
        <v>5</v>
      </c>
      <c r="AL1299" s="24">
        <f>ROUND(VLOOKUP($AF1299,填表!$Y$9:$AD$249,MATCH(AL$9,填表!$Y$9:$AD$9,0),0)*HLOOKUP($AH1299,$D$5:$L$6,2,0),0)</f>
        <v>12</v>
      </c>
      <c r="AM1299" s="23">
        <v>6</v>
      </c>
      <c r="AN1299" s="24">
        <f>ROUND(VLOOKUP($AF1299,填表!$Y$9:$AD$249,MATCH(AN$9,填表!$Y$9:$AD$9,0),0)*HLOOKUP($AH1299,$D$5:$L$6,2,0),0)</f>
        <v>12</v>
      </c>
      <c r="AO1299" s="23">
        <v>7</v>
      </c>
      <c r="AP1299" s="24">
        <f>ROUND(VLOOKUP($AF1299,填表!$Y$9:$AD$249,MATCH(AP$9,填表!$Y$9:$AD$9,0),0)*HLOOKUP($AH1299,$D$5:$L$6,2,0),0)</f>
        <v>173</v>
      </c>
    </row>
    <row r="1300" spans="17:42" ht="16.5" x14ac:dyDescent="0.15">
      <c r="Q1300" s="20">
        <v>91</v>
      </c>
      <c r="R1300" s="30">
        <f t="shared" si="101"/>
        <v>6</v>
      </c>
      <c r="S1300" s="22" t="s">
        <v>2</v>
      </c>
      <c r="T1300" s="19">
        <f t="shared" si="102"/>
        <v>36000</v>
      </c>
      <c r="AF1300" s="20">
        <v>91</v>
      </c>
      <c r="AG1300" s="30">
        <f t="shared" si="103"/>
        <v>6</v>
      </c>
      <c r="AH1300" s="22" t="s">
        <v>2</v>
      </c>
      <c r="AI1300" s="23">
        <v>1</v>
      </c>
      <c r="AJ1300" s="24">
        <f>ROUND(VLOOKUP($AF1300,填表!$Y$9:$AD$249,MATCH(AJ$9,填表!$Y$9:$AD$9,0),0)*HLOOKUP($AH1300,$D$5:$L$6,2,0),0)</f>
        <v>23</v>
      </c>
      <c r="AK1300" s="23">
        <v>5</v>
      </c>
      <c r="AL1300" s="24">
        <f>ROUND(VLOOKUP($AF1300,填表!$Y$9:$AD$249,MATCH(AL$9,填表!$Y$9:$AD$9,0),0)*HLOOKUP($AH1300,$D$5:$L$6,2,0),0)</f>
        <v>12</v>
      </c>
      <c r="AM1300" s="23">
        <v>6</v>
      </c>
      <c r="AN1300" s="24">
        <f>ROUND(VLOOKUP($AF1300,填表!$Y$9:$AD$249,MATCH(AN$9,填表!$Y$9:$AD$9,0),0)*HLOOKUP($AH1300,$D$5:$L$6,2,0),0)</f>
        <v>12</v>
      </c>
      <c r="AO1300" s="23">
        <v>7</v>
      </c>
      <c r="AP1300" s="24">
        <f>ROUND(VLOOKUP($AF1300,填表!$Y$9:$AD$249,MATCH(AP$9,填表!$Y$9:$AD$9,0),0)*HLOOKUP($AH1300,$D$5:$L$6,2,0),0)</f>
        <v>173</v>
      </c>
    </row>
    <row r="1301" spans="17:42" ht="16.5" x14ac:dyDescent="0.15">
      <c r="Q1301" s="20">
        <v>92</v>
      </c>
      <c r="R1301" s="30">
        <f t="shared" si="101"/>
        <v>6</v>
      </c>
      <c r="S1301" s="22" t="s">
        <v>2</v>
      </c>
      <c r="T1301" s="19">
        <f t="shared" si="102"/>
        <v>36000</v>
      </c>
      <c r="AF1301" s="20">
        <v>92</v>
      </c>
      <c r="AG1301" s="30">
        <f t="shared" si="103"/>
        <v>6</v>
      </c>
      <c r="AH1301" s="22" t="s">
        <v>2</v>
      </c>
      <c r="AI1301" s="23">
        <v>1</v>
      </c>
      <c r="AJ1301" s="24">
        <f>ROUND(VLOOKUP($AF1301,填表!$Y$9:$AD$249,MATCH(AJ$9,填表!$Y$9:$AD$9,0),0)*HLOOKUP($AH1301,$D$5:$L$6,2,0),0)</f>
        <v>24</v>
      </c>
      <c r="AK1301" s="23">
        <v>5</v>
      </c>
      <c r="AL1301" s="24">
        <f>ROUND(VLOOKUP($AF1301,填表!$Y$9:$AD$249,MATCH(AL$9,填表!$Y$9:$AD$9,0),0)*HLOOKUP($AH1301,$D$5:$L$6,2,0),0)</f>
        <v>12</v>
      </c>
      <c r="AM1301" s="23">
        <v>6</v>
      </c>
      <c r="AN1301" s="24">
        <f>ROUND(VLOOKUP($AF1301,填表!$Y$9:$AD$249,MATCH(AN$9,填表!$Y$9:$AD$9,0),0)*HLOOKUP($AH1301,$D$5:$L$6,2,0),0)</f>
        <v>12</v>
      </c>
      <c r="AO1301" s="23">
        <v>7</v>
      </c>
      <c r="AP1301" s="24">
        <f>ROUND(VLOOKUP($AF1301,填表!$Y$9:$AD$249,MATCH(AP$9,填表!$Y$9:$AD$9,0),0)*HLOOKUP($AH1301,$D$5:$L$6,2,0),0)</f>
        <v>178</v>
      </c>
    </row>
    <row r="1302" spans="17:42" ht="16.5" x14ac:dyDescent="0.15">
      <c r="Q1302" s="20">
        <v>93</v>
      </c>
      <c r="R1302" s="30">
        <f t="shared" si="101"/>
        <v>6</v>
      </c>
      <c r="S1302" s="22" t="s">
        <v>2</v>
      </c>
      <c r="T1302" s="19">
        <f t="shared" si="102"/>
        <v>36000</v>
      </c>
      <c r="AF1302" s="20">
        <v>93</v>
      </c>
      <c r="AG1302" s="30">
        <f t="shared" si="103"/>
        <v>6</v>
      </c>
      <c r="AH1302" s="22" t="s">
        <v>2</v>
      </c>
      <c r="AI1302" s="23">
        <v>1</v>
      </c>
      <c r="AJ1302" s="24">
        <f>ROUND(VLOOKUP($AF1302,填表!$Y$9:$AD$249,MATCH(AJ$9,填表!$Y$9:$AD$9,0),0)*HLOOKUP($AH1302,$D$5:$L$6,2,0),0)</f>
        <v>24</v>
      </c>
      <c r="AK1302" s="23">
        <v>5</v>
      </c>
      <c r="AL1302" s="24">
        <f>ROUND(VLOOKUP($AF1302,填表!$Y$9:$AD$249,MATCH(AL$9,填表!$Y$9:$AD$9,0),0)*HLOOKUP($AH1302,$D$5:$L$6,2,0),0)</f>
        <v>12</v>
      </c>
      <c r="AM1302" s="23">
        <v>6</v>
      </c>
      <c r="AN1302" s="24">
        <f>ROUND(VLOOKUP($AF1302,填表!$Y$9:$AD$249,MATCH(AN$9,填表!$Y$9:$AD$9,0),0)*HLOOKUP($AH1302,$D$5:$L$6,2,0),0)</f>
        <v>12</v>
      </c>
      <c r="AO1302" s="23">
        <v>7</v>
      </c>
      <c r="AP1302" s="24">
        <f>ROUND(VLOOKUP($AF1302,填表!$Y$9:$AD$249,MATCH(AP$9,填表!$Y$9:$AD$9,0),0)*HLOOKUP($AH1302,$D$5:$L$6,2,0),0)</f>
        <v>178</v>
      </c>
    </row>
    <row r="1303" spans="17:42" ht="16.5" x14ac:dyDescent="0.15">
      <c r="Q1303" s="20">
        <v>94</v>
      </c>
      <c r="R1303" s="30">
        <f t="shared" si="101"/>
        <v>6</v>
      </c>
      <c r="S1303" s="22" t="s">
        <v>2</v>
      </c>
      <c r="T1303" s="19">
        <f t="shared" si="102"/>
        <v>36000</v>
      </c>
      <c r="AF1303" s="20">
        <v>94</v>
      </c>
      <c r="AG1303" s="30">
        <f t="shared" si="103"/>
        <v>6</v>
      </c>
      <c r="AH1303" s="22" t="s">
        <v>2</v>
      </c>
      <c r="AI1303" s="23">
        <v>1</v>
      </c>
      <c r="AJ1303" s="24">
        <f>ROUND(VLOOKUP($AF1303,填表!$Y$9:$AD$249,MATCH(AJ$9,填表!$Y$9:$AD$9,0),0)*HLOOKUP($AH1303,$D$5:$L$6,2,0),0)</f>
        <v>24</v>
      </c>
      <c r="AK1303" s="23">
        <v>5</v>
      </c>
      <c r="AL1303" s="24">
        <f>ROUND(VLOOKUP($AF1303,填表!$Y$9:$AD$249,MATCH(AL$9,填表!$Y$9:$AD$9,0),0)*HLOOKUP($AH1303,$D$5:$L$6,2,0),0)</f>
        <v>12</v>
      </c>
      <c r="AM1303" s="23">
        <v>6</v>
      </c>
      <c r="AN1303" s="24">
        <f>ROUND(VLOOKUP($AF1303,填表!$Y$9:$AD$249,MATCH(AN$9,填表!$Y$9:$AD$9,0),0)*HLOOKUP($AH1303,$D$5:$L$6,2,0),0)</f>
        <v>12</v>
      </c>
      <c r="AO1303" s="23">
        <v>7</v>
      </c>
      <c r="AP1303" s="24">
        <f>ROUND(VLOOKUP($AF1303,填表!$Y$9:$AD$249,MATCH(AP$9,填表!$Y$9:$AD$9,0),0)*HLOOKUP($AH1303,$D$5:$L$6,2,0),0)</f>
        <v>182</v>
      </c>
    </row>
    <row r="1304" spans="17:42" ht="16.5" x14ac:dyDescent="0.15">
      <c r="Q1304" s="20">
        <v>95</v>
      </c>
      <c r="R1304" s="30">
        <f t="shared" si="101"/>
        <v>6</v>
      </c>
      <c r="S1304" s="22" t="s">
        <v>2</v>
      </c>
      <c r="T1304" s="19">
        <f t="shared" si="102"/>
        <v>37500</v>
      </c>
      <c r="AF1304" s="20">
        <v>95</v>
      </c>
      <c r="AG1304" s="30">
        <f t="shared" si="103"/>
        <v>6</v>
      </c>
      <c r="AH1304" s="22" t="s">
        <v>2</v>
      </c>
      <c r="AI1304" s="23">
        <v>1</v>
      </c>
      <c r="AJ1304" s="24">
        <f>ROUND(VLOOKUP($AF1304,填表!$Y$9:$AD$249,MATCH(AJ$9,填表!$Y$9:$AD$9,0),0)*HLOOKUP($AH1304,$D$5:$L$6,2,0),0)</f>
        <v>24</v>
      </c>
      <c r="AK1304" s="23">
        <v>5</v>
      </c>
      <c r="AL1304" s="24">
        <f>ROUND(VLOOKUP($AF1304,填表!$Y$9:$AD$249,MATCH(AL$9,填表!$Y$9:$AD$9,0),0)*HLOOKUP($AH1304,$D$5:$L$6,2,0),0)</f>
        <v>12</v>
      </c>
      <c r="AM1304" s="23">
        <v>6</v>
      </c>
      <c r="AN1304" s="24">
        <f>ROUND(VLOOKUP($AF1304,填表!$Y$9:$AD$249,MATCH(AN$9,填表!$Y$9:$AD$9,0),0)*HLOOKUP($AH1304,$D$5:$L$6,2,0),0)</f>
        <v>12</v>
      </c>
      <c r="AO1304" s="23">
        <v>7</v>
      </c>
      <c r="AP1304" s="24">
        <f>ROUND(VLOOKUP($AF1304,填表!$Y$9:$AD$249,MATCH(AP$9,填表!$Y$9:$AD$9,0),0)*HLOOKUP($AH1304,$D$5:$L$6,2,0),0)</f>
        <v>182</v>
      </c>
    </row>
    <row r="1305" spans="17:42" ht="16.5" x14ac:dyDescent="0.15">
      <c r="Q1305" s="20">
        <v>96</v>
      </c>
      <c r="R1305" s="30">
        <f t="shared" si="101"/>
        <v>6</v>
      </c>
      <c r="S1305" s="22" t="s">
        <v>2</v>
      </c>
      <c r="T1305" s="19">
        <f t="shared" si="102"/>
        <v>37500</v>
      </c>
      <c r="AF1305" s="20">
        <v>96</v>
      </c>
      <c r="AG1305" s="30">
        <f t="shared" si="103"/>
        <v>6</v>
      </c>
      <c r="AH1305" s="22" t="s">
        <v>2</v>
      </c>
      <c r="AI1305" s="23">
        <v>1</v>
      </c>
      <c r="AJ1305" s="24">
        <f>ROUND(VLOOKUP($AF1305,填表!$Y$9:$AD$249,MATCH(AJ$9,填表!$Y$9:$AD$9,0),0)*HLOOKUP($AH1305,$D$5:$L$6,2,0),0)</f>
        <v>25</v>
      </c>
      <c r="AK1305" s="23">
        <v>5</v>
      </c>
      <c r="AL1305" s="24">
        <f>ROUND(VLOOKUP($AF1305,填表!$Y$9:$AD$249,MATCH(AL$9,填表!$Y$9:$AD$9,0),0)*HLOOKUP($AH1305,$D$5:$L$6,2,0),0)</f>
        <v>12</v>
      </c>
      <c r="AM1305" s="23">
        <v>6</v>
      </c>
      <c r="AN1305" s="24">
        <f>ROUND(VLOOKUP($AF1305,填表!$Y$9:$AD$249,MATCH(AN$9,填表!$Y$9:$AD$9,0),0)*HLOOKUP($AH1305,$D$5:$L$6,2,0),0)</f>
        <v>12</v>
      </c>
      <c r="AO1305" s="23">
        <v>7</v>
      </c>
      <c r="AP1305" s="24">
        <f>ROUND(VLOOKUP($AF1305,填表!$Y$9:$AD$249,MATCH(AP$9,填表!$Y$9:$AD$9,0),0)*HLOOKUP($AH1305,$D$5:$L$6,2,0),0)</f>
        <v>187</v>
      </c>
    </row>
    <row r="1306" spans="17:42" ht="16.5" x14ac:dyDescent="0.15">
      <c r="Q1306" s="20">
        <v>97</v>
      </c>
      <c r="R1306" s="30">
        <f t="shared" si="101"/>
        <v>6</v>
      </c>
      <c r="S1306" s="22" t="s">
        <v>2</v>
      </c>
      <c r="T1306" s="19">
        <f t="shared" si="102"/>
        <v>38300</v>
      </c>
      <c r="AF1306" s="20">
        <v>97</v>
      </c>
      <c r="AG1306" s="30">
        <f t="shared" si="103"/>
        <v>6</v>
      </c>
      <c r="AH1306" s="22" t="s">
        <v>2</v>
      </c>
      <c r="AI1306" s="23">
        <v>1</v>
      </c>
      <c r="AJ1306" s="24">
        <f>ROUND(VLOOKUP($AF1306,填表!$Y$9:$AD$249,MATCH(AJ$9,填表!$Y$9:$AD$9,0),0)*HLOOKUP($AH1306,$D$5:$L$6,2,0),0)</f>
        <v>25</v>
      </c>
      <c r="AK1306" s="23">
        <v>5</v>
      </c>
      <c r="AL1306" s="24">
        <f>ROUND(VLOOKUP($AF1306,填表!$Y$9:$AD$249,MATCH(AL$9,填表!$Y$9:$AD$9,0),0)*HLOOKUP($AH1306,$D$5:$L$6,2,0),0)</f>
        <v>12</v>
      </c>
      <c r="AM1306" s="23">
        <v>6</v>
      </c>
      <c r="AN1306" s="24">
        <f>ROUND(VLOOKUP($AF1306,填表!$Y$9:$AD$249,MATCH(AN$9,填表!$Y$9:$AD$9,0),0)*HLOOKUP($AH1306,$D$5:$L$6,2,0),0)</f>
        <v>12</v>
      </c>
      <c r="AO1306" s="23">
        <v>7</v>
      </c>
      <c r="AP1306" s="24">
        <f>ROUND(VLOOKUP($AF1306,填表!$Y$9:$AD$249,MATCH(AP$9,填表!$Y$9:$AD$9,0),0)*HLOOKUP($AH1306,$D$5:$L$6,2,0),0)</f>
        <v>187</v>
      </c>
    </row>
    <row r="1307" spans="17:42" ht="16.5" x14ac:dyDescent="0.15">
      <c r="Q1307" s="20">
        <v>98</v>
      </c>
      <c r="R1307" s="30">
        <f t="shared" si="101"/>
        <v>6</v>
      </c>
      <c r="S1307" s="22" t="s">
        <v>2</v>
      </c>
      <c r="T1307" s="19">
        <f t="shared" si="102"/>
        <v>38300</v>
      </c>
      <c r="AF1307" s="20">
        <v>98</v>
      </c>
      <c r="AG1307" s="30">
        <f t="shared" si="103"/>
        <v>6</v>
      </c>
      <c r="AH1307" s="22" t="s">
        <v>2</v>
      </c>
      <c r="AI1307" s="23">
        <v>1</v>
      </c>
      <c r="AJ1307" s="24">
        <f>ROUND(VLOOKUP($AF1307,填表!$Y$9:$AD$249,MATCH(AJ$9,填表!$Y$9:$AD$9,0),0)*HLOOKUP($AH1307,$D$5:$L$6,2,0),0)</f>
        <v>25</v>
      </c>
      <c r="AK1307" s="23">
        <v>5</v>
      </c>
      <c r="AL1307" s="24">
        <f>ROUND(VLOOKUP($AF1307,填表!$Y$9:$AD$249,MATCH(AL$9,填表!$Y$9:$AD$9,0),0)*HLOOKUP($AH1307,$D$5:$L$6,2,0),0)</f>
        <v>13</v>
      </c>
      <c r="AM1307" s="23">
        <v>6</v>
      </c>
      <c r="AN1307" s="24">
        <f>ROUND(VLOOKUP($AF1307,填表!$Y$9:$AD$249,MATCH(AN$9,填表!$Y$9:$AD$9,0),0)*HLOOKUP($AH1307,$D$5:$L$6,2,0),0)</f>
        <v>13</v>
      </c>
      <c r="AO1307" s="23">
        <v>7</v>
      </c>
      <c r="AP1307" s="24">
        <f>ROUND(VLOOKUP($AF1307,填表!$Y$9:$AD$249,MATCH(AP$9,填表!$Y$9:$AD$9,0),0)*HLOOKUP($AH1307,$D$5:$L$6,2,0),0)</f>
        <v>192</v>
      </c>
    </row>
    <row r="1308" spans="17:42" ht="16.5" x14ac:dyDescent="0.15">
      <c r="Q1308" s="20">
        <v>99</v>
      </c>
      <c r="R1308" s="30">
        <f t="shared" si="101"/>
        <v>6</v>
      </c>
      <c r="S1308" s="22" t="s">
        <v>2</v>
      </c>
      <c r="T1308" s="19">
        <f t="shared" si="102"/>
        <v>39800</v>
      </c>
      <c r="AF1308" s="20">
        <v>99</v>
      </c>
      <c r="AG1308" s="30">
        <f t="shared" si="103"/>
        <v>6</v>
      </c>
      <c r="AH1308" s="22" t="s">
        <v>2</v>
      </c>
      <c r="AI1308" s="23">
        <v>1</v>
      </c>
      <c r="AJ1308" s="24">
        <f>ROUND(VLOOKUP($AF1308,填表!$Y$9:$AD$249,MATCH(AJ$9,填表!$Y$9:$AD$9,0),0)*HLOOKUP($AH1308,$D$5:$L$6,2,0),0)</f>
        <v>25</v>
      </c>
      <c r="AK1308" s="23">
        <v>5</v>
      </c>
      <c r="AL1308" s="24">
        <f>ROUND(VLOOKUP($AF1308,填表!$Y$9:$AD$249,MATCH(AL$9,填表!$Y$9:$AD$9,0),0)*HLOOKUP($AH1308,$D$5:$L$6,2,0),0)</f>
        <v>13</v>
      </c>
      <c r="AM1308" s="23">
        <v>6</v>
      </c>
      <c r="AN1308" s="24">
        <f>ROUND(VLOOKUP($AF1308,填表!$Y$9:$AD$249,MATCH(AN$9,填表!$Y$9:$AD$9,0),0)*HLOOKUP($AH1308,$D$5:$L$6,2,0),0)</f>
        <v>13</v>
      </c>
      <c r="AO1308" s="23">
        <v>7</v>
      </c>
      <c r="AP1308" s="24">
        <f>ROUND(VLOOKUP($AF1308,填表!$Y$9:$AD$249,MATCH(AP$9,填表!$Y$9:$AD$9,0),0)*HLOOKUP($AH1308,$D$5:$L$6,2,0),0)</f>
        <v>192</v>
      </c>
    </row>
    <row r="1309" spans="17:42" ht="16.5" x14ac:dyDescent="0.15">
      <c r="Q1309" s="20">
        <v>100</v>
      </c>
      <c r="R1309" s="30">
        <f t="shared" si="101"/>
        <v>6</v>
      </c>
      <c r="S1309" s="22" t="s">
        <v>2</v>
      </c>
      <c r="T1309" s="19">
        <f t="shared" si="102"/>
        <v>39800</v>
      </c>
      <c r="AF1309" s="20">
        <v>100</v>
      </c>
      <c r="AG1309" s="30">
        <f t="shared" si="103"/>
        <v>6</v>
      </c>
      <c r="AH1309" s="22" t="s">
        <v>2</v>
      </c>
      <c r="AI1309" s="23">
        <v>1</v>
      </c>
      <c r="AJ1309" s="24">
        <f>ROUND(VLOOKUP($AF1309,填表!$Y$9:$AD$249,MATCH(AJ$9,填表!$Y$9:$AD$9,0),0)*HLOOKUP($AH1309,$D$5:$L$6,2,0),0)</f>
        <v>26</v>
      </c>
      <c r="AK1309" s="23">
        <v>5</v>
      </c>
      <c r="AL1309" s="24">
        <f>ROUND(VLOOKUP($AF1309,填表!$Y$9:$AD$249,MATCH(AL$9,填表!$Y$9:$AD$9,0),0)*HLOOKUP($AH1309,$D$5:$L$6,2,0),0)</f>
        <v>13</v>
      </c>
      <c r="AM1309" s="23">
        <v>6</v>
      </c>
      <c r="AN1309" s="24">
        <f>ROUND(VLOOKUP($AF1309,填表!$Y$9:$AD$249,MATCH(AN$9,填表!$Y$9:$AD$9,0),0)*HLOOKUP($AH1309,$D$5:$L$6,2,0),0)</f>
        <v>13</v>
      </c>
      <c r="AO1309" s="23">
        <v>7</v>
      </c>
      <c r="AP1309" s="24">
        <f>ROUND(VLOOKUP($AF1309,填表!$Y$9:$AD$249,MATCH(AP$9,填表!$Y$9:$AD$9,0),0)*HLOOKUP($AH1309,$D$5:$L$6,2,0),0)</f>
        <v>197</v>
      </c>
    </row>
    <row r="1310" spans="17:42" ht="16.5" x14ac:dyDescent="0.15">
      <c r="Q1310" s="20">
        <v>101</v>
      </c>
      <c r="R1310" s="30">
        <f t="shared" si="101"/>
        <v>6</v>
      </c>
      <c r="S1310" s="22" t="s">
        <v>2</v>
      </c>
      <c r="T1310" s="19">
        <f t="shared" si="102"/>
        <v>41300</v>
      </c>
      <c r="AF1310" s="20">
        <v>101</v>
      </c>
      <c r="AG1310" s="30">
        <f t="shared" si="103"/>
        <v>6</v>
      </c>
      <c r="AH1310" s="22" t="s">
        <v>2</v>
      </c>
      <c r="AI1310" s="23">
        <v>1</v>
      </c>
      <c r="AJ1310" s="24">
        <f>ROUND(VLOOKUP($AF1310,填表!$Y$9:$AD$249,MATCH(AJ$9,填表!$Y$9:$AD$9,0),0)*HLOOKUP($AH1310,$D$5:$L$6,2,0),0)</f>
        <v>26</v>
      </c>
      <c r="AK1310" s="23">
        <v>5</v>
      </c>
      <c r="AL1310" s="24">
        <f>ROUND(VLOOKUP($AF1310,填表!$Y$9:$AD$249,MATCH(AL$9,填表!$Y$9:$AD$9,0),0)*HLOOKUP($AH1310,$D$5:$L$6,2,0),0)</f>
        <v>13</v>
      </c>
      <c r="AM1310" s="23">
        <v>6</v>
      </c>
      <c r="AN1310" s="24">
        <f>ROUND(VLOOKUP($AF1310,填表!$Y$9:$AD$249,MATCH(AN$9,填表!$Y$9:$AD$9,0),0)*HLOOKUP($AH1310,$D$5:$L$6,2,0),0)</f>
        <v>13</v>
      </c>
      <c r="AO1310" s="23">
        <v>7</v>
      </c>
      <c r="AP1310" s="24">
        <f>ROUND(VLOOKUP($AF1310,填表!$Y$9:$AD$249,MATCH(AP$9,填表!$Y$9:$AD$9,0),0)*HLOOKUP($AH1310,$D$5:$L$6,2,0),0)</f>
        <v>197</v>
      </c>
    </row>
    <row r="1311" spans="17:42" ht="16.5" x14ac:dyDescent="0.15">
      <c r="Q1311" s="20">
        <v>102</v>
      </c>
      <c r="R1311" s="30">
        <f t="shared" si="101"/>
        <v>6</v>
      </c>
      <c r="S1311" s="22" t="s">
        <v>2</v>
      </c>
      <c r="T1311" s="19">
        <f t="shared" si="102"/>
        <v>41300</v>
      </c>
      <c r="AF1311" s="20">
        <v>102</v>
      </c>
      <c r="AG1311" s="30">
        <f t="shared" si="103"/>
        <v>6</v>
      </c>
      <c r="AH1311" s="22" t="s">
        <v>2</v>
      </c>
      <c r="AI1311" s="23">
        <v>1</v>
      </c>
      <c r="AJ1311" s="24">
        <f>ROUND(VLOOKUP($AF1311,填表!$Y$9:$AD$249,MATCH(AJ$9,填表!$Y$9:$AD$9,0),0)*HLOOKUP($AH1311,$D$5:$L$6,2,0),0)</f>
        <v>26</v>
      </c>
      <c r="AK1311" s="23">
        <v>5</v>
      </c>
      <c r="AL1311" s="24">
        <f>ROUND(VLOOKUP($AF1311,填表!$Y$9:$AD$249,MATCH(AL$9,填表!$Y$9:$AD$9,0),0)*HLOOKUP($AH1311,$D$5:$L$6,2,0),0)</f>
        <v>13</v>
      </c>
      <c r="AM1311" s="23">
        <v>6</v>
      </c>
      <c r="AN1311" s="24">
        <f>ROUND(VLOOKUP($AF1311,填表!$Y$9:$AD$249,MATCH(AN$9,填表!$Y$9:$AD$9,0),0)*HLOOKUP($AH1311,$D$5:$L$6,2,0),0)</f>
        <v>13</v>
      </c>
      <c r="AO1311" s="23">
        <v>7</v>
      </c>
      <c r="AP1311" s="24">
        <f>ROUND(VLOOKUP($AF1311,填表!$Y$9:$AD$249,MATCH(AP$9,填表!$Y$9:$AD$9,0),0)*HLOOKUP($AH1311,$D$5:$L$6,2,0),0)</f>
        <v>202</v>
      </c>
    </row>
    <row r="1312" spans="17:42" ht="16.5" x14ac:dyDescent="0.15">
      <c r="Q1312" s="20">
        <v>103</v>
      </c>
      <c r="R1312" s="30">
        <f t="shared" si="101"/>
        <v>6</v>
      </c>
      <c r="S1312" s="22" t="s">
        <v>2</v>
      </c>
      <c r="T1312" s="19">
        <f t="shared" si="102"/>
        <v>42800</v>
      </c>
      <c r="AF1312" s="20">
        <v>103</v>
      </c>
      <c r="AG1312" s="30">
        <f t="shared" si="103"/>
        <v>6</v>
      </c>
      <c r="AH1312" s="22" t="s">
        <v>2</v>
      </c>
      <c r="AI1312" s="23">
        <v>1</v>
      </c>
      <c r="AJ1312" s="24">
        <f>ROUND(VLOOKUP($AF1312,填表!$Y$9:$AD$249,MATCH(AJ$9,填表!$Y$9:$AD$9,0),0)*HLOOKUP($AH1312,$D$5:$L$6,2,0),0)</f>
        <v>26</v>
      </c>
      <c r="AK1312" s="23">
        <v>5</v>
      </c>
      <c r="AL1312" s="24">
        <f>ROUND(VLOOKUP($AF1312,填表!$Y$9:$AD$249,MATCH(AL$9,填表!$Y$9:$AD$9,0),0)*HLOOKUP($AH1312,$D$5:$L$6,2,0),0)</f>
        <v>13</v>
      </c>
      <c r="AM1312" s="23">
        <v>6</v>
      </c>
      <c r="AN1312" s="24">
        <f>ROUND(VLOOKUP($AF1312,填表!$Y$9:$AD$249,MATCH(AN$9,填表!$Y$9:$AD$9,0),0)*HLOOKUP($AH1312,$D$5:$L$6,2,0),0)</f>
        <v>13</v>
      </c>
      <c r="AO1312" s="23">
        <v>7</v>
      </c>
      <c r="AP1312" s="24">
        <f>ROUND(VLOOKUP($AF1312,填表!$Y$9:$AD$249,MATCH(AP$9,填表!$Y$9:$AD$9,0),0)*HLOOKUP($AH1312,$D$5:$L$6,2,0),0)</f>
        <v>202</v>
      </c>
    </row>
    <row r="1313" spans="17:42" ht="16.5" x14ac:dyDescent="0.15">
      <c r="Q1313" s="20">
        <v>104</v>
      </c>
      <c r="R1313" s="30">
        <f t="shared" si="101"/>
        <v>6</v>
      </c>
      <c r="S1313" s="22" t="s">
        <v>2</v>
      </c>
      <c r="T1313" s="19">
        <f t="shared" si="102"/>
        <v>42800</v>
      </c>
      <c r="AF1313" s="20">
        <v>104</v>
      </c>
      <c r="AG1313" s="30">
        <f t="shared" si="103"/>
        <v>6</v>
      </c>
      <c r="AH1313" s="22" t="s">
        <v>2</v>
      </c>
      <c r="AI1313" s="23">
        <v>1</v>
      </c>
      <c r="AJ1313" s="24">
        <f>ROUND(VLOOKUP($AF1313,填表!$Y$9:$AD$249,MATCH(AJ$9,填表!$Y$9:$AD$9,0),0)*HLOOKUP($AH1313,$D$5:$L$6,2,0),0)</f>
        <v>28</v>
      </c>
      <c r="AK1313" s="23">
        <v>5</v>
      </c>
      <c r="AL1313" s="24">
        <f>ROUND(VLOOKUP($AF1313,填表!$Y$9:$AD$249,MATCH(AL$9,填表!$Y$9:$AD$9,0),0)*HLOOKUP($AH1313,$D$5:$L$6,2,0),0)</f>
        <v>14</v>
      </c>
      <c r="AM1313" s="23">
        <v>6</v>
      </c>
      <c r="AN1313" s="24">
        <f>ROUND(VLOOKUP($AF1313,填表!$Y$9:$AD$249,MATCH(AN$9,填表!$Y$9:$AD$9,0),0)*HLOOKUP($AH1313,$D$5:$L$6,2,0),0)</f>
        <v>14</v>
      </c>
      <c r="AO1313" s="23">
        <v>7</v>
      </c>
      <c r="AP1313" s="24">
        <f>ROUND(VLOOKUP($AF1313,填表!$Y$9:$AD$249,MATCH(AP$9,填表!$Y$9:$AD$9,0),0)*HLOOKUP($AH1313,$D$5:$L$6,2,0),0)</f>
        <v>208</v>
      </c>
    </row>
    <row r="1314" spans="17:42" ht="16.5" x14ac:dyDescent="0.15">
      <c r="Q1314" s="20">
        <v>105</v>
      </c>
      <c r="R1314" s="30">
        <f t="shared" si="101"/>
        <v>6</v>
      </c>
      <c r="S1314" s="22" t="s">
        <v>2</v>
      </c>
      <c r="T1314" s="19">
        <f t="shared" si="102"/>
        <v>45000</v>
      </c>
      <c r="AF1314" s="20">
        <v>105</v>
      </c>
      <c r="AG1314" s="30">
        <f t="shared" si="103"/>
        <v>6</v>
      </c>
      <c r="AH1314" s="22" t="s">
        <v>2</v>
      </c>
      <c r="AI1314" s="23">
        <v>1</v>
      </c>
      <c r="AJ1314" s="24">
        <f>ROUND(VLOOKUP($AF1314,填表!$Y$9:$AD$249,MATCH(AJ$9,填表!$Y$9:$AD$9,0),0)*HLOOKUP($AH1314,$D$5:$L$6,2,0),0)</f>
        <v>28</v>
      </c>
      <c r="AK1314" s="23">
        <v>5</v>
      </c>
      <c r="AL1314" s="24">
        <f>ROUND(VLOOKUP($AF1314,填表!$Y$9:$AD$249,MATCH(AL$9,填表!$Y$9:$AD$9,0),0)*HLOOKUP($AH1314,$D$5:$L$6,2,0),0)</f>
        <v>14</v>
      </c>
      <c r="AM1314" s="23">
        <v>6</v>
      </c>
      <c r="AN1314" s="24">
        <f>ROUND(VLOOKUP($AF1314,填表!$Y$9:$AD$249,MATCH(AN$9,填表!$Y$9:$AD$9,0),0)*HLOOKUP($AH1314,$D$5:$L$6,2,0),0)</f>
        <v>14</v>
      </c>
      <c r="AO1314" s="23">
        <v>7</v>
      </c>
      <c r="AP1314" s="24">
        <f>ROUND(VLOOKUP($AF1314,填表!$Y$9:$AD$249,MATCH(AP$9,填表!$Y$9:$AD$9,0),0)*HLOOKUP($AH1314,$D$5:$L$6,2,0),0)</f>
        <v>208</v>
      </c>
    </row>
    <row r="1315" spans="17:42" ht="16.5" x14ac:dyDescent="0.15">
      <c r="Q1315" s="20">
        <v>106</v>
      </c>
      <c r="R1315" s="30">
        <f t="shared" si="101"/>
        <v>6</v>
      </c>
      <c r="S1315" s="22" t="s">
        <v>2</v>
      </c>
      <c r="T1315" s="19">
        <f t="shared" si="102"/>
        <v>45000</v>
      </c>
      <c r="AF1315" s="20">
        <v>106</v>
      </c>
      <c r="AG1315" s="30">
        <f t="shared" si="103"/>
        <v>6</v>
      </c>
      <c r="AH1315" s="22" t="s">
        <v>2</v>
      </c>
      <c r="AI1315" s="23">
        <v>1</v>
      </c>
      <c r="AJ1315" s="24">
        <f>ROUND(VLOOKUP($AF1315,填表!$Y$9:$AD$249,MATCH(AJ$9,填表!$Y$9:$AD$9,0),0)*HLOOKUP($AH1315,$D$5:$L$6,2,0),0)</f>
        <v>29</v>
      </c>
      <c r="AK1315" s="23">
        <v>5</v>
      </c>
      <c r="AL1315" s="24">
        <f>ROUND(VLOOKUP($AF1315,填表!$Y$9:$AD$249,MATCH(AL$9,填表!$Y$9:$AD$9,0),0)*HLOOKUP($AH1315,$D$5:$L$6,2,0),0)</f>
        <v>14</v>
      </c>
      <c r="AM1315" s="23">
        <v>6</v>
      </c>
      <c r="AN1315" s="24">
        <f>ROUND(VLOOKUP($AF1315,填表!$Y$9:$AD$249,MATCH(AN$9,填表!$Y$9:$AD$9,0),0)*HLOOKUP($AH1315,$D$5:$L$6,2,0),0)</f>
        <v>14</v>
      </c>
      <c r="AO1315" s="23">
        <v>7</v>
      </c>
      <c r="AP1315" s="24">
        <f>ROUND(VLOOKUP($AF1315,填表!$Y$9:$AD$249,MATCH(AP$9,填表!$Y$9:$AD$9,0),0)*HLOOKUP($AH1315,$D$5:$L$6,2,0),0)</f>
        <v>215</v>
      </c>
    </row>
    <row r="1316" spans="17:42" ht="16.5" x14ac:dyDescent="0.15">
      <c r="Q1316" s="20">
        <v>107</v>
      </c>
      <c r="R1316" s="30">
        <f t="shared" si="101"/>
        <v>6</v>
      </c>
      <c r="S1316" s="22" t="s">
        <v>2</v>
      </c>
      <c r="T1316" s="19">
        <f t="shared" si="102"/>
        <v>46500</v>
      </c>
      <c r="AF1316" s="20">
        <v>107</v>
      </c>
      <c r="AG1316" s="30">
        <f t="shared" si="103"/>
        <v>6</v>
      </c>
      <c r="AH1316" s="22" t="s">
        <v>2</v>
      </c>
      <c r="AI1316" s="23">
        <v>1</v>
      </c>
      <c r="AJ1316" s="24">
        <f>ROUND(VLOOKUP($AF1316,填表!$Y$9:$AD$249,MATCH(AJ$9,填表!$Y$9:$AD$9,0),0)*HLOOKUP($AH1316,$D$5:$L$6,2,0),0)</f>
        <v>29</v>
      </c>
      <c r="AK1316" s="23">
        <v>5</v>
      </c>
      <c r="AL1316" s="24">
        <f>ROUND(VLOOKUP($AF1316,填表!$Y$9:$AD$249,MATCH(AL$9,填表!$Y$9:$AD$9,0),0)*HLOOKUP($AH1316,$D$5:$L$6,2,0),0)</f>
        <v>14</v>
      </c>
      <c r="AM1316" s="23">
        <v>6</v>
      </c>
      <c r="AN1316" s="24">
        <f>ROUND(VLOOKUP($AF1316,填表!$Y$9:$AD$249,MATCH(AN$9,填表!$Y$9:$AD$9,0),0)*HLOOKUP($AH1316,$D$5:$L$6,2,0),0)</f>
        <v>14</v>
      </c>
      <c r="AO1316" s="23">
        <v>7</v>
      </c>
      <c r="AP1316" s="24">
        <f>ROUND(VLOOKUP($AF1316,填表!$Y$9:$AD$249,MATCH(AP$9,填表!$Y$9:$AD$9,0),0)*HLOOKUP($AH1316,$D$5:$L$6,2,0),0)</f>
        <v>215</v>
      </c>
    </row>
    <row r="1317" spans="17:42" ht="16.5" x14ac:dyDescent="0.15">
      <c r="Q1317" s="20">
        <v>108</v>
      </c>
      <c r="R1317" s="30">
        <f t="shared" si="101"/>
        <v>6</v>
      </c>
      <c r="S1317" s="22" t="s">
        <v>2</v>
      </c>
      <c r="T1317" s="19">
        <f t="shared" si="102"/>
        <v>46500</v>
      </c>
      <c r="AF1317" s="20">
        <v>108</v>
      </c>
      <c r="AG1317" s="30">
        <f t="shared" si="103"/>
        <v>6</v>
      </c>
      <c r="AH1317" s="22" t="s">
        <v>2</v>
      </c>
      <c r="AI1317" s="23">
        <v>1</v>
      </c>
      <c r="AJ1317" s="24">
        <f>ROUND(VLOOKUP($AF1317,填表!$Y$9:$AD$249,MATCH(AJ$9,填表!$Y$9:$AD$9,0),0)*HLOOKUP($AH1317,$D$5:$L$6,2,0),0)</f>
        <v>30</v>
      </c>
      <c r="AK1317" s="23">
        <v>5</v>
      </c>
      <c r="AL1317" s="24">
        <f>ROUND(VLOOKUP($AF1317,填表!$Y$9:$AD$249,MATCH(AL$9,填表!$Y$9:$AD$9,0),0)*HLOOKUP($AH1317,$D$5:$L$6,2,0),0)</f>
        <v>14</v>
      </c>
      <c r="AM1317" s="23">
        <v>6</v>
      </c>
      <c r="AN1317" s="24">
        <f>ROUND(VLOOKUP($AF1317,填表!$Y$9:$AD$249,MATCH(AN$9,填表!$Y$9:$AD$9,0),0)*HLOOKUP($AH1317,$D$5:$L$6,2,0),0)</f>
        <v>14</v>
      </c>
      <c r="AO1317" s="23">
        <v>7</v>
      </c>
      <c r="AP1317" s="24">
        <f>ROUND(VLOOKUP($AF1317,填表!$Y$9:$AD$249,MATCH(AP$9,填表!$Y$9:$AD$9,0),0)*HLOOKUP($AH1317,$D$5:$L$6,2,0),0)</f>
        <v>221</v>
      </c>
    </row>
    <row r="1318" spans="17:42" ht="16.5" x14ac:dyDescent="0.15">
      <c r="Q1318" s="20">
        <v>109</v>
      </c>
      <c r="R1318" s="30">
        <f t="shared" si="101"/>
        <v>6</v>
      </c>
      <c r="S1318" s="22" t="s">
        <v>2</v>
      </c>
      <c r="T1318" s="19">
        <f t="shared" si="102"/>
        <v>48800</v>
      </c>
      <c r="AF1318" s="20">
        <v>109</v>
      </c>
      <c r="AG1318" s="30">
        <f t="shared" si="103"/>
        <v>6</v>
      </c>
      <c r="AH1318" s="22" t="s">
        <v>2</v>
      </c>
      <c r="AI1318" s="23">
        <v>1</v>
      </c>
      <c r="AJ1318" s="24">
        <f>ROUND(VLOOKUP($AF1318,填表!$Y$9:$AD$249,MATCH(AJ$9,填表!$Y$9:$AD$9,0),0)*HLOOKUP($AH1318,$D$5:$L$6,2,0),0)</f>
        <v>30</v>
      </c>
      <c r="AK1318" s="23">
        <v>5</v>
      </c>
      <c r="AL1318" s="24">
        <f>ROUND(VLOOKUP($AF1318,填表!$Y$9:$AD$249,MATCH(AL$9,填表!$Y$9:$AD$9,0),0)*HLOOKUP($AH1318,$D$5:$L$6,2,0),0)</f>
        <v>14</v>
      </c>
      <c r="AM1318" s="23">
        <v>6</v>
      </c>
      <c r="AN1318" s="24">
        <f>ROUND(VLOOKUP($AF1318,填表!$Y$9:$AD$249,MATCH(AN$9,填表!$Y$9:$AD$9,0),0)*HLOOKUP($AH1318,$D$5:$L$6,2,0),0)</f>
        <v>14</v>
      </c>
      <c r="AO1318" s="23">
        <v>7</v>
      </c>
      <c r="AP1318" s="24">
        <f>ROUND(VLOOKUP($AF1318,填表!$Y$9:$AD$249,MATCH(AP$9,填表!$Y$9:$AD$9,0),0)*HLOOKUP($AH1318,$D$5:$L$6,2,0),0)</f>
        <v>221</v>
      </c>
    </row>
    <row r="1319" spans="17:42" ht="16.5" x14ac:dyDescent="0.15">
      <c r="Q1319" s="20">
        <v>110</v>
      </c>
      <c r="R1319" s="30">
        <f t="shared" si="101"/>
        <v>6</v>
      </c>
      <c r="S1319" s="22" t="s">
        <v>2</v>
      </c>
      <c r="T1319" s="19">
        <f t="shared" si="102"/>
        <v>48800</v>
      </c>
      <c r="AF1319" s="20">
        <v>110</v>
      </c>
      <c r="AG1319" s="30">
        <f t="shared" si="103"/>
        <v>6</v>
      </c>
      <c r="AH1319" s="22" t="s">
        <v>2</v>
      </c>
      <c r="AI1319" s="23">
        <v>1</v>
      </c>
      <c r="AJ1319" s="24">
        <f>ROUND(VLOOKUP($AF1319,填表!$Y$9:$AD$249,MATCH(AJ$9,填表!$Y$9:$AD$9,0),0)*HLOOKUP($AH1319,$D$5:$L$6,2,0),0)</f>
        <v>30</v>
      </c>
      <c r="AK1319" s="23">
        <v>5</v>
      </c>
      <c r="AL1319" s="24">
        <f>ROUND(VLOOKUP($AF1319,填表!$Y$9:$AD$249,MATCH(AL$9,填表!$Y$9:$AD$9,0),0)*HLOOKUP($AH1319,$D$5:$L$6,2,0),0)</f>
        <v>16</v>
      </c>
      <c r="AM1319" s="23">
        <v>6</v>
      </c>
      <c r="AN1319" s="24">
        <f>ROUND(VLOOKUP($AF1319,填表!$Y$9:$AD$249,MATCH(AN$9,填表!$Y$9:$AD$9,0),0)*HLOOKUP($AH1319,$D$5:$L$6,2,0),0)</f>
        <v>16</v>
      </c>
      <c r="AO1319" s="23">
        <v>7</v>
      </c>
      <c r="AP1319" s="24">
        <f>ROUND(VLOOKUP($AF1319,填表!$Y$9:$AD$249,MATCH(AP$9,填表!$Y$9:$AD$9,0),0)*HLOOKUP($AH1319,$D$5:$L$6,2,0),0)</f>
        <v>228</v>
      </c>
    </row>
    <row r="1320" spans="17:42" ht="16.5" x14ac:dyDescent="0.15">
      <c r="Q1320" s="20">
        <v>111</v>
      </c>
      <c r="R1320" s="30">
        <f t="shared" si="101"/>
        <v>6</v>
      </c>
      <c r="S1320" s="22" t="s">
        <v>2</v>
      </c>
      <c r="T1320" s="19">
        <f t="shared" si="102"/>
        <v>51000</v>
      </c>
      <c r="AF1320" s="20">
        <v>111</v>
      </c>
      <c r="AG1320" s="30">
        <f t="shared" si="103"/>
        <v>6</v>
      </c>
      <c r="AH1320" s="22" t="s">
        <v>2</v>
      </c>
      <c r="AI1320" s="23">
        <v>1</v>
      </c>
      <c r="AJ1320" s="24">
        <f>ROUND(VLOOKUP($AF1320,填表!$Y$9:$AD$249,MATCH(AJ$9,填表!$Y$9:$AD$9,0),0)*HLOOKUP($AH1320,$D$5:$L$6,2,0),0)</f>
        <v>30</v>
      </c>
      <c r="AK1320" s="23">
        <v>5</v>
      </c>
      <c r="AL1320" s="24">
        <f>ROUND(VLOOKUP($AF1320,填表!$Y$9:$AD$249,MATCH(AL$9,填表!$Y$9:$AD$9,0),0)*HLOOKUP($AH1320,$D$5:$L$6,2,0),0)</f>
        <v>16</v>
      </c>
      <c r="AM1320" s="23">
        <v>6</v>
      </c>
      <c r="AN1320" s="24">
        <f>ROUND(VLOOKUP($AF1320,填表!$Y$9:$AD$249,MATCH(AN$9,填表!$Y$9:$AD$9,0),0)*HLOOKUP($AH1320,$D$5:$L$6,2,0),0)</f>
        <v>16</v>
      </c>
      <c r="AO1320" s="23">
        <v>7</v>
      </c>
      <c r="AP1320" s="24">
        <f>ROUND(VLOOKUP($AF1320,填表!$Y$9:$AD$249,MATCH(AP$9,填表!$Y$9:$AD$9,0),0)*HLOOKUP($AH1320,$D$5:$L$6,2,0),0)</f>
        <v>228</v>
      </c>
    </row>
    <row r="1321" spans="17:42" ht="16.5" x14ac:dyDescent="0.15">
      <c r="Q1321" s="20">
        <v>112</v>
      </c>
      <c r="R1321" s="30">
        <f t="shared" si="101"/>
        <v>6</v>
      </c>
      <c r="S1321" s="22" t="s">
        <v>2</v>
      </c>
      <c r="T1321" s="19">
        <f t="shared" si="102"/>
        <v>51000</v>
      </c>
      <c r="AF1321" s="20">
        <v>112</v>
      </c>
      <c r="AG1321" s="30">
        <f t="shared" si="103"/>
        <v>6</v>
      </c>
      <c r="AH1321" s="22" t="s">
        <v>2</v>
      </c>
      <c r="AI1321" s="23">
        <v>1</v>
      </c>
      <c r="AJ1321" s="24">
        <f>ROUND(VLOOKUP($AF1321,填表!$Y$9:$AD$249,MATCH(AJ$9,填表!$Y$9:$AD$9,0),0)*HLOOKUP($AH1321,$D$5:$L$6,2,0),0)</f>
        <v>31</v>
      </c>
      <c r="AK1321" s="23">
        <v>5</v>
      </c>
      <c r="AL1321" s="24">
        <f>ROUND(VLOOKUP($AF1321,填表!$Y$9:$AD$249,MATCH(AL$9,填表!$Y$9:$AD$9,0),0)*HLOOKUP($AH1321,$D$5:$L$6,2,0),0)</f>
        <v>16</v>
      </c>
      <c r="AM1321" s="23">
        <v>6</v>
      </c>
      <c r="AN1321" s="24">
        <f>ROUND(VLOOKUP($AF1321,填表!$Y$9:$AD$249,MATCH(AN$9,填表!$Y$9:$AD$9,0),0)*HLOOKUP($AH1321,$D$5:$L$6,2,0),0)</f>
        <v>16</v>
      </c>
      <c r="AO1321" s="23">
        <v>7</v>
      </c>
      <c r="AP1321" s="24">
        <f>ROUND(VLOOKUP($AF1321,填表!$Y$9:$AD$249,MATCH(AP$9,填表!$Y$9:$AD$9,0),0)*HLOOKUP($AH1321,$D$5:$L$6,2,0),0)</f>
        <v>234</v>
      </c>
    </row>
    <row r="1322" spans="17:42" ht="16.5" x14ac:dyDescent="0.15">
      <c r="Q1322" s="20">
        <v>113</v>
      </c>
      <c r="R1322" s="30">
        <f t="shared" si="101"/>
        <v>6</v>
      </c>
      <c r="S1322" s="22" t="s">
        <v>2</v>
      </c>
      <c r="T1322" s="19">
        <f t="shared" si="102"/>
        <v>52500</v>
      </c>
      <c r="AF1322" s="20">
        <v>113</v>
      </c>
      <c r="AG1322" s="30">
        <f t="shared" si="103"/>
        <v>6</v>
      </c>
      <c r="AH1322" s="22" t="s">
        <v>2</v>
      </c>
      <c r="AI1322" s="23">
        <v>1</v>
      </c>
      <c r="AJ1322" s="24">
        <f>ROUND(VLOOKUP($AF1322,填表!$Y$9:$AD$249,MATCH(AJ$9,填表!$Y$9:$AD$9,0),0)*HLOOKUP($AH1322,$D$5:$L$6,2,0),0)</f>
        <v>31</v>
      </c>
      <c r="AK1322" s="23">
        <v>5</v>
      </c>
      <c r="AL1322" s="24">
        <f>ROUND(VLOOKUP($AF1322,填表!$Y$9:$AD$249,MATCH(AL$9,填表!$Y$9:$AD$9,0),0)*HLOOKUP($AH1322,$D$5:$L$6,2,0),0)</f>
        <v>16</v>
      </c>
      <c r="AM1322" s="23">
        <v>6</v>
      </c>
      <c r="AN1322" s="24">
        <f>ROUND(VLOOKUP($AF1322,填表!$Y$9:$AD$249,MATCH(AN$9,填表!$Y$9:$AD$9,0),0)*HLOOKUP($AH1322,$D$5:$L$6,2,0),0)</f>
        <v>16</v>
      </c>
      <c r="AO1322" s="23">
        <v>7</v>
      </c>
      <c r="AP1322" s="24">
        <f>ROUND(VLOOKUP($AF1322,填表!$Y$9:$AD$249,MATCH(AP$9,填表!$Y$9:$AD$9,0),0)*HLOOKUP($AH1322,$D$5:$L$6,2,0),0)</f>
        <v>234</v>
      </c>
    </row>
    <row r="1323" spans="17:42" ht="16.5" x14ac:dyDescent="0.15">
      <c r="Q1323" s="20">
        <v>114</v>
      </c>
      <c r="R1323" s="30">
        <f t="shared" si="101"/>
        <v>6</v>
      </c>
      <c r="S1323" s="22" t="s">
        <v>2</v>
      </c>
      <c r="T1323" s="19">
        <f t="shared" si="102"/>
        <v>52500</v>
      </c>
      <c r="AF1323" s="20">
        <v>114</v>
      </c>
      <c r="AG1323" s="30">
        <f t="shared" si="103"/>
        <v>6</v>
      </c>
      <c r="AH1323" s="22" t="s">
        <v>2</v>
      </c>
      <c r="AI1323" s="23">
        <v>1</v>
      </c>
      <c r="AJ1323" s="24">
        <f>ROUND(VLOOKUP($AF1323,填表!$Y$9:$AD$249,MATCH(AJ$9,填表!$Y$9:$AD$9,0),0)*HLOOKUP($AH1323,$D$5:$L$6,2,0),0)</f>
        <v>32</v>
      </c>
      <c r="AK1323" s="23">
        <v>5</v>
      </c>
      <c r="AL1323" s="24">
        <f>ROUND(VLOOKUP($AF1323,填表!$Y$9:$AD$249,MATCH(AL$9,填表!$Y$9:$AD$9,0),0)*HLOOKUP($AH1323,$D$5:$L$6,2,0),0)</f>
        <v>16</v>
      </c>
      <c r="AM1323" s="23">
        <v>6</v>
      </c>
      <c r="AN1323" s="24">
        <f>ROUND(VLOOKUP($AF1323,填表!$Y$9:$AD$249,MATCH(AN$9,填表!$Y$9:$AD$9,0),0)*HLOOKUP($AH1323,$D$5:$L$6,2,0),0)</f>
        <v>16</v>
      </c>
      <c r="AO1323" s="23">
        <v>7</v>
      </c>
      <c r="AP1323" s="24">
        <f>ROUND(VLOOKUP($AF1323,填表!$Y$9:$AD$249,MATCH(AP$9,填表!$Y$9:$AD$9,0),0)*HLOOKUP($AH1323,$D$5:$L$6,2,0),0)</f>
        <v>240</v>
      </c>
    </row>
    <row r="1324" spans="17:42" ht="16.5" x14ac:dyDescent="0.15">
      <c r="Q1324" s="20">
        <v>115</v>
      </c>
      <c r="R1324" s="30">
        <f t="shared" si="101"/>
        <v>6</v>
      </c>
      <c r="S1324" s="22" t="s">
        <v>2</v>
      </c>
      <c r="T1324" s="19">
        <f t="shared" si="102"/>
        <v>54800</v>
      </c>
      <c r="AF1324" s="20">
        <v>115</v>
      </c>
      <c r="AG1324" s="30">
        <f t="shared" si="103"/>
        <v>6</v>
      </c>
      <c r="AH1324" s="22" t="s">
        <v>2</v>
      </c>
      <c r="AI1324" s="23">
        <v>1</v>
      </c>
      <c r="AJ1324" s="24">
        <f>ROUND(VLOOKUP($AF1324,填表!$Y$9:$AD$249,MATCH(AJ$9,填表!$Y$9:$AD$9,0),0)*HLOOKUP($AH1324,$D$5:$L$6,2,0),0)</f>
        <v>32</v>
      </c>
      <c r="AK1324" s="23">
        <v>5</v>
      </c>
      <c r="AL1324" s="24">
        <f>ROUND(VLOOKUP($AF1324,填表!$Y$9:$AD$249,MATCH(AL$9,填表!$Y$9:$AD$9,0),0)*HLOOKUP($AH1324,$D$5:$L$6,2,0),0)</f>
        <v>16</v>
      </c>
      <c r="AM1324" s="23">
        <v>6</v>
      </c>
      <c r="AN1324" s="24">
        <f>ROUND(VLOOKUP($AF1324,填表!$Y$9:$AD$249,MATCH(AN$9,填表!$Y$9:$AD$9,0),0)*HLOOKUP($AH1324,$D$5:$L$6,2,0),0)</f>
        <v>16</v>
      </c>
      <c r="AO1324" s="23">
        <v>7</v>
      </c>
      <c r="AP1324" s="24">
        <f>ROUND(VLOOKUP($AF1324,填表!$Y$9:$AD$249,MATCH(AP$9,填表!$Y$9:$AD$9,0),0)*HLOOKUP($AH1324,$D$5:$L$6,2,0),0)</f>
        <v>240</v>
      </c>
    </row>
    <row r="1325" spans="17:42" ht="16.5" x14ac:dyDescent="0.15">
      <c r="Q1325" s="20">
        <v>116</v>
      </c>
      <c r="R1325" s="30">
        <f t="shared" si="101"/>
        <v>6</v>
      </c>
      <c r="S1325" s="22" t="s">
        <v>2</v>
      </c>
      <c r="T1325" s="19">
        <f t="shared" si="102"/>
        <v>54800</v>
      </c>
      <c r="AF1325" s="20">
        <v>116</v>
      </c>
      <c r="AG1325" s="30">
        <f t="shared" si="103"/>
        <v>6</v>
      </c>
      <c r="AH1325" s="22" t="s">
        <v>2</v>
      </c>
      <c r="AI1325" s="23">
        <v>1</v>
      </c>
      <c r="AJ1325" s="24">
        <f>ROUND(VLOOKUP($AF1325,填表!$Y$9:$AD$249,MATCH(AJ$9,填表!$Y$9:$AD$9,0),0)*HLOOKUP($AH1325,$D$5:$L$6,2,0),0)</f>
        <v>32</v>
      </c>
      <c r="AK1325" s="23">
        <v>5</v>
      </c>
      <c r="AL1325" s="24">
        <f>ROUND(VLOOKUP($AF1325,填表!$Y$9:$AD$249,MATCH(AL$9,填表!$Y$9:$AD$9,0),0)*HLOOKUP($AH1325,$D$5:$L$6,2,0),0)</f>
        <v>17</v>
      </c>
      <c r="AM1325" s="23">
        <v>6</v>
      </c>
      <c r="AN1325" s="24">
        <f>ROUND(VLOOKUP($AF1325,填表!$Y$9:$AD$249,MATCH(AN$9,填表!$Y$9:$AD$9,0),0)*HLOOKUP($AH1325,$D$5:$L$6,2,0),0)</f>
        <v>17</v>
      </c>
      <c r="AO1325" s="23">
        <v>7</v>
      </c>
      <c r="AP1325" s="24">
        <f>ROUND(VLOOKUP($AF1325,填表!$Y$9:$AD$249,MATCH(AP$9,填表!$Y$9:$AD$9,0),0)*HLOOKUP($AH1325,$D$5:$L$6,2,0),0)</f>
        <v>247</v>
      </c>
    </row>
    <row r="1326" spans="17:42" ht="16.5" x14ac:dyDescent="0.15">
      <c r="Q1326" s="20">
        <v>117</v>
      </c>
      <c r="R1326" s="30">
        <f t="shared" si="101"/>
        <v>6</v>
      </c>
      <c r="S1326" s="22" t="s">
        <v>2</v>
      </c>
      <c r="T1326" s="19">
        <f t="shared" si="102"/>
        <v>56300</v>
      </c>
      <c r="AF1326" s="20">
        <v>117</v>
      </c>
      <c r="AG1326" s="30">
        <f t="shared" si="103"/>
        <v>6</v>
      </c>
      <c r="AH1326" s="22" t="s">
        <v>2</v>
      </c>
      <c r="AI1326" s="23">
        <v>1</v>
      </c>
      <c r="AJ1326" s="24">
        <f>ROUND(VLOOKUP($AF1326,填表!$Y$9:$AD$249,MATCH(AJ$9,填表!$Y$9:$AD$9,0),0)*HLOOKUP($AH1326,$D$5:$L$6,2,0),0)</f>
        <v>32</v>
      </c>
      <c r="AK1326" s="23">
        <v>5</v>
      </c>
      <c r="AL1326" s="24">
        <f>ROUND(VLOOKUP($AF1326,填表!$Y$9:$AD$249,MATCH(AL$9,填表!$Y$9:$AD$9,0),0)*HLOOKUP($AH1326,$D$5:$L$6,2,0),0)</f>
        <v>17</v>
      </c>
      <c r="AM1326" s="23">
        <v>6</v>
      </c>
      <c r="AN1326" s="24">
        <f>ROUND(VLOOKUP($AF1326,填表!$Y$9:$AD$249,MATCH(AN$9,填表!$Y$9:$AD$9,0),0)*HLOOKUP($AH1326,$D$5:$L$6,2,0),0)</f>
        <v>17</v>
      </c>
      <c r="AO1326" s="23">
        <v>7</v>
      </c>
      <c r="AP1326" s="24">
        <f>ROUND(VLOOKUP($AF1326,填表!$Y$9:$AD$249,MATCH(AP$9,填表!$Y$9:$AD$9,0),0)*HLOOKUP($AH1326,$D$5:$L$6,2,0),0)</f>
        <v>247</v>
      </c>
    </row>
    <row r="1327" spans="17:42" ht="16.5" x14ac:dyDescent="0.15">
      <c r="Q1327" s="20">
        <v>118</v>
      </c>
      <c r="R1327" s="30">
        <f t="shared" si="101"/>
        <v>6</v>
      </c>
      <c r="S1327" s="22" t="s">
        <v>2</v>
      </c>
      <c r="T1327" s="19">
        <f t="shared" si="102"/>
        <v>56300</v>
      </c>
      <c r="AF1327" s="20">
        <v>118</v>
      </c>
      <c r="AG1327" s="30">
        <f t="shared" si="103"/>
        <v>6</v>
      </c>
      <c r="AH1327" s="22" t="s">
        <v>2</v>
      </c>
      <c r="AI1327" s="23">
        <v>1</v>
      </c>
      <c r="AJ1327" s="24">
        <f>ROUND(VLOOKUP($AF1327,填表!$Y$9:$AD$249,MATCH(AJ$9,填表!$Y$9:$AD$9,0),0)*HLOOKUP($AH1327,$D$5:$L$6,2,0),0)</f>
        <v>34</v>
      </c>
      <c r="AK1327" s="23">
        <v>5</v>
      </c>
      <c r="AL1327" s="24">
        <f>ROUND(VLOOKUP($AF1327,填表!$Y$9:$AD$249,MATCH(AL$9,填表!$Y$9:$AD$9,0),0)*HLOOKUP($AH1327,$D$5:$L$6,2,0),0)</f>
        <v>17</v>
      </c>
      <c r="AM1327" s="23">
        <v>6</v>
      </c>
      <c r="AN1327" s="24">
        <f>ROUND(VLOOKUP($AF1327,填表!$Y$9:$AD$249,MATCH(AN$9,填表!$Y$9:$AD$9,0),0)*HLOOKUP($AH1327,$D$5:$L$6,2,0),0)</f>
        <v>17</v>
      </c>
      <c r="AO1327" s="23">
        <v>7</v>
      </c>
      <c r="AP1327" s="24">
        <f>ROUND(VLOOKUP($AF1327,填表!$Y$9:$AD$249,MATCH(AP$9,填表!$Y$9:$AD$9,0),0)*HLOOKUP($AH1327,$D$5:$L$6,2,0),0)</f>
        <v>253</v>
      </c>
    </row>
    <row r="1328" spans="17:42" ht="16.5" x14ac:dyDescent="0.15">
      <c r="Q1328" s="20">
        <v>119</v>
      </c>
      <c r="R1328" s="30">
        <f t="shared" si="101"/>
        <v>6</v>
      </c>
      <c r="S1328" s="22" t="s">
        <v>2</v>
      </c>
      <c r="T1328" s="19">
        <f t="shared" si="102"/>
        <v>58500</v>
      </c>
      <c r="AF1328" s="20">
        <v>119</v>
      </c>
      <c r="AG1328" s="30">
        <f t="shared" si="103"/>
        <v>6</v>
      </c>
      <c r="AH1328" s="22" t="s">
        <v>2</v>
      </c>
      <c r="AI1328" s="23">
        <v>1</v>
      </c>
      <c r="AJ1328" s="24">
        <f>ROUND(VLOOKUP($AF1328,填表!$Y$9:$AD$249,MATCH(AJ$9,填表!$Y$9:$AD$9,0),0)*HLOOKUP($AH1328,$D$5:$L$6,2,0),0)</f>
        <v>34</v>
      </c>
      <c r="AK1328" s="23">
        <v>5</v>
      </c>
      <c r="AL1328" s="24">
        <f>ROUND(VLOOKUP($AF1328,填表!$Y$9:$AD$249,MATCH(AL$9,填表!$Y$9:$AD$9,0),0)*HLOOKUP($AH1328,$D$5:$L$6,2,0),0)</f>
        <v>17</v>
      </c>
      <c r="AM1328" s="23">
        <v>6</v>
      </c>
      <c r="AN1328" s="24">
        <f>ROUND(VLOOKUP($AF1328,填表!$Y$9:$AD$249,MATCH(AN$9,填表!$Y$9:$AD$9,0),0)*HLOOKUP($AH1328,$D$5:$L$6,2,0),0)</f>
        <v>17</v>
      </c>
      <c r="AO1328" s="23">
        <v>7</v>
      </c>
      <c r="AP1328" s="24">
        <f>ROUND(VLOOKUP($AF1328,填表!$Y$9:$AD$249,MATCH(AP$9,填表!$Y$9:$AD$9,0),0)*HLOOKUP($AH1328,$D$5:$L$6,2,0),0)</f>
        <v>253</v>
      </c>
    </row>
    <row r="1329" spans="17:42" ht="16.5" x14ac:dyDescent="0.15">
      <c r="Q1329" s="20">
        <v>120</v>
      </c>
      <c r="R1329" s="30">
        <f t="shared" si="101"/>
        <v>6</v>
      </c>
      <c r="S1329" s="22" t="s">
        <v>2</v>
      </c>
      <c r="T1329" s="19">
        <f t="shared" si="102"/>
        <v>58500</v>
      </c>
      <c r="AF1329" s="20">
        <v>120</v>
      </c>
      <c r="AG1329" s="30">
        <f t="shared" si="103"/>
        <v>6</v>
      </c>
      <c r="AH1329" s="22" t="s">
        <v>2</v>
      </c>
      <c r="AI1329" s="23">
        <v>1</v>
      </c>
      <c r="AJ1329" s="24">
        <f>ROUND(VLOOKUP($AF1329,填表!$Y$9:$AD$249,MATCH(AJ$9,填表!$Y$9:$AD$9,0),0)*HLOOKUP($AH1329,$D$5:$L$6,2,0),0)</f>
        <v>35</v>
      </c>
      <c r="AK1329" s="23">
        <v>5</v>
      </c>
      <c r="AL1329" s="24">
        <f>ROUND(VLOOKUP($AF1329,填表!$Y$9:$AD$249,MATCH(AL$9,填表!$Y$9:$AD$9,0),0)*HLOOKUP($AH1329,$D$5:$L$6,2,0),0)</f>
        <v>17</v>
      </c>
      <c r="AM1329" s="23">
        <v>6</v>
      </c>
      <c r="AN1329" s="24">
        <f>ROUND(VLOOKUP($AF1329,填表!$Y$9:$AD$249,MATCH(AN$9,填表!$Y$9:$AD$9,0),0)*HLOOKUP($AH1329,$D$5:$L$6,2,0),0)</f>
        <v>17</v>
      </c>
      <c r="AO1329" s="23">
        <v>7</v>
      </c>
      <c r="AP1329" s="24">
        <f>ROUND(VLOOKUP($AF1329,填表!$Y$9:$AD$249,MATCH(AP$9,填表!$Y$9:$AD$9,0),0)*HLOOKUP($AH1329,$D$5:$L$6,2,0),0)</f>
        <v>260</v>
      </c>
    </row>
    <row r="1330" spans="17:42" ht="16.5" x14ac:dyDescent="0.15">
      <c r="Q1330" s="20">
        <v>121</v>
      </c>
      <c r="R1330" s="30">
        <f t="shared" si="101"/>
        <v>6</v>
      </c>
      <c r="S1330" s="22" t="s">
        <v>2</v>
      </c>
      <c r="T1330" s="19">
        <f t="shared" si="102"/>
        <v>60800</v>
      </c>
      <c r="AF1330" s="20">
        <v>121</v>
      </c>
      <c r="AG1330" s="30">
        <f t="shared" si="103"/>
        <v>6</v>
      </c>
      <c r="AH1330" s="22" t="s">
        <v>2</v>
      </c>
      <c r="AI1330" s="23">
        <v>1</v>
      </c>
      <c r="AJ1330" s="24">
        <f>ROUND(VLOOKUP($AF1330,填表!$Y$9:$AD$249,MATCH(AJ$9,填表!$Y$9:$AD$9,0),0)*HLOOKUP($AH1330,$D$5:$L$6,2,0),0)</f>
        <v>35</v>
      </c>
      <c r="AK1330" s="23">
        <v>5</v>
      </c>
      <c r="AL1330" s="24">
        <f>ROUND(VLOOKUP($AF1330,填表!$Y$9:$AD$249,MATCH(AL$9,填表!$Y$9:$AD$9,0),0)*HLOOKUP($AH1330,$D$5:$L$6,2,0),0)</f>
        <v>17</v>
      </c>
      <c r="AM1330" s="23">
        <v>6</v>
      </c>
      <c r="AN1330" s="24">
        <f>ROUND(VLOOKUP($AF1330,填表!$Y$9:$AD$249,MATCH(AN$9,填表!$Y$9:$AD$9,0),0)*HLOOKUP($AH1330,$D$5:$L$6,2,0),0)</f>
        <v>17</v>
      </c>
      <c r="AO1330" s="23">
        <v>7</v>
      </c>
      <c r="AP1330" s="24">
        <f>ROUND(VLOOKUP($AF1330,填表!$Y$9:$AD$249,MATCH(AP$9,填表!$Y$9:$AD$9,0),0)*HLOOKUP($AH1330,$D$5:$L$6,2,0),0)</f>
        <v>260</v>
      </c>
    </row>
    <row r="1331" spans="17:42" ht="16.5" x14ac:dyDescent="0.15">
      <c r="Q1331" s="20">
        <v>122</v>
      </c>
      <c r="R1331" s="30">
        <f t="shared" si="101"/>
        <v>6</v>
      </c>
      <c r="S1331" s="22" t="s">
        <v>2</v>
      </c>
      <c r="T1331" s="19">
        <f t="shared" si="102"/>
        <v>60800</v>
      </c>
      <c r="AF1331" s="20">
        <v>122</v>
      </c>
      <c r="AG1331" s="30">
        <f t="shared" si="103"/>
        <v>6</v>
      </c>
      <c r="AH1331" s="22" t="s">
        <v>2</v>
      </c>
      <c r="AI1331" s="23">
        <v>1</v>
      </c>
      <c r="AJ1331" s="24">
        <f>ROUND(VLOOKUP($AF1331,填表!$Y$9:$AD$249,MATCH(AJ$9,填表!$Y$9:$AD$9,0),0)*HLOOKUP($AH1331,$D$5:$L$6,2,0),0)</f>
        <v>36</v>
      </c>
      <c r="AK1331" s="23">
        <v>5</v>
      </c>
      <c r="AL1331" s="24">
        <f>ROUND(VLOOKUP($AF1331,填表!$Y$9:$AD$249,MATCH(AL$9,填表!$Y$9:$AD$9,0),0)*HLOOKUP($AH1331,$D$5:$L$6,2,0),0)</f>
        <v>18</v>
      </c>
      <c r="AM1331" s="23">
        <v>6</v>
      </c>
      <c r="AN1331" s="24">
        <f>ROUND(VLOOKUP($AF1331,填表!$Y$9:$AD$249,MATCH(AN$9,填表!$Y$9:$AD$9,0),0)*HLOOKUP($AH1331,$D$5:$L$6,2,0),0)</f>
        <v>18</v>
      </c>
      <c r="AO1331" s="23">
        <v>7</v>
      </c>
      <c r="AP1331" s="24">
        <f>ROUND(VLOOKUP($AF1331,填表!$Y$9:$AD$249,MATCH(AP$9,填表!$Y$9:$AD$9,0),0)*HLOOKUP($AH1331,$D$5:$L$6,2,0),0)</f>
        <v>266</v>
      </c>
    </row>
    <row r="1332" spans="17:42" ht="16.5" x14ac:dyDescent="0.15">
      <c r="Q1332" s="20">
        <v>123</v>
      </c>
      <c r="R1332" s="30">
        <f t="shared" si="101"/>
        <v>6</v>
      </c>
      <c r="S1332" s="22" t="s">
        <v>2</v>
      </c>
      <c r="T1332" s="19">
        <f t="shared" si="102"/>
        <v>63000</v>
      </c>
      <c r="AF1332" s="20">
        <v>123</v>
      </c>
      <c r="AG1332" s="30">
        <f t="shared" si="103"/>
        <v>6</v>
      </c>
      <c r="AH1332" s="22" t="s">
        <v>2</v>
      </c>
      <c r="AI1332" s="23">
        <v>1</v>
      </c>
      <c r="AJ1332" s="24">
        <f>ROUND(VLOOKUP($AF1332,填表!$Y$9:$AD$249,MATCH(AJ$9,填表!$Y$9:$AD$9,0),0)*HLOOKUP($AH1332,$D$5:$L$6,2,0),0)</f>
        <v>36</v>
      </c>
      <c r="AK1332" s="23">
        <v>5</v>
      </c>
      <c r="AL1332" s="24">
        <f>ROUND(VLOOKUP($AF1332,填表!$Y$9:$AD$249,MATCH(AL$9,填表!$Y$9:$AD$9,0),0)*HLOOKUP($AH1332,$D$5:$L$6,2,0),0)</f>
        <v>18</v>
      </c>
      <c r="AM1332" s="23">
        <v>6</v>
      </c>
      <c r="AN1332" s="24">
        <f>ROUND(VLOOKUP($AF1332,填表!$Y$9:$AD$249,MATCH(AN$9,填表!$Y$9:$AD$9,0),0)*HLOOKUP($AH1332,$D$5:$L$6,2,0),0)</f>
        <v>18</v>
      </c>
      <c r="AO1332" s="23">
        <v>7</v>
      </c>
      <c r="AP1332" s="24">
        <f>ROUND(VLOOKUP($AF1332,填表!$Y$9:$AD$249,MATCH(AP$9,填表!$Y$9:$AD$9,0),0)*HLOOKUP($AH1332,$D$5:$L$6,2,0),0)</f>
        <v>266</v>
      </c>
    </row>
    <row r="1333" spans="17:42" ht="16.5" x14ac:dyDescent="0.15">
      <c r="Q1333" s="20">
        <v>124</v>
      </c>
      <c r="R1333" s="30">
        <f t="shared" si="101"/>
        <v>6</v>
      </c>
      <c r="S1333" s="22" t="s">
        <v>2</v>
      </c>
      <c r="T1333" s="19">
        <f t="shared" si="102"/>
        <v>63000</v>
      </c>
      <c r="AF1333" s="20">
        <v>124</v>
      </c>
      <c r="AG1333" s="30">
        <f t="shared" si="103"/>
        <v>6</v>
      </c>
      <c r="AH1333" s="22" t="s">
        <v>2</v>
      </c>
      <c r="AI1333" s="23">
        <v>1</v>
      </c>
      <c r="AJ1333" s="24">
        <f>ROUND(VLOOKUP($AF1333,填表!$Y$9:$AD$249,MATCH(AJ$9,填表!$Y$9:$AD$9,0),0)*HLOOKUP($AH1333,$D$5:$L$6,2,0),0)</f>
        <v>37</v>
      </c>
      <c r="AK1333" s="23">
        <v>5</v>
      </c>
      <c r="AL1333" s="24">
        <f>ROUND(VLOOKUP($AF1333,填表!$Y$9:$AD$249,MATCH(AL$9,填表!$Y$9:$AD$9,0),0)*HLOOKUP($AH1333,$D$5:$L$6,2,0),0)</f>
        <v>18</v>
      </c>
      <c r="AM1333" s="23">
        <v>6</v>
      </c>
      <c r="AN1333" s="24">
        <f>ROUND(VLOOKUP($AF1333,填表!$Y$9:$AD$249,MATCH(AN$9,填表!$Y$9:$AD$9,0),0)*HLOOKUP($AH1333,$D$5:$L$6,2,0),0)</f>
        <v>18</v>
      </c>
      <c r="AO1333" s="23">
        <v>7</v>
      </c>
      <c r="AP1333" s="24">
        <f>ROUND(VLOOKUP($AF1333,填表!$Y$9:$AD$249,MATCH(AP$9,填表!$Y$9:$AD$9,0),0)*HLOOKUP($AH1333,$D$5:$L$6,2,0),0)</f>
        <v>275</v>
      </c>
    </row>
    <row r="1334" spans="17:42" ht="16.5" x14ac:dyDescent="0.15">
      <c r="Q1334" s="20">
        <v>125</v>
      </c>
      <c r="R1334" s="30">
        <f t="shared" si="101"/>
        <v>6</v>
      </c>
      <c r="S1334" s="22" t="s">
        <v>2</v>
      </c>
      <c r="T1334" s="19">
        <f t="shared" si="102"/>
        <v>66000</v>
      </c>
      <c r="AF1334" s="20">
        <v>125</v>
      </c>
      <c r="AG1334" s="30">
        <f t="shared" si="103"/>
        <v>6</v>
      </c>
      <c r="AH1334" s="22" t="s">
        <v>2</v>
      </c>
      <c r="AI1334" s="23">
        <v>1</v>
      </c>
      <c r="AJ1334" s="24">
        <f>ROUND(VLOOKUP($AF1334,填表!$Y$9:$AD$249,MATCH(AJ$9,填表!$Y$9:$AD$9,0),0)*HLOOKUP($AH1334,$D$5:$L$6,2,0),0)</f>
        <v>37</v>
      </c>
      <c r="AK1334" s="23">
        <v>5</v>
      </c>
      <c r="AL1334" s="24">
        <f>ROUND(VLOOKUP($AF1334,填表!$Y$9:$AD$249,MATCH(AL$9,填表!$Y$9:$AD$9,0),0)*HLOOKUP($AH1334,$D$5:$L$6,2,0),0)</f>
        <v>18</v>
      </c>
      <c r="AM1334" s="23">
        <v>6</v>
      </c>
      <c r="AN1334" s="24">
        <f>ROUND(VLOOKUP($AF1334,填表!$Y$9:$AD$249,MATCH(AN$9,填表!$Y$9:$AD$9,0),0)*HLOOKUP($AH1334,$D$5:$L$6,2,0),0)</f>
        <v>18</v>
      </c>
      <c r="AO1334" s="23">
        <v>7</v>
      </c>
      <c r="AP1334" s="24">
        <f>ROUND(VLOOKUP($AF1334,填表!$Y$9:$AD$249,MATCH(AP$9,填表!$Y$9:$AD$9,0),0)*HLOOKUP($AH1334,$D$5:$L$6,2,0),0)</f>
        <v>275</v>
      </c>
    </row>
    <row r="1335" spans="17:42" ht="16.5" x14ac:dyDescent="0.15">
      <c r="Q1335" s="20">
        <v>126</v>
      </c>
      <c r="R1335" s="30">
        <f t="shared" si="101"/>
        <v>6</v>
      </c>
      <c r="S1335" s="22" t="s">
        <v>2</v>
      </c>
      <c r="T1335" s="19">
        <f t="shared" si="102"/>
        <v>66000</v>
      </c>
      <c r="AF1335" s="20">
        <v>126</v>
      </c>
      <c r="AG1335" s="30">
        <f t="shared" si="103"/>
        <v>6</v>
      </c>
      <c r="AH1335" s="22" t="s">
        <v>2</v>
      </c>
      <c r="AI1335" s="23">
        <v>1</v>
      </c>
      <c r="AJ1335" s="24">
        <f>ROUND(VLOOKUP($AF1335,填表!$Y$9:$AD$249,MATCH(AJ$9,填表!$Y$9:$AD$9,0),0)*HLOOKUP($AH1335,$D$5:$L$6,2,0),0)</f>
        <v>37</v>
      </c>
      <c r="AK1335" s="23">
        <v>5</v>
      </c>
      <c r="AL1335" s="24">
        <f>ROUND(VLOOKUP($AF1335,填表!$Y$9:$AD$249,MATCH(AL$9,填表!$Y$9:$AD$9,0),0)*HLOOKUP($AH1335,$D$5:$L$6,2,0),0)</f>
        <v>19</v>
      </c>
      <c r="AM1335" s="23">
        <v>6</v>
      </c>
      <c r="AN1335" s="24">
        <f>ROUND(VLOOKUP($AF1335,填表!$Y$9:$AD$249,MATCH(AN$9,填表!$Y$9:$AD$9,0),0)*HLOOKUP($AH1335,$D$5:$L$6,2,0),0)</f>
        <v>19</v>
      </c>
      <c r="AO1335" s="23">
        <v>7</v>
      </c>
      <c r="AP1335" s="24">
        <f>ROUND(VLOOKUP($AF1335,填表!$Y$9:$AD$249,MATCH(AP$9,填表!$Y$9:$AD$9,0),0)*HLOOKUP($AH1335,$D$5:$L$6,2,0),0)</f>
        <v>283</v>
      </c>
    </row>
    <row r="1336" spans="17:42" ht="16.5" x14ac:dyDescent="0.15">
      <c r="Q1336" s="20">
        <v>127</v>
      </c>
      <c r="R1336" s="30">
        <f t="shared" si="101"/>
        <v>6</v>
      </c>
      <c r="S1336" s="22" t="s">
        <v>2</v>
      </c>
      <c r="T1336" s="19">
        <f t="shared" si="102"/>
        <v>69000</v>
      </c>
      <c r="AF1336" s="20">
        <v>127</v>
      </c>
      <c r="AG1336" s="30">
        <f t="shared" si="103"/>
        <v>6</v>
      </c>
      <c r="AH1336" s="22" t="s">
        <v>2</v>
      </c>
      <c r="AI1336" s="23">
        <v>1</v>
      </c>
      <c r="AJ1336" s="24">
        <f>ROUND(VLOOKUP($AF1336,填表!$Y$9:$AD$249,MATCH(AJ$9,填表!$Y$9:$AD$9,0),0)*HLOOKUP($AH1336,$D$5:$L$6,2,0),0)</f>
        <v>37</v>
      </c>
      <c r="AK1336" s="23">
        <v>5</v>
      </c>
      <c r="AL1336" s="24">
        <f>ROUND(VLOOKUP($AF1336,填表!$Y$9:$AD$249,MATCH(AL$9,填表!$Y$9:$AD$9,0),0)*HLOOKUP($AH1336,$D$5:$L$6,2,0),0)</f>
        <v>19</v>
      </c>
      <c r="AM1336" s="23">
        <v>6</v>
      </c>
      <c r="AN1336" s="24">
        <f>ROUND(VLOOKUP($AF1336,填表!$Y$9:$AD$249,MATCH(AN$9,填表!$Y$9:$AD$9,0),0)*HLOOKUP($AH1336,$D$5:$L$6,2,0),0)</f>
        <v>19</v>
      </c>
      <c r="AO1336" s="23">
        <v>7</v>
      </c>
      <c r="AP1336" s="24">
        <f>ROUND(VLOOKUP($AF1336,填表!$Y$9:$AD$249,MATCH(AP$9,填表!$Y$9:$AD$9,0),0)*HLOOKUP($AH1336,$D$5:$L$6,2,0),0)</f>
        <v>283</v>
      </c>
    </row>
    <row r="1337" spans="17:42" ht="16.5" x14ac:dyDescent="0.15">
      <c r="Q1337" s="20">
        <v>128</v>
      </c>
      <c r="R1337" s="30">
        <f t="shared" si="101"/>
        <v>6</v>
      </c>
      <c r="S1337" s="22" t="s">
        <v>2</v>
      </c>
      <c r="T1337" s="19">
        <f t="shared" si="102"/>
        <v>69000</v>
      </c>
      <c r="AF1337" s="20">
        <v>128</v>
      </c>
      <c r="AG1337" s="30">
        <f t="shared" si="103"/>
        <v>6</v>
      </c>
      <c r="AH1337" s="22" t="s">
        <v>2</v>
      </c>
      <c r="AI1337" s="23">
        <v>1</v>
      </c>
      <c r="AJ1337" s="24">
        <f>ROUND(VLOOKUP($AF1337,填表!$Y$9:$AD$249,MATCH(AJ$9,填表!$Y$9:$AD$9,0),0)*HLOOKUP($AH1337,$D$5:$L$6,2,0),0)</f>
        <v>38</v>
      </c>
      <c r="AK1337" s="23">
        <v>5</v>
      </c>
      <c r="AL1337" s="24">
        <f>ROUND(VLOOKUP($AF1337,填表!$Y$9:$AD$249,MATCH(AL$9,填表!$Y$9:$AD$9,0),0)*HLOOKUP($AH1337,$D$5:$L$6,2,0),0)</f>
        <v>19</v>
      </c>
      <c r="AM1337" s="23">
        <v>6</v>
      </c>
      <c r="AN1337" s="24">
        <f>ROUND(VLOOKUP($AF1337,填表!$Y$9:$AD$249,MATCH(AN$9,填表!$Y$9:$AD$9,0),0)*HLOOKUP($AH1337,$D$5:$L$6,2,0),0)</f>
        <v>19</v>
      </c>
      <c r="AO1337" s="23">
        <v>7</v>
      </c>
      <c r="AP1337" s="24">
        <f>ROUND(VLOOKUP($AF1337,填表!$Y$9:$AD$249,MATCH(AP$9,填表!$Y$9:$AD$9,0),0)*HLOOKUP($AH1337,$D$5:$L$6,2,0),0)</f>
        <v>292</v>
      </c>
    </row>
    <row r="1338" spans="17:42" ht="16.5" x14ac:dyDescent="0.15">
      <c r="Q1338" s="20">
        <v>129</v>
      </c>
      <c r="R1338" s="30">
        <f t="shared" si="101"/>
        <v>6</v>
      </c>
      <c r="S1338" s="22" t="s">
        <v>2</v>
      </c>
      <c r="T1338" s="19">
        <f t="shared" si="102"/>
        <v>72000</v>
      </c>
      <c r="AF1338" s="20">
        <v>129</v>
      </c>
      <c r="AG1338" s="30">
        <f t="shared" si="103"/>
        <v>6</v>
      </c>
      <c r="AH1338" s="22" t="s">
        <v>2</v>
      </c>
      <c r="AI1338" s="23">
        <v>1</v>
      </c>
      <c r="AJ1338" s="24">
        <f>ROUND(VLOOKUP($AF1338,填表!$Y$9:$AD$249,MATCH(AJ$9,填表!$Y$9:$AD$9,0),0)*HLOOKUP($AH1338,$D$5:$L$6,2,0),0)</f>
        <v>38</v>
      </c>
      <c r="AK1338" s="23">
        <v>5</v>
      </c>
      <c r="AL1338" s="24">
        <f>ROUND(VLOOKUP($AF1338,填表!$Y$9:$AD$249,MATCH(AL$9,填表!$Y$9:$AD$9,0),0)*HLOOKUP($AH1338,$D$5:$L$6,2,0),0)</f>
        <v>19</v>
      </c>
      <c r="AM1338" s="23">
        <v>6</v>
      </c>
      <c r="AN1338" s="24">
        <f>ROUND(VLOOKUP($AF1338,填表!$Y$9:$AD$249,MATCH(AN$9,填表!$Y$9:$AD$9,0),0)*HLOOKUP($AH1338,$D$5:$L$6,2,0),0)</f>
        <v>19</v>
      </c>
      <c r="AO1338" s="23">
        <v>7</v>
      </c>
      <c r="AP1338" s="24">
        <f>ROUND(VLOOKUP($AF1338,填表!$Y$9:$AD$249,MATCH(AP$9,填表!$Y$9:$AD$9,0),0)*HLOOKUP($AH1338,$D$5:$L$6,2,0),0)</f>
        <v>292</v>
      </c>
    </row>
    <row r="1339" spans="17:42" ht="16.5" x14ac:dyDescent="0.15">
      <c r="Q1339" s="20">
        <v>130</v>
      </c>
      <c r="R1339" s="30">
        <f t="shared" si="101"/>
        <v>6</v>
      </c>
      <c r="S1339" s="22" t="s">
        <v>2</v>
      </c>
      <c r="T1339" s="19">
        <f t="shared" si="102"/>
        <v>72000</v>
      </c>
      <c r="AF1339" s="20">
        <v>130</v>
      </c>
      <c r="AG1339" s="30">
        <f t="shared" si="103"/>
        <v>6</v>
      </c>
      <c r="AH1339" s="22" t="s">
        <v>2</v>
      </c>
      <c r="AI1339" s="23">
        <v>1</v>
      </c>
      <c r="AJ1339" s="24">
        <f>ROUND(VLOOKUP($AF1339,填表!$Y$9:$AD$249,MATCH(AJ$9,填表!$Y$9:$AD$9,0),0)*HLOOKUP($AH1339,$D$5:$L$6,2,0),0)</f>
        <v>40</v>
      </c>
      <c r="AK1339" s="23">
        <v>5</v>
      </c>
      <c r="AL1339" s="24">
        <f>ROUND(VLOOKUP($AF1339,填表!$Y$9:$AD$249,MATCH(AL$9,填表!$Y$9:$AD$9,0),0)*HLOOKUP($AH1339,$D$5:$L$6,2,0),0)</f>
        <v>20</v>
      </c>
      <c r="AM1339" s="23">
        <v>6</v>
      </c>
      <c r="AN1339" s="24">
        <f>ROUND(VLOOKUP($AF1339,填表!$Y$9:$AD$249,MATCH(AN$9,填表!$Y$9:$AD$9,0),0)*HLOOKUP($AH1339,$D$5:$L$6,2,0),0)</f>
        <v>20</v>
      </c>
      <c r="AO1339" s="23">
        <v>7</v>
      </c>
      <c r="AP1339" s="24">
        <f>ROUND(VLOOKUP($AF1339,填表!$Y$9:$AD$249,MATCH(AP$9,填表!$Y$9:$AD$9,0),0)*HLOOKUP($AH1339,$D$5:$L$6,2,0),0)</f>
        <v>300</v>
      </c>
    </row>
    <row r="1340" spans="17:42" ht="16.5" x14ac:dyDescent="0.15">
      <c r="Q1340" s="20">
        <v>131</v>
      </c>
      <c r="R1340" s="30">
        <f t="shared" si="101"/>
        <v>6</v>
      </c>
      <c r="S1340" s="22" t="s">
        <v>2</v>
      </c>
      <c r="T1340" s="19">
        <f t="shared" si="102"/>
        <v>75000</v>
      </c>
      <c r="AF1340" s="20">
        <v>131</v>
      </c>
      <c r="AG1340" s="30">
        <f t="shared" si="103"/>
        <v>6</v>
      </c>
      <c r="AH1340" s="22" t="s">
        <v>2</v>
      </c>
      <c r="AI1340" s="23">
        <v>1</v>
      </c>
      <c r="AJ1340" s="24">
        <f>ROUND(VLOOKUP($AF1340,填表!$Y$9:$AD$249,MATCH(AJ$9,填表!$Y$9:$AD$9,0),0)*HLOOKUP($AH1340,$D$5:$L$6,2,0),0)</f>
        <v>40</v>
      </c>
      <c r="AK1340" s="23">
        <v>5</v>
      </c>
      <c r="AL1340" s="24">
        <f>ROUND(VLOOKUP($AF1340,填表!$Y$9:$AD$249,MATCH(AL$9,填表!$Y$9:$AD$9,0),0)*HLOOKUP($AH1340,$D$5:$L$6,2,0),0)</f>
        <v>20</v>
      </c>
      <c r="AM1340" s="23">
        <v>6</v>
      </c>
      <c r="AN1340" s="24">
        <f>ROUND(VLOOKUP($AF1340,填表!$Y$9:$AD$249,MATCH(AN$9,填表!$Y$9:$AD$9,0),0)*HLOOKUP($AH1340,$D$5:$L$6,2,0),0)</f>
        <v>20</v>
      </c>
      <c r="AO1340" s="23">
        <v>7</v>
      </c>
      <c r="AP1340" s="24">
        <f>ROUND(VLOOKUP($AF1340,填表!$Y$9:$AD$249,MATCH(AP$9,填表!$Y$9:$AD$9,0),0)*HLOOKUP($AH1340,$D$5:$L$6,2,0),0)</f>
        <v>300</v>
      </c>
    </row>
    <row r="1341" spans="17:42" ht="16.5" x14ac:dyDescent="0.15">
      <c r="Q1341" s="20">
        <v>132</v>
      </c>
      <c r="R1341" s="30">
        <f t="shared" si="101"/>
        <v>6</v>
      </c>
      <c r="S1341" s="22" t="s">
        <v>2</v>
      </c>
      <c r="T1341" s="19">
        <f t="shared" si="102"/>
        <v>75000</v>
      </c>
      <c r="AF1341" s="20">
        <v>132</v>
      </c>
      <c r="AG1341" s="30">
        <f t="shared" si="103"/>
        <v>6</v>
      </c>
      <c r="AH1341" s="22" t="s">
        <v>2</v>
      </c>
      <c r="AI1341" s="23">
        <v>1</v>
      </c>
      <c r="AJ1341" s="24">
        <f>ROUND(VLOOKUP($AF1341,填表!$Y$9:$AD$249,MATCH(AJ$9,填表!$Y$9:$AD$9,0),0)*HLOOKUP($AH1341,$D$5:$L$6,2,0),0)</f>
        <v>41</v>
      </c>
      <c r="AK1341" s="23">
        <v>5</v>
      </c>
      <c r="AL1341" s="24">
        <f>ROUND(VLOOKUP($AF1341,填表!$Y$9:$AD$249,MATCH(AL$9,填表!$Y$9:$AD$9,0),0)*HLOOKUP($AH1341,$D$5:$L$6,2,0),0)</f>
        <v>20</v>
      </c>
      <c r="AM1341" s="23">
        <v>6</v>
      </c>
      <c r="AN1341" s="24">
        <f>ROUND(VLOOKUP($AF1341,填表!$Y$9:$AD$249,MATCH(AN$9,填表!$Y$9:$AD$9,0),0)*HLOOKUP($AH1341,$D$5:$L$6,2,0),0)</f>
        <v>20</v>
      </c>
      <c r="AO1341" s="23">
        <v>7</v>
      </c>
      <c r="AP1341" s="24">
        <f>ROUND(VLOOKUP($AF1341,填表!$Y$9:$AD$249,MATCH(AP$9,填表!$Y$9:$AD$9,0),0)*HLOOKUP($AH1341,$D$5:$L$6,2,0),0)</f>
        <v>308</v>
      </c>
    </row>
    <row r="1342" spans="17:42" ht="16.5" x14ac:dyDescent="0.15">
      <c r="Q1342" s="20">
        <v>133</v>
      </c>
      <c r="R1342" s="30">
        <f t="shared" si="101"/>
        <v>6</v>
      </c>
      <c r="S1342" s="22" t="s">
        <v>2</v>
      </c>
      <c r="T1342" s="19">
        <f t="shared" si="102"/>
        <v>77300</v>
      </c>
      <c r="AF1342" s="20">
        <v>133</v>
      </c>
      <c r="AG1342" s="30">
        <f t="shared" si="103"/>
        <v>6</v>
      </c>
      <c r="AH1342" s="22" t="s">
        <v>2</v>
      </c>
      <c r="AI1342" s="23">
        <v>1</v>
      </c>
      <c r="AJ1342" s="24">
        <f>ROUND(VLOOKUP($AF1342,填表!$Y$9:$AD$249,MATCH(AJ$9,填表!$Y$9:$AD$9,0),0)*HLOOKUP($AH1342,$D$5:$L$6,2,0),0)</f>
        <v>41</v>
      </c>
      <c r="AK1342" s="23">
        <v>5</v>
      </c>
      <c r="AL1342" s="24">
        <f>ROUND(VLOOKUP($AF1342,填表!$Y$9:$AD$249,MATCH(AL$9,填表!$Y$9:$AD$9,0),0)*HLOOKUP($AH1342,$D$5:$L$6,2,0),0)</f>
        <v>20</v>
      </c>
      <c r="AM1342" s="23">
        <v>6</v>
      </c>
      <c r="AN1342" s="24">
        <f>ROUND(VLOOKUP($AF1342,填表!$Y$9:$AD$249,MATCH(AN$9,填表!$Y$9:$AD$9,0),0)*HLOOKUP($AH1342,$D$5:$L$6,2,0),0)</f>
        <v>20</v>
      </c>
      <c r="AO1342" s="23">
        <v>7</v>
      </c>
      <c r="AP1342" s="24">
        <f>ROUND(VLOOKUP($AF1342,填表!$Y$9:$AD$249,MATCH(AP$9,填表!$Y$9:$AD$9,0),0)*HLOOKUP($AH1342,$D$5:$L$6,2,0),0)</f>
        <v>308</v>
      </c>
    </row>
    <row r="1343" spans="17:42" ht="16.5" x14ac:dyDescent="0.15">
      <c r="Q1343" s="20">
        <v>134</v>
      </c>
      <c r="R1343" s="30">
        <f t="shared" si="101"/>
        <v>6</v>
      </c>
      <c r="S1343" s="22" t="s">
        <v>2</v>
      </c>
      <c r="T1343" s="19">
        <f t="shared" si="102"/>
        <v>77300</v>
      </c>
      <c r="AF1343" s="20">
        <v>134</v>
      </c>
      <c r="AG1343" s="30">
        <f t="shared" si="103"/>
        <v>6</v>
      </c>
      <c r="AH1343" s="22" t="s">
        <v>2</v>
      </c>
      <c r="AI1343" s="23">
        <v>1</v>
      </c>
      <c r="AJ1343" s="24">
        <f>ROUND(VLOOKUP($AF1343,填表!$Y$9:$AD$249,MATCH(AJ$9,填表!$Y$9:$AD$9,0),0)*HLOOKUP($AH1343,$D$5:$L$6,2,0),0)</f>
        <v>42</v>
      </c>
      <c r="AK1343" s="23">
        <v>5</v>
      </c>
      <c r="AL1343" s="24">
        <f>ROUND(VLOOKUP($AF1343,填表!$Y$9:$AD$249,MATCH(AL$9,填表!$Y$9:$AD$9,0),0)*HLOOKUP($AH1343,$D$5:$L$6,2,0),0)</f>
        <v>22</v>
      </c>
      <c r="AM1343" s="23">
        <v>6</v>
      </c>
      <c r="AN1343" s="24">
        <f>ROUND(VLOOKUP($AF1343,填表!$Y$9:$AD$249,MATCH(AN$9,填表!$Y$9:$AD$9,0),0)*HLOOKUP($AH1343,$D$5:$L$6,2,0),0)</f>
        <v>22</v>
      </c>
      <c r="AO1343" s="23">
        <v>7</v>
      </c>
      <c r="AP1343" s="24">
        <f>ROUND(VLOOKUP($AF1343,填表!$Y$9:$AD$249,MATCH(AP$9,填表!$Y$9:$AD$9,0),0)*HLOOKUP($AH1343,$D$5:$L$6,2,0),0)</f>
        <v>316</v>
      </c>
    </row>
    <row r="1344" spans="17:42" ht="16.5" x14ac:dyDescent="0.15">
      <c r="Q1344" s="20">
        <v>135</v>
      </c>
      <c r="R1344" s="30">
        <f t="shared" si="101"/>
        <v>6</v>
      </c>
      <c r="S1344" s="22" t="s">
        <v>2</v>
      </c>
      <c r="T1344" s="19">
        <f t="shared" si="102"/>
        <v>80300</v>
      </c>
      <c r="AF1344" s="20">
        <v>135</v>
      </c>
      <c r="AG1344" s="30">
        <f t="shared" si="103"/>
        <v>6</v>
      </c>
      <c r="AH1344" s="22" t="s">
        <v>2</v>
      </c>
      <c r="AI1344" s="23">
        <v>1</v>
      </c>
      <c r="AJ1344" s="24">
        <f>ROUND(VLOOKUP($AF1344,填表!$Y$9:$AD$249,MATCH(AJ$9,填表!$Y$9:$AD$9,0),0)*HLOOKUP($AH1344,$D$5:$L$6,2,0),0)</f>
        <v>42</v>
      </c>
      <c r="AK1344" s="23">
        <v>5</v>
      </c>
      <c r="AL1344" s="24">
        <f>ROUND(VLOOKUP($AF1344,填表!$Y$9:$AD$249,MATCH(AL$9,填表!$Y$9:$AD$9,0),0)*HLOOKUP($AH1344,$D$5:$L$6,2,0),0)</f>
        <v>22</v>
      </c>
      <c r="AM1344" s="23">
        <v>6</v>
      </c>
      <c r="AN1344" s="24">
        <f>ROUND(VLOOKUP($AF1344,填表!$Y$9:$AD$249,MATCH(AN$9,填表!$Y$9:$AD$9,0),0)*HLOOKUP($AH1344,$D$5:$L$6,2,0),0)</f>
        <v>22</v>
      </c>
      <c r="AO1344" s="23">
        <v>7</v>
      </c>
      <c r="AP1344" s="24">
        <f>ROUND(VLOOKUP($AF1344,填表!$Y$9:$AD$249,MATCH(AP$9,填表!$Y$9:$AD$9,0),0)*HLOOKUP($AH1344,$D$5:$L$6,2,0),0)</f>
        <v>316</v>
      </c>
    </row>
    <row r="1345" spans="17:42" ht="16.5" x14ac:dyDescent="0.15">
      <c r="Q1345" s="20">
        <v>136</v>
      </c>
      <c r="R1345" s="30">
        <f t="shared" si="101"/>
        <v>6</v>
      </c>
      <c r="S1345" s="22" t="s">
        <v>2</v>
      </c>
      <c r="T1345" s="19">
        <f t="shared" si="102"/>
        <v>80300</v>
      </c>
      <c r="AF1345" s="20">
        <v>136</v>
      </c>
      <c r="AG1345" s="30">
        <f t="shared" si="103"/>
        <v>6</v>
      </c>
      <c r="AH1345" s="22" t="s">
        <v>2</v>
      </c>
      <c r="AI1345" s="23">
        <v>1</v>
      </c>
      <c r="AJ1345" s="24">
        <f>ROUND(VLOOKUP($AF1345,填表!$Y$9:$AD$249,MATCH(AJ$9,填表!$Y$9:$AD$9,0),0)*HLOOKUP($AH1345,$D$5:$L$6,2,0),0)</f>
        <v>43</v>
      </c>
      <c r="AK1345" s="23">
        <v>5</v>
      </c>
      <c r="AL1345" s="24">
        <f>ROUND(VLOOKUP($AF1345,填表!$Y$9:$AD$249,MATCH(AL$9,填表!$Y$9:$AD$9,0),0)*HLOOKUP($AH1345,$D$5:$L$6,2,0),0)</f>
        <v>22</v>
      </c>
      <c r="AM1345" s="23">
        <v>6</v>
      </c>
      <c r="AN1345" s="24">
        <f>ROUND(VLOOKUP($AF1345,填表!$Y$9:$AD$249,MATCH(AN$9,填表!$Y$9:$AD$9,0),0)*HLOOKUP($AH1345,$D$5:$L$6,2,0),0)</f>
        <v>22</v>
      </c>
      <c r="AO1345" s="23">
        <v>7</v>
      </c>
      <c r="AP1345" s="24">
        <f>ROUND(VLOOKUP($AF1345,填表!$Y$9:$AD$249,MATCH(AP$9,填表!$Y$9:$AD$9,0),0)*HLOOKUP($AH1345,$D$5:$L$6,2,0),0)</f>
        <v>324</v>
      </c>
    </row>
    <row r="1346" spans="17:42" ht="16.5" x14ac:dyDescent="0.15">
      <c r="Q1346" s="20">
        <v>137</v>
      </c>
      <c r="R1346" s="30">
        <f t="shared" si="101"/>
        <v>6</v>
      </c>
      <c r="S1346" s="22" t="s">
        <v>2</v>
      </c>
      <c r="T1346" s="19">
        <f t="shared" si="102"/>
        <v>83300</v>
      </c>
      <c r="AF1346" s="20">
        <v>137</v>
      </c>
      <c r="AG1346" s="30">
        <f t="shared" si="103"/>
        <v>6</v>
      </c>
      <c r="AH1346" s="22" t="s">
        <v>2</v>
      </c>
      <c r="AI1346" s="23">
        <v>1</v>
      </c>
      <c r="AJ1346" s="24">
        <f>ROUND(VLOOKUP($AF1346,填表!$Y$9:$AD$249,MATCH(AJ$9,填表!$Y$9:$AD$9,0),0)*HLOOKUP($AH1346,$D$5:$L$6,2,0),0)</f>
        <v>43</v>
      </c>
      <c r="AK1346" s="23">
        <v>5</v>
      </c>
      <c r="AL1346" s="24">
        <f>ROUND(VLOOKUP($AF1346,填表!$Y$9:$AD$249,MATCH(AL$9,填表!$Y$9:$AD$9,0),0)*HLOOKUP($AH1346,$D$5:$L$6,2,0),0)</f>
        <v>22</v>
      </c>
      <c r="AM1346" s="23">
        <v>6</v>
      </c>
      <c r="AN1346" s="24">
        <f>ROUND(VLOOKUP($AF1346,填表!$Y$9:$AD$249,MATCH(AN$9,填表!$Y$9:$AD$9,0),0)*HLOOKUP($AH1346,$D$5:$L$6,2,0),0)</f>
        <v>22</v>
      </c>
      <c r="AO1346" s="23">
        <v>7</v>
      </c>
      <c r="AP1346" s="24">
        <f>ROUND(VLOOKUP($AF1346,填表!$Y$9:$AD$249,MATCH(AP$9,填表!$Y$9:$AD$9,0),0)*HLOOKUP($AH1346,$D$5:$L$6,2,0),0)</f>
        <v>324</v>
      </c>
    </row>
    <row r="1347" spans="17:42" ht="16.5" x14ac:dyDescent="0.15">
      <c r="Q1347" s="20">
        <v>138</v>
      </c>
      <c r="R1347" s="30">
        <f t="shared" si="101"/>
        <v>6</v>
      </c>
      <c r="S1347" s="22" t="s">
        <v>2</v>
      </c>
      <c r="T1347" s="19">
        <f t="shared" si="102"/>
        <v>83300</v>
      </c>
      <c r="AF1347" s="20">
        <v>138</v>
      </c>
      <c r="AG1347" s="30">
        <f t="shared" si="103"/>
        <v>6</v>
      </c>
      <c r="AH1347" s="22" t="s">
        <v>2</v>
      </c>
      <c r="AI1347" s="23">
        <v>1</v>
      </c>
      <c r="AJ1347" s="24">
        <f>ROUND(VLOOKUP($AF1347,填表!$Y$9:$AD$249,MATCH(AJ$9,填表!$Y$9:$AD$9,0),0)*HLOOKUP($AH1347,$D$5:$L$6,2,0),0)</f>
        <v>44</v>
      </c>
      <c r="AK1347" s="23">
        <v>5</v>
      </c>
      <c r="AL1347" s="24">
        <f>ROUND(VLOOKUP($AF1347,填表!$Y$9:$AD$249,MATCH(AL$9,填表!$Y$9:$AD$9,0),0)*HLOOKUP($AH1347,$D$5:$L$6,2,0),0)</f>
        <v>22</v>
      </c>
      <c r="AM1347" s="23">
        <v>6</v>
      </c>
      <c r="AN1347" s="24">
        <f>ROUND(VLOOKUP($AF1347,填表!$Y$9:$AD$249,MATCH(AN$9,填表!$Y$9:$AD$9,0),0)*HLOOKUP($AH1347,$D$5:$L$6,2,0),0)</f>
        <v>22</v>
      </c>
      <c r="AO1347" s="23">
        <v>7</v>
      </c>
      <c r="AP1347" s="24">
        <f>ROUND(VLOOKUP($AF1347,填表!$Y$9:$AD$249,MATCH(AP$9,填表!$Y$9:$AD$9,0),0)*HLOOKUP($AH1347,$D$5:$L$6,2,0),0)</f>
        <v>332</v>
      </c>
    </row>
    <row r="1348" spans="17:42" ht="16.5" x14ac:dyDescent="0.15">
      <c r="Q1348" s="20">
        <v>139</v>
      </c>
      <c r="R1348" s="30">
        <f t="shared" si="101"/>
        <v>6</v>
      </c>
      <c r="S1348" s="22" t="s">
        <v>2</v>
      </c>
      <c r="T1348" s="19">
        <f t="shared" si="102"/>
        <v>86300</v>
      </c>
      <c r="AF1348" s="20">
        <v>139</v>
      </c>
      <c r="AG1348" s="30">
        <f t="shared" si="103"/>
        <v>6</v>
      </c>
      <c r="AH1348" s="22" t="s">
        <v>2</v>
      </c>
      <c r="AI1348" s="23">
        <v>1</v>
      </c>
      <c r="AJ1348" s="24">
        <f>ROUND(VLOOKUP($AF1348,填表!$Y$9:$AD$249,MATCH(AJ$9,填表!$Y$9:$AD$9,0),0)*HLOOKUP($AH1348,$D$5:$L$6,2,0),0)</f>
        <v>44</v>
      </c>
      <c r="AK1348" s="23">
        <v>5</v>
      </c>
      <c r="AL1348" s="24">
        <f>ROUND(VLOOKUP($AF1348,填表!$Y$9:$AD$249,MATCH(AL$9,填表!$Y$9:$AD$9,0),0)*HLOOKUP($AH1348,$D$5:$L$6,2,0),0)</f>
        <v>22</v>
      </c>
      <c r="AM1348" s="23">
        <v>6</v>
      </c>
      <c r="AN1348" s="24">
        <f>ROUND(VLOOKUP($AF1348,填表!$Y$9:$AD$249,MATCH(AN$9,填表!$Y$9:$AD$9,0),0)*HLOOKUP($AH1348,$D$5:$L$6,2,0),0)</f>
        <v>22</v>
      </c>
      <c r="AO1348" s="23">
        <v>7</v>
      </c>
      <c r="AP1348" s="24">
        <f>ROUND(VLOOKUP($AF1348,填表!$Y$9:$AD$249,MATCH(AP$9,填表!$Y$9:$AD$9,0),0)*HLOOKUP($AH1348,$D$5:$L$6,2,0),0)</f>
        <v>332</v>
      </c>
    </row>
    <row r="1349" spans="17:42" ht="16.5" x14ac:dyDescent="0.15">
      <c r="Q1349" s="20">
        <v>140</v>
      </c>
      <c r="R1349" s="30">
        <f t="shared" si="101"/>
        <v>6</v>
      </c>
      <c r="S1349" s="22" t="s">
        <v>2</v>
      </c>
      <c r="T1349" s="19">
        <f t="shared" si="102"/>
        <v>86300</v>
      </c>
      <c r="AF1349" s="20">
        <v>140</v>
      </c>
      <c r="AG1349" s="30">
        <f t="shared" si="103"/>
        <v>6</v>
      </c>
      <c r="AH1349" s="22" t="s">
        <v>2</v>
      </c>
      <c r="AI1349" s="23">
        <v>1</v>
      </c>
      <c r="AJ1349" s="24">
        <f>ROUND(VLOOKUP($AF1349,填表!$Y$9:$AD$249,MATCH(AJ$9,填表!$Y$9:$AD$9,0),0)*HLOOKUP($AH1349,$D$5:$L$6,2,0),0)</f>
        <v>46</v>
      </c>
      <c r="AK1349" s="23">
        <v>5</v>
      </c>
      <c r="AL1349" s="24">
        <f>ROUND(VLOOKUP($AF1349,填表!$Y$9:$AD$249,MATCH(AL$9,填表!$Y$9:$AD$9,0),0)*HLOOKUP($AH1349,$D$5:$L$6,2,0),0)</f>
        <v>23</v>
      </c>
      <c r="AM1349" s="23">
        <v>6</v>
      </c>
      <c r="AN1349" s="24">
        <f>ROUND(VLOOKUP($AF1349,填表!$Y$9:$AD$249,MATCH(AN$9,填表!$Y$9:$AD$9,0),0)*HLOOKUP($AH1349,$D$5:$L$6,2,0),0)</f>
        <v>23</v>
      </c>
      <c r="AO1349" s="23">
        <v>7</v>
      </c>
      <c r="AP1349" s="24">
        <f>ROUND(VLOOKUP($AF1349,填表!$Y$9:$AD$249,MATCH(AP$9,填表!$Y$9:$AD$9,0),0)*HLOOKUP($AH1349,$D$5:$L$6,2,0),0)</f>
        <v>341</v>
      </c>
    </row>
    <row r="1350" spans="17:42" ht="16.5" x14ac:dyDescent="0.15">
      <c r="Q1350" s="20">
        <v>141</v>
      </c>
      <c r="R1350" s="30">
        <f t="shared" si="101"/>
        <v>6</v>
      </c>
      <c r="S1350" s="22" t="s">
        <v>2</v>
      </c>
      <c r="T1350" s="19">
        <f t="shared" si="102"/>
        <v>89300</v>
      </c>
      <c r="AF1350" s="20">
        <v>141</v>
      </c>
      <c r="AG1350" s="30">
        <f t="shared" si="103"/>
        <v>6</v>
      </c>
      <c r="AH1350" s="22" t="s">
        <v>2</v>
      </c>
      <c r="AI1350" s="23">
        <v>1</v>
      </c>
      <c r="AJ1350" s="24">
        <f>ROUND(VLOOKUP($AF1350,填表!$Y$9:$AD$249,MATCH(AJ$9,填表!$Y$9:$AD$9,0),0)*HLOOKUP($AH1350,$D$5:$L$6,2,0),0)</f>
        <v>46</v>
      </c>
      <c r="AK1350" s="23">
        <v>5</v>
      </c>
      <c r="AL1350" s="24">
        <f>ROUND(VLOOKUP($AF1350,填表!$Y$9:$AD$249,MATCH(AL$9,填表!$Y$9:$AD$9,0),0)*HLOOKUP($AH1350,$D$5:$L$6,2,0),0)</f>
        <v>23</v>
      </c>
      <c r="AM1350" s="23">
        <v>6</v>
      </c>
      <c r="AN1350" s="24">
        <f>ROUND(VLOOKUP($AF1350,填表!$Y$9:$AD$249,MATCH(AN$9,填表!$Y$9:$AD$9,0),0)*HLOOKUP($AH1350,$D$5:$L$6,2,0),0)</f>
        <v>23</v>
      </c>
      <c r="AO1350" s="23">
        <v>7</v>
      </c>
      <c r="AP1350" s="24">
        <f>ROUND(VLOOKUP($AF1350,填表!$Y$9:$AD$249,MATCH(AP$9,填表!$Y$9:$AD$9,0),0)*HLOOKUP($AH1350,$D$5:$L$6,2,0),0)</f>
        <v>341</v>
      </c>
    </row>
    <row r="1351" spans="17:42" ht="16.5" x14ac:dyDescent="0.15">
      <c r="Q1351" s="20">
        <v>142</v>
      </c>
      <c r="R1351" s="30">
        <f t="shared" si="101"/>
        <v>6</v>
      </c>
      <c r="S1351" s="22" t="s">
        <v>2</v>
      </c>
      <c r="T1351" s="19">
        <f t="shared" si="102"/>
        <v>89300</v>
      </c>
      <c r="AF1351" s="20">
        <v>142</v>
      </c>
      <c r="AG1351" s="30">
        <f t="shared" si="103"/>
        <v>6</v>
      </c>
      <c r="AH1351" s="22" t="s">
        <v>2</v>
      </c>
      <c r="AI1351" s="23">
        <v>1</v>
      </c>
      <c r="AJ1351" s="24">
        <f>ROUND(VLOOKUP($AF1351,填表!$Y$9:$AD$249,MATCH(AJ$9,填表!$Y$9:$AD$9,0),0)*HLOOKUP($AH1351,$D$5:$L$6,2,0),0)</f>
        <v>47</v>
      </c>
      <c r="AK1351" s="23">
        <v>5</v>
      </c>
      <c r="AL1351" s="24">
        <f>ROUND(VLOOKUP($AF1351,填表!$Y$9:$AD$249,MATCH(AL$9,填表!$Y$9:$AD$9,0),0)*HLOOKUP($AH1351,$D$5:$L$6,2,0),0)</f>
        <v>23</v>
      </c>
      <c r="AM1351" s="23">
        <v>6</v>
      </c>
      <c r="AN1351" s="24">
        <f>ROUND(VLOOKUP($AF1351,填表!$Y$9:$AD$249,MATCH(AN$9,填表!$Y$9:$AD$9,0),0)*HLOOKUP($AH1351,$D$5:$L$6,2,0),0)</f>
        <v>23</v>
      </c>
      <c r="AO1351" s="23">
        <v>7</v>
      </c>
      <c r="AP1351" s="24">
        <f>ROUND(VLOOKUP($AF1351,填表!$Y$9:$AD$249,MATCH(AP$9,填表!$Y$9:$AD$9,0),0)*HLOOKUP($AH1351,$D$5:$L$6,2,0),0)</f>
        <v>349</v>
      </c>
    </row>
    <row r="1352" spans="17:42" ht="16.5" x14ac:dyDescent="0.15">
      <c r="Q1352" s="20">
        <v>143</v>
      </c>
      <c r="R1352" s="30">
        <f t="shared" si="101"/>
        <v>6</v>
      </c>
      <c r="S1352" s="22" t="s">
        <v>2</v>
      </c>
      <c r="T1352" s="19">
        <f t="shared" si="102"/>
        <v>93000</v>
      </c>
      <c r="AF1352" s="20">
        <v>143</v>
      </c>
      <c r="AG1352" s="30">
        <f t="shared" si="103"/>
        <v>6</v>
      </c>
      <c r="AH1352" s="22" t="s">
        <v>2</v>
      </c>
      <c r="AI1352" s="23">
        <v>1</v>
      </c>
      <c r="AJ1352" s="24">
        <f>ROUND(VLOOKUP($AF1352,填表!$Y$9:$AD$249,MATCH(AJ$9,填表!$Y$9:$AD$9,0),0)*HLOOKUP($AH1352,$D$5:$L$6,2,0),0)</f>
        <v>47</v>
      </c>
      <c r="AK1352" s="23">
        <v>5</v>
      </c>
      <c r="AL1352" s="24">
        <f>ROUND(VLOOKUP($AF1352,填表!$Y$9:$AD$249,MATCH(AL$9,填表!$Y$9:$AD$9,0),0)*HLOOKUP($AH1352,$D$5:$L$6,2,0),0)</f>
        <v>23</v>
      </c>
      <c r="AM1352" s="23">
        <v>6</v>
      </c>
      <c r="AN1352" s="24">
        <f>ROUND(VLOOKUP($AF1352,填表!$Y$9:$AD$249,MATCH(AN$9,填表!$Y$9:$AD$9,0),0)*HLOOKUP($AH1352,$D$5:$L$6,2,0),0)</f>
        <v>23</v>
      </c>
      <c r="AO1352" s="23">
        <v>7</v>
      </c>
      <c r="AP1352" s="24">
        <f>ROUND(VLOOKUP($AF1352,填表!$Y$9:$AD$249,MATCH(AP$9,填表!$Y$9:$AD$9,0),0)*HLOOKUP($AH1352,$D$5:$L$6,2,0),0)</f>
        <v>349</v>
      </c>
    </row>
    <row r="1353" spans="17:42" ht="16.5" x14ac:dyDescent="0.15">
      <c r="Q1353" s="20">
        <v>144</v>
      </c>
      <c r="R1353" s="30">
        <f t="shared" si="101"/>
        <v>6</v>
      </c>
      <c r="S1353" s="22" t="s">
        <v>2</v>
      </c>
      <c r="T1353" s="19">
        <f t="shared" si="102"/>
        <v>93000</v>
      </c>
      <c r="AF1353" s="20">
        <v>144</v>
      </c>
      <c r="AG1353" s="30">
        <f t="shared" si="103"/>
        <v>6</v>
      </c>
      <c r="AH1353" s="22" t="s">
        <v>2</v>
      </c>
      <c r="AI1353" s="23">
        <v>1</v>
      </c>
      <c r="AJ1353" s="24">
        <f>ROUND(VLOOKUP($AF1353,填表!$Y$9:$AD$249,MATCH(AJ$9,填表!$Y$9:$AD$9,0),0)*HLOOKUP($AH1353,$D$5:$L$6,2,0),0)</f>
        <v>48</v>
      </c>
      <c r="AK1353" s="23">
        <v>5</v>
      </c>
      <c r="AL1353" s="24">
        <f>ROUND(VLOOKUP($AF1353,填表!$Y$9:$AD$249,MATCH(AL$9,填表!$Y$9:$AD$9,0),0)*HLOOKUP($AH1353,$D$5:$L$6,2,0),0)</f>
        <v>24</v>
      </c>
      <c r="AM1353" s="23">
        <v>6</v>
      </c>
      <c r="AN1353" s="24">
        <f>ROUND(VLOOKUP($AF1353,填表!$Y$9:$AD$249,MATCH(AN$9,填表!$Y$9:$AD$9,0),0)*HLOOKUP($AH1353,$D$5:$L$6,2,0),0)</f>
        <v>24</v>
      </c>
      <c r="AO1353" s="23">
        <v>7</v>
      </c>
      <c r="AP1353" s="24">
        <f>ROUND(VLOOKUP($AF1353,填表!$Y$9:$AD$249,MATCH(AP$9,填表!$Y$9:$AD$9,0),0)*HLOOKUP($AH1353,$D$5:$L$6,2,0),0)</f>
        <v>360</v>
      </c>
    </row>
    <row r="1354" spans="17:42" ht="16.5" x14ac:dyDescent="0.15">
      <c r="Q1354" s="20">
        <v>145</v>
      </c>
      <c r="R1354" s="30">
        <f t="shared" si="101"/>
        <v>6</v>
      </c>
      <c r="S1354" s="22" t="s">
        <v>2</v>
      </c>
      <c r="T1354" s="19">
        <f t="shared" si="102"/>
        <v>96800</v>
      </c>
      <c r="AF1354" s="20">
        <v>145</v>
      </c>
      <c r="AG1354" s="30">
        <f t="shared" si="103"/>
        <v>6</v>
      </c>
      <c r="AH1354" s="22" t="s">
        <v>2</v>
      </c>
      <c r="AI1354" s="23">
        <v>1</v>
      </c>
      <c r="AJ1354" s="24">
        <f>ROUND(VLOOKUP($AF1354,填表!$Y$9:$AD$249,MATCH(AJ$9,填表!$Y$9:$AD$9,0),0)*HLOOKUP($AH1354,$D$5:$L$6,2,0),0)</f>
        <v>48</v>
      </c>
      <c r="AK1354" s="23">
        <v>5</v>
      </c>
      <c r="AL1354" s="24">
        <f>ROUND(VLOOKUP($AF1354,填表!$Y$9:$AD$249,MATCH(AL$9,填表!$Y$9:$AD$9,0),0)*HLOOKUP($AH1354,$D$5:$L$6,2,0),0)</f>
        <v>24</v>
      </c>
      <c r="AM1354" s="23">
        <v>6</v>
      </c>
      <c r="AN1354" s="24">
        <f>ROUND(VLOOKUP($AF1354,填表!$Y$9:$AD$249,MATCH(AN$9,填表!$Y$9:$AD$9,0),0)*HLOOKUP($AH1354,$D$5:$L$6,2,0),0)</f>
        <v>24</v>
      </c>
      <c r="AO1354" s="23">
        <v>7</v>
      </c>
      <c r="AP1354" s="24">
        <f>ROUND(VLOOKUP($AF1354,填表!$Y$9:$AD$249,MATCH(AP$9,填表!$Y$9:$AD$9,0),0)*HLOOKUP($AH1354,$D$5:$L$6,2,0),0)</f>
        <v>360</v>
      </c>
    </row>
    <row r="1355" spans="17:42" ht="16.5" x14ac:dyDescent="0.15">
      <c r="Q1355" s="20">
        <v>146</v>
      </c>
      <c r="R1355" s="30">
        <f t="shared" ref="R1355:R1418" si="104">IF(Q1355&gt;Q1354,R1354,R1354+1)</f>
        <v>6</v>
      </c>
      <c r="S1355" s="22" t="s">
        <v>2</v>
      </c>
      <c r="T1355" s="19">
        <f t="shared" ref="T1355:T1418" si="105">VLOOKUP(Q1355,$C$9:$L$249,MATCH(S1355,$C$9:$L$9,0),0)</f>
        <v>96800</v>
      </c>
      <c r="AF1355" s="20">
        <v>146</v>
      </c>
      <c r="AG1355" s="30">
        <f t="shared" ref="AG1355:AG1418" si="106">IF(AF1355&gt;AF1354,AG1354,AG1354+1)</f>
        <v>6</v>
      </c>
      <c r="AH1355" s="22" t="s">
        <v>2</v>
      </c>
      <c r="AI1355" s="23">
        <v>1</v>
      </c>
      <c r="AJ1355" s="24">
        <f>ROUND(VLOOKUP($AF1355,填表!$Y$9:$AD$249,MATCH(AJ$9,填表!$Y$9:$AD$9,0),0)*HLOOKUP($AH1355,$D$5:$L$6,2,0),0)</f>
        <v>49</v>
      </c>
      <c r="AK1355" s="23">
        <v>5</v>
      </c>
      <c r="AL1355" s="24">
        <f>ROUND(VLOOKUP($AF1355,填表!$Y$9:$AD$249,MATCH(AL$9,填表!$Y$9:$AD$9,0),0)*HLOOKUP($AH1355,$D$5:$L$6,2,0),0)</f>
        <v>25</v>
      </c>
      <c r="AM1355" s="23">
        <v>6</v>
      </c>
      <c r="AN1355" s="24">
        <f>ROUND(VLOOKUP($AF1355,填表!$Y$9:$AD$249,MATCH(AN$9,填表!$Y$9:$AD$9,0),0)*HLOOKUP($AH1355,$D$5:$L$6,2,0),0)</f>
        <v>25</v>
      </c>
      <c r="AO1355" s="23">
        <v>7</v>
      </c>
      <c r="AP1355" s="24">
        <f>ROUND(VLOOKUP($AF1355,填表!$Y$9:$AD$249,MATCH(AP$9,填表!$Y$9:$AD$9,0),0)*HLOOKUP($AH1355,$D$5:$L$6,2,0),0)</f>
        <v>370</v>
      </c>
    </row>
    <row r="1356" spans="17:42" ht="16.5" x14ac:dyDescent="0.15">
      <c r="Q1356" s="20">
        <v>147</v>
      </c>
      <c r="R1356" s="30">
        <f t="shared" si="104"/>
        <v>6</v>
      </c>
      <c r="S1356" s="22" t="s">
        <v>2</v>
      </c>
      <c r="T1356" s="19">
        <f t="shared" si="105"/>
        <v>100500</v>
      </c>
      <c r="AF1356" s="20">
        <v>147</v>
      </c>
      <c r="AG1356" s="30">
        <f t="shared" si="106"/>
        <v>6</v>
      </c>
      <c r="AH1356" s="22" t="s">
        <v>2</v>
      </c>
      <c r="AI1356" s="23">
        <v>1</v>
      </c>
      <c r="AJ1356" s="24">
        <f>ROUND(VLOOKUP($AF1356,填表!$Y$9:$AD$249,MATCH(AJ$9,填表!$Y$9:$AD$9,0),0)*HLOOKUP($AH1356,$D$5:$L$6,2,0),0)</f>
        <v>49</v>
      </c>
      <c r="AK1356" s="23">
        <v>5</v>
      </c>
      <c r="AL1356" s="24">
        <f>ROUND(VLOOKUP($AF1356,填表!$Y$9:$AD$249,MATCH(AL$9,填表!$Y$9:$AD$9,0),0)*HLOOKUP($AH1356,$D$5:$L$6,2,0),0)</f>
        <v>25</v>
      </c>
      <c r="AM1356" s="23">
        <v>6</v>
      </c>
      <c r="AN1356" s="24">
        <f>ROUND(VLOOKUP($AF1356,填表!$Y$9:$AD$249,MATCH(AN$9,填表!$Y$9:$AD$9,0),0)*HLOOKUP($AH1356,$D$5:$L$6,2,0),0)</f>
        <v>25</v>
      </c>
      <c r="AO1356" s="23">
        <v>7</v>
      </c>
      <c r="AP1356" s="24">
        <f>ROUND(VLOOKUP($AF1356,填表!$Y$9:$AD$249,MATCH(AP$9,填表!$Y$9:$AD$9,0),0)*HLOOKUP($AH1356,$D$5:$L$6,2,0),0)</f>
        <v>370</v>
      </c>
    </row>
    <row r="1357" spans="17:42" ht="16.5" x14ac:dyDescent="0.15">
      <c r="Q1357" s="20">
        <v>148</v>
      </c>
      <c r="R1357" s="30">
        <f t="shared" si="104"/>
        <v>6</v>
      </c>
      <c r="S1357" s="22" t="s">
        <v>2</v>
      </c>
      <c r="T1357" s="19">
        <f t="shared" si="105"/>
        <v>100500</v>
      </c>
      <c r="AF1357" s="20">
        <v>148</v>
      </c>
      <c r="AG1357" s="30">
        <f t="shared" si="106"/>
        <v>6</v>
      </c>
      <c r="AH1357" s="22" t="s">
        <v>2</v>
      </c>
      <c r="AI1357" s="23">
        <v>1</v>
      </c>
      <c r="AJ1357" s="24">
        <f>ROUND(VLOOKUP($AF1357,填表!$Y$9:$AD$249,MATCH(AJ$9,填表!$Y$9:$AD$9,0),0)*HLOOKUP($AH1357,$D$5:$L$6,2,0),0)</f>
        <v>50</v>
      </c>
      <c r="AK1357" s="23">
        <v>5</v>
      </c>
      <c r="AL1357" s="24">
        <f>ROUND(VLOOKUP($AF1357,填表!$Y$9:$AD$249,MATCH(AL$9,填表!$Y$9:$AD$9,0),0)*HLOOKUP($AH1357,$D$5:$L$6,2,0),0)</f>
        <v>25</v>
      </c>
      <c r="AM1357" s="23">
        <v>6</v>
      </c>
      <c r="AN1357" s="24">
        <f>ROUND(VLOOKUP($AF1357,填表!$Y$9:$AD$249,MATCH(AN$9,填表!$Y$9:$AD$9,0),0)*HLOOKUP($AH1357,$D$5:$L$6,2,0),0)</f>
        <v>25</v>
      </c>
      <c r="AO1357" s="23">
        <v>7</v>
      </c>
      <c r="AP1357" s="24">
        <f>ROUND(VLOOKUP($AF1357,填表!$Y$9:$AD$249,MATCH(AP$9,填表!$Y$9:$AD$9,0),0)*HLOOKUP($AH1357,$D$5:$L$6,2,0),0)</f>
        <v>380</v>
      </c>
    </row>
    <row r="1358" spans="17:42" ht="16.5" x14ac:dyDescent="0.15">
      <c r="Q1358" s="20">
        <v>149</v>
      </c>
      <c r="R1358" s="30">
        <f t="shared" si="104"/>
        <v>6</v>
      </c>
      <c r="S1358" s="22" t="s">
        <v>2</v>
      </c>
      <c r="T1358" s="19">
        <f t="shared" si="105"/>
        <v>104300</v>
      </c>
      <c r="AF1358" s="20">
        <v>149</v>
      </c>
      <c r="AG1358" s="30">
        <f t="shared" si="106"/>
        <v>6</v>
      </c>
      <c r="AH1358" s="22" t="s">
        <v>2</v>
      </c>
      <c r="AI1358" s="23">
        <v>1</v>
      </c>
      <c r="AJ1358" s="24">
        <f>ROUND(VLOOKUP($AF1358,填表!$Y$9:$AD$249,MATCH(AJ$9,填表!$Y$9:$AD$9,0),0)*HLOOKUP($AH1358,$D$5:$L$6,2,0),0)</f>
        <v>50</v>
      </c>
      <c r="AK1358" s="23">
        <v>5</v>
      </c>
      <c r="AL1358" s="24">
        <f>ROUND(VLOOKUP($AF1358,填表!$Y$9:$AD$249,MATCH(AL$9,填表!$Y$9:$AD$9,0),0)*HLOOKUP($AH1358,$D$5:$L$6,2,0),0)</f>
        <v>25</v>
      </c>
      <c r="AM1358" s="23">
        <v>6</v>
      </c>
      <c r="AN1358" s="24">
        <f>ROUND(VLOOKUP($AF1358,填表!$Y$9:$AD$249,MATCH(AN$9,填表!$Y$9:$AD$9,0),0)*HLOOKUP($AH1358,$D$5:$L$6,2,0),0)</f>
        <v>25</v>
      </c>
      <c r="AO1358" s="23">
        <v>7</v>
      </c>
      <c r="AP1358" s="24">
        <f>ROUND(VLOOKUP($AF1358,填表!$Y$9:$AD$249,MATCH(AP$9,填表!$Y$9:$AD$9,0),0)*HLOOKUP($AH1358,$D$5:$L$6,2,0),0)</f>
        <v>380</v>
      </c>
    </row>
    <row r="1359" spans="17:42" ht="16.5" x14ac:dyDescent="0.15">
      <c r="Q1359" s="20">
        <v>150</v>
      </c>
      <c r="R1359" s="30">
        <f t="shared" si="104"/>
        <v>6</v>
      </c>
      <c r="S1359" s="22" t="s">
        <v>2</v>
      </c>
      <c r="T1359" s="19">
        <f t="shared" si="105"/>
        <v>104300</v>
      </c>
      <c r="AF1359" s="20">
        <v>150</v>
      </c>
      <c r="AG1359" s="30">
        <f t="shared" si="106"/>
        <v>6</v>
      </c>
      <c r="AH1359" s="22" t="s">
        <v>2</v>
      </c>
      <c r="AI1359" s="23">
        <v>1</v>
      </c>
      <c r="AJ1359" s="24">
        <f>ROUND(VLOOKUP($AF1359,填表!$Y$9:$AD$249,MATCH(AJ$9,填表!$Y$9:$AD$9,0),0)*HLOOKUP($AH1359,$D$5:$L$6,2,0),0)</f>
        <v>52</v>
      </c>
      <c r="AK1359" s="23">
        <v>5</v>
      </c>
      <c r="AL1359" s="24">
        <f>ROUND(VLOOKUP($AF1359,填表!$Y$9:$AD$249,MATCH(AL$9,填表!$Y$9:$AD$9,0),0)*HLOOKUP($AH1359,$D$5:$L$6,2,0),0)</f>
        <v>26</v>
      </c>
      <c r="AM1359" s="23">
        <v>6</v>
      </c>
      <c r="AN1359" s="24">
        <f>ROUND(VLOOKUP($AF1359,填表!$Y$9:$AD$249,MATCH(AN$9,填表!$Y$9:$AD$9,0),0)*HLOOKUP($AH1359,$D$5:$L$6,2,0),0)</f>
        <v>26</v>
      </c>
      <c r="AO1359" s="23">
        <v>7</v>
      </c>
      <c r="AP1359" s="24">
        <f>ROUND(VLOOKUP($AF1359,填表!$Y$9:$AD$249,MATCH(AP$9,填表!$Y$9:$AD$9,0),0)*HLOOKUP($AH1359,$D$5:$L$6,2,0),0)</f>
        <v>390</v>
      </c>
    </row>
    <row r="1360" spans="17:42" ht="16.5" x14ac:dyDescent="0.15">
      <c r="Q1360" s="20">
        <v>151</v>
      </c>
      <c r="R1360" s="30">
        <f t="shared" si="104"/>
        <v>6</v>
      </c>
      <c r="S1360" s="22" t="s">
        <v>2</v>
      </c>
      <c r="T1360" s="19">
        <f t="shared" si="105"/>
        <v>108800</v>
      </c>
      <c r="AF1360" s="20">
        <v>151</v>
      </c>
      <c r="AG1360" s="30">
        <f t="shared" si="106"/>
        <v>6</v>
      </c>
      <c r="AH1360" s="22" t="s">
        <v>2</v>
      </c>
      <c r="AI1360" s="23">
        <v>1</v>
      </c>
      <c r="AJ1360" s="24">
        <f>ROUND(VLOOKUP($AF1360,填表!$Y$9:$AD$249,MATCH(AJ$9,填表!$Y$9:$AD$9,0),0)*HLOOKUP($AH1360,$D$5:$L$6,2,0),0)</f>
        <v>52</v>
      </c>
      <c r="AK1360" s="23">
        <v>5</v>
      </c>
      <c r="AL1360" s="24">
        <f>ROUND(VLOOKUP($AF1360,填表!$Y$9:$AD$249,MATCH(AL$9,填表!$Y$9:$AD$9,0),0)*HLOOKUP($AH1360,$D$5:$L$6,2,0),0)</f>
        <v>26</v>
      </c>
      <c r="AM1360" s="23">
        <v>6</v>
      </c>
      <c r="AN1360" s="24">
        <f>ROUND(VLOOKUP($AF1360,填表!$Y$9:$AD$249,MATCH(AN$9,填表!$Y$9:$AD$9,0),0)*HLOOKUP($AH1360,$D$5:$L$6,2,0),0)</f>
        <v>26</v>
      </c>
      <c r="AO1360" s="23">
        <v>7</v>
      </c>
      <c r="AP1360" s="24">
        <f>ROUND(VLOOKUP($AF1360,填表!$Y$9:$AD$249,MATCH(AP$9,填表!$Y$9:$AD$9,0),0)*HLOOKUP($AH1360,$D$5:$L$6,2,0),0)</f>
        <v>390</v>
      </c>
    </row>
    <row r="1361" spans="17:42" ht="16.5" x14ac:dyDescent="0.15">
      <c r="Q1361" s="20">
        <v>152</v>
      </c>
      <c r="R1361" s="30">
        <f t="shared" si="104"/>
        <v>6</v>
      </c>
      <c r="S1361" s="22" t="s">
        <v>2</v>
      </c>
      <c r="T1361" s="19">
        <f t="shared" si="105"/>
        <v>108800</v>
      </c>
      <c r="AF1361" s="20">
        <v>152</v>
      </c>
      <c r="AG1361" s="30">
        <f t="shared" si="106"/>
        <v>6</v>
      </c>
      <c r="AH1361" s="22" t="s">
        <v>2</v>
      </c>
      <c r="AI1361" s="23">
        <v>1</v>
      </c>
      <c r="AJ1361" s="24">
        <f>ROUND(VLOOKUP($AF1361,填表!$Y$9:$AD$249,MATCH(AJ$9,填表!$Y$9:$AD$9,0),0)*HLOOKUP($AH1361,$D$5:$L$6,2,0),0)</f>
        <v>54</v>
      </c>
      <c r="AK1361" s="23">
        <v>5</v>
      </c>
      <c r="AL1361" s="24">
        <f>ROUND(VLOOKUP($AF1361,填表!$Y$9:$AD$249,MATCH(AL$9,填表!$Y$9:$AD$9,0),0)*HLOOKUP($AH1361,$D$5:$L$6,2,0),0)</f>
        <v>26</v>
      </c>
      <c r="AM1361" s="23">
        <v>6</v>
      </c>
      <c r="AN1361" s="24">
        <f>ROUND(VLOOKUP($AF1361,填表!$Y$9:$AD$249,MATCH(AN$9,填表!$Y$9:$AD$9,0),0)*HLOOKUP($AH1361,$D$5:$L$6,2,0),0)</f>
        <v>26</v>
      </c>
      <c r="AO1361" s="23">
        <v>7</v>
      </c>
      <c r="AP1361" s="24">
        <f>ROUND(VLOOKUP($AF1361,填表!$Y$9:$AD$249,MATCH(AP$9,填表!$Y$9:$AD$9,0),0)*HLOOKUP($AH1361,$D$5:$L$6,2,0),0)</f>
        <v>401</v>
      </c>
    </row>
    <row r="1362" spans="17:42" ht="16.5" x14ac:dyDescent="0.15">
      <c r="Q1362" s="20">
        <v>153</v>
      </c>
      <c r="R1362" s="30">
        <f t="shared" si="104"/>
        <v>6</v>
      </c>
      <c r="S1362" s="22" t="s">
        <v>2</v>
      </c>
      <c r="T1362" s="19">
        <f t="shared" si="105"/>
        <v>112500</v>
      </c>
      <c r="AF1362" s="20">
        <v>153</v>
      </c>
      <c r="AG1362" s="30">
        <f t="shared" si="106"/>
        <v>6</v>
      </c>
      <c r="AH1362" s="22" t="s">
        <v>2</v>
      </c>
      <c r="AI1362" s="23">
        <v>1</v>
      </c>
      <c r="AJ1362" s="24">
        <f>ROUND(VLOOKUP($AF1362,填表!$Y$9:$AD$249,MATCH(AJ$9,填表!$Y$9:$AD$9,0),0)*HLOOKUP($AH1362,$D$5:$L$6,2,0),0)</f>
        <v>54</v>
      </c>
      <c r="AK1362" s="23">
        <v>5</v>
      </c>
      <c r="AL1362" s="24">
        <f>ROUND(VLOOKUP($AF1362,填表!$Y$9:$AD$249,MATCH(AL$9,填表!$Y$9:$AD$9,0),0)*HLOOKUP($AH1362,$D$5:$L$6,2,0),0)</f>
        <v>26</v>
      </c>
      <c r="AM1362" s="23">
        <v>6</v>
      </c>
      <c r="AN1362" s="24">
        <f>ROUND(VLOOKUP($AF1362,填表!$Y$9:$AD$249,MATCH(AN$9,填表!$Y$9:$AD$9,0),0)*HLOOKUP($AH1362,$D$5:$L$6,2,0),0)</f>
        <v>26</v>
      </c>
      <c r="AO1362" s="23">
        <v>7</v>
      </c>
      <c r="AP1362" s="24">
        <f>ROUND(VLOOKUP($AF1362,填表!$Y$9:$AD$249,MATCH(AP$9,填表!$Y$9:$AD$9,0),0)*HLOOKUP($AH1362,$D$5:$L$6,2,0),0)</f>
        <v>401</v>
      </c>
    </row>
    <row r="1363" spans="17:42" ht="16.5" x14ac:dyDescent="0.15">
      <c r="Q1363" s="20">
        <v>154</v>
      </c>
      <c r="R1363" s="30">
        <f t="shared" si="104"/>
        <v>6</v>
      </c>
      <c r="S1363" s="22" t="s">
        <v>2</v>
      </c>
      <c r="T1363" s="19">
        <f t="shared" si="105"/>
        <v>112500</v>
      </c>
      <c r="AF1363" s="20">
        <v>154</v>
      </c>
      <c r="AG1363" s="30">
        <f t="shared" si="106"/>
        <v>6</v>
      </c>
      <c r="AH1363" s="22" t="s">
        <v>2</v>
      </c>
      <c r="AI1363" s="23">
        <v>1</v>
      </c>
      <c r="AJ1363" s="24">
        <f>ROUND(VLOOKUP($AF1363,填表!$Y$9:$AD$249,MATCH(AJ$9,填表!$Y$9:$AD$9,0),0)*HLOOKUP($AH1363,$D$5:$L$6,2,0),0)</f>
        <v>55</v>
      </c>
      <c r="AK1363" s="23">
        <v>5</v>
      </c>
      <c r="AL1363" s="24">
        <f>ROUND(VLOOKUP($AF1363,填表!$Y$9:$AD$249,MATCH(AL$9,填表!$Y$9:$AD$9,0),0)*HLOOKUP($AH1363,$D$5:$L$6,2,0),0)</f>
        <v>28</v>
      </c>
      <c r="AM1363" s="23">
        <v>6</v>
      </c>
      <c r="AN1363" s="24">
        <f>ROUND(VLOOKUP($AF1363,填表!$Y$9:$AD$249,MATCH(AN$9,填表!$Y$9:$AD$9,0),0)*HLOOKUP($AH1363,$D$5:$L$6,2,0),0)</f>
        <v>28</v>
      </c>
      <c r="AO1363" s="23">
        <v>7</v>
      </c>
      <c r="AP1363" s="24">
        <f>ROUND(VLOOKUP($AF1363,填表!$Y$9:$AD$249,MATCH(AP$9,填表!$Y$9:$AD$9,0),0)*HLOOKUP($AH1363,$D$5:$L$6,2,0),0)</f>
        <v>410</v>
      </c>
    </row>
    <row r="1364" spans="17:42" ht="16.5" x14ac:dyDescent="0.15">
      <c r="Q1364" s="20">
        <v>155</v>
      </c>
      <c r="R1364" s="30">
        <f t="shared" si="104"/>
        <v>6</v>
      </c>
      <c r="S1364" s="22" t="s">
        <v>2</v>
      </c>
      <c r="T1364" s="19">
        <f t="shared" si="105"/>
        <v>116300</v>
      </c>
      <c r="AF1364" s="20">
        <v>155</v>
      </c>
      <c r="AG1364" s="30">
        <f t="shared" si="106"/>
        <v>6</v>
      </c>
      <c r="AH1364" s="22" t="s">
        <v>2</v>
      </c>
      <c r="AI1364" s="23">
        <v>1</v>
      </c>
      <c r="AJ1364" s="24">
        <f>ROUND(VLOOKUP($AF1364,填表!$Y$9:$AD$249,MATCH(AJ$9,填表!$Y$9:$AD$9,0),0)*HLOOKUP($AH1364,$D$5:$L$6,2,0),0)</f>
        <v>55</v>
      </c>
      <c r="AK1364" s="23">
        <v>5</v>
      </c>
      <c r="AL1364" s="24">
        <f>ROUND(VLOOKUP($AF1364,填表!$Y$9:$AD$249,MATCH(AL$9,填表!$Y$9:$AD$9,0),0)*HLOOKUP($AH1364,$D$5:$L$6,2,0),0)</f>
        <v>28</v>
      </c>
      <c r="AM1364" s="23">
        <v>6</v>
      </c>
      <c r="AN1364" s="24">
        <f>ROUND(VLOOKUP($AF1364,填表!$Y$9:$AD$249,MATCH(AN$9,填表!$Y$9:$AD$9,0),0)*HLOOKUP($AH1364,$D$5:$L$6,2,0),0)</f>
        <v>28</v>
      </c>
      <c r="AO1364" s="23">
        <v>7</v>
      </c>
      <c r="AP1364" s="24">
        <f>ROUND(VLOOKUP($AF1364,填表!$Y$9:$AD$249,MATCH(AP$9,填表!$Y$9:$AD$9,0),0)*HLOOKUP($AH1364,$D$5:$L$6,2,0),0)</f>
        <v>410</v>
      </c>
    </row>
    <row r="1365" spans="17:42" ht="16.5" x14ac:dyDescent="0.15">
      <c r="Q1365" s="20">
        <v>156</v>
      </c>
      <c r="R1365" s="30">
        <f t="shared" si="104"/>
        <v>6</v>
      </c>
      <c r="S1365" s="22" t="s">
        <v>2</v>
      </c>
      <c r="T1365" s="19">
        <f t="shared" si="105"/>
        <v>116300</v>
      </c>
      <c r="AF1365" s="20">
        <v>156</v>
      </c>
      <c r="AG1365" s="30">
        <f t="shared" si="106"/>
        <v>6</v>
      </c>
      <c r="AH1365" s="22" t="s">
        <v>2</v>
      </c>
      <c r="AI1365" s="23">
        <v>1</v>
      </c>
      <c r="AJ1365" s="24">
        <f>ROUND(VLOOKUP($AF1365,填表!$Y$9:$AD$249,MATCH(AJ$9,填表!$Y$9:$AD$9,0),0)*HLOOKUP($AH1365,$D$5:$L$6,2,0),0)</f>
        <v>56</v>
      </c>
      <c r="AK1365" s="23">
        <v>5</v>
      </c>
      <c r="AL1365" s="24">
        <f>ROUND(VLOOKUP($AF1365,填表!$Y$9:$AD$249,MATCH(AL$9,填表!$Y$9:$AD$9,0),0)*HLOOKUP($AH1365,$D$5:$L$6,2,0),0)</f>
        <v>28</v>
      </c>
      <c r="AM1365" s="23">
        <v>6</v>
      </c>
      <c r="AN1365" s="24">
        <f>ROUND(VLOOKUP($AF1365,填表!$Y$9:$AD$249,MATCH(AN$9,填表!$Y$9:$AD$9,0),0)*HLOOKUP($AH1365,$D$5:$L$6,2,0),0)</f>
        <v>28</v>
      </c>
      <c r="AO1365" s="23">
        <v>7</v>
      </c>
      <c r="AP1365" s="24">
        <f>ROUND(VLOOKUP($AF1365,填表!$Y$9:$AD$249,MATCH(AP$9,填表!$Y$9:$AD$9,0),0)*HLOOKUP($AH1365,$D$5:$L$6,2,0),0)</f>
        <v>421</v>
      </c>
    </row>
    <row r="1366" spans="17:42" ht="16.5" x14ac:dyDescent="0.15">
      <c r="Q1366" s="20">
        <v>157</v>
      </c>
      <c r="R1366" s="30">
        <f t="shared" si="104"/>
        <v>6</v>
      </c>
      <c r="S1366" s="22" t="s">
        <v>2</v>
      </c>
      <c r="T1366" s="19">
        <f t="shared" si="105"/>
        <v>120000</v>
      </c>
      <c r="AF1366" s="20">
        <v>157</v>
      </c>
      <c r="AG1366" s="30">
        <f t="shared" si="106"/>
        <v>6</v>
      </c>
      <c r="AH1366" s="22" t="s">
        <v>2</v>
      </c>
      <c r="AI1366" s="23">
        <v>1</v>
      </c>
      <c r="AJ1366" s="24">
        <f>ROUND(VLOOKUP($AF1366,填表!$Y$9:$AD$249,MATCH(AJ$9,填表!$Y$9:$AD$9,0),0)*HLOOKUP($AH1366,$D$5:$L$6,2,0),0)</f>
        <v>56</v>
      </c>
      <c r="AK1366" s="23">
        <v>5</v>
      </c>
      <c r="AL1366" s="24">
        <f>ROUND(VLOOKUP($AF1366,填表!$Y$9:$AD$249,MATCH(AL$9,填表!$Y$9:$AD$9,0),0)*HLOOKUP($AH1366,$D$5:$L$6,2,0),0)</f>
        <v>28</v>
      </c>
      <c r="AM1366" s="23">
        <v>6</v>
      </c>
      <c r="AN1366" s="24">
        <f>ROUND(VLOOKUP($AF1366,填表!$Y$9:$AD$249,MATCH(AN$9,填表!$Y$9:$AD$9,0),0)*HLOOKUP($AH1366,$D$5:$L$6,2,0),0)</f>
        <v>28</v>
      </c>
      <c r="AO1366" s="23">
        <v>7</v>
      </c>
      <c r="AP1366" s="24">
        <f>ROUND(VLOOKUP($AF1366,填表!$Y$9:$AD$249,MATCH(AP$9,填表!$Y$9:$AD$9,0),0)*HLOOKUP($AH1366,$D$5:$L$6,2,0),0)</f>
        <v>421</v>
      </c>
    </row>
    <row r="1367" spans="17:42" ht="16.5" x14ac:dyDescent="0.15">
      <c r="Q1367" s="20">
        <v>158</v>
      </c>
      <c r="R1367" s="30">
        <f t="shared" si="104"/>
        <v>6</v>
      </c>
      <c r="S1367" s="22" t="s">
        <v>2</v>
      </c>
      <c r="T1367" s="19">
        <f t="shared" si="105"/>
        <v>120000</v>
      </c>
      <c r="AF1367" s="20">
        <v>158</v>
      </c>
      <c r="AG1367" s="30">
        <f t="shared" si="106"/>
        <v>6</v>
      </c>
      <c r="AH1367" s="22" t="s">
        <v>2</v>
      </c>
      <c r="AI1367" s="23">
        <v>1</v>
      </c>
      <c r="AJ1367" s="24">
        <f>ROUND(VLOOKUP($AF1367,填表!$Y$9:$AD$249,MATCH(AJ$9,填表!$Y$9:$AD$9,0),0)*HLOOKUP($AH1367,$D$5:$L$6,2,0),0)</f>
        <v>58</v>
      </c>
      <c r="AK1367" s="23">
        <v>5</v>
      </c>
      <c r="AL1367" s="24">
        <f>ROUND(VLOOKUP($AF1367,填表!$Y$9:$AD$249,MATCH(AL$9,填表!$Y$9:$AD$9,0),0)*HLOOKUP($AH1367,$D$5:$L$6,2,0),0)</f>
        <v>29</v>
      </c>
      <c r="AM1367" s="23">
        <v>6</v>
      </c>
      <c r="AN1367" s="24">
        <f>ROUND(VLOOKUP($AF1367,填表!$Y$9:$AD$249,MATCH(AN$9,填表!$Y$9:$AD$9,0),0)*HLOOKUP($AH1367,$D$5:$L$6,2,0),0)</f>
        <v>29</v>
      </c>
      <c r="AO1367" s="23">
        <v>7</v>
      </c>
      <c r="AP1367" s="24">
        <f>ROUND(VLOOKUP($AF1367,填表!$Y$9:$AD$249,MATCH(AP$9,填表!$Y$9:$AD$9,0),0)*HLOOKUP($AH1367,$D$5:$L$6,2,0),0)</f>
        <v>432</v>
      </c>
    </row>
    <row r="1368" spans="17:42" ht="16.5" x14ac:dyDescent="0.15">
      <c r="Q1368" s="20">
        <v>159</v>
      </c>
      <c r="R1368" s="30">
        <f t="shared" si="104"/>
        <v>6</v>
      </c>
      <c r="S1368" s="22" t="s">
        <v>2</v>
      </c>
      <c r="T1368" s="19">
        <f t="shared" si="105"/>
        <v>123800</v>
      </c>
      <c r="AF1368" s="20">
        <v>159</v>
      </c>
      <c r="AG1368" s="30">
        <f t="shared" si="106"/>
        <v>6</v>
      </c>
      <c r="AH1368" s="22" t="s">
        <v>2</v>
      </c>
      <c r="AI1368" s="23">
        <v>1</v>
      </c>
      <c r="AJ1368" s="24">
        <f>ROUND(VLOOKUP($AF1368,填表!$Y$9:$AD$249,MATCH(AJ$9,填表!$Y$9:$AD$9,0),0)*HLOOKUP($AH1368,$D$5:$L$6,2,0),0)</f>
        <v>58</v>
      </c>
      <c r="AK1368" s="23">
        <v>5</v>
      </c>
      <c r="AL1368" s="24">
        <f>ROUND(VLOOKUP($AF1368,填表!$Y$9:$AD$249,MATCH(AL$9,填表!$Y$9:$AD$9,0),0)*HLOOKUP($AH1368,$D$5:$L$6,2,0),0)</f>
        <v>29</v>
      </c>
      <c r="AM1368" s="23">
        <v>6</v>
      </c>
      <c r="AN1368" s="24">
        <f>ROUND(VLOOKUP($AF1368,填表!$Y$9:$AD$249,MATCH(AN$9,填表!$Y$9:$AD$9,0),0)*HLOOKUP($AH1368,$D$5:$L$6,2,0),0)</f>
        <v>29</v>
      </c>
      <c r="AO1368" s="23">
        <v>7</v>
      </c>
      <c r="AP1368" s="24">
        <f>ROUND(VLOOKUP($AF1368,填表!$Y$9:$AD$249,MATCH(AP$9,填表!$Y$9:$AD$9,0),0)*HLOOKUP($AH1368,$D$5:$L$6,2,0),0)</f>
        <v>432</v>
      </c>
    </row>
    <row r="1369" spans="17:42" ht="16.5" x14ac:dyDescent="0.15">
      <c r="Q1369" s="20">
        <v>160</v>
      </c>
      <c r="R1369" s="30">
        <f t="shared" si="104"/>
        <v>6</v>
      </c>
      <c r="S1369" s="22" t="s">
        <v>2</v>
      </c>
      <c r="T1369" s="19">
        <f t="shared" si="105"/>
        <v>123800</v>
      </c>
      <c r="AF1369" s="20">
        <v>160</v>
      </c>
      <c r="AG1369" s="30">
        <f t="shared" si="106"/>
        <v>6</v>
      </c>
      <c r="AH1369" s="22" t="s">
        <v>2</v>
      </c>
      <c r="AI1369" s="23">
        <v>1</v>
      </c>
      <c r="AJ1369" s="24">
        <f>ROUND(VLOOKUP($AF1369,填表!$Y$9:$AD$249,MATCH(AJ$9,填表!$Y$9:$AD$9,0),0)*HLOOKUP($AH1369,$D$5:$L$6,2,0),0)</f>
        <v>59</v>
      </c>
      <c r="AK1369" s="23">
        <v>5</v>
      </c>
      <c r="AL1369" s="24">
        <f>ROUND(VLOOKUP($AF1369,填表!$Y$9:$AD$249,MATCH(AL$9,填表!$Y$9:$AD$9,0),0)*HLOOKUP($AH1369,$D$5:$L$6,2,0),0)</f>
        <v>30</v>
      </c>
      <c r="AM1369" s="23">
        <v>6</v>
      </c>
      <c r="AN1369" s="24">
        <f>ROUND(VLOOKUP($AF1369,填表!$Y$9:$AD$249,MATCH(AN$9,填表!$Y$9:$AD$9,0),0)*HLOOKUP($AH1369,$D$5:$L$6,2,0),0)</f>
        <v>30</v>
      </c>
      <c r="AO1369" s="23">
        <v>7</v>
      </c>
      <c r="AP1369" s="24">
        <f>ROUND(VLOOKUP($AF1369,填表!$Y$9:$AD$249,MATCH(AP$9,填表!$Y$9:$AD$9,0),0)*HLOOKUP($AH1369,$D$5:$L$6,2,0),0)</f>
        <v>442</v>
      </c>
    </row>
    <row r="1370" spans="17:42" ht="16.5" x14ac:dyDescent="0.15">
      <c r="Q1370" s="20">
        <v>161</v>
      </c>
      <c r="R1370" s="30">
        <f t="shared" si="104"/>
        <v>6</v>
      </c>
      <c r="S1370" s="22" t="s">
        <v>2</v>
      </c>
      <c r="T1370" s="19">
        <f t="shared" si="105"/>
        <v>128300</v>
      </c>
      <c r="AF1370" s="20">
        <v>161</v>
      </c>
      <c r="AG1370" s="30">
        <f t="shared" si="106"/>
        <v>6</v>
      </c>
      <c r="AH1370" s="22" t="s">
        <v>2</v>
      </c>
      <c r="AI1370" s="23">
        <v>1</v>
      </c>
      <c r="AJ1370" s="24">
        <f>ROUND(VLOOKUP($AF1370,填表!$Y$9:$AD$249,MATCH(AJ$9,填表!$Y$9:$AD$9,0),0)*HLOOKUP($AH1370,$D$5:$L$6,2,0),0)</f>
        <v>59</v>
      </c>
      <c r="AK1370" s="23">
        <v>5</v>
      </c>
      <c r="AL1370" s="24">
        <f>ROUND(VLOOKUP($AF1370,填表!$Y$9:$AD$249,MATCH(AL$9,填表!$Y$9:$AD$9,0),0)*HLOOKUP($AH1370,$D$5:$L$6,2,0),0)</f>
        <v>30</v>
      </c>
      <c r="AM1370" s="23">
        <v>6</v>
      </c>
      <c r="AN1370" s="24">
        <f>ROUND(VLOOKUP($AF1370,填表!$Y$9:$AD$249,MATCH(AN$9,填表!$Y$9:$AD$9,0),0)*HLOOKUP($AH1370,$D$5:$L$6,2,0),0)</f>
        <v>30</v>
      </c>
      <c r="AO1370" s="23">
        <v>7</v>
      </c>
      <c r="AP1370" s="24">
        <f>ROUND(VLOOKUP($AF1370,填表!$Y$9:$AD$249,MATCH(AP$9,填表!$Y$9:$AD$9,0),0)*HLOOKUP($AH1370,$D$5:$L$6,2,0),0)</f>
        <v>442</v>
      </c>
    </row>
    <row r="1371" spans="17:42" ht="16.5" x14ac:dyDescent="0.15">
      <c r="Q1371" s="20">
        <v>162</v>
      </c>
      <c r="R1371" s="30">
        <f t="shared" si="104"/>
        <v>6</v>
      </c>
      <c r="S1371" s="22" t="s">
        <v>2</v>
      </c>
      <c r="T1371" s="19">
        <f t="shared" si="105"/>
        <v>128300</v>
      </c>
      <c r="AF1371" s="20">
        <v>162</v>
      </c>
      <c r="AG1371" s="30">
        <f t="shared" si="106"/>
        <v>6</v>
      </c>
      <c r="AH1371" s="22" t="s">
        <v>2</v>
      </c>
      <c r="AI1371" s="23">
        <v>1</v>
      </c>
      <c r="AJ1371" s="24">
        <f>ROUND(VLOOKUP($AF1371,填表!$Y$9:$AD$249,MATCH(AJ$9,填表!$Y$9:$AD$9,0),0)*HLOOKUP($AH1371,$D$5:$L$6,2,0),0)</f>
        <v>60</v>
      </c>
      <c r="AK1371" s="23">
        <v>5</v>
      </c>
      <c r="AL1371" s="24">
        <f>ROUND(VLOOKUP($AF1371,填表!$Y$9:$AD$249,MATCH(AL$9,填表!$Y$9:$AD$9,0),0)*HLOOKUP($AH1371,$D$5:$L$6,2,0),0)</f>
        <v>30</v>
      </c>
      <c r="AM1371" s="23">
        <v>6</v>
      </c>
      <c r="AN1371" s="24">
        <f>ROUND(VLOOKUP($AF1371,填表!$Y$9:$AD$249,MATCH(AN$9,填表!$Y$9:$AD$9,0),0)*HLOOKUP($AH1371,$D$5:$L$6,2,0),0)</f>
        <v>30</v>
      </c>
      <c r="AO1371" s="23">
        <v>7</v>
      </c>
      <c r="AP1371" s="24">
        <f>ROUND(VLOOKUP($AF1371,填表!$Y$9:$AD$249,MATCH(AP$9,填表!$Y$9:$AD$9,0),0)*HLOOKUP($AH1371,$D$5:$L$6,2,0),0)</f>
        <v>452</v>
      </c>
    </row>
    <row r="1372" spans="17:42" ht="16.5" x14ac:dyDescent="0.15">
      <c r="Q1372" s="20">
        <v>163</v>
      </c>
      <c r="R1372" s="30">
        <f t="shared" si="104"/>
        <v>6</v>
      </c>
      <c r="S1372" s="22" t="s">
        <v>2</v>
      </c>
      <c r="T1372" s="19">
        <f t="shared" si="105"/>
        <v>132800</v>
      </c>
      <c r="AF1372" s="20">
        <v>163</v>
      </c>
      <c r="AG1372" s="30">
        <f t="shared" si="106"/>
        <v>6</v>
      </c>
      <c r="AH1372" s="22" t="s">
        <v>2</v>
      </c>
      <c r="AI1372" s="23">
        <v>1</v>
      </c>
      <c r="AJ1372" s="24">
        <f>ROUND(VLOOKUP($AF1372,填表!$Y$9:$AD$249,MATCH(AJ$9,填表!$Y$9:$AD$9,0),0)*HLOOKUP($AH1372,$D$5:$L$6,2,0),0)</f>
        <v>60</v>
      </c>
      <c r="AK1372" s="23">
        <v>5</v>
      </c>
      <c r="AL1372" s="24">
        <f>ROUND(VLOOKUP($AF1372,填表!$Y$9:$AD$249,MATCH(AL$9,填表!$Y$9:$AD$9,0),0)*HLOOKUP($AH1372,$D$5:$L$6,2,0),0)</f>
        <v>30</v>
      </c>
      <c r="AM1372" s="23">
        <v>6</v>
      </c>
      <c r="AN1372" s="24">
        <f>ROUND(VLOOKUP($AF1372,填表!$Y$9:$AD$249,MATCH(AN$9,填表!$Y$9:$AD$9,0),0)*HLOOKUP($AH1372,$D$5:$L$6,2,0),0)</f>
        <v>30</v>
      </c>
      <c r="AO1372" s="23">
        <v>7</v>
      </c>
      <c r="AP1372" s="24">
        <f>ROUND(VLOOKUP($AF1372,填表!$Y$9:$AD$249,MATCH(AP$9,填表!$Y$9:$AD$9,0),0)*HLOOKUP($AH1372,$D$5:$L$6,2,0),0)</f>
        <v>452</v>
      </c>
    </row>
    <row r="1373" spans="17:42" ht="16.5" x14ac:dyDescent="0.15">
      <c r="Q1373" s="20">
        <v>164</v>
      </c>
      <c r="R1373" s="30">
        <f t="shared" si="104"/>
        <v>6</v>
      </c>
      <c r="S1373" s="22" t="s">
        <v>2</v>
      </c>
      <c r="T1373" s="19">
        <f t="shared" si="105"/>
        <v>132800</v>
      </c>
      <c r="AF1373" s="20">
        <v>164</v>
      </c>
      <c r="AG1373" s="30">
        <f t="shared" si="106"/>
        <v>6</v>
      </c>
      <c r="AH1373" s="22" t="s">
        <v>2</v>
      </c>
      <c r="AI1373" s="23">
        <v>1</v>
      </c>
      <c r="AJ1373" s="24">
        <f>ROUND(VLOOKUP($AF1373,填表!$Y$9:$AD$249,MATCH(AJ$9,填表!$Y$9:$AD$9,0),0)*HLOOKUP($AH1373,$D$5:$L$6,2,0),0)</f>
        <v>62</v>
      </c>
      <c r="AK1373" s="23">
        <v>5</v>
      </c>
      <c r="AL1373" s="24">
        <f>ROUND(VLOOKUP($AF1373,填表!$Y$9:$AD$249,MATCH(AL$9,填表!$Y$9:$AD$9,0),0)*HLOOKUP($AH1373,$D$5:$L$6,2,0),0)</f>
        <v>31</v>
      </c>
      <c r="AM1373" s="23">
        <v>6</v>
      </c>
      <c r="AN1373" s="24">
        <f>ROUND(VLOOKUP($AF1373,填表!$Y$9:$AD$249,MATCH(AN$9,填表!$Y$9:$AD$9,0),0)*HLOOKUP($AH1373,$D$5:$L$6,2,0),0)</f>
        <v>31</v>
      </c>
      <c r="AO1373" s="23">
        <v>7</v>
      </c>
      <c r="AP1373" s="24">
        <f>ROUND(VLOOKUP($AF1373,填表!$Y$9:$AD$249,MATCH(AP$9,填表!$Y$9:$AD$9,0),0)*HLOOKUP($AH1373,$D$5:$L$6,2,0),0)</f>
        <v>464</v>
      </c>
    </row>
    <row r="1374" spans="17:42" ht="16.5" x14ac:dyDescent="0.15">
      <c r="Q1374" s="20">
        <v>165</v>
      </c>
      <c r="R1374" s="30">
        <f t="shared" si="104"/>
        <v>6</v>
      </c>
      <c r="S1374" s="22" t="s">
        <v>2</v>
      </c>
      <c r="T1374" s="19">
        <f t="shared" si="105"/>
        <v>138000</v>
      </c>
      <c r="AF1374" s="20">
        <v>165</v>
      </c>
      <c r="AG1374" s="30">
        <f t="shared" si="106"/>
        <v>6</v>
      </c>
      <c r="AH1374" s="22" t="s">
        <v>2</v>
      </c>
      <c r="AI1374" s="23">
        <v>1</v>
      </c>
      <c r="AJ1374" s="24">
        <f>ROUND(VLOOKUP($AF1374,填表!$Y$9:$AD$249,MATCH(AJ$9,填表!$Y$9:$AD$9,0),0)*HLOOKUP($AH1374,$D$5:$L$6,2,0),0)</f>
        <v>62</v>
      </c>
      <c r="AK1374" s="23">
        <v>5</v>
      </c>
      <c r="AL1374" s="24">
        <f>ROUND(VLOOKUP($AF1374,填表!$Y$9:$AD$249,MATCH(AL$9,填表!$Y$9:$AD$9,0),0)*HLOOKUP($AH1374,$D$5:$L$6,2,0),0)</f>
        <v>31</v>
      </c>
      <c r="AM1374" s="23">
        <v>6</v>
      </c>
      <c r="AN1374" s="24">
        <f>ROUND(VLOOKUP($AF1374,填表!$Y$9:$AD$249,MATCH(AN$9,填表!$Y$9:$AD$9,0),0)*HLOOKUP($AH1374,$D$5:$L$6,2,0),0)</f>
        <v>31</v>
      </c>
      <c r="AO1374" s="23">
        <v>7</v>
      </c>
      <c r="AP1374" s="24">
        <f>ROUND(VLOOKUP($AF1374,填表!$Y$9:$AD$249,MATCH(AP$9,填表!$Y$9:$AD$9,0),0)*HLOOKUP($AH1374,$D$5:$L$6,2,0),0)</f>
        <v>464</v>
      </c>
    </row>
    <row r="1375" spans="17:42" ht="16.5" x14ac:dyDescent="0.15">
      <c r="Q1375" s="20">
        <v>166</v>
      </c>
      <c r="R1375" s="30">
        <f t="shared" si="104"/>
        <v>6</v>
      </c>
      <c r="S1375" s="22" t="s">
        <v>2</v>
      </c>
      <c r="T1375" s="19">
        <f t="shared" si="105"/>
        <v>138000</v>
      </c>
      <c r="AF1375" s="20">
        <v>166</v>
      </c>
      <c r="AG1375" s="30">
        <f t="shared" si="106"/>
        <v>6</v>
      </c>
      <c r="AH1375" s="22" t="s">
        <v>2</v>
      </c>
      <c r="AI1375" s="23">
        <v>1</v>
      </c>
      <c r="AJ1375" s="24">
        <f>ROUND(VLOOKUP($AF1375,填表!$Y$9:$AD$249,MATCH(AJ$9,填表!$Y$9:$AD$9,0),0)*HLOOKUP($AH1375,$D$5:$L$6,2,0),0)</f>
        <v>64</v>
      </c>
      <c r="AK1375" s="23">
        <v>5</v>
      </c>
      <c r="AL1375" s="24">
        <f>ROUND(VLOOKUP($AF1375,填表!$Y$9:$AD$249,MATCH(AL$9,填表!$Y$9:$AD$9,0),0)*HLOOKUP($AH1375,$D$5:$L$6,2,0),0)</f>
        <v>32</v>
      </c>
      <c r="AM1375" s="23">
        <v>6</v>
      </c>
      <c r="AN1375" s="24">
        <f>ROUND(VLOOKUP($AF1375,填表!$Y$9:$AD$249,MATCH(AN$9,填表!$Y$9:$AD$9,0),0)*HLOOKUP($AH1375,$D$5:$L$6,2,0),0)</f>
        <v>32</v>
      </c>
      <c r="AO1375" s="23">
        <v>7</v>
      </c>
      <c r="AP1375" s="24">
        <f>ROUND(VLOOKUP($AF1375,填表!$Y$9:$AD$249,MATCH(AP$9,填表!$Y$9:$AD$9,0),0)*HLOOKUP($AH1375,$D$5:$L$6,2,0),0)</f>
        <v>478</v>
      </c>
    </row>
    <row r="1376" spans="17:42" ht="16.5" x14ac:dyDescent="0.15">
      <c r="Q1376" s="20">
        <v>167</v>
      </c>
      <c r="R1376" s="30">
        <f t="shared" si="104"/>
        <v>6</v>
      </c>
      <c r="S1376" s="22" t="s">
        <v>2</v>
      </c>
      <c r="T1376" s="19">
        <f t="shared" si="105"/>
        <v>143300</v>
      </c>
      <c r="AF1376" s="20">
        <v>167</v>
      </c>
      <c r="AG1376" s="30">
        <f t="shared" si="106"/>
        <v>6</v>
      </c>
      <c r="AH1376" s="22" t="s">
        <v>2</v>
      </c>
      <c r="AI1376" s="23">
        <v>1</v>
      </c>
      <c r="AJ1376" s="24">
        <f>ROUND(VLOOKUP($AF1376,填表!$Y$9:$AD$249,MATCH(AJ$9,填表!$Y$9:$AD$9,0),0)*HLOOKUP($AH1376,$D$5:$L$6,2,0),0)</f>
        <v>64</v>
      </c>
      <c r="AK1376" s="23">
        <v>5</v>
      </c>
      <c r="AL1376" s="24">
        <f>ROUND(VLOOKUP($AF1376,填表!$Y$9:$AD$249,MATCH(AL$9,填表!$Y$9:$AD$9,0),0)*HLOOKUP($AH1376,$D$5:$L$6,2,0),0)</f>
        <v>32</v>
      </c>
      <c r="AM1376" s="23">
        <v>6</v>
      </c>
      <c r="AN1376" s="24">
        <f>ROUND(VLOOKUP($AF1376,填表!$Y$9:$AD$249,MATCH(AN$9,填表!$Y$9:$AD$9,0),0)*HLOOKUP($AH1376,$D$5:$L$6,2,0),0)</f>
        <v>32</v>
      </c>
      <c r="AO1376" s="23">
        <v>7</v>
      </c>
      <c r="AP1376" s="24">
        <f>ROUND(VLOOKUP($AF1376,填表!$Y$9:$AD$249,MATCH(AP$9,填表!$Y$9:$AD$9,0),0)*HLOOKUP($AH1376,$D$5:$L$6,2,0),0)</f>
        <v>478</v>
      </c>
    </row>
    <row r="1377" spans="17:42" ht="16.5" x14ac:dyDescent="0.15">
      <c r="Q1377" s="20">
        <v>168</v>
      </c>
      <c r="R1377" s="30">
        <f t="shared" si="104"/>
        <v>6</v>
      </c>
      <c r="S1377" s="22" t="s">
        <v>2</v>
      </c>
      <c r="T1377" s="19">
        <f t="shared" si="105"/>
        <v>143300</v>
      </c>
      <c r="AF1377" s="20">
        <v>168</v>
      </c>
      <c r="AG1377" s="30">
        <f t="shared" si="106"/>
        <v>6</v>
      </c>
      <c r="AH1377" s="22" t="s">
        <v>2</v>
      </c>
      <c r="AI1377" s="23">
        <v>1</v>
      </c>
      <c r="AJ1377" s="24">
        <f>ROUND(VLOOKUP($AF1377,填表!$Y$9:$AD$249,MATCH(AJ$9,填表!$Y$9:$AD$9,0),0)*HLOOKUP($AH1377,$D$5:$L$6,2,0),0)</f>
        <v>65</v>
      </c>
      <c r="AK1377" s="23">
        <v>5</v>
      </c>
      <c r="AL1377" s="24">
        <f>ROUND(VLOOKUP($AF1377,填表!$Y$9:$AD$249,MATCH(AL$9,填表!$Y$9:$AD$9,0),0)*HLOOKUP($AH1377,$D$5:$L$6,2,0),0)</f>
        <v>32</v>
      </c>
      <c r="AM1377" s="23">
        <v>6</v>
      </c>
      <c r="AN1377" s="24">
        <f>ROUND(VLOOKUP($AF1377,填表!$Y$9:$AD$249,MATCH(AN$9,填表!$Y$9:$AD$9,0),0)*HLOOKUP($AH1377,$D$5:$L$6,2,0),0)</f>
        <v>32</v>
      </c>
      <c r="AO1377" s="23">
        <v>7</v>
      </c>
      <c r="AP1377" s="24">
        <f>ROUND(VLOOKUP($AF1377,填表!$Y$9:$AD$249,MATCH(AP$9,填表!$Y$9:$AD$9,0),0)*HLOOKUP($AH1377,$D$5:$L$6,2,0),0)</f>
        <v>490</v>
      </c>
    </row>
    <row r="1378" spans="17:42" ht="16.5" x14ac:dyDescent="0.15">
      <c r="Q1378" s="20">
        <v>169</v>
      </c>
      <c r="R1378" s="30">
        <f t="shared" si="104"/>
        <v>6</v>
      </c>
      <c r="S1378" s="22" t="s">
        <v>2</v>
      </c>
      <c r="T1378" s="19">
        <f t="shared" si="105"/>
        <v>148500</v>
      </c>
      <c r="AF1378" s="20">
        <v>169</v>
      </c>
      <c r="AG1378" s="30">
        <f t="shared" si="106"/>
        <v>6</v>
      </c>
      <c r="AH1378" s="22" t="s">
        <v>2</v>
      </c>
      <c r="AI1378" s="23">
        <v>1</v>
      </c>
      <c r="AJ1378" s="24">
        <f>ROUND(VLOOKUP($AF1378,填表!$Y$9:$AD$249,MATCH(AJ$9,填表!$Y$9:$AD$9,0),0)*HLOOKUP($AH1378,$D$5:$L$6,2,0),0)</f>
        <v>65</v>
      </c>
      <c r="AK1378" s="23">
        <v>5</v>
      </c>
      <c r="AL1378" s="24">
        <f>ROUND(VLOOKUP($AF1378,填表!$Y$9:$AD$249,MATCH(AL$9,填表!$Y$9:$AD$9,0),0)*HLOOKUP($AH1378,$D$5:$L$6,2,0),0)</f>
        <v>32</v>
      </c>
      <c r="AM1378" s="23">
        <v>6</v>
      </c>
      <c r="AN1378" s="24">
        <f>ROUND(VLOOKUP($AF1378,填表!$Y$9:$AD$249,MATCH(AN$9,填表!$Y$9:$AD$9,0),0)*HLOOKUP($AH1378,$D$5:$L$6,2,0),0)</f>
        <v>32</v>
      </c>
      <c r="AO1378" s="23">
        <v>7</v>
      </c>
      <c r="AP1378" s="24">
        <f>ROUND(VLOOKUP($AF1378,填表!$Y$9:$AD$249,MATCH(AP$9,填表!$Y$9:$AD$9,0),0)*HLOOKUP($AH1378,$D$5:$L$6,2,0),0)</f>
        <v>490</v>
      </c>
    </row>
    <row r="1379" spans="17:42" ht="16.5" x14ac:dyDescent="0.15">
      <c r="Q1379" s="20">
        <v>170</v>
      </c>
      <c r="R1379" s="30">
        <f t="shared" si="104"/>
        <v>6</v>
      </c>
      <c r="S1379" s="22" t="s">
        <v>2</v>
      </c>
      <c r="T1379" s="19">
        <f t="shared" si="105"/>
        <v>148500</v>
      </c>
      <c r="AF1379" s="20">
        <v>170</v>
      </c>
      <c r="AG1379" s="30">
        <f t="shared" si="106"/>
        <v>6</v>
      </c>
      <c r="AH1379" s="22" t="s">
        <v>2</v>
      </c>
      <c r="AI1379" s="23">
        <v>1</v>
      </c>
      <c r="AJ1379" s="24">
        <f>ROUND(VLOOKUP($AF1379,填表!$Y$9:$AD$249,MATCH(AJ$9,填表!$Y$9:$AD$9,0),0)*HLOOKUP($AH1379,$D$5:$L$6,2,0),0)</f>
        <v>67</v>
      </c>
      <c r="AK1379" s="23">
        <v>5</v>
      </c>
      <c r="AL1379" s="24">
        <f>ROUND(VLOOKUP($AF1379,填表!$Y$9:$AD$249,MATCH(AL$9,填表!$Y$9:$AD$9,0),0)*HLOOKUP($AH1379,$D$5:$L$6,2,0),0)</f>
        <v>34</v>
      </c>
      <c r="AM1379" s="23">
        <v>6</v>
      </c>
      <c r="AN1379" s="24">
        <f>ROUND(VLOOKUP($AF1379,填表!$Y$9:$AD$249,MATCH(AN$9,填表!$Y$9:$AD$9,0),0)*HLOOKUP($AH1379,$D$5:$L$6,2,0),0)</f>
        <v>34</v>
      </c>
      <c r="AO1379" s="23">
        <v>7</v>
      </c>
      <c r="AP1379" s="24">
        <f>ROUND(VLOOKUP($AF1379,填表!$Y$9:$AD$249,MATCH(AP$9,填表!$Y$9:$AD$9,0),0)*HLOOKUP($AH1379,$D$5:$L$6,2,0),0)</f>
        <v>503</v>
      </c>
    </row>
    <row r="1380" spans="17:42" ht="16.5" x14ac:dyDescent="0.15">
      <c r="Q1380" s="20">
        <v>171</v>
      </c>
      <c r="R1380" s="30">
        <f t="shared" si="104"/>
        <v>6</v>
      </c>
      <c r="S1380" s="22" t="s">
        <v>2</v>
      </c>
      <c r="T1380" s="19">
        <f t="shared" si="105"/>
        <v>153800</v>
      </c>
      <c r="AF1380" s="20">
        <v>171</v>
      </c>
      <c r="AG1380" s="30">
        <f t="shared" si="106"/>
        <v>6</v>
      </c>
      <c r="AH1380" s="22" t="s">
        <v>2</v>
      </c>
      <c r="AI1380" s="23">
        <v>1</v>
      </c>
      <c r="AJ1380" s="24">
        <f>ROUND(VLOOKUP($AF1380,填表!$Y$9:$AD$249,MATCH(AJ$9,填表!$Y$9:$AD$9,0),0)*HLOOKUP($AH1380,$D$5:$L$6,2,0),0)</f>
        <v>67</v>
      </c>
      <c r="AK1380" s="23">
        <v>5</v>
      </c>
      <c r="AL1380" s="24">
        <f>ROUND(VLOOKUP($AF1380,填表!$Y$9:$AD$249,MATCH(AL$9,填表!$Y$9:$AD$9,0),0)*HLOOKUP($AH1380,$D$5:$L$6,2,0),0)</f>
        <v>34</v>
      </c>
      <c r="AM1380" s="23">
        <v>6</v>
      </c>
      <c r="AN1380" s="24">
        <f>ROUND(VLOOKUP($AF1380,填表!$Y$9:$AD$249,MATCH(AN$9,填表!$Y$9:$AD$9,0),0)*HLOOKUP($AH1380,$D$5:$L$6,2,0),0)</f>
        <v>34</v>
      </c>
      <c r="AO1380" s="23">
        <v>7</v>
      </c>
      <c r="AP1380" s="24">
        <f>ROUND(VLOOKUP($AF1380,填表!$Y$9:$AD$249,MATCH(AP$9,填表!$Y$9:$AD$9,0),0)*HLOOKUP($AH1380,$D$5:$L$6,2,0),0)</f>
        <v>503</v>
      </c>
    </row>
    <row r="1381" spans="17:42" ht="16.5" x14ac:dyDescent="0.15">
      <c r="Q1381" s="20">
        <v>172</v>
      </c>
      <c r="R1381" s="30">
        <f t="shared" si="104"/>
        <v>6</v>
      </c>
      <c r="S1381" s="22" t="s">
        <v>2</v>
      </c>
      <c r="T1381" s="19">
        <f t="shared" si="105"/>
        <v>153800</v>
      </c>
      <c r="AF1381" s="20">
        <v>172</v>
      </c>
      <c r="AG1381" s="30">
        <f t="shared" si="106"/>
        <v>6</v>
      </c>
      <c r="AH1381" s="22" t="s">
        <v>2</v>
      </c>
      <c r="AI1381" s="23">
        <v>1</v>
      </c>
      <c r="AJ1381" s="24">
        <f>ROUND(VLOOKUP($AF1381,填表!$Y$9:$AD$249,MATCH(AJ$9,填表!$Y$9:$AD$9,0),0)*HLOOKUP($AH1381,$D$5:$L$6,2,0),0)</f>
        <v>68</v>
      </c>
      <c r="AK1381" s="23">
        <v>5</v>
      </c>
      <c r="AL1381" s="24">
        <f>ROUND(VLOOKUP($AF1381,填表!$Y$9:$AD$249,MATCH(AL$9,填表!$Y$9:$AD$9,0),0)*HLOOKUP($AH1381,$D$5:$L$6,2,0),0)</f>
        <v>35</v>
      </c>
      <c r="AM1381" s="23">
        <v>6</v>
      </c>
      <c r="AN1381" s="24">
        <f>ROUND(VLOOKUP($AF1381,填表!$Y$9:$AD$249,MATCH(AN$9,填表!$Y$9:$AD$9,0),0)*HLOOKUP($AH1381,$D$5:$L$6,2,0),0)</f>
        <v>35</v>
      </c>
      <c r="AO1381" s="23">
        <v>7</v>
      </c>
      <c r="AP1381" s="24">
        <f>ROUND(VLOOKUP($AF1381,填表!$Y$9:$AD$249,MATCH(AP$9,填表!$Y$9:$AD$9,0),0)*HLOOKUP($AH1381,$D$5:$L$6,2,0),0)</f>
        <v>515</v>
      </c>
    </row>
    <row r="1382" spans="17:42" ht="16.5" x14ac:dyDescent="0.15">
      <c r="Q1382" s="20">
        <v>173</v>
      </c>
      <c r="R1382" s="30">
        <f t="shared" si="104"/>
        <v>6</v>
      </c>
      <c r="S1382" s="22" t="s">
        <v>2</v>
      </c>
      <c r="T1382" s="19">
        <f t="shared" si="105"/>
        <v>158300</v>
      </c>
      <c r="AF1382" s="20">
        <v>173</v>
      </c>
      <c r="AG1382" s="30">
        <f t="shared" si="106"/>
        <v>6</v>
      </c>
      <c r="AH1382" s="22" t="s">
        <v>2</v>
      </c>
      <c r="AI1382" s="23">
        <v>1</v>
      </c>
      <c r="AJ1382" s="24">
        <f>ROUND(VLOOKUP($AF1382,填表!$Y$9:$AD$249,MATCH(AJ$9,填表!$Y$9:$AD$9,0),0)*HLOOKUP($AH1382,$D$5:$L$6,2,0),0)</f>
        <v>68</v>
      </c>
      <c r="AK1382" s="23">
        <v>5</v>
      </c>
      <c r="AL1382" s="24">
        <f>ROUND(VLOOKUP($AF1382,填表!$Y$9:$AD$249,MATCH(AL$9,填表!$Y$9:$AD$9,0),0)*HLOOKUP($AH1382,$D$5:$L$6,2,0),0)</f>
        <v>35</v>
      </c>
      <c r="AM1382" s="23">
        <v>6</v>
      </c>
      <c r="AN1382" s="24">
        <f>ROUND(VLOOKUP($AF1382,填表!$Y$9:$AD$249,MATCH(AN$9,填表!$Y$9:$AD$9,0),0)*HLOOKUP($AH1382,$D$5:$L$6,2,0),0)</f>
        <v>35</v>
      </c>
      <c r="AO1382" s="23">
        <v>7</v>
      </c>
      <c r="AP1382" s="24">
        <f>ROUND(VLOOKUP($AF1382,填表!$Y$9:$AD$249,MATCH(AP$9,填表!$Y$9:$AD$9,0),0)*HLOOKUP($AH1382,$D$5:$L$6,2,0),0)</f>
        <v>515</v>
      </c>
    </row>
    <row r="1383" spans="17:42" ht="16.5" x14ac:dyDescent="0.15">
      <c r="Q1383" s="20">
        <v>174</v>
      </c>
      <c r="R1383" s="30">
        <f t="shared" si="104"/>
        <v>6</v>
      </c>
      <c r="S1383" s="22" t="s">
        <v>2</v>
      </c>
      <c r="T1383" s="19">
        <f t="shared" si="105"/>
        <v>158300</v>
      </c>
      <c r="AF1383" s="20">
        <v>174</v>
      </c>
      <c r="AG1383" s="30">
        <f t="shared" si="106"/>
        <v>6</v>
      </c>
      <c r="AH1383" s="22" t="s">
        <v>2</v>
      </c>
      <c r="AI1383" s="23">
        <v>1</v>
      </c>
      <c r="AJ1383" s="24">
        <f>ROUND(VLOOKUP($AF1383,填表!$Y$9:$AD$249,MATCH(AJ$9,填表!$Y$9:$AD$9,0),0)*HLOOKUP($AH1383,$D$5:$L$6,2,0),0)</f>
        <v>71</v>
      </c>
      <c r="AK1383" s="23">
        <v>5</v>
      </c>
      <c r="AL1383" s="24">
        <f>ROUND(VLOOKUP($AF1383,填表!$Y$9:$AD$249,MATCH(AL$9,填表!$Y$9:$AD$9,0),0)*HLOOKUP($AH1383,$D$5:$L$6,2,0),0)</f>
        <v>35</v>
      </c>
      <c r="AM1383" s="23">
        <v>6</v>
      </c>
      <c r="AN1383" s="24">
        <f>ROUND(VLOOKUP($AF1383,填表!$Y$9:$AD$249,MATCH(AN$9,填表!$Y$9:$AD$9,0),0)*HLOOKUP($AH1383,$D$5:$L$6,2,0),0)</f>
        <v>35</v>
      </c>
      <c r="AO1383" s="23">
        <v>7</v>
      </c>
      <c r="AP1383" s="24">
        <f>ROUND(VLOOKUP($AF1383,填表!$Y$9:$AD$249,MATCH(AP$9,填表!$Y$9:$AD$9,0),0)*HLOOKUP($AH1383,$D$5:$L$6,2,0),0)</f>
        <v>527</v>
      </c>
    </row>
    <row r="1384" spans="17:42" ht="16.5" x14ac:dyDescent="0.15">
      <c r="Q1384" s="20">
        <v>175</v>
      </c>
      <c r="R1384" s="30">
        <f t="shared" si="104"/>
        <v>6</v>
      </c>
      <c r="S1384" s="22" t="s">
        <v>2</v>
      </c>
      <c r="T1384" s="19">
        <f t="shared" si="105"/>
        <v>163500</v>
      </c>
      <c r="AF1384" s="20">
        <v>175</v>
      </c>
      <c r="AG1384" s="30">
        <f t="shared" si="106"/>
        <v>6</v>
      </c>
      <c r="AH1384" s="22" t="s">
        <v>2</v>
      </c>
      <c r="AI1384" s="23">
        <v>1</v>
      </c>
      <c r="AJ1384" s="24">
        <f>ROUND(VLOOKUP($AF1384,填表!$Y$9:$AD$249,MATCH(AJ$9,填表!$Y$9:$AD$9,0),0)*HLOOKUP($AH1384,$D$5:$L$6,2,0),0)</f>
        <v>71</v>
      </c>
      <c r="AK1384" s="23">
        <v>5</v>
      </c>
      <c r="AL1384" s="24">
        <f>ROUND(VLOOKUP($AF1384,填表!$Y$9:$AD$249,MATCH(AL$9,填表!$Y$9:$AD$9,0),0)*HLOOKUP($AH1384,$D$5:$L$6,2,0),0)</f>
        <v>35</v>
      </c>
      <c r="AM1384" s="23">
        <v>6</v>
      </c>
      <c r="AN1384" s="24">
        <f>ROUND(VLOOKUP($AF1384,填表!$Y$9:$AD$249,MATCH(AN$9,填表!$Y$9:$AD$9,0),0)*HLOOKUP($AH1384,$D$5:$L$6,2,0),0)</f>
        <v>35</v>
      </c>
      <c r="AO1384" s="23">
        <v>7</v>
      </c>
      <c r="AP1384" s="24">
        <f>ROUND(VLOOKUP($AF1384,填表!$Y$9:$AD$249,MATCH(AP$9,填表!$Y$9:$AD$9,0),0)*HLOOKUP($AH1384,$D$5:$L$6,2,0),0)</f>
        <v>527</v>
      </c>
    </row>
    <row r="1385" spans="17:42" ht="16.5" x14ac:dyDescent="0.15">
      <c r="Q1385" s="20">
        <v>176</v>
      </c>
      <c r="R1385" s="30">
        <f t="shared" si="104"/>
        <v>6</v>
      </c>
      <c r="S1385" s="22" t="s">
        <v>2</v>
      </c>
      <c r="T1385" s="19">
        <f t="shared" si="105"/>
        <v>163500</v>
      </c>
      <c r="AF1385" s="20">
        <v>176</v>
      </c>
      <c r="AG1385" s="30">
        <f t="shared" si="106"/>
        <v>6</v>
      </c>
      <c r="AH1385" s="22" t="s">
        <v>2</v>
      </c>
      <c r="AI1385" s="23">
        <v>1</v>
      </c>
      <c r="AJ1385" s="24">
        <f>ROUND(VLOOKUP($AF1385,填表!$Y$9:$AD$249,MATCH(AJ$9,填表!$Y$9:$AD$9,0),0)*HLOOKUP($AH1385,$D$5:$L$6,2,0),0)</f>
        <v>72</v>
      </c>
      <c r="AK1385" s="23">
        <v>5</v>
      </c>
      <c r="AL1385" s="24">
        <f>ROUND(VLOOKUP($AF1385,填表!$Y$9:$AD$249,MATCH(AL$9,填表!$Y$9:$AD$9,0),0)*HLOOKUP($AH1385,$D$5:$L$6,2,0),0)</f>
        <v>36</v>
      </c>
      <c r="AM1385" s="23">
        <v>6</v>
      </c>
      <c r="AN1385" s="24">
        <f>ROUND(VLOOKUP($AF1385,填表!$Y$9:$AD$249,MATCH(AN$9,填表!$Y$9:$AD$9,0),0)*HLOOKUP($AH1385,$D$5:$L$6,2,0),0)</f>
        <v>36</v>
      </c>
      <c r="AO1385" s="23">
        <v>7</v>
      </c>
      <c r="AP1385" s="24">
        <f>ROUND(VLOOKUP($AF1385,填表!$Y$9:$AD$249,MATCH(AP$9,填表!$Y$9:$AD$9,0),0)*HLOOKUP($AH1385,$D$5:$L$6,2,0),0)</f>
        <v>540</v>
      </c>
    </row>
    <row r="1386" spans="17:42" ht="16.5" x14ac:dyDescent="0.15">
      <c r="Q1386" s="20">
        <v>177</v>
      </c>
      <c r="R1386" s="30">
        <f t="shared" si="104"/>
        <v>6</v>
      </c>
      <c r="S1386" s="22" t="s">
        <v>2</v>
      </c>
      <c r="T1386" s="19">
        <f t="shared" si="105"/>
        <v>168800</v>
      </c>
      <c r="AF1386" s="20">
        <v>177</v>
      </c>
      <c r="AG1386" s="30">
        <f t="shared" si="106"/>
        <v>6</v>
      </c>
      <c r="AH1386" s="22" t="s">
        <v>2</v>
      </c>
      <c r="AI1386" s="23">
        <v>1</v>
      </c>
      <c r="AJ1386" s="24">
        <f>ROUND(VLOOKUP($AF1386,填表!$Y$9:$AD$249,MATCH(AJ$9,填表!$Y$9:$AD$9,0),0)*HLOOKUP($AH1386,$D$5:$L$6,2,0),0)</f>
        <v>72</v>
      </c>
      <c r="AK1386" s="23">
        <v>5</v>
      </c>
      <c r="AL1386" s="24">
        <f>ROUND(VLOOKUP($AF1386,填表!$Y$9:$AD$249,MATCH(AL$9,填表!$Y$9:$AD$9,0),0)*HLOOKUP($AH1386,$D$5:$L$6,2,0),0)</f>
        <v>36</v>
      </c>
      <c r="AM1386" s="23">
        <v>6</v>
      </c>
      <c r="AN1386" s="24">
        <f>ROUND(VLOOKUP($AF1386,填表!$Y$9:$AD$249,MATCH(AN$9,填表!$Y$9:$AD$9,0),0)*HLOOKUP($AH1386,$D$5:$L$6,2,0),0)</f>
        <v>36</v>
      </c>
      <c r="AO1386" s="23">
        <v>7</v>
      </c>
      <c r="AP1386" s="24">
        <f>ROUND(VLOOKUP($AF1386,填表!$Y$9:$AD$249,MATCH(AP$9,填表!$Y$9:$AD$9,0),0)*HLOOKUP($AH1386,$D$5:$L$6,2,0),0)</f>
        <v>540</v>
      </c>
    </row>
    <row r="1387" spans="17:42" ht="16.5" x14ac:dyDescent="0.15">
      <c r="Q1387" s="20">
        <v>178</v>
      </c>
      <c r="R1387" s="30">
        <f t="shared" si="104"/>
        <v>6</v>
      </c>
      <c r="S1387" s="22" t="s">
        <v>2</v>
      </c>
      <c r="T1387" s="19">
        <f t="shared" si="105"/>
        <v>168800</v>
      </c>
      <c r="AF1387" s="20">
        <v>178</v>
      </c>
      <c r="AG1387" s="30">
        <f t="shared" si="106"/>
        <v>6</v>
      </c>
      <c r="AH1387" s="22" t="s">
        <v>2</v>
      </c>
      <c r="AI1387" s="23">
        <v>1</v>
      </c>
      <c r="AJ1387" s="24">
        <f>ROUND(VLOOKUP($AF1387,填表!$Y$9:$AD$249,MATCH(AJ$9,填表!$Y$9:$AD$9,0),0)*HLOOKUP($AH1387,$D$5:$L$6,2,0),0)</f>
        <v>73</v>
      </c>
      <c r="AK1387" s="23">
        <v>5</v>
      </c>
      <c r="AL1387" s="24">
        <f>ROUND(VLOOKUP($AF1387,填表!$Y$9:$AD$249,MATCH(AL$9,填表!$Y$9:$AD$9,0),0)*HLOOKUP($AH1387,$D$5:$L$6,2,0),0)</f>
        <v>37</v>
      </c>
      <c r="AM1387" s="23">
        <v>6</v>
      </c>
      <c r="AN1387" s="24">
        <f>ROUND(VLOOKUP($AF1387,填表!$Y$9:$AD$249,MATCH(AN$9,填表!$Y$9:$AD$9,0),0)*HLOOKUP($AH1387,$D$5:$L$6,2,0),0)</f>
        <v>37</v>
      </c>
      <c r="AO1387" s="23">
        <v>7</v>
      </c>
      <c r="AP1387" s="24">
        <f>ROUND(VLOOKUP($AF1387,填表!$Y$9:$AD$249,MATCH(AP$9,填表!$Y$9:$AD$9,0),0)*HLOOKUP($AH1387,$D$5:$L$6,2,0),0)</f>
        <v>552</v>
      </c>
    </row>
    <row r="1388" spans="17:42" ht="16.5" x14ac:dyDescent="0.15">
      <c r="Q1388" s="20">
        <v>179</v>
      </c>
      <c r="R1388" s="30">
        <f t="shared" si="104"/>
        <v>6</v>
      </c>
      <c r="S1388" s="22" t="s">
        <v>2</v>
      </c>
      <c r="T1388" s="19">
        <f t="shared" si="105"/>
        <v>174000</v>
      </c>
      <c r="AF1388" s="20">
        <v>179</v>
      </c>
      <c r="AG1388" s="30">
        <f t="shared" si="106"/>
        <v>6</v>
      </c>
      <c r="AH1388" s="22" t="s">
        <v>2</v>
      </c>
      <c r="AI1388" s="23">
        <v>1</v>
      </c>
      <c r="AJ1388" s="24">
        <f>ROUND(VLOOKUP($AF1388,填表!$Y$9:$AD$249,MATCH(AJ$9,填表!$Y$9:$AD$9,0),0)*HLOOKUP($AH1388,$D$5:$L$6,2,0),0)</f>
        <v>73</v>
      </c>
      <c r="AK1388" s="23">
        <v>5</v>
      </c>
      <c r="AL1388" s="24">
        <f>ROUND(VLOOKUP($AF1388,填表!$Y$9:$AD$249,MATCH(AL$9,填表!$Y$9:$AD$9,0),0)*HLOOKUP($AH1388,$D$5:$L$6,2,0),0)</f>
        <v>37</v>
      </c>
      <c r="AM1388" s="23">
        <v>6</v>
      </c>
      <c r="AN1388" s="24">
        <f>ROUND(VLOOKUP($AF1388,填表!$Y$9:$AD$249,MATCH(AN$9,填表!$Y$9:$AD$9,0),0)*HLOOKUP($AH1388,$D$5:$L$6,2,0),0)</f>
        <v>37</v>
      </c>
      <c r="AO1388" s="23">
        <v>7</v>
      </c>
      <c r="AP1388" s="24">
        <f>ROUND(VLOOKUP($AF1388,填表!$Y$9:$AD$249,MATCH(AP$9,填表!$Y$9:$AD$9,0),0)*HLOOKUP($AH1388,$D$5:$L$6,2,0),0)</f>
        <v>552</v>
      </c>
    </row>
    <row r="1389" spans="17:42" ht="16.5" x14ac:dyDescent="0.15">
      <c r="Q1389" s="20">
        <v>180</v>
      </c>
      <c r="R1389" s="30">
        <f t="shared" si="104"/>
        <v>6</v>
      </c>
      <c r="S1389" s="22" t="s">
        <v>2</v>
      </c>
      <c r="T1389" s="19">
        <f t="shared" si="105"/>
        <v>174000</v>
      </c>
      <c r="AF1389" s="20">
        <v>180</v>
      </c>
      <c r="AG1389" s="30">
        <f t="shared" si="106"/>
        <v>6</v>
      </c>
      <c r="AH1389" s="22" t="s">
        <v>2</v>
      </c>
      <c r="AI1389" s="23">
        <v>1</v>
      </c>
      <c r="AJ1389" s="24">
        <f>ROUND(VLOOKUP($AF1389,填表!$Y$9:$AD$249,MATCH(AJ$9,填表!$Y$9:$AD$9,0),0)*HLOOKUP($AH1389,$D$5:$L$6,2,0),0)</f>
        <v>76</v>
      </c>
      <c r="AK1389" s="23">
        <v>5</v>
      </c>
      <c r="AL1389" s="24">
        <f>ROUND(VLOOKUP($AF1389,填表!$Y$9:$AD$249,MATCH(AL$9,填表!$Y$9:$AD$9,0),0)*HLOOKUP($AH1389,$D$5:$L$6,2,0),0)</f>
        <v>37</v>
      </c>
      <c r="AM1389" s="23">
        <v>6</v>
      </c>
      <c r="AN1389" s="24">
        <f>ROUND(VLOOKUP($AF1389,填表!$Y$9:$AD$249,MATCH(AN$9,填表!$Y$9:$AD$9,0),0)*HLOOKUP($AH1389,$D$5:$L$6,2,0),0)</f>
        <v>37</v>
      </c>
      <c r="AO1389" s="23">
        <v>7</v>
      </c>
      <c r="AP1389" s="24">
        <f>ROUND(VLOOKUP($AF1389,填表!$Y$9:$AD$249,MATCH(AP$9,填表!$Y$9:$AD$9,0),0)*HLOOKUP($AH1389,$D$5:$L$6,2,0),0)</f>
        <v>565</v>
      </c>
    </row>
    <row r="1390" spans="17:42" ht="16.5" x14ac:dyDescent="0.15">
      <c r="Q1390" s="20">
        <v>181</v>
      </c>
      <c r="R1390" s="30">
        <f t="shared" si="104"/>
        <v>6</v>
      </c>
      <c r="S1390" s="22" t="s">
        <v>2</v>
      </c>
      <c r="T1390" s="19">
        <f t="shared" si="105"/>
        <v>179300</v>
      </c>
      <c r="AF1390" s="20">
        <v>181</v>
      </c>
      <c r="AG1390" s="30">
        <f t="shared" si="106"/>
        <v>6</v>
      </c>
      <c r="AH1390" s="22" t="s">
        <v>2</v>
      </c>
      <c r="AI1390" s="23">
        <v>1</v>
      </c>
      <c r="AJ1390" s="24">
        <f>ROUND(VLOOKUP($AF1390,填表!$Y$9:$AD$249,MATCH(AJ$9,填表!$Y$9:$AD$9,0),0)*HLOOKUP($AH1390,$D$5:$L$6,2,0),0)</f>
        <v>76</v>
      </c>
      <c r="AK1390" s="23">
        <v>5</v>
      </c>
      <c r="AL1390" s="24">
        <f>ROUND(VLOOKUP($AF1390,填表!$Y$9:$AD$249,MATCH(AL$9,填表!$Y$9:$AD$9,0),0)*HLOOKUP($AH1390,$D$5:$L$6,2,0),0)</f>
        <v>37</v>
      </c>
      <c r="AM1390" s="23">
        <v>6</v>
      </c>
      <c r="AN1390" s="24">
        <f>ROUND(VLOOKUP($AF1390,填表!$Y$9:$AD$249,MATCH(AN$9,填表!$Y$9:$AD$9,0),0)*HLOOKUP($AH1390,$D$5:$L$6,2,0),0)</f>
        <v>37</v>
      </c>
      <c r="AO1390" s="23">
        <v>7</v>
      </c>
      <c r="AP1390" s="24">
        <f>ROUND(VLOOKUP($AF1390,填表!$Y$9:$AD$249,MATCH(AP$9,填表!$Y$9:$AD$9,0),0)*HLOOKUP($AH1390,$D$5:$L$6,2,0),0)</f>
        <v>565</v>
      </c>
    </row>
    <row r="1391" spans="17:42" ht="16.5" x14ac:dyDescent="0.15">
      <c r="Q1391" s="20">
        <v>182</v>
      </c>
      <c r="R1391" s="30">
        <f t="shared" si="104"/>
        <v>6</v>
      </c>
      <c r="S1391" s="22" t="s">
        <v>2</v>
      </c>
      <c r="T1391" s="19">
        <f t="shared" si="105"/>
        <v>179300</v>
      </c>
      <c r="AF1391" s="20">
        <v>182</v>
      </c>
      <c r="AG1391" s="30">
        <f t="shared" si="106"/>
        <v>6</v>
      </c>
      <c r="AH1391" s="22" t="s">
        <v>2</v>
      </c>
      <c r="AI1391" s="23">
        <v>1</v>
      </c>
      <c r="AJ1391" s="24">
        <f>ROUND(VLOOKUP($AF1391,填表!$Y$9:$AD$249,MATCH(AJ$9,填表!$Y$9:$AD$9,0),0)*HLOOKUP($AH1391,$D$5:$L$6,2,0),0)</f>
        <v>77</v>
      </c>
      <c r="AK1391" s="23">
        <v>5</v>
      </c>
      <c r="AL1391" s="24">
        <f>ROUND(VLOOKUP($AF1391,填表!$Y$9:$AD$249,MATCH(AL$9,填表!$Y$9:$AD$9,0),0)*HLOOKUP($AH1391,$D$5:$L$6,2,0),0)</f>
        <v>38</v>
      </c>
      <c r="AM1391" s="23">
        <v>6</v>
      </c>
      <c r="AN1391" s="24">
        <f>ROUND(VLOOKUP($AF1391,填表!$Y$9:$AD$249,MATCH(AN$9,填表!$Y$9:$AD$9,0),0)*HLOOKUP($AH1391,$D$5:$L$6,2,0),0)</f>
        <v>38</v>
      </c>
      <c r="AO1391" s="23">
        <v>7</v>
      </c>
      <c r="AP1391" s="24">
        <f>ROUND(VLOOKUP($AF1391,填表!$Y$9:$AD$249,MATCH(AP$9,填表!$Y$9:$AD$9,0),0)*HLOOKUP($AH1391,$D$5:$L$6,2,0),0)</f>
        <v>577</v>
      </c>
    </row>
    <row r="1392" spans="17:42" ht="16.5" x14ac:dyDescent="0.15">
      <c r="Q1392" s="20">
        <v>183</v>
      </c>
      <c r="R1392" s="30">
        <f t="shared" si="104"/>
        <v>6</v>
      </c>
      <c r="S1392" s="22" t="s">
        <v>2</v>
      </c>
      <c r="T1392" s="19">
        <f t="shared" si="105"/>
        <v>185300</v>
      </c>
      <c r="AF1392" s="20">
        <v>183</v>
      </c>
      <c r="AG1392" s="30">
        <f t="shared" si="106"/>
        <v>6</v>
      </c>
      <c r="AH1392" s="22" t="s">
        <v>2</v>
      </c>
      <c r="AI1392" s="23">
        <v>1</v>
      </c>
      <c r="AJ1392" s="24">
        <f>ROUND(VLOOKUP($AF1392,填表!$Y$9:$AD$249,MATCH(AJ$9,填表!$Y$9:$AD$9,0),0)*HLOOKUP($AH1392,$D$5:$L$6,2,0),0)</f>
        <v>77</v>
      </c>
      <c r="AK1392" s="23">
        <v>5</v>
      </c>
      <c r="AL1392" s="24">
        <f>ROUND(VLOOKUP($AF1392,填表!$Y$9:$AD$249,MATCH(AL$9,填表!$Y$9:$AD$9,0),0)*HLOOKUP($AH1392,$D$5:$L$6,2,0),0)</f>
        <v>38</v>
      </c>
      <c r="AM1392" s="23">
        <v>6</v>
      </c>
      <c r="AN1392" s="24">
        <f>ROUND(VLOOKUP($AF1392,填表!$Y$9:$AD$249,MATCH(AN$9,填表!$Y$9:$AD$9,0),0)*HLOOKUP($AH1392,$D$5:$L$6,2,0),0)</f>
        <v>38</v>
      </c>
      <c r="AO1392" s="23">
        <v>7</v>
      </c>
      <c r="AP1392" s="24">
        <f>ROUND(VLOOKUP($AF1392,填表!$Y$9:$AD$249,MATCH(AP$9,填表!$Y$9:$AD$9,0),0)*HLOOKUP($AH1392,$D$5:$L$6,2,0),0)</f>
        <v>577</v>
      </c>
    </row>
    <row r="1393" spans="17:42" ht="16.5" x14ac:dyDescent="0.15">
      <c r="Q1393" s="20">
        <v>184</v>
      </c>
      <c r="R1393" s="30">
        <f t="shared" si="104"/>
        <v>6</v>
      </c>
      <c r="S1393" s="22" t="s">
        <v>2</v>
      </c>
      <c r="T1393" s="19">
        <f t="shared" si="105"/>
        <v>185300</v>
      </c>
      <c r="AF1393" s="20">
        <v>184</v>
      </c>
      <c r="AG1393" s="30">
        <f t="shared" si="106"/>
        <v>6</v>
      </c>
      <c r="AH1393" s="22" t="s">
        <v>2</v>
      </c>
      <c r="AI1393" s="23">
        <v>1</v>
      </c>
      <c r="AJ1393" s="24">
        <f>ROUND(VLOOKUP($AF1393,填表!$Y$9:$AD$249,MATCH(AJ$9,填表!$Y$9:$AD$9,0),0)*HLOOKUP($AH1393,$D$5:$L$6,2,0),0)</f>
        <v>79</v>
      </c>
      <c r="AK1393" s="23">
        <v>5</v>
      </c>
      <c r="AL1393" s="24">
        <f>ROUND(VLOOKUP($AF1393,填表!$Y$9:$AD$249,MATCH(AL$9,填表!$Y$9:$AD$9,0),0)*HLOOKUP($AH1393,$D$5:$L$6,2,0),0)</f>
        <v>40</v>
      </c>
      <c r="AM1393" s="23">
        <v>6</v>
      </c>
      <c r="AN1393" s="24">
        <f>ROUND(VLOOKUP($AF1393,填表!$Y$9:$AD$249,MATCH(AN$9,填表!$Y$9:$AD$9,0),0)*HLOOKUP($AH1393,$D$5:$L$6,2,0),0)</f>
        <v>40</v>
      </c>
      <c r="AO1393" s="23">
        <v>7</v>
      </c>
      <c r="AP1393" s="24">
        <f>ROUND(VLOOKUP($AF1393,填表!$Y$9:$AD$249,MATCH(AP$9,填表!$Y$9:$AD$9,0),0)*HLOOKUP($AH1393,$D$5:$L$6,2,0),0)</f>
        <v>593</v>
      </c>
    </row>
    <row r="1394" spans="17:42" ht="16.5" x14ac:dyDescent="0.15">
      <c r="Q1394" s="20">
        <v>185</v>
      </c>
      <c r="R1394" s="30">
        <f t="shared" si="104"/>
        <v>6</v>
      </c>
      <c r="S1394" s="22" t="s">
        <v>2</v>
      </c>
      <c r="T1394" s="19">
        <f t="shared" si="105"/>
        <v>192000</v>
      </c>
      <c r="AF1394" s="20">
        <v>185</v>
      </c>
      <c r="AG1394" s="30">
        <f t="shared" si="106"/>
        <v>6</v>
      </c>
      <c r="AH1394" s="22" t="s">
        <v>2</v>
      </c>
      <c r="AI1394" s="23">
        <v>1</v>
      </c>
      <c r="AJ1394" s="24">
        <f>ROUND(VLOOKUP($AF1394,填表!$Y$9:$AD$249,MATCH(AJ$9,填表!$Y$9:$AD$9,0),0)*HLOOKUP($AH1394,$D$5:$L$6,2,0),0)</f>
        <v>79</v>
      </c>
      <c r="AK1394" s="23">
        <v>5</v>
      </c>
      <c r="AL1394" s="24">
        <f>ROUND(VLOOKUP($AF1394,填表!$Y$9:$AD$249,MATCH(AL$9,填表!$Y$9:$AD$9,0),0)*HLOOKUP($AH1394,$D$5:$L$6,2,0),0)</f>
        <v>40</v>
      </c>
      <c r="AM1394" s="23">
        <v>6</v>
      </c>
      <c r="AN1394" s="24">
        <f>ROUND(VLOOKUP($AF1394,填表!$Y$9:$AD$249,MATCH(AN$9,填表!$Y$9:$AD$9,0),0)*HLOOKUP($AH1394,$D$5:$L$6,2,0),0)</f>
        <v>40</v>
      </c>
      <c r="AO1394" s="23">
        <v>7</v>
      </c>
      <c r="AP1394" s="24">
        <f>ROUND(VLOOKUP($AF1394,填表!$Y$9:$AD$249,MATCH(AP$9,填表!$Y$9:$AD$9,0),0)*HLOOKUP($AH1394,$D$5:$L$6,2,0),0)</f>
        <v>593</v>
      </c>
    </row>
    <row r="1395" spans="17:42" ht="16.5" x14ac:dyDescent="0.15">
      <c r="Q1395" s="20">
        <v>186</v>
      </c>
      <c r="R1395" s="30">
        <f t="shared" si="104"/>
        <v>6</v>
      </c>
      <c r="S1395" s="22" t="s">
        <v>2</v>
      </c>
      <c r="T1395" s="19">
        <f t="shared" si="105"/>
        <v>192000</v>
      </c>
      <c r="AF1395" s="20">
        <v>186</v>
      </c>
      <c r="AG1395" s="30">
        <f t="shared" si="106"/>
        <v>6</v>
      </c>
      <c r="AH1395" s="22" t="s">
        <v>2</v>
      </c>
      <c r="AI1395" s="23">
        <v>1</v>
      </c>
      <c r="AJ1395" s="24">
        <f>ROUND(VLOOKUP($AF1395,填表!$Y$9:$AD$249,MATCH(AJ$9,填表!$Y$9:$AD$9,0),0)*HLOOKUP($AH1395,$D$5:$L$6,2,0),0)</f>
        <v>80</v>
      </c>
      <c r="AK1395" s="23">
        <v>5</v>
      </c>
      <c r="AL1395" s="24">
        <f>ROUND(VLOOKUP($AF1395,填表!$Y$9:$AD$249,MATCH(AL$9,填表!$Y$9:$AD$9,0),0)*HLOOKUP($AH1395,$D$5:$L$6,2,0),0)</f>
        <v>41</v>
      </c>
      <c r="AM1395" s="23">
        <v>6</v>
      </c>
      <c r="AN1395" s="24">
        <f>ROUND(VLOOKUP($AF1395,填表!$Y$9:$AD$249,MATCH(AN$9,填表!$Y$9:$AD$9,0),0)*HLOOKUP($AH1395,$D$5:$L$6,2,0),0)</f>
        <v>41</v>
      </c>
      <c r="AO1395" s="23">
        <v>7</v>
      </c>
      <c r="AP1395" s="24">
        <f>ROUND(VLOOKUP($AF1395,填表!$Y$9:$AD$249,MATCH(AP$9,填表!$Y$9:$AD$9,0),0)*HLOOKUP($AH1395,$D$5:$L$6,2,0),0)</f>
        <v>607</v>
      </c>
    </row>
    <row r="1396" spans="17:42" ht="16.5" x14ac:dyDescent="0.15">
      <c r="Q1396" s="20">
        <v>187</v>
      </c>
      <c r="R1396" s="30">
        <f t="shared" si="104"/>
        <v>6</v>
      </c>
      <c r="S1396" s="22" t="s">
        <v>2</v>
      </c>
      <c r="T1396" s="19">
        <f t="shared" si="105"/>
        <v>198000</v>
      </c>
      <c r="AF1396" s="20">
        <v>187</v>
      </c>
      <c r="AG1396" s="30">
        <f t="shared" si="106"/>
        <v>6</v>
      </c>
      <c r="AH1396" s="22" t="s">
        <v>2</v>
      </c>
      <c r="AI1396" s="23">
        <v>1</v>
      </c>
      <c r="AJ1396" s="24">
        <f>ROUND(VLOOKUP($AF1396,填表!$Y$9:$AD$249,MATCH(AJ$9,填表!$Y$9:$AD$9,0),0)*HLOOKUP($AH1396,$D$5:$L$6,2,0),0)</f>
        <v>80</v>
      </c>
      <c r="AK1396" s="23">
        <v>5</v>
      </c>
      <c r="AL1396" s="24">
        <f>ROUND(VLOOKUP($AF1396,填表!$Y$9:$AD$249,MATCH(AL$9,填表!$Y$9:$AD$9,0),0)*HLOOKUP($AH1396,$D$5:$L$6,2,0),0)</f>
        <v>41</v>
      </c>
      <c r="AM1396" s="23">
        <v>6</v>
      </c>
      <c r="AN1396" s="24">
        <f>ROUND(VLOOKUP($AF1396,填表!$Y$9:$AD$249,MATCH(AN$9,填表!$Y$9:$AD$9,0),0)*HLOOKUP($AH1396,$D$5:$L$6,2,0),0)</f>
        <v>41</v>
      </c>
      <c r="AO1396" s="23">
        <v>7</v>
      </c>
      <c r="AP1396" s="24">
        <f>ROUND(VLOOKUP($AF1396,填表!$Y$9:$AD$249,MATCH(AP$9,填表!$Y$9:$AD$9,0),0)*HLOOKUP($AH1396,$D$5:$L$6,2,0),0)</f>
        <v>607</v>
      </c>
    </row>
    <row r="1397" spans="17:42" ht="16.5" x14ac:dyDescent="0.15">
      <c r="Q1397" s="20">
        <v>188</v>
      </c>
      <c r="R1397" s="30">
        <f t="shared" si="104"/>
        <v>6</v>
      </c>
      <c r="S1397" s="22" t="s">
        <v>2</v>
      </c>
      <c r="T1397" s="19">
        <f t="shared" si="105"/>
        <v>198000</v>
      </c>
      <c r="AF1397" s="20">
        <v>188</v>
      </c>
      <c r="AG1397" s="30">
        <f t="shared" si="106"/>
        <v>6</v>
      </c>
      <c r="AH1397" s="22" t="s">
        <v>2</v>
      </c>
      <c r="AI1397" s="23">
        <v>1</v>
      </c>
      <c r="AJ1397" s="24">
        <f>ROUND(VLOOKUP($AF1397,填表!$Y$9:$AD$249,MATCH(AJ$9,填表!$Y$9:$AD$9,0),0)*HLOOKUP($AH1397,$D$5:$L$6,2,0),0)</f>
        <v>83</v>
      </c>
      <c r="AK1397" s="23">
        <v>5</v>
      </c>
      <c r="AL1397" s="24">
        <f>ROUND(VLOOKUP($AF1397,填表!$Y$9:$AD$249,MATCH(AL$9,填表!$Y$9:$AD$9,0),0)*HLOOKUP($AH1397,$D$5:$L$6,2,0),0)</f>
        <v>42</v>
      </c>
      <c r="AM1397" s="23">
        <v>6</v>
      </c>
      <c r="AN1397" s="24">
        <f>ROUND(VLOOKUP($AF1397,填表!$Y$9:$AD$249,MATCH(AN$9,填表!$Y$9:$AD$9,0),0)*HLOOKUP($AH1397,$D$5:$L$6,2,0),0)</f>
        <v>42</v>
      </c>
      <c r="AO1397" s="23">
        <v>7</v>
      </c>
      <c r="AP1397" s="24">
        <f>ROUND(VLOOKUP($AF1397,填表!$Y$9:$AD$249,MATCH(AP$9,填表!$Y$9:$AD$9,0),0)*HLOOKUP($AH1397,$D$5:$L$6,2,0),0)</f>
        <v>623</v>
      </c>
    </row>
    <row r="1398" spans="17:42" ht="16.5" x14ac:dyDescent="0.15">
      <c r="Q1398" s="20">
        <v>189</v>
      </c>
      <c r="R1398" s="30">
        <f t="shared" si="104"/>
        <v>6</v>
      </c>
      <c r="S1398" s="22" t="s">
        <v>2</v>
      </c>
      <c r="T1398" s="19">
        <f t="shared" si="105"/>
        <v>204800</v>
      </c>
      <c r="AF1398" s="20">
        <v>189</v>
      </c>
      <c r="AG1398" s="30">
        <f t="shared" si="106"/>
        <v>6</v>
      </c>
      <c r="AH1398" s="22" t="s">
        <v>2</v>
      </c>
      <c r="AI1398" s="23">
        <v>1</v>
      </c>
      <c r="AJ1398" s="24">
        <f>ROUND(VLOOKUP($AF1398,填表!$Y$9:$AD$249,MATCH(AJ$9,填表!$Y$9:$AD$9,0),0)*HLOOKUP($AH1398,$D$5:$L$6,2,0),0)</f>
        <v>83</v>
      </c>
      <c r="AK1398" s="23">
        <v>5</v>
      </c>
      <c r="AL1398" s="24">
        <f>ROUND(VLOOKUP($AF1398,填表!$Y$9:$AD$249,MATCH(AL$9,填表!$Y$9:$AD$9,0),0)*HLOOKUP($AH1398,$D$5:$L$6,2,0),0)</f>
        <v>42</v>
      </c>
      <c r="AM1398" s="23">
        <v>6</v>
      </c>
      <c r="AN1398" s="24">
        <f>ROUND(VLOOKUP($AF1398,填表!$Y$9:$AD$249,MATCH(AN$9,填表!$Y$9:$AD$9,0),0)*HLOOKUP($AH1398,$D$5:$L$6,2,0),0)</f>
        <v>42</v>
      </c>
      <c r="AO1398" s="23">
        <v>7</v>
      </c>
      <c r="AP1398" s="24">
        <f>ROUND(VLOOKUP($AF1398,填表!$Y$9:$AD$249,MATCH(AP$9,填表!$Y$9:$AD$9,0),0)*HLOOKUP($AH1398,$D$5:$L$6,2,0),0)</f>
        <v>623</v>
      </c>
    </row>
    <row r="1399" spans="17:42" ht="16.5" x14ac:dyDescent="0.15">
      <c r="Q1399" s="20">
        <v>190</v>
      </c>
      <c r="R1399" s="30">
        <f t="shared" si="104"/>
        <v>6</v>
      </c>
      <c r="S1399" s="22" t="s">
        <v>2</v>
      </c>
      <c r="T1399" s="19">
        <f t="shared" si="105"/>
        <v>204800</v>
      </c>
      <c r="AF1399" s="20">
        <v>190</v>
      </c>
      <c r="AG1399" s="30">
        <f t="shared" si="106"/>
        <v>6</v>
      </c>
      <c r="AH1399" s="22" t="s">
        <v>2</v>
      </c>
      <c r="AI1399" s="23">
        <v>1</v>
      </c>
      <c r="AJ1399" s="24">
        <f>ROUND(VLOOKUP($AF1399,填表!$Y$9:$AD$249,MATCH(AJ$9,填表!$Y$9:$AD$9,0),0)*HLOOKUP($AH1399,$D$5:$L$6,2,0),0)</f>
        <v>85</v>
      </c>
      <c r="AK1399" s="23">
        <v>5</v>
      </c>
      <c r="AL1399" s="24">
        <f>ROUND(VLOOKUP($AF1399,填表!$Y$9:$AD$249,MATCH(AL$9,填表!$Y$9:$AD$9,0),0)*HLOOKUP($AH1399,$D$5:$L$6,2,0),0)</f>
        <v>42</v>
      </c>
      <c r="AM1399" s="23">
        <v>6</v>
      </c>
      <c r="AN1399" s="24">
        <f>ROUND(VLOOKUP($AF1399,填表!$Y$9:$AD$249,MATCH(AN$9,填表!$Y$9:$AD$9,0),0)*HLOOKUP($AH1399,$D$5:$L$6,2,0),0)</f>
        <v>42</v>
      </c>
      <c r="AO1399" s="23">
        <v>7</v>
      </c>
      <c r="AP1399" s="24">
        <f>ROUND(VLOOKUP($AF1399,填表!$Y$9:$AD$249,MATCH(AP$9,填表!$Y$9:$AD$9,0),0)*HLOOKUP($AH1399,$D$5:$L$6,2,0),0)</f>
        <v>637</v>
      </c>
    </row>
    <row r="1400" spans="17:42" ht="16.5" x14ac:dyDescent="0.15">
      <c r="Q1400" s="20">
        <v>191</v>
      </c>
      <c r="R1400" s="30">
        <f t="shared" si="104"/>
        <v>6</v>
      </c>
      <c r="S1400" s="22" t="s">
        <v>2</v>
      </c>
      <c r="T1400" s="19">
        <f t="shared" si="105"/>
        <v>211500</v>
      </c>
      <c r="AF1400" s="20">
        <v>191</v>
      </c>
      <c r="AG1400" s="30">
        <f t="shared" si="106"/>
        <v>6</v>
      </c>
      <c r="AH1400" s="22" t="s">
        <v>2</v>
      </c>
      <c r="AI1400" s="23">
        <v>1</v>
      </c>
      <c r="AJ1400" s="24">
        <f>ROUND(VLOOKUP($AF1400,填表!$Y$9:$AD$249,MATCH(AJ$9,填表!$Y$9:$AD$9,0),0)*HLOOKUP($AH1400,$D$5:$L$6,2,0),0)</f>
        <v>85</v>
      </c>
      <c r="AK1400" s="23">
        <v>5</v>
      </c>
      <c r="AL1400" s="24">
        <f>ROUND(VLOOKUP($AF1400,填表!$Y$9:$AD$249,MATCH(AL$9,填表!$Y$9:$AD$9,0),0)*HLOOKUP($AH1400,$D$5:$L$6,2,0),0)</f>
        <v>42</v>
      </c>
      <c r="AM1400" s="23">
        <v>6</v>
      </c>
      <c r="AN1400" s="24">
        <f>ROUND(VLOOKUP($AF1400,填表!$Y$9:$AD$249,MATCH(AN$9,填表!$Y$9:$AD$9,0),0)*HLOOKUP($AH1400,$D$5:$L$6,2,0),0)</f>
        <v>42</v>
      </c>
      <c r="AO1400" s="23">
        <v>7</v>
      </c>
      <c r="AP1400" s="24">
        <f>ROUND(VLOOKUP($AF1400,填表!$Y$9:$AD$249,MATCH(AP$9,填表!$Y$9:$AD$9,0),0)*HLOOKUP($AH1400,$D$5:$L$6,2,0),0)</f>
        <v>637</v>
      </c>
    </row>
    <row r="1401" spans="17:42" ht="16.5" x14ac:dyDescent="0.15">
      <c r="Q1401" s="20">
        <v>192</v>
      </c>
      <c r="R1401" s="30">
        <f t="shared" si="104"/>
        <v>6</v>
      </c>
      <c r="S1401" s="22" t="s">
        <v>2</v>
      </c>
      <c r="T1401" s="19">
        <f t="shared" si="105"/>
        <v>211500</v>
      </c>
      <c r="AF1401" s="20">
        <v>192</v>
      </c>
      <c r="AG1401" s="30">
        <f t="shared" si="106"/>
        <v>6</v>
      </c>
      <c r="AH1401" s="22" t="s">
        <v>2</v>
      </c>
      <c r="AI1401" s="23">
        <v>1</v>
      </c>
      <c r="AJ1401" s="24">
        <f>ROUND(VLOOKUP($AF1401,填表!$Y$9:$AD$249,MATCH(AJ$9,填表!$Y$9:$AD$9,0),0)*HLOOKUP($AH1401,$D$5:$L$6,2,0),0)</f>
        <v>86</v>
      </c>
      <c r="AK1401" s="23">
        <v>5</v>
      </c>
      <c r="AL1401" s="24">
        <f>ROUND(VLOOKUP($AF1401,填表!$Y$9:$AD$249,MATCH(AL$9,填表!$Y$9:$AD$9,0),0)*HLOOKUP($AH1401,$D$5:$L$6,2,0),0)</f>
        <v>43</v>
      </c>
      <c r="AM1401" s="23">
        <v>6</v>
      </c>
      <c r="AN1401" s="24">
        <f>ROUND(VLOOKUP($AF1401,填表!$Y$9:$AD$249,MATCH(AN$9,填表!$Y$9:$AD$9,0),0)*HLOOKUP($AH1401,$D$5:$L$6,2,0),0)</f>
        <v>43</v>
      </c>
      <c r="AO1401" s="23">
        <v>7</v>
      </c>
      <c r="AP1401" s="24">
        <f>ROUND(VLOOKUP($AF1401,填表!$Y$9:$AD$249,MATCH(AP$9,填表!$Y$9:$AD$9,0),0)*HLOOKUP($AH1401,$D$5:$L$6,2,0),0)</f>
        <v>653</v>
      </c>
    </row>
    <row r="1402" spans="17:42" ht="16.5" x14ac:dyDescent="0.15">
      <c r="Q1402" s="20">
        <v>193</v>
      </c>
      <c r="R1402" s="30">
        <f t="shared" si="104"/>
        <v>6</v>
      </c>
      <c r="S1402" s="22" t="s">
        <v>2</v>
      </c>
      <c r="T1402" s="19">
        <f t="shared" si="105"/>
        <v>217500</v>
      </c>
      <c r="AF1402" s="20">
        <v>193</v>
      </c>
      <c r="AG1402" s="30">
        <f t="shared" si="106"/>
        <v>6</v>
      </c>
      <c r="AH1402" s="22" t="s">
        <v>2</v>
      </c>
      <c r="AI1402" s="23">
        <v>1</v>
      </c>
      <c r="AJ1402" s="24">
        <f>ROUND(VLOOKUP($AF1402,填表!$Y$9:$AD$249,MATCH(AJ$9,填表!$Y$9:$AD$9,0),0)*HLOOKUP($AH1402,$D$5:$L$6,2,0),0)</f>
        <v>86</v>
      </c>
      <c r="AK1402" s="23">
        <v>5</v>
      </c>
      <c r="AL1402" s="24">
        <f>ROUND(VLOOKUP($AF1402,填表!$Y$9:$AD$249,MATCH(AL$9,填表!$Y$9:$AD$9,0),0)*HLOOKUP($AH1402,$D$5:$L$6,2,0),0)</f>
        <v>43</v>
      </c>
      <c r="AM1402" s="23">
        <v>6</v>
      </c>
      <c r="AN1402" s="24">
        <f>ROUND(VLOOKUP($AF1402,填表!$Y$9:$AD$249,MATCH(AN$9,填表!$Y$9:$AD$9,0),0)*HLOOKUP($AH1402,$D$5:$L$6,2,0),0)</f>
        <v>43</v>
      </c>
      <c r="AO1402" s="23">
        <v>7</v>
      </c>
      <c r="AP1402" s="24">
        <f>ROUND(VLOOKUP($AF1402,填表!$Y$9:$AD$249,MATCH(AP$9,填表!$Y$9:$AD$9,0),0)*HLOOKUP($AH1402,$D$5:$L$6,2,0),0)</f>
        <v>653</v>
      </c>
    </row>
    <row r="1403" spans="17:42" ht="16.5" x14ac:dyDescent="0.15">
      <c r="Q1403" s="20">
        <v>194</v>
      </c>
      <c r="R1403" s="30">
        <f t="shared" si="104"/>
        <v>6</v>
      </c>
      <c r="S1403" s="22" t="s">
        <v>2</v>
      </c>
      <c r="T1403" s="19">
        <f t="shared" si="105"/>
        <v>217500</v>
      </c>
      <c r="AF1403" s="20">
        <v>194</v>
      </c>
      <c r="AG1403" s="30">
        <f t="shared" si="106"/>
        <v>6</v>
      </c>
      <c r="AH1403" s="22" t="s">
        <v>2</v>
      </c>
      <c r="AI1403" s="23">
        <v>1</v>
      </c>
      <c r="AJ1403" s="24">
        <f>ROUND(VLOOKUP($AF1403,填表!$Y$9:$AD$249,MATCH(AJ$9,填表!$Y$9:$AD$9,0),0)*HLOOKUP($AH1403,$D$5:$L$6,2,0),0)</f>
        <v>89</v>
      </c>
      <c r="AK1403" s="23">
        <v>5</v>
      </c>
      <c r="AL1403" s="24">
        <f>ROUND(VLOOKUP($AF1403,填表!$Y$9:$AD$249,MATCH(AL$9,填表!$Y$9:$AD$9,0),0)*HLOOKUP($AH1403,$D$5:$L$6,2,0),0)</f>
        <v>44</v>
      </c>
      <c r="AM1403" s="23">
        <v>6</v>
      </c>
      <c r="AN1403" s="24">
        <f>ROUND(VLOOKUP($AF1403,填表!$Y$9:$AD$249,MATCH(AN$9,填表!$Y$9:$AD$9,0),0)*HLOOKUP($AH1403,$D$5:$L$6,2,0),0)</f>
        <v>44</v>
      </c>
      <c r="AO1403" s="23">
        <v>7</v>
      </c>
      <c r="AP1403" s="24">
        <f>ROUND(VLOOKUP($AF1403,填表!$Y$9:$AD$249,MATCH(AP$9,填表!$Y$9:$AD$9,0),0)*HLOOKUP($AH1403,$D$5:$L$6,2,0),0)</f>
        <v>667</v>
      </c>
    </row>
    <row r="1404" spans="17:42" ht="16.5" x14ac:dyDescent="0.15">
      <c r="Q1404" s="20">
        <v>195</v>
      </c>
      <c r="R1404" s="30">
        <f t="shared" si="104"/>
        <v>6</v>
      </c>
      <c r="S1404" s="22" t="s">
        <v>2</v>
      </c>
      <c r="T1404" s="19">
        <f t="shared" si="105"/>
        <v>224300</v>
      </c>
      <c r="AF1404" s="20">
        <v>195</v>
      </c>
      <c r="AG1404" s="30">
        <f t="shared" si="106"/>
        <v>6</v>
      </c>
      <c r="AH1404" s="22" t="s">
        <v>2</v>
      </c>
      <c r="AI1404" s="23">
        <v>1</v>
      </c>
      <c r="AJ1404" s="24">
        <f>ROUND(VLOOKUP($AF1404,填表!$Y$9:$AD$249,MATCH(AJ$9,填表!$Y$9:$AD$9,0),0)*HLOOKUP($AH1404,$D$5:$L$6,2,0),0)</f>
        <v>89</v>
      </c>
      <c r="AK1404" s="23">
        <v>5</v>
      </c>
      <c r="AL1404" s="24">
        <f>ROUND(VLOOKUP($AF1404,填表!$Y$9:$AD$249,MATCH(AL$9,填表!$Y$9:$AD$9,0),0)*HLOOKUP($AH1404,$D$5:$L$6,2,0),0)</f>
        <v>44</v>
      </c>
      <c r="AM1404" s="23">
        <v>6</v>
      </c>
      <c r="AN1404" s="24">
        <f>ROUND(VLOOKUP($AF1404,填表!$Y$9:$AD$249,MATCH(AN$9,填表!$Y$9:$AD$9,0),0)*HLOOKUP($AH1404,$D$5:$L$6,2,0),0)</f>
        <v>44</v>
      </c>
      <c r="AO1404" s="23">
        <v>7</v>
      </c>
      <c r="AP1404" s="24">
        <f>ROUND(VLOOKUP($AF1404,填表!$Y$9:$AD$249,MATCH(AP$9,填表!$Y$9:$AD$9,0),0)*HLOOKUP($AH1404,$D$5:$L$6,2,0),0)</f>
        <v>667</v>
      </c>
    </row>
    <row r="1405" spans="17:42" ht="16.5" x14ac:dyDescent="0.15">
      <c r="Q1405" s="20">
        <v>196</v>
      </c>
      <c r="R1405" s="30">
        <f t="shared" si="104"/>
        <v>6</v>
      </c>
      <c r="S1405" s="22" t="s">
        <v>2</v>
      </c>
      <c r="T1405" s="19">
        <f t="shared" si="105"/>
        <v>224300</v>
      </c>
      <c r="AF1405" s="20">
        <v>196</v>
      </c>
      <c r="AG1405" s="30">
        <f t="shared" si="106"/>
        <v>6</v>
      </c>
      <c r="AH1405" s="22" t="s">
        <v>2</v>
      </c>
      <c r="AI1405" s="23">
        <v>1</v>
      </c>
      <c r="AJ1405" s="24">
        <f>ROUND(VLOOKUP($AF1405,填表!$Y$9:$AD$249,MATCH(AJ$9,填表!$Y$9:$AD$9,0),0)*HLOOKUP($AH1405,$D$5:$L$6,2,0),0)</f>
        <v>91</v>
      </c>
      <c r="AK1405" s="23">
        <v>5</v>
      </c>
      <c r="AL1405" s="24">
        <f>ROUND(VLOOKUP($AF1405,填表!$Y$9:$AD$249,MATCH(AL$9,填表!$Y$9:$AD$9,0),0)*HLOOKUP($AH1405,$D$5:$L$6,2,0),0)</f>
        <v>46</v>
      </c>
      <c r="AM1405" s="23">
        <v>6</v>
      </c>
      <c r="AN1405" s="24">
        <f>ROUND(VLOOKUP($AF1405,填表!$Y$9:$AD$249,MATCH(AN$9,填表!$Y$9:$AD$9,0),0)*HLOOKUP($AH1405,$D$5:$L$6,2,0),0)</f>
        <v>46</v>
      </c>
      <c r="AO1405" s="23">
        <v>7</v>
      </c>
      <c r="AP1405" s="24">
        <f>ROUND(VLOOKUP($AF1405,填表!$Y$9:$AD$249,MATCH(AP$9,填表!$Y$9:$AD$9,0),0)*HLOOKUP($AH1405,$D$5:$L$6,2,0),0)</f>
        <v>683</v>
      </c>
    </row>
    <row r="1406" spans="17:42" ht="16.5" x14ac:dyDescent="0.15">
      <c r="Q1406" s="20">
        <v>197</v>
      </c>
      <c r="R1406" s="30">
        <f t="shared" si="104"/>
        <v>6</v>
      </c>
      <c r="S1406" s="22" t="s">
        <v>2</v>
      </c>
      <c r="T1406" s="19">
        <f t="shared" si="105"/>
        <v>230300</v>
      </c>
      <c r="AF1406" s="20">
        <v>197</v>
      </c>
      <c r="AG1406" s="30">
        <f t="shared" si="106"/>
        <v>6</v>
      </c>
      <c r="AH1406" s="22" t="s">
        <v>2</v>
      </c>
      <c r="AI1406" s="23">
        <v>1</v>
      </c>
      <c r="AJ1406" s="24">
        <f>ROUND(VLOOKUP($AF1406,填表!$Y$9:$AD$249,MATCH(AJ$9,填表!$Y$9:$AD$9,0),0)*HLOOKUP($AH1406,$D$5:$L$6,2,0),0)</f>
        <v>91</v>
      </c>
      <c r="AK1406" s="23">
        <v>5</v>
      </c>
      <c r="AL1406" s="24">
        <f>ROUND(VLOOKUP($AF1406,填表!$Y$9:$AD$249,MATCH(AL$9,填表!$Y$9:$AD$9,0),0)*HLOOKUP($AH1406,$D$5:$L$6,2,0),0)</f>
        <v>46</v>
      </c>
      <c r="AM1406" s="23">
        <v>6</v>
      </c>
      <c r="AN1406" s="24">
        <f>ROUND(VLOOKUP($AF1406,填表!$Y$9:$AD$249,MATCH(AN$9,填表!$Y$9:$AD$9,0),0)*HLOOKUP($AH1406,$D$5:$L$6,2,0),0)</f>
        <v>46</v>
      </c>
      <c r="AO1406" s="23">
        <v>7</v>
      </c>
      <c r="AP1406" s="24">
        <f>ROUND(VLOOKUP($AF1406,填表!$Y$9:$AD$249,MATCH(AP$9,填表!$Y$9:$AD$9,0),0)*HLOOKUP($AH1406,$D$5:$L$6,2,0),0)</f>
        <v>683</v>
      </c>
    </row>
    <row r="1407" spans="17:42" ht="16.5" x14ac:dyDescent="0.15">
      <c r="Q1407" s="20">
        <v>198</v>
      </c>
      <c r="R1407" s="30">
        <f t="shared" si="104"/>
        <v>6</v>
      </c>
      <c r="S1407" s="22" t="s">
        <v>2</v>
      </c>
      <c r="T1407" s="19">
        <f t="shared" si="105"/>
        <v>230300</v>
      </c>
      <c r="AF1407" s="20">
        <v>198</v>
      </c>
      <c r="AG1407" s="30">
        <f t="shared" si="106"/>
        <v>6</v>
      </c>
      <c r="AH1407" s="22" t="s">
        <v>2</v>
      </c>
      <c r="AI1407" s="23">
        <v>1</v>
      </c>
      <c r="AJ1407" s="24">
        <f>ROUND(VLOOKUP($AF1407,填表!$Y$9:$AD$249,MATCH(AJ$9,填表!$Y$9:$AD$9,0),0)*HLOOKUP($AH1407,$D$5:$L$6,2,0),0)</f>
        <v>92</v>
      </c>
      <c r="AK1407" s="23">
        <v>5</v>
      </c>
      <c r="AL1407" s="24">
        <f>ROUND(VLOOKUP($AF1407,填表!$Y$9:$AD$249,MATCH(AL$9,填表!$Y$9:$AD$9,0),0)*HLOOKUP($AH1407,$D$5:$L$6,2,0),0)</f>
        <v>47</v>
      </c>
      <c r="AM1407" s="23">
        <v>6</v>
      </c>
      <c r="AN1407" s="24">
        <f>ROUND(VLOOKUP($AF1407,填表!$Y$9:$AD$249,MATCH(AN$9,填表!$Y$9:$AD$9,0),0)*HLOOKUP($AH1407,$D$5:$L$6,2,0),0)</f>
        <v>47</v>
      </c>
      <c r="AO1407" s="23">
        <v>7</v>
      </c>
      <c r="AP1407" s="24">
        <f>ROUND(VLOOKUP($AF1407,填表!$Y$9:$AD$249,MATCH(AP$9,填表!$Y$9:$AD$9,0),0)*HLOOKUP($AH1407,$D$5:$L$6,2,0),0)</f>
        <v>697</v>
      </c>
    </row>
    <row r="1408" spans="17:42" ht="16.5" x14ac:dyDescent="0.15">
      <c r="Q1408" s="20">
        <v>199</v>
      </c>
      <c r="R1408" s="30">
        <f t="shared" si="104"/>
        <v>6</v>
      </c>
      <c r="S1408" s="22" t="s">
        <v>2</v>
      </c>
      <c r="T1408" s="19">
        <f t="shared" si="105"/>
        <v>237000</v>
      </c>
      <c r="AF1408" s="20">
        <v>199</v>
      </c>
      <c r="AG1408" s="30">
        <f t="shared" si="106"/>
        <v>6</v>
      </c>
      <c r="AH1408" s="22" t="s">
        <v>2</v>
      </c>
      <c r="AI1408" s="23">
        <v>1</v>
      </c>
      <c r="AJ1408" s="24">
        <f>ROUND(VLOOKUP($AF1408,填表!$Y$9:$AD$249,MATCH(AJ$9,填表!$Y$9:$AD$9,0),0)*HLOOKUP($AH1408,$D$5:$L$6,2,0),0)</f>
        <v>92</v>
      </c>
      <c r="AK1408" s="23">
        <v>5</v>
      </c>
      <c r="AL1408" s="24">
        <f>ROUND(VLOOKUP($AF1408,填表!$Y$9:$AD$249,MATCH(AL$9,填表!$Y$9:$AD$9,0),0)*HLOOKUP($AH1408,$D$5:$L$6,2,0),0)</f>
        <v>47</v>
      </c>
      <c r="AM1408" s="23">
        <v>6</v>
      </c>
      <c r="AN1408" s="24">
        <f>ROUND(VLOOKUP($AF1408,填表!$Y$9:$AD$249,MATCH(AN$9,填表!$Y$9:$AD$9,0),0)*HLOOKUP($AH1408,$D$5:$L$6,2,0),0)</f>
        <v>47</v>
      </c>
      <c r="AO1408" s="23">
        <v>7</v>
      </c>
      <c r="AP1408" s="24">
        <f>ROUND(VLOOKUP($AF1408,填表!$Y$9:$AD$249,MATCH(AP$9,填表!$Y$9:$AD$9,0),0)*HLOOKUP($AH1408,$D$5:$L$6,2,0),0)</f>
        <v>697</v>
      </c>
    </row>
    <row r="1409" spans="17:42" ht="16.5" x14ac:dyDescent="0.15">
      <c r="Q1409" s="20">
        <v>200</v>
      </c>
      <c r="R1409" s="30">
        <f t="shared" si="104"/>
        <v>6</v>
      </c>
      <c r="S1409" s="22" t="s">
        <v>2</v>
      </c>
      <c r="T1409" s="19">
        <f t="shared" si="105"/>
        <v>237000</v>
      </c>
      <c r="AF1409" s="20">
        <v>200</v>
      </c>
      <c r="AG1409" s="30">
        <f t="shared" si="106"/>
        <v>6</v>
      </c>
      <c r="AH1409" s="22" t="s">
        <v>2</v>
      </c>
      <c r="AI1409" s="23">
        <v>1</v>
      </c>
      <c r="AJ1409" s="24">
        <f>ROUND(VLOOKUP($AF1409,填表!$Y$9:$AD$249,MATCH(AJ$9,填表!$Y$9:$AD$9,0),0)*HLOOKUP($AH1409,$D$5:$L$6,2,0),0)</f>
        <v>95</v>
      </c>
      <c r="AK1409" s="23">
        <v>5</v>
      </c>
      <c r="AL1409" s="24">
        <f>ROUND(VLOOKUP($AF1409,填表!$Y$9:$AD$249,MATCH(AL$9,填表!$Y$9:$AD$9,0),0)*HLOOKUP($AH1409,$D$5:$L$6,2,0),0)</f>
        <v>48</v>
      </c>
      <c r="AM1409" s="23">
        <v>6</v>
      </c>
      <c r="AN1409" s="24">
        <f>ROUND(VLOOKUP($AF1409,填表!$Y$9:$AD$249,MATCH(AN$9,填表!$Y$9:$AD$9,0),0)*HLOOKUP($AH1409,$D$5:$L$6,2,0),0)</f>
        <v>48</v>
      </c>
      <c r="AO1409" s="23">
        <v>7</v>
      </c>
      <c r="AP1409" s="24">
        <f>ROUND(VLOOKUP($AF1409,填表!$Y$9:$AD$249,MATCH(AP$9,填表!$Y$9:$AD$9,0),0)*HLOOKUP($AH1409,$D$5:$L$6,2,0),0)</f>
        <v>713</v>
      </c>
    </row>
    <row r="1410" spans="17:42" ht="16.5" x14ac:dyDescent="0.15">
      <c r="Q1410" s="20">
        <v>201</v>
      </c>
      <c r="R1410" s="30">
        <f t="shared" si="104"/>
        <v>6</v>
      </c>
      <c r="S1410" s="22" t="s">
        <v>2</v>
      </c>
      <c r="T1410" s="19">
        <f t="shared" si="105"/>
        <v>243800</v>
      </c>
      <c r="AF1410" s="20">
        <v>201</v>
      </c>
      <c r="AG1410" s="30">
        <f t="shared" si="106"/>
        <v>6</v>
      </c>
      <c r="AH1410" s="22" t="s">
        <v>2</v>
      </c>
      <c r="AI1410" s="23">
        <v>1</v>
      </c>
      <c r="AJ1410" s="24">
        <f>ROUND(VLOOKUP($AF1410,填表!$Y$9:$AD$249,MATCH(AJ$9,填表!$Y$9:$AD$9,0),0)*HLOOKUP($AH1410,$D$5:$L$6,2,0),0)</f>
        <v>95</v>
      </c>
      <c r="AK1410" s="23">
        <v>5</v>
      </c>
      <c r="AL1410" s="24">
        <f>ROUND(VLOOKUP($AF1410,填表!$Y$9:$AD$249,MATCH(AL$9,填表!$Y$9:$AD$9,0),0)*HLOOKUP($AH1410,$D$5:$L$6,2,0),0)</f>
        <v>48</v>
      </c>
      <c r="AM1410" s="23">
        <v>6</v>
      </c>
      <c r="AN1410" s="24">
        <f>ROUND(VLOOKUP($AF1410,填表!$Y$9:$AD$249,MATCH(AN$9,填表!$Y$9:$AD$9,0),0)*HLOOKUP($AH1410,$D$5:$L$6,2,0),0)</f>
        <v>48</v>
      </c>
      <c r="AO1410" s="23">
        <v>7</v>
      </c>
      <c r="AP1410" s="24">
        <f>ROUND(VLOOKUP($AF1410,填表!$Y$9:$AD$249,MATCH(AP$9,填表!$Y$9:$AD$9,0),0)*HLOOKUP($AH1410,$D$5:$L$6,2,0),0)</f>
        <v>713</v>
      </c>
    </row>
    <row r="1411" spans="17:42" ht="16.5" x14ac:dyDescent="0.15">
      <c r="Q1411" s="20">
        <v>202</v>
      </c>
      <c r="R1411" s="30">
        <f t="shared" si="104"/>
        <v>6</v>
      </c>
      <c r="S1411" s="22" t="s">
        <v>2</v>
      </c>
      <c r="T1411" s="19">
        <f t="shared" si="105"/>
        <v>243800</v>
      </c>
      <c r="AF1411" s="20">
        <v>202</v>
      </c>
      <c r="AG1411" s="30">
        <f t="shared" si="106"/>
        <v>6</v>
      </c>
      <c r="AH1411" s="22" t="s">
        <v>2</v>
      </c>
      <c r="AI1411" s="23">
        <v>1</v>
      </c>
      <c r="AJ1411" s="24">
        <f>ROUND(VLOOKUP($AF1411,填表!$Y$9:$AD$249,MATCH(AJ$9,填表!$Y$9:$AD$9,0),0)*HLOOKUP($AH1411,$D$5:$L$6,2,0),0)</f>
        <v>97</v>
      </c>
      <c r="AK1411" s="23">
        <v>5</v>
      </c>
      <c r="AL1411" s="24">
        <f>ROUND(VLOOKUP($AF1411,填表!$Y$9:$AD$249,MATCH(AL$9,填表!$Y$9:$AD$9,0),0)*HLOOKUP($AH1411,$D$5:$L$6,2,0),0)</f>
        <v>48</v>
      </c>
      <c r="AM1411" s="23">
        <v>6</v>
      </c>
      <c r="AN1411" s="24">
        <f>ROUND(VLOOKUP($AF1411,填表!$Y$9:$AD$249,MATCH(AN$9,填表!$Y$9:$AD$9,0),0)*HLOOKUP($AH1411,$D$5:$L$6,2,0),0)</f>
        <v>48</v>
      </c>
      <c r="AO1411" s="23">
        <v>7</v>
      </c>
      <c r="AP1411" s="24">
        <f>ROUND(VLOOKUP($AF1411,填表!$Y$9:$AD$249,MATCH(AP$9,填表!$Y$9:$AD$9,0),0)*HLOOKUP($AH1411,$D$5:$L$6,2,0),0)</f>
        <v>727</v>
      </c>
    </row>
    <row r="1412" spans="17:42" ht="16.5" x14ac:dyDescent="0.15">
      <c r="Q1412" s="20">
        <v>203</v>
      </c>
      <c r="R1412" s="30">
        <f t="shared" si="104"/>
        <v>6</v>
      </c>
      <c r="S1412" s="22" t="s">
        <v>2</v>
      </c>
      <c r="T1412" s="19">
        <f t="shared" si="105"/>
        <v>251300</v>
      </c>
      <c r="AF1412" s="20">
        <v>203</v>
      </c>
      <c r="AG1412" s="30">
        <f t="shared" si="106"/>
        <v>6</v>
      </c>
      <c r="AH1412" s="22" t="s">
        <v>2</v>
      </c>
      <c r="AI1412" s="23">
        <v>1</v>
      </c>
      <c r="AJ1412" s="24">
        <f>ROUND(VLOOKUP($AF1412,填表!$Y$9:$AD$249,MATCH(AJ$9,填表!$Y$9:$AD$9,0),0)*HLOOKUP($AH1412,$D$5:$L$6,2,0),0)</f>
        <v>97</v>
      </c>
      <c r="AK1412" s="23">
        <v>5</v>
      </c>
      <c r="AL1412" s="24">
        <f>ROUND(VLOOKUP($AF1412,填表!$Y$9:$AD$249,MATCH(AL$9,填表!$Y$9:$AD$9,0),0)*HLOOKUP($AH1412,$D$5:$L$6,2,0),0)</f>
        <v>48</v>
      </c>
      <c r="AM1412" s="23">
        <v>6</v>
      </c>
      <c r="AN1412" s="24">
        <f>ROUND(VLOOKUP($AF1412,填表!$Y$9:$AD$249,MATCH(AN$9,填表!$Y$9:$AD$9,0),0)*HLOOKUP($AH1412,$D$5:$L$6,2,0),0)</f>
        <v>48</v>
      </c>
      <c r="AO1412" s="23">
        <v>7</v>
      </c>
      <c r="AP1412" s="24">
        <f>ROUND(VLOOKUP($AF1412,填表!$Y$9:$AD$249,MATCH(AP$9,填表!$Y$9:$AD$9,0),0)*HLOOKUP($AH1412,$D$5:$L$6,2,0),0)</f>
        <v>727</v>
      </c>
    </row>
    <row r="1413" spans="17:42" ht="16.5" x14ac:dyDescent="0.15">
      <c r="Q1413" s="20">
        <v>204</v>
      </c>
      <c r="R1413" s="30">
        <f t="shared" si="104"/>
        <v>6</v>
      </c>
      <c r="S1413" s="22" t="s">
        <v>2</v>
      </c>
      <c r="T1413" s="19">
        <f t="shared" si="105"/>
        <v>251300</v>
      </c>
      <c r="AF1413" s="20">
        <v>204</v>
      </c>
      <c r="AG1413" s="30">
        <f t="shared" si="106"/>
        <v>6</v>
      </c>
      <c r="AH1413" s="22" t="s">
        <v>2</v>
      </c>
      <c r="AI1413" s="23">
        <v>1</v>
      </c>
      <c r="AJ1413" s="24">
        <f>ROUND(VLOOKUP($AF1413,填表!$Y$9:$AD$249,MATCH(AJ$9,填表!$Y$9:$AD$9,0),0)*HLOOKUP($AH1413,$D$5:$L$6,2,0),0)</f>
        <v>100</v>
      </c>
      <c r="AK1413" s="23">
        <v>5</v>
      </c>
      <c r="AL1413" s="24">
        <f>ROUND(VLOOKUP($AF1413,填表!$Y$9:$AD$249,MATCH(AL$9,填表!$Y$9:$AD$9,0),0)*HLOOKUP($AH1413,$D$5:$L$6,2,0),0)</f>
        <v>49</v>
      </c>
      <c r="AM1413" s="23">
        <v>6</v>
      </c>
      <c r="AN1413" s="24">
        <f>ROUND(VLOOKUP($AF1413,填表!$Y$9:$AD$249,MATCH(AN$9,填表!$Y$9:$AD$9,0),0)*HLOOKUP($AH1413,$D$5:$L$6,2,0),0)</f>
        <v>49</v>
      </c>
      <c r="AO1413" s="23">
        <v>7</v>
      </c>
      <c r="AP1413" s="24">
        <f>ROUND(VLOOKUP($AF1413,填表!$Y$9:$AD$249,MATCH(AP$9,填表!$Y$9:$AD$9,0),0)*HLOOKUP($AH1413,$D$5:$L$6,2,0),0)</f>
        <v>745</v>
      </c>
    </row>
    <row r="1414" spans="17:42" ht="16.5" x14ac:dyDescent="0.15">
      <c r="Q1414" s="20">
        <v>205</v>
      </c>
      <c r="R1414" s="30">
        <f t="shared" si="104"/>
        <v>6</v>
      </c>
      <c r="S1414" s="22" t="s">
        <v>2</v>
      </c>
      <c r="T1414" s="19">
        <f t="shared" si="105"/>
        <v>259500</v>
      </c>
      <c r="AF1414" s="20">
        <v>205</v>
      </c>
      <c r="AG1414" s="30">
        <f t="shared" si="106"/>
        <v>6</v>
      </c>
      <c r="AH1414" s="22" t="s">
        <v>2</v>
      </c>
      <c r="AI1414" s="23">
        <v>1</v>
      </c>
      <c r="AJ1414" s="24">
        <f>ROUND(VLOOKUP($AF1414,填表!$Y$9:$AD$249,MATCH(AJ$9,填表!$Y$9:$AD$9,0),0)*HLOOKUP($AH1414,$D$5:$L$6,2,0),0)</f>
        <v>100</v>
      </c>
      <c r="AK1414" s="23">
        <v>5</v>
      </c>
      <c r="AL1414" s="24">
        <f>ROUND(VLOOKUP($AF1414,填表!$Y$9:$AD$249,MATCH(AL$9,填表!$Y$9:$AD$9,0),0)*HLOOKUP($AH1414,$D$5:$L$6,2,0),0)</f>
        <v>49</v>
      </c>
      <c r="AM1414" s="23">
        <v>6</v>
      </c>
      <c r="AN1414" s="24">
        <f>ROUND(VLOOKUP($AF1414,填表!$Y$9:$AD$249,MATCH(AN$9,填表!$Y$9:$AD$9,0),0)*HLOOKUP($AH1414,$D$5:$L$6,2,0),0)</f>
        <v>49</v>
      </c>
      <c r="AO1414" s="23">
        <v>7</v>
      </c>
      <c r="AP1414" s="24">
        <f>ROUND(VLOOKUP($AF1414,填表!$Y$9:$AD$249,MATCH(AP$9,填表!$Y$9:$AD$9,0),0)*HLOOKUP($AH1414,$D$5:$L$6,2,0),0)</f>
        <v>745</v>
      </c>
    </row>
    <row r="1415" spans="17:42" ht="16.5" x14ac:dyDescent="0.15">
      <c r="Q1415" s="20">
        <v>206</v>
      </c>
      <c r="R1415" s="30">
        <f t="shared" si="104"/>
        <v>6</v>
      </c>
      <c r="S1415" s="22" t="s">
        <v>2</v>
      </c>
      <c r="T1415" s="19">
        <f t="shared" si="105"/>
        <v>259500</v>
      </c>
      <c r="AF1415" s="20">
        <v>206</v>
      </c>
      <c r="AG1415" s="30">
        <f t="shared" si="106"/>
        <v>6</v>
      </c>
      <c r="AH1415" s="22" t="s">
        <v>2</v>
      </c>
      <c r="AI1415" s="23">
        <v>1</v>
      </c>
      <c r="AJ1415" s="24">
        <f>ROUND(VLOOKUP($AF1415,填表!$Y$9:$AD$249,MATCH(AJ$9,填表!$Y$9:$AD$9,0),0)*HLOOKUP($AH1415,$D$5:$L$6,2,0),0)</f>
        <v>102</v>
      </c>
      <c r="AK1415" s="23">
        <v>5</v>
      </c>
      <c r="AL1415" s="24">
        <f>ROUND(VLOOKUP($AF1415,填表!$Y$9:$AD$249,MATCH(AL$9,填表!$Y$9:$AD$9,0),0)*HLOOKUP($AH1415,$D$5:$L$6,2,0),0)</f>
        <v>50</v>
      </c>
      <c r="AM1415" s="23">
        <v>6</v>
      </c>
      <c r="AN1415" s="24">
        <f>ROUND(VLOOKUP($AF1415,填表!$Y$9:$AD$249,MATCH(AN$9,填表!$Y$9:$AD$9,0),0)*HLOOKUP($AH1415,$D$5:$L$6,2,0),0)</f>
        <v>50</v>
      </c>
      <c r="AO1415" s="23">
        <v>7</v>
      </c>
      <c r="AP1415" s="24">
        <f>ROUND(VLOOKUP($AF1415,填表!$Y$9:$AD$249,MATCH(AP$9,填表!$Y$9:$AD$9,0),0)*HLOOKUP($AH1415,$D$5:$L$6,2,0),0)</f>
        <v>762</v>
      </c>
    </row>
    <row r="1416" spans="17:42" ht="16.5" x14ac:dyDescent="0.15">
      <c r="Q1416" s="20">
        <v>207</v>
      </c>
      <c r="R1416" s="30">
        <f t="shared" si="104"/>
        <v>6</v>
      </c>
      <c r="S1416" s="22" t="s">
        <v>2</v>
      </c>
      <c r="T1416" s="19">
        <f t="shared" si="105"/>
        <v>267000</v>
      </c>
      <c r="AF1416" s="20">
        <v>207</v>
      </c>
      <c r="AG1416" s="30">
        <f t="shared" si="106"/>
        <v>6</v>
      </c>
      <c r="AH1416" s="22" t="s">
        <v>2</v>
      </c>
      <c r="AI1416" s="23">
        <v>1</v>
      </c>
      <c r="AJ1416" s="24">
        <f>ROUND(VLOOKUP($AF1416,填表!$Y$9:$AD$249,MATCH(AJ$9,填表!$Y$9:$AD$9,0),0)*HLOOKUP($AH1416,$D$5:$L$6,2,0),0)</f>
        <v>102</v>
      </c>
      <c r="AK1416" s="23">
        <v>5</v>
      </c>
      <c r="AL1416" s="24">
        <f>ROUND(VLOOKUP($AF1416,填表!$Y$9:$AD$249,MATCH(AL$9,填表!$Y$9:$AD$9,0),0)*HLOOKUP($AH1416,$D$5:$L$6,2,0),0)</f>
        <v>50</v>
      </c>
      <c r="AM1416" s="23">
        <v>6</v>
      </c>
      <c r="AN1416" s="24">
        <f>ROUND(VLOOKUP($AF1416,填表!$Y$9:$AD$249,MATCH(AN$9,填表!$Y$9:$AD$9,0),0)*HLOOKUP($AH1416,$D$5:$L$6,2,0),0)</f>
        <v>50</v>
      </c>
      <c r="AO1416" s="23">
        <v>7</v>
      </c>
      <c r="AP1416" s="24">
        <f>ROUND(VLOOKUP($AF1416,填表!$Y$9:$AD$249,MATCH(AP$9,填表!$Y$9:$AD$9,0),0)*HLOOKUP($AH1416,$D$5:$L$6,2,0),0)</f>
        <v>762</v>
      </c>
    </row>
    <row r="1417" spans="17:42" ht="16.5" x14ac:dyDescent="0.15">
      <c r="Q1417" s="20">
        <v>208</v>
      </c>
      <c r="R1417" s="30">
        <f t="shared" si="104"/>
        <v>6</v>
      </c>
      <c r="S1417" s="22" t="s">
        <v>2</v>
      </c>
      <c r="T1417" s="19">
        <f t="shared" si="105"/>
        <v>267000</v>
      </c>
      <c r="AF1417" s="20">
        <v>208</v>
      </c>
      <c r="AG1417" s="30">
        <f t="shared" si="106"/>
        <v>6</v>
      </c>
      <c r="AH1417" s="22" t="s">
        <v>2</v>
      </c>
      <c r="AI1417" s="23">
        <v>1</v>
      </c>
      <c r="AJ1417" s="24">
        <f>ROUND(VLOOKUP($AF1417,填表!$Y$9:$AD$249,MATCH(AJ$9,填表!$Y$9:$AD$9,0),0)*HLOOKUP($AH1417,$D$5:$L$6,2,0),0)</f>
        <v>104</v>
      </c>
      <c r="AK1417" s="23">
        <v>5</v>
      </c>
      <c r="AL1417" s="24">
        <f>ROUND(VLOOKUP($AF1417,填表!$Y$9:$AD$249,MATCH(AL$9,填表!$Y$9:$AD$9,0),0)*HLOOKUP($AH1417,$D$5:$L$6,2,0),0)</f>
        <v>52</v>
      </c>
      <c r="AM1417" s="23">
        <v>6</v>
      </c>
      <c r="AN1417" s="24">
        <f>ROUND(VLOOKUP($AF1417,填表!$Y$9:$AD$249,MATCH(AN$9,填表!$Y$9:$AD$9,0),0)*HLOOKUP($AH1417,$D$5:$L$6,2,0),0)</f>
        <v>52</v>
      </c>
      <c r="AO1417" s="23">
        <v>7</v>
      </c>
      <c r="AP1417" s="24">
        <f>ROUND(VLOOKUP($AF1417,填表!$Y$9:$AD$249,MATCH(AP$9,填表!$Y$9:$AD$9,0),0)*HLOOKUP($AH1417,$D$5:$L$6,2,0),0)</f>
        <v>780</v>
      </c>
    </row>
    <row r="1418" spans="17:42" ht="16.5" x14ac:dyDescent="0.15">
      <c r="Q1418" s="20">
        <v>209</v>
      </c>
      <c r="R1418" s="30">
        <f t="shared" si="104"/>
        <v>6</v>
      </c>
      <c r="S1418" s="22" t="s">
        <v>2</v>
      </c>
      <c r="T1418" s="19">
        <f t="shared" si="105"/>
        <v>275300</v>
      </c>
      <c r="AF1418" s="20">
        <v>209</v>
      </c>
      <c r="AG1418" s="30">
        <f t="shared" si="106"/>
        <v>6</v>
      </c>
      <c r="AH1418" s="22" t="s">
        <v>2</v>
      </c>
      <c r="AI1418" s="23">
        <v>1</v>
      </c>
      <c r="AJ1418" s="24">
        <f>ROUND(VLOOKUP($AF1418,填表!$Y$9:$AD$249,MATCH(AJ$9,填表!$Y$9:$AD$9,0),0)*HLOOKUP($AH1418,$D$5:$L$6,2,0),0)</f>
        <v>104</v>
      </c>
      <c r="AK1418" s="23">
        <v>5</v>
      </c>
      <c r="AL1418" s="24">
        <f>ROUND(VLOOKUP($AF1418,填表!$Y$9:$AD$249,MATCH(AL$9,填表!$Y$9:$AD$9,0),0)*HLOOKUP($AH1418,$D$5:$L$6,2,0),0)</f>
        <v>52</v>
      </c>
      <c r="AM1418" s="23">
        <v>6</v>
      </c>
      <c r="AN1418" s="24">
        <f>ROUND(VLOOKUP($AF1418,填表!$Y$9:$AD$249,MATCH(AN$9,填表!$Y$9:$AD$9,0),0)*HLOOKUP($AH1418,$D$5:$L$6,2,0),0)</f>
        <v>52</v>
      </c>
      <c r="AO1418" s="23">
        <v>7</v>
      </c>
      <c r="AP1418" s="24">
        <f>ROUND(VLOOKUP($AF1418,填表!$Y$9:$AD$249,MATCH(AP$9,填表!$Y$9:$AD$9,0),0)*HLOOKUP($AH1418,$D$5:$L$6,2,0),0)</f>
        <v>780</v>
      </c>
    </row>
    <row r="1419" spans="17:42" ht="16.5" x14ac:dyDescent="0.15">
      <c r="Q1419" s="20">
        <v>210</v>
      </c>
      <c r="R1419" s="30">
        <f t="shared" ref="R1419:R1482" si="107">IF(Q1419&gt;Q1418,R1418,R1418+1)</f>
        <v>6</v>
      </c>
      <c r="S1419" s="22" t="s">
        <v>2</v>
      </c>
      <c r="T1419" s="19">
        <f t="shared" ref="T1419:T1482" si="108">VLOOKUP(Q1419,$C$9:$L$249,MATCH(S1419,$C$9:$L$9,0),0)</f>
        <v>275300</v>
      </c>
      <c r="AF1419" s="20">
        <v>210</v>
      </c>
      <c r="AG1419" s="30">
        <f t="shared" ref="AG1419:AG1482" si="109">IF(AF1419&gt;AF1418,AG1418,AG1418+1)</f>
        <v>6</v>
      </c>
      <c r="AH1419" s="22" t="s">
        <v>2</v>
      </c>
      <c r="AI1419" s="23">
        <v>1</v>
      </c>
      <c r="AJ1419" s="24">
        <f>ROUND(VLOOKUP($AF1419,填表!$Y$9:$AD$249,MATCH(AJ$9,填表!$Y$9:$AD$9,0),0)*HLOOKUP($AH1419,$D$5:$L$6,2,0),0)</f>
        <v>107</v>
      </c>
      <c r="AK1419" s="23">
        <v>5</v>
      </c>
      <c r="AL1419" s="24">
        <f>ROUND(VLOOKUP($AF1419,填表!$Y$9:$AD$249,MATCH(AL$9,填表!$Y$9:$AD$9,0),0)*HLOOKUP($AH1419,$D$5:$L$6,2,0),0)</f>
        <v>53</v>
      </c>
      <c r="AM1419" s="23">
        <v>6</v>
      </c>
      <c r="AN1419" s="24">
        <f>ROUND(VLOOKUP($AF1419,填表!$Y$9:$AD$249,MATCH(AN$9,填表!$Y$9:$AD$9,0),0)*HLOOKUP($AH1419,$D$5:$L$6,2,0),0)</f>
        <v>53</v>
      </c>
      <c r="AO1419" s="23">
        <v>7</v>
      </c>
      <c r="AP1419" s="24">
        <f>ROUND(VLOOKUP($AF1419,填表!$Y$9:$AD$249,MATCH(AP$9,填表!$Y$9:$AD$9,0),0)*HLOOKUP($AH1419,$D$5:$L$6,2,0),0)</f>
        <v>798</v>
      </c>
    </row>
    <row r="1420" spans="17:42" ht="16.5" x14ac:dyDescent="0.15">
      <c r="Q1420" s="20">
        <v>211</v>
      </c>
      <c r="R1420" s="30">
        <f t="shared" si="107"/>
        <v>6</v>
      </c>
      <c r="S1420" s="22" t="s">
        <v>2</v>
      </c>
      <c r="T1420" s="19">
        <f t="shared" si="108"/>
        <v>283500</v>
      </c>
      <c r="AF1420" s="20">
        <v>211</v>
      </c>
      <c r="AG1420" s="30">
        <f t="shared" si="109"/>
        <v>6</v>
      </c>
      <c r="AH1420" s="22" t="s">
        <v>2</v>
      </c>
      <c r="AI1420" s="23">
        <v>1</v>
      </c>
      <c r="AJ1420" s="24">
        <f>ROUND(VLOOKUP($AF1420,填表!$Y$9:$AD$249,MATCH(AJ$9,填表!$Y$9:$AD$9,0),0)*HLOOKUP($AH1420,$D$5:$L$6,2,0),0)</f>
        <v>107</v>
      </c>
      <c r="AK1420" s="23">
        <v>5</v>
      </c>
      <c r="AL1420" s="24">
        <f>ROUND(VLOOKUP($AF1420,填表!$Y$9:$AD$249,MATCH(AL$9,填表!$Y$9:$AD$9,0),0)*HLOOKUP($AH1420,$D$5:$L$6,2,0),0)</f>
        <v>53</v>
      </c>
      <c r="AM1420" s="23">
        <v>6</v>
      </c>
      <c r="AN1420" s="24">
        <f>ROUND(VLOOKUP($AF1420,填表!$Y$9:$AD$249,MATCH(AN$9,填表!$Y$9:$AD$9,0),0)*HLOOKUP($AH1420,$D$5:$L$6,2,0),0)</f>
        <v>53</v>
      </c>
      <c r="AO1420" s="23">
        <v>7</v>
      </c>
      <c r="AP1420" s="24">
        <f>ROUND(VLOOKUP($AF1420,填表!$Y$9:$AD$249,MATCH(AP$9,填表!$Y$9:$AD$9,0),0)*HLOOKUP($AH1420,$D$5:$L$6,2,0),0)</f>
        <v>798</v>
      </c>
    </row>
    <row r="1421" spans="17:42" ht="16.5" x14ac:dyDescent="0.15">
      <c r="Q1421" s="20">
        <v>212</v>
      </c>
      <c r="R1421" s="30">
        <f t="shared" si="107"/>
        <v>6</v>
      </c>
      <c r="S1421" s="22" t="s">
        <v>2</v>
      </c>
      <c r="T1421" s="19">
        <f t="shared" si="108"/>
        <v>283500</v>
      </c>
      <c r="AF1421" s="20">
        <v>212</v>
      </c>
      <c r="AG1421" s="30">
        <f t="shared" si="109"/>
        <v>6</v>
      </c>
      <c r="AH1421" s="22" t="s">
        <v>2</v>
      </c>
      <c r="AI1421" s="23">
        <v>1</v>
      </c>
      <c r="AJ1421" s="24">
        <f>ROUND(VLOOKUP($AF1421,填表!$Y$9:$AD$249,MATCH(AJ$9,填表!$Y$9:$AD$9,0),0)*HLOOKUP($AH1421,$D$5:$L$6,2,0),0)</f>
        <v>109</v>
      </c>
      <c r="AK1421" s="23">
        <v>5</v>
      </c>
      <c r="AL1421" s="24">
        <f>ROUND(VLOOKUP($AF1421,填表!$Y$9:$AD$249,MATCH(AL$9,填表!$Y$9:$AD$9,0),0)*HLOOKUP($AH1421,$D$5:$L$6,2,0),0)</f>
        <v>54</v>
      </c>
      <c r="AM1421" s="23">
        <v>6</v>
      </c>
      <c r="AN1421" s="24">
        <f>ROUND(VLOOKUP($AF1421,填表!$Y$9:$AD$249,MATCH(AN$9,填表!$Y$9:$AD$9,0),0)*HLOOKUP($AH1421,$D$5:$L$6,2,0),0)</f>
        <v>54</v>
      </c>
      <c r="AO1421" s="23">
        <v>7</v>
      </c>
      <c r="AP1421" s="24">
        <f>ROUND(VLOOKUP($AF1421,填表!$Y$9:$AD$249,MATCH(AP$9,填表!$Y$9:$AD$9,0),0)*HLOOKUP($AH1421,$D$5:$L$6,2,0),0)</f>
        <v>816</v>
      </c>
    </row>
    <row r="1422" spans="17:42" ht="16.5" x14ac:dyDescent="0.15">
      <c r="Q1422" s="20">
        <v>213</v>
      </c>
      <c r="R1422" s="30">
        <f t="shared" si="107"/>
        <v>6</v>
      </c>
      <c r="S1422" s="22" t="s">
        <v>2</v>
      </c>
      <c r="T1422" s="19">
        <f t="shared" si="108"/>
        <v>291000</v>
      </c>
      <c r="AF1422" s="20">
        <v>213</v>
      </c>
      <c r="AG1422" s="30">
        <f t="shared" si="109"/>
        <v>6</v>
      </c>
      <c r="AH1422" s="22" t="s">
        <v>2</v>
      </c>
      <c r="AI1422" s="23">
        <v>1</v>
      </c>
      <c r="AJ1422" s="24">
        <f>ROUND(VLOOKUP($AF1422,填表!$Y$9:$AD$249,MATCH(AJ$9,填表!$Y$9:$AD$9,0),0)*HLOOKUP($AH1422,$D$5:$L$6,2,0),0)</f>
        <v>109</v>
      </c>
      <c r="AK1422" s="23">
        <v>5</v>
      </c>
      <c r="AL1422" s="24">
        <f>ROUND(VLOOKUP($AF1422,填表!$Y$9:$AD$249,MATCH(AL$9,填表!$Y$9:$AD$9,0),0)*HLOOKUP($AH1422,$D$5:$L$6,2,0),0)</f>
        <v>54</v>
      </c>
      <c r="AM1422" s="23">
        <v>6</v>
      </c>
      <c r="AN1422" s="24">
        <f>ROUND(VLOOKUP($AF1422,填表!$Y$9:$AD$249,MATCH(AN$9,填表!$Y$9:$AD$9,0),0)*HLOOKUP($AH1422,$D$5:$L$6,2,0),0)</f>
        <v>54</v>
      </c>
      <c r="AO1422" s="23">
        <v>7</v>
      </c>
      <c r="AP1422" s="24">
        <f>ROUND(VLOOKUP($AF1422,填表!$Y$9:$AD$249,MATCH(AP$9,填表!$Y$9:$AD$9,0),0)*HLOOKUP($AH1422,$D$5:$L$6,2,0),0)</f>
        <v>816</v>
      </c>
    </row>
    <row r="1423" spans="17:42" ht="16.5" x14ac:dyDescent="0.15">
      <c r="Q1423" s="20">
        <v>214</v>
      </c>
      <c r="R1423" s="30">
        <f t="shared" si="107"/>
        <v>6</v>
      </c>
      <c r="S1423" s="22" t="s">
        <v>2</v>
      </c>
      <c r="T1423" s="19">
        <f t="shared" si="108"/>
        <v>291000</v>
      </c>
      <c r="AF1423" s="20">
        <v>214</v>
      </c>
      <c r="AG1423" s="30">
        <f t="shared" si="109"/>
        <v>6</v>
      </c>
      <c r="AH1423" s="22" t="s">
        <v>2</v>
      </c>
      <c r="AI1423" s="23">
        <v>1</v>
      </c>
      <c r="AJ1423" s="24">
        <f>ROUND(VLOOKUP($AF1423,填表!$Y$9:$AD$249,MATCH(AJ$9,填表!$Y$9:$AD$9,0),0)*HLOOKUP($AH1423,$D$5:$L$6,2,0),0)</f>
        <v>112</v>
      </c>
      <c r="AK1423" s="23">
        <v>5</v>
      </c>
      <c r="AL1423" s="24">
        <f>ROUND(VLOOKUP($AF1423,填表!$Y$9:$AD$249,MATCH(AL$9,填表!$Y$9:$AD$9,0),0)*HLOOKUP($AH1423,$D$5:$L$6,2,0),0)</f>
        <v>55</v>
      </c>
      <c r="AM1423" s="23">
        <v>6</v>
      </c>
      <c r="AN1423" s="24">
        <f>ROUND(VLOOKUP($AF1423,填表!$Y$9:$AD$249,MATCH(AN$9,填表!$Y$9:$AD$9,0),0)*HLOOKUP($AH1423,$D$5:$L$6,2,0),0)</f>
        <v>55</v>
      </c>
      <c r="AO1423" s="23">
        <v>7</v>
      </c>
      <c r="AP1423" s="24">
        <f>ROUND(VLOOKUP($AF1423,填表!$Y$9:$AD$249,MATCH(AP$9,填表!$Y$9:$AD$9,0),0)*HLOOKUP($AH1423,$D$5:$L$6,2,0),0)</f>
        <v>833</v>
      </c>
    </row>
    <row r="1424" spans="17:42" ht="16.5" x14ac:dyDescent="0.15">
      <c r="Q1424" s="20">
        <v>215</v>
      </c>
      <c r="R1424" s="30">
        <f t="shared" si="107"/>
        <v>6</v>
      </c>
      <c r="S1424" s="22" t="s">
        <v>2</v>
      </c>
      <c r="T1424" s="19">
        <f t="shared" si="108"/>
        <v>299300</v>
      </c>
      <c r="AF1424" s="20">
        <v>215</v>
      </c>
      <c r="AG1424" s="30">
        <f t="shared" si="109"/>
        <v>6</v>
      </c>
      <c r="AH1424" s="22" t="s">
        <v>2</v>
      </c>
      <c r="AI1424" s="23">
        <v>1</v>
      </c>
      <c r="AJ1424" s="24">
        <f>ROUND(VLOOKUP($AF1424,填表!$Y$9:$AD$249,MATCH(AJ$9,填表!$Y$9:$AD$9,0),0)*HLOOKUP($AH1424,$D$5:$L$6,2,0),0)</f>
        <v>112</v>
      </c>
      <c r="AK1424" s="23">
        <v>5</v>
      </c>
      <c r="AL1424" s="24">
        <f>ROUND(VLOOKUP($AF1424,填表!$Y$9:$AD$249,MATCH(AL$9,填表!$Y$9:$AD$9,0),0)*HLOOKUP($AH1424,$D$5:$L$6,2,0),0)</f>
        <v>55</v>
      </c>
      <c r="AM1424" s="23">
        <v>6</v>
      </c>
      <c r="AN1424" s="24">
        <f>ROUND(VLOOKUP($AF1424,填表!$Y$9:$AD$249,MATCH(AN$9,填表!$Y$9:$AD$9,0),0)*HLOOKUP($AH1424,$D$5:$L$6,2,0),0)</f>
        <v>55</v>
      </c>
      <c r="AO1424" s="23">
        <v>7</v>
      </c>
      <c r="AP1424" s="24">
        <f>ROUND(VLOOKUP($AF1424,填表!$Y$9:$AD$249,MATCH(AP$9,填表!$Y$9:$AD$9,0),0)*HLOOKUP($AH1424,$D$5:$L$6,2,0),0)</f>
        <v>833</v>
      </c>
    </row>
    <row r="1425" spans="17:42" ht="16.5" x14ac:dyDescent="0.15">
      <c r="Q1425" s="20">
        <v>216</v>
      </c>
      <c r="R1425" s="30">
        <f t="shared" si="107"/>
        <v>6</v>
      </c>
      <c r="S1425" s="22" t="s">
        <v>2</v>
      </c>
      <c r="T1425" s="19">
        <f t="shared" si="108"/>
        <v>299300</v>
      </c>
      <c r="AF1425" s="20">
        <v>216</v>
      </c>
      <c r="AG1425" s="30">
        <f t="shared" si="109"/>
        <v>6</v>
      </c>
      <c r="AH1425" s="22" t="s">
        <v>2</v>
      </c>
      <c r="AI1425" s="23">
        <v>1</v>
      </c>
      <c r="AJ1425" s="24">
        <f>ROUND(VLOOKUP($AF1425,填表!$Y$9:$AD$249,MATCH(AJ$9,填表!$Y$9:$AD$9,0),0)*HLOOKUP($AH1425,$D$5:$L$6,2,0),0)</f>
        <v>114</v>
      </c>
      <c r="AK1425" s="23">
        <v>5</v>
      </c>
      <c r="AL1425" s="24">
        <f>ROUND(VLOOKUP($AF1425,填表!$Y$9:$AD$249,MATCH(AL$9,填表!$Y$9:$AD$9,0),0)*HLOOKUP($AH1425,$D$5:$L$6,2,0),0)</f>
        <v>56</v>
      </c>
      <c r="AM1425" s="23">
        <v>6</v>
      </c>
      <c r="AN1425" s="24">
        <f>ROUND(VLOOKUP($AF1425,填表!$Y$9:$AD$249,MATCH(AN$9,填表!$Y$9:$AD$9,0),0)*HLOOKUP($AH1425,$D$5:$L$6,2,0),0)</f>
        <v>56</v>
      </c>
      <c r="AO1425" s="23">
        <v>7</v>
      </c>
      <c r="AP1425" s="24">
        <f>ROUND(VLOOKUP($AF1425,填表!$Y$9:$AD$249,MATCH(AP$9,填表!$Y$9:$AD$9,0),0)*HLOOKUP($AH1425,$D$5:$L$6,2,0),0)</f>
        <v>851</v>
      </c>
    </row>
    <row r="1426" spans="17:42" ht="16.5" x14ac:dyDescent="0.15">
      <c r="Q1426" s="20">
        <v>217</v>
      </c>
      <c r="R1426" s="30">
        <f t="shared" si="107"/>
        <v>6</v>
      </c>
      <c r="S1426" s="22" t="s">
        <v>2</v>
      </c>
      <c r="T1426" s="19">
        <f t="shared" si="108"/>
        <v>306800</v>
      </c>
      <c r="AF1426" s="20">
        <v>217</v>
      </c>
      <c r="AG1426" s="30">
        <f t="shared" si="109"/>
        <v>6</v>
      </c>
      <c r="AH1426" s="22" t="s">
        <v>2</v>
      </c>
      <c r="AI1426" s="23">
        <v>1</v>
      </c>
      <c r="AJ1426" s="24">
        <f>ROUND(VLOOKUP($AF1426,填表!$Y$9:$AD$249,MATCH(AJ$9,填表!$Y$9:$AD$9,0),0)*HLOOKUP($AH1426,$D$5:$L$6,2,0),0)</f>
        <v>114</v>
      </c>
      <c r="AK1426" s="23">
        <v>5</v>
      </c>
      <c r="AL1426" s="24">
        <f>ROUND(VLOOKUP($AF1426,填表!$Y$9:$AD$249,MATCH(AL$9,填表!$Y$9:$AD$9,0),0)*HLOOKUP($AH1426,$D$5:$L$6,2,0),0)</f>
        <v>56</v>
      </c>
      <c r="AM1426" s="23">
        <v>6</v>
      </c>
      <c r="AN1426" s="24">
        <f>ROUND(VLOOKUP($AF1426,填表!$Y$9:$AD$249,MATCH(AN$9,填表!$Y$9:$AD$9,0),0)*HLOOKUP($AH1426,$D$5:$L$6,2,0),0)</f>
        <v>56</v>
      </c>
      <c r="AO1426" s="23">
        <v>7</v>
      </c>
      <c r="AP1426" s="24">
        <f>ROUND(VLOOKUP($AF1426,填表!$Y$9:$AD$249,MATCH(AP$9,填表!$Y$9:$AD$9,0),0)*HLOOKUP($AH1426,$D$5:$L$6,2,0),0)</f>
        <v>851</v>
      </c>
    </row>
    <row r="1427" spans="17:42" ht="16.5" x14ac:dyDescent="0.15">
      <c r="Q1427" s="20">
        <v>218</v>
      </c>
      <c r="R1427" s="30">
        <f t="shared" si="107"/>
        <v>6</v>
      </c>
      <c r="S1427" s="22" t="s">
        <v>2</v>
      </c>
      <c r="T1427" s="19">
        <f t="shared" si="108"/>
        <v>306800</v>
      </c>
      <c r="AF1427" s="20">
        <v>218</v>
      </c>
      <c r="AG1427" s="30">
        <f t="shared" si="109"/>
        <v>6</v>
      </c>
      <c r="AH1427" s="22" t="s">
        <v>2</v>
      </c>
      <c r="AI1427" s="23">
        <v>1</v>
      </c>
      <c r="AJ1427" s="24">
        <f>ROUND(VLOOKUP($AF1427,填表!$Y$9:$AD$249,MATCH(AJ$9,填表!$Y$9:$AD$9,0),0)*HLOOKUP($AH1427,$D$5:$L$6,2,0),0)</f>
        <v>115</v>
      </c>
      <c r="AK1427" s="23">
        <v>5</v>
      </c>
      <c r="AL1427" s="24">
        <f>ROUND(VLOOKUP($AF1427,填表!$Y$9:$AD$249,MATCH(AL$9,填表!$Y$9:$AD$9,0),0)*HLOOKUP($AH1427,$D$5:$L$6,2,0),0)</f>
        <v>58</v>
      </c>
      <c r="AM1427" s="23">
        <v>6</v>
      </c>
      <c r="AN1427" s="24">
        <f>ROUND(VLOOKUP($AF1427,填表!$Y$9:$AD$249,MATCH(AN$9,填表!$Y$9:$AD$9,0),0)*HLOOKUP($AH1427,$D$5:$L$6,2,0),0)</f>
        <v>58</v>
      </c>
      <c r="AO1427" s="23">
        <v>7</v>
      </c>
      <c r="AP1427" s="24">
        <f>ROUND(VLOOKUP($AF1427,填表!$Y$9:$AD$249,MATCH(AP$9,填表!$Y$9:$AD$9,0),0)*HLOOKUP($AH1427,$D$5:$L$6,2,0),0)</f>
        <v>869</v>
      </c>
    </row>
    <row r="1428" spans="17:42" ht="16.5" x14ac:dyDescent="0.15">
      <c r="Q1428" s="20">
        <v>219</v>
      </c>
      <c r="R1428" s="30">
        <f t="shared" si="107"/>
        <v>6</v>
      </c>
      <c r="S1428" s="22" t="s">
        <v>2</v>
      </c>
      <c r="T1428" s="19">
        <f t="shared" si="108"/>
        <v>315000</v>
      </c>
      <c r="AF1428" s="20">
        <v>219</v>
      </c>
      <c r="AG1428" s="30">
        <f t="shared" si="109"/>
        <v>6</v>
      </c>
      <c r="AH1428" s="22" t="s">
        <v>2</v>
      </c>
      <c r="AI1428" s="23">
        <v>1</v>
      </c>
      <c r="AJ1428" s="24">
        <f>ROUND(VLOOKUP($AF1428,填表!$Y$9:$AD$249,MATCH(AJ$9,填表!$Y$9:$AD$9,0),0)*HLOOKUP($AH1428,$D$5:$L$6,2,0),0)</f>
        <v>115</v>
      </c>
      <c r="AK1428" s="23">
        <v>5</v>
      </c>
      <c r="AL1428" s="24">
        <f>ROUND(VLOOKUP($AF1428,填表!$Y$9:$AD$249,MATCH(AL$9,填表!$Y$9:$AD$9,0),0)*HLOOKUP($AH1428,$D$5:$L$6,2,0),0)</f>
        <v>58</v>
      </c>
      <c r="AM1428" s="23">
        <v>6</v>
      </c>
      <c r="AN1428" s="24">
        <f>ROUND(VLOOKUP($AF1428,填表!$Y$9:$AD$249,MATCH(AN$9,填表!$Y$9:$AD$9,0),0)*HLOOKUP($AH1428,$D$5:$L$6,2,0),0)</f>
        <v>58</v>
      </c>
      <c r="AO1428" s="23">
        <v>7</v>
      </c>
      <c r="AP1428" s="24">
        <f>ROUND(VLOOKUP($AF1428,填表!$Y$9:$AD$249,MATCH(AP$9,填表!$Y$9:$AD$9,0),0)*HLOOKUP($AH1428,$D$5:$L$6,2,0),0)</f>
        <v>869</v>
      </c>
    </row>
    <row r="1429" spans="17:42" ht="16.5" x14ac:dyDescent="0.15">
      <c r="Q1429" s="20">
        <v>220</v>
      </c>
      <c r="R1429" s="30">
        <f t="shared" si="107"/>
        <v>6</v>
      </c>
      <c r="S1429" s="22" t="s">
        <v>2</v>
      </c>
      <c r="T1429" s="19">
        <f t="shared" si="108"/>
        <v>315000</v>
      </c>
      <c r="AF1429" s="20">
        <v>220</v>
      </c>
      <c r="AG1429" s="30">
        <f t="shared" si="109"/>
        <v>6</v>
      </c>
      <c r="AH1429" s="22" t="s">
        <v>2</v>
      </c>
      <c r="AI1429" s="23">
        <v>1</v>
      </c>
      <c r="AJ1429" s="24">
        <f>ROUND(VLOOKUP($AF1429,填表!$Y$9:$AD$249,MATCH(AJ$9,填表!$Y$9:$AD$9,0),0)*HLOOKUP($AH1429,$D$5:$L$6,2,0),0)</f>
        <v>118</v>
      </c>
      <c r="AK1429" s="23">
        <v>5</v>
      </c>
      <c r="AL1429" s="24">
        <f>ROUND(VLOOKUP($AF1429,填表!$Y$9:$AD$249,MATCH(AL$9,填表!$Y$9:$AD$9,0),0)*HLOOKUP($AH1429,$D$5:$L$6,2,0),0)</f>
        <v>59</v>
      </c>
      <c r="AM1429" s="23">
        <v>6</v>
      </c>
      <c r="AN1429" s="24">
        <f>ROUND(VLOOKUP($AF1429,填表!$Y$9:$AD$249,MATCH(AN$9,填表!$Y$9:$AD$9,0),0)*HLOOKUP($AH1429,$D$5:$L$6,2,0),0)</f>
        <v>59</v>
      </c>
      <c r="AO1429" s="23">
        <v>7</v>
      </c>
      <c r="AP1429" s="24">
        <f>ROUND(VLOOKUP($AF1429,填表!$Y$9:$AD$249,MATCH(AP$9,填表!$Y$9:$AD$9,0),0)*HLOOKUP($AH1429,$D$5:$L$6,2,0),0)</f>
        <v>886</v>
      </c>
    </row>
    <row r="1430" spans="17:42" ht="16.5" x14ac:dyDescent="0.15">
      <c r="Q1430" s="20">
        <v>221</v>
      </c>
      <c r="R1430" s="30">
        <f t="shared" si="107"/>
        <v>6</v>
      </c>
      <c r="S1430" s="22" t="s">
        <v>2</v>
      </c>
      <c r="T1430" s="19">
        <f t="shared" si="108"/>
        <v>323300</v>
      </c>
      <c r="AF1430" s="20">
        <v>221</v>
      </c>
      <c r="AG1430" s="30">
        <f t="shared" si="109"/>
        <v>6</v>
      </c>
      <c r="AH1430" s="22" t="s">
        <v>2</v>
      </c>
      <c r="AI1430" s="23">
        <v>1</v>
      </c>
      <c r="AJ1430" s="24">
        <f>ROUND(VLOOKUP($AF1430,填表!$Y$9:$AD$249,MATCH(AJ$9,填表!$Y$9:$AD$9,0),0)*HLOOKUP($AH1430,$D$5:$L$6,2,0),0)</f>
        <v>118</v>
      </c>
      <c r="AK1430" s="23">
        <v>5</v>
      </c>
      <c r="AL1430" s="24">
        <f>ROUND(VLOOKUP($AF1430,填表!$Y$9:$AD$249,MATCH(AL$9,填表!$Y$9:$AD$9,0),0)*HLOOKUP($AH1430,$D$5:$L$6,2,0),0)</f>
        <v>59</v>
      </c>
      <c r="AM1430" s="23">
        <v>6</v>
      </c>
      <c r="AN1430" s="24">
        <f>ROUND(VLOOKUP($AF1430,填表!$Y$9:$AD$249,MATCH(AN$9,填表!$Y$9:$AD$9,0),0)*HLOOKUP($AH1430,$D$5:$L$6,2,0),0)</f>
        <v>59</v>
      </c>
      <c r="AO1430" s="23">
        <v>7</v>
      </c>
      <c r="AP1430" s="24">
        <f>ROUND(VLOOKUP($AF1430,填表!$Y$9:$AD$249,MATCH(AP$9,填表!$Y$9:$AD$9,0),0)*HLOOKUP($AH1430,$D$5:$L$6,2,0),0)</f>
        <v>886</v>
      </c>
    </row>
    <row r="1431" spans="17:42" ht="16.5" x14ac:dyDescent="0.15">
      <c r="Q1431" s="20">
        <v>222</v>
      </c>
      <c r="R1431" s="30">
        <f t="shared" si="107"/>
        <v>6</v>
      </c>
      <c r="S1431" s="22" t="s">
        <v>2</v>
      </c>
      <c r="T1431" s="19">
        <f t="shared" si="108"/>
        <v>323300</v>
      </c>
      <c r="AF1431" s="20">
        <v>222</v>
      </c>
      <c r="AG1431" s="30">
        <f t="shared" si="109"/>
        <v>6</v>
      </c>
      <c r="AH1431" s="22" t="s">
        <v>2</v>
      </c>
      <c r="AI1431" s="23">
        <v>1</v>
      </c>
      <c r="AJ1431" s="24">
        <f>ROUND(VLOOKUP($AF1431,填表!$Y$9:$AD$249,MATCH(AJ$9,填表!$Y$9:$AD$9,0),0)*HLOOKUP($AH1431,$D$5:$L$6,2,0),0)</f>
        <v>120</v>
      </c>
      <c r="AK1431" s="23">
        <v>5</v>
      </c>
      <c r="AL1431" s="24">
        <f>ROUND(VLOOKUP($AF1431,填表!$Y$9:$AD$249,MATCH(AL$9,填表!$Y$9:$AD$9,0),0)*HLOOKUP($AH1431,$D$5:$L$6,2,0),0)</f>
        <v>60</v>
      </c>
      <c r="AM1431" s="23">
        <v>6</v>
      </c>
      <c r="AN1431" s="24">
        <f>ROUND(VLOOKUP($AF1431,填表!$Y$9:$AD$249,MATCH(AN$9,填表!$Y$9:$AD$9,0),0)*HLOOKUP($AH1431,$D$5:$L$6,2,0),0)</f>
        <v>60</v>
      </c>
      <c r="AO1431" s="23">
        <v>7</v>
      </c>
      <c r="AP1431" s="24">
        <f>ROUND(VLOOKUP($AF1431,填表!$Y$9:$AD$249,MATCH(AP$9,填表!$Y$9:$AD$9,0),0)*HLOOKUP($AH1431,$D$5:$L$6,2,0),0)</f>
        <v>904</v>
      </c>
    </row>
    <row r="1432" spans="17:42" ht="16.5" x14ac:dyDescent="0.15">
      <c r="Q1432" s="20">
        <v>223</v>
      </c>
      <c r="R1432" s="30">
        <f t="shared" si="107"/>
        <v>6</v>
      </c>
      <c r="S1432" s="22" t="s">
        <v>2</v>
      </c>
      <c r="T1432" s="19">
        <f t="shared" si="108"/>
        <v>332300</v>
      </c>
      <c r="AF1432" s="20">
        <v>223</v>
      </c>
      <c r="AG1432" s="30">
        <f t="shared" si="109"/>
        <v>6</v>
      </c>
      <c r="AH1432" s="22" t="s">
        <v>2</v>
      </c>
      <c r="AI1432" s="23">
        <v>1</v>
      </c>
      <c r="AJ1432" s="24">
        <f>ROUND(VLOOKUP($AF1432,填表!$Y$9:$AD$249,MATCH(AJ$9,填表!$Y$9:$AD$9,0),0)*HLOOKUP($AH1432,$D$5:$L$6,2,0),0)</f>
        <v>120</v>
      </c>
      <c r="AK1432" s="23">
        <v>5</v>
      </c>
      <c r="AL1432" s="24">
        <f>ROUND(VLOOKUP($AF1432,填表!$Y$9:$AD$249,MATCH(AL$9,填表!$Y$9:$AD$9,0),0)*HLOOKUP($AH1432,$D$5:$L$6,2,0),0)</f>
        <v>60</v>
      </c>
      <c r="AM1432" s="23">
        <v>6</v>
      </c>
      <c r="AN1432" s="24">
        <f>ROUND(VLOOKUP($AF1432,填表!$Y$9:$AD$249,MATCH(AN$9,填表!$Y$9:$AD$9,0),0)*HLOOKUP($AH1432,$D$5:$L$6,2,0),0)</f>
        <v>60</v>
      </c>
      <c r="AO1432" s="23">
        <v>7</v>
      </c>
      <c r="AP1432" s="24">
        <f>ROUND(VLOOKUP($AF1432,填表!$Y$9:$AD$249,MATCH(AP$9,填表!$Y$9:$AD$9,0),0)*HLOOKUP($AH1432,$D$5:$L$6,2,0),0)</f>
        <v>904</v>
      </c>
    </row>
    <row r="1433" spans="17:42" ht="16.5" x14ac:dyDescent="0.15">
      <c r="Q1433" s="20">
        <v>224</v>
      </c>
      <c r="R1433" s="30">
        <f t="shared" si="107"/>
        <v>6</v>
      </c>
      <c r="S1433" s="22" t="s">
        <v>2</v>
      </c>
      <c r="T1433" s="19">
        <f t="shared" si="108"/>
        <v>332300</v>
      </c>
      <c r="AF1433" s="20">
        <v>224</v>
      </c>
      <c r="AG1433" s="30">
        <f t="shared" si="109"/>
        <v>6</v>
      </c>
      <c r="AH1433" s="22" t="s">
        <v>2</v>
      </c>
      <c r="AI1433" s="23">
        <v>1</v>
      </c>
      <c r="AJ1433" s="24">
        <f>ROUND(VLOOKUP($AF1433,填表!$Y$9:$AD$249,MATCH(AJ$9,填表!$Y$9:$AD$9,0),0)*HLOOKUP($AH1433,$D$5:$L$6,2,0),0)</f>
        <v>124</v>
      </c>
      <c r="AK1433" s="23">
        <v>5</v>
      </c>
      <c r="AL1433" s="24">
        <f>ROUND(VLOOKUP($AF1433,填表!$Y$9:$AD$249,MATCH(AL$9,填表!$Y$9:$AD$9,0),0)*HLOOKUP($AH1433,$D$5:$L$6,2,0),0)</f>
        <v>61</v>
      </c>
      <c r="AM1433" s="23">
        <v>6</v>
      </c>
      <c r="AN1433" s="24">
        <f>ROUND(VLOOKUP($AF1433,填表!$Y$9:$AD$249,MATCH(AN$9,填表!$Y$9:$AD$9,0),0)*HLOOKUP($AH1433,$D$5:$L$6,2,0),0)</f>
        <v>61</v>
      </c>
      <c r="AO1433" s="23">
        <v>7</v>
      </c>
      <c r="AP1433" s="24">
        <f>ROUND(VLOOKUP($AF1433,填表!$Y$9:$AD$249,MATCH(AP$9,填表!$Y$9:$AD$9,0),0)*HLOOKUP($AH1433,$D$5:$L$6,2,0),0)</f>
        <v>924</v>
      </c>
    </row>
    <row r="1434" spans="17:42" ht="16.5" x14ac:dyDescent="0.15">
      <c r="Q1434" s="20">
        <v>225</v>
      </c>
      <c r="R1434" s="30">
        <f t="shared" si="107"/>
        <v>6</v>
      </c>
      <c r="S1434" s="22" t="s">
        <v>2</v>
      </c>
      <c r="T1434" s="19">
        <f t="shared" si="108"/>
        <v>342000</v>
      </c>
      <c r="AF1434" s="20">
        <v>225</v>
      </c>
      <c r="AG1434" s="30">
        <f t="shared" si="109"/>
        <v>6</v>
      </c>
      <c r="AH1434" s="22" t="s">
        <v>2</v>
      </c>
      <c r="AI1434" s="23">
        <v>1</v>
      </c>
      <c r="AJ1434" s="24">
        <f>ROUND(VLOOKUP($AF1434,填表!$Y$9:$AD$249,MATCH(AJ$9,填表!$Y$9:$AD$9,0),0)*HLOOKUP($AH1434,$D$5:$L$6,2,0),0)</f>
        <v>124</v>
      </c>
      <c r="AK1434" s="23">
        <v>5</v>
      </c>
      <c r="AL1434" s="24">
        <f>ROUND(VLOOKUP($AF1434,填表!$Y$9:$AD$249,MATCH(AL$9,填表!$Y$9:$AD$9,0),0)*HLOOKUP($AH1434,$D$5:$L$6,2,0),0)</f>
        <v>61</v>
      </c>
      <c r="AM1434" s="23">
        <v>6</v>
      </c>
      <c r="AN1434" s="24">
        <f>ROUND(VLOOKUP($AF1434,填表!$Y$9:$AD$249,MATCH(AN$9,填表!$Y$9:$AD$9,0),0)*HLOOKUP($AH1434,$D$5:$L$6,2,0),0)</f>
        <v>61</v>
      </c>
      <c r="AO1434" s="23">
        <v>7</v>
      </c>
      <c r="AP1434" s="24">
        <f>ROUND(VLOOKUP($AF1434,填表!$Y$9:$AD$249,MATCH(AP$9,填表!$Y$9:$AD$9,0),0)*HLOOKUP($AH1434,$D$5:$L$6,2,0),0)</f>
        <v>924</v>
      </c>
    </row>
    <row r="1435" spans="17:42" ht="16.5" x14ac:dyDescent="0.15">
      <c r="Q1435" s="20">
        <v>226</v>
      </c>
      <c r="R1435" s="30">
        <f t="shared" si="107"/>
        <v>6</v>
      </c>
      <c r="S1435" s="22" t="s">
        <v>2</v>
      </c>
      <c r="T1435" s="19">
        <f t="shared" si="108"/>
        <v>342000</v>
      </c>
      <c r="AF1435" s="20">
        <v>226</v>
      </c>
      <c r="AG1435" s="30">
        <f t="shared" si="109"/>
        <v>6</v>
      </c>
      <c r="AH1435" s="22" t="s">
        <v>2</v>
      </c>
      <c r="AI1435" s="23">
        <v>1</v>
      </c>
      <c r="AJ1435" s="24">
        <f>ROUND(VLOOKUP($AF1435,填表!$Y$9:$AD$249,MATCH(AJ$9,填表!$Y$9:$AD$9,0),0)*HLOOKUP($AH1435,$D$5:$L$6,2,0),0)</f>
        <v>126</v>
      </c>
      <c r="AK1435" s="23">
        <v>5</v>
      </c>
      <c r="AL1435" s="24">
        <f>ROUND(VLOOKUP($AF1435,填表!$Y$9:$AD$249,MATCH(AL$9,填表!$Y$9:$AD$9,0),0)*HLOOKUP($AH1435,$D$5:$L$6,2,0),0)</f>
        <v>62</v>
      </c>
      <c r="AM1435" s="23">
        <v>6</v>
      </c>
      <c r="AN1435" s="24">
        <f>ROUND(VLOOKUP($AF1435,填表!$Y$9:$AD$249,MATCH(AN$9,填表!$Y$9:$AD$9,0),0)*HLOOKUP($AH1435,$D$5:$L$6,2,0),0)</f>
        <v>62</v>
      </c>
      <c r="AO1435" s="23">
        <v>7</v>
      </c>
      <c r="AP1435" s="24">
        <f>ROUND(VLOOKUP($AF1435,填表!$Y$9:$AD$249,MATCH(AP$9,填表!$Y$9:$AD$9,0),0)*HLOOKUP($AH1435,$D$5:$L$6,2,0),0)</f>
        <v>944</v>
      </c>
    </row>
    <row r="1436" spans="17:42" ht="16.5" x14ac:dyDescent="0.15">
      <c r="Q1436" s="20">
        <v>227</v>
      </c>
      <c r="R1436" s="30">
        <f t="shared" si="107"/>
        <v>6</v>
      </c>
      <c r="S1436" s="22" t="s">
        <v>2</v>
      </c>
      <c r="T1436" s="19">
        <f t="shared" si="108"/>
        <v>351800</v>
      </c>
      <c r="AF1436" s="20">
        <v>227</v>
      </c>
      <c r="AG1436" s="30">
        <f t="shared" si="109"/>
        <v>6</v>
      </c>
      <c r="AH1436" s="22" t="s">
        <v>2</v>
      </c>
      <c r="AI1436" s="23">
        <v>1</v>
      </c>
      <c r="AJ1436" s="24">
        <f>ROUND(VLOOKUP($AF1436,填表!$Y$9:$AD$249,MATCH(AJ$9,填表!$Y$9:$AD$9,0),0)*HLOOKUP($AH1436,$D$5:$L$6,2,0),0)</f>
        <v>126</v>
      </c>
      <c r="AK1436" s="23">
        <v>5</v>
      </c>
      <c r="AL1436" s="24">
        <f>ROUND(VLOOKUP($AF1436,填表!$Y$9:$AD$249,MATCH(AL$9,填表!$Y$9:$AD$9,0),0)*HLOOKUP($AH1436,$D$5:$L$6,2,0),0)</f>
        <v>62</v>
      </c>
      <c r="AM1436" s="23">
        <v>6</v>
      </c>
      <c r="AN1436" s="24">
        <f>ROUND(VLOOKUP($AF1436,填表!$Y$9:$AD$249,MATCH(AN$9,填表!$Y$9:$AD$9,0),0)*HLOOKUP($AH1436,$D$5:$L$6,2,0),0)</f>
        <v>62</v>
      </c>
      <c r="AO1436" s="23">
        <v>7</v>
      </c>
      <c r="AP1436" s="24">
        <f>ROUND(VLOOKUP($AF1436,填表!$Y$9:$AD$249,MATCH(AP$9,填表!$Y$9:$AD$9,0),0)*HLOOKUP($AH1436,$D$5:$L$6,2,0),0)</f>
        <v>944</v>
      </c>
    </row>
    <row r="1437" spans="17:42" ht="16.5" x14ac:dyDescent="0.15">
      <c r="Q1437" s="20">
        <v>228</v>
      </c>
      <c r="R1437" s="30">
        <f t="shared" si="107"/>
        <v>6</v>
      </c>
      <c r="S1437" s="22" t="s">
        <v>2</v>
      </c>
      <c r="T1437" s="19">
        <f t="shared" si="108"/>
        <v>351800</v>
      </c>
      <c r="AF1437" s="20">
        <v>228</v>
      </c>
      <c r="AG1437" s="30">
        <f t="shared" si="109"/>
        <v>6</v>
      </c>
      <c r="AH1437" s="22" t="s">
        <v>2</v>
      </c>
      <c r="AI1437" s="23">
        <v>1</v>
      </c>
      <c r="AJ1437" s="24">
        <f>ROUND(VLOOKUP($AF1437,填表!$Y$9:$AD$249,MATCH(AJ$9,填表!$Y$9:$AD$9,0),0)*HLOOKUP($AH1437,$D$5:$L$6,2,0),0)</f>
        <v>128</v>
      </c>
      <c r="AK1437" s="23">
        <v>5</v>
      </c>
      <c r="AL1437" s="24">
        <f>ROUND(VLOOKUP($AF1437,填表!$Y$9:$AD$249,MATCH(AL$9,填表!$Y$9:$AD$9,0),0)*HLOOKUP($AH1437,$D$5:$L$6,2,0),0)</f>
        <v>65</v>
      </c>
      <c r="AM1437" s="23">
        <v>6</v>
      </c>
      <c r="AN1437" s="24">
        <f>ROUND(VLOOKUP($AF1437,填表!$Y$9:$AD$249,MATCH(AN$9,填表!$Y$9:$AD$9,0),0)*HLOOKUP($AH1437,$D$5:$L$6,2,0),0)</f>
        <v>65</v>
      </c>
      <c r="AO1437" s="23">
        <v>7</v>
      </c>
      <c r="AP1437" s="24">
        <f>ROUND(VLOOKUP($AF1437,填表!$Y$9:$AD$249,MATCH(AP$9,填表!$Y$9:$AD$9,0),0)*HLOOKUP($AH1437,$D$5:$L$6,2,0),0)</f>
        <v>965</v>
      </c>
    </row>
    <row r="1438" spans="17:42" ht="16.5" x14ac:dyDescent="0.15">
      <c r="Q1438" s="20">
        <v>229</v>
      </c>
      <c r="R1438" s="30">
        <f t="shared" si="107"/>
        <v>6</v>
      </c>
      <c r="S1438" s="22" t="s">
        <v>2</v>
      </c>
      <c r="T1438" s="19">
        <f t="shared" si="108"/>
        <v>361500</v>
      </c>
      <c r="AF1438" s="20">
        <v>229</v>
      </c>
      <c r="AG1438" s="30">
        <f t="shared" si="109"/>
        <v>6</v>
      </c>
      <c r="AH1438" s="22" t="s">
        <v>2</v>
      </c>
      <c r="AI1438" s="23">
        <v>1</v>
      </c>
      <c r="AJ1438" s="24">
        <f>ROUND(VLOOKUP($AF1438,填表!$Y$9:$AD$249,MATCH(AJ$9,填表!$Y$9:$AD$9,0),0)*HLOOKUP($AH1438,$D$5:$L$6,2,0),0)</f>
        <v>128</v>
      </c>
      <c r="AK1438" s="23">
        <v>5</v>
      </c>
      <c r="AL1438" s="24">
        <f>ROUND(VLOOKUP($AF1438,填表!$Y$9:$AD$249,MATCH(AL$9,填表!$Y$9:$AD$9,0),0)*HLOOKUP($AH1438,$D$5:$L$6,2,0),0)</f>
        <v>65</v>
      </c>
      <c r="AM1438" s="23">
        <v>6</v>
      </c>
      <c r="AN1438" s="24">
        <f>ROUND(VLOOKUP($AF1438,填表!$Y$9:$AD$249,MATCH(AN$9,填表!$Y$9:$AD$9,0),0)*HLOOKUP($AH1438,$D$5:$L$6,2,0),0)</f>
        <v>65</v>
      </c>
      <c r="AO1438" s="23">
        <v>7</v>
      </c>
      <c r="AP1438" s="24">
        <f>ROUND(VLOOKUP($AF1438,填表!$Y$9:$AD$249,MATCH(AP$9,填表!$Y$9:$AD$9,0),0)*HLOOKUP($AH1438,$D$5:$L$6,2,0),0)</f>
        <v>965</v>
      </c>
    </row>
    <row r="1439" spans="17:42" ht="16.5" x14ac:dyDescent="0.15">
      <c r="Q1439" s="20">
        <v>230</v>
      </c>
      <c r="R1439" s="30">
        <f t="shared" si="107"/>
        <v>6</v>
      </c>
      <c r="S1439" s="22" t="s">
        <v>2</v>
      </c>
      <c r="T1439" s="19">
        <f t="shared" si="108"/>
        <v>361500</v>
      </c>
      <c r="AF1439" s="20">
        <v>230</v>
      </c>
      <c r="AG1439" s="30">
        <f t="shared" si="109"/>
        <v>6</v>
      </c>
      <c r="AH1439" s="22" t="s">
        <v>2</v>
      </c>
      <c r="AI1439" s="23">
        <v>1</v>
      </c>
      <c r="AJ1439" s="24">
        <f>ROUND(VLOOKUP($AF1439,填表!$Y$9:$AD$249,MATCH(AJ$9,填表!$Y$9:$AD$9,0),0)*HLOOKUP($AH1439,$D$5:$L$6,2,0),0)</f>
        <v>132</v>
      </c>
      <c r="AK1439" s="23">
        <v>5</v>
      </c>
      <c r="AL1439" s="24">
        <f>ROUND(VLOOKUP($AF1439,填表!$Y$9:$AD$249,MATCH(AL$9,填表!$Y$9:$AD$9,0),0)*HLOOKUP($AH1439,$D$5:$L$6,2,0),0)</f>
        <v>66</v>
      </c>
      <c r="AM1439" s="23">
        <v>6</v>
      </c>
      <c r="AN1439" s="24">
        <f>ROUND(VLOOKUP($AF1439,填表!$Y$9:$AD$249,MATCH(AN$9,填表!$Y$9:$AD$9,0),0)*HLOOKUP($AH1439,$D$5:$L$6,2,0),0)</f>
        <v>66</v>
      </c>
      <c r="AO1439" s="23">
        <v>7</v>
      </c>
      <c r="AP1439" s="24">
        <f>ROUND(VLOOKUP($AF1439,填表!$Y$9:$AD$249,MATCH(AP$9,填表!$Y$9:$AD$9,0),0)*HLOOKUP($AH1439,$D$5:$L$6,2,0),0)</f>
        <v>985</v>
      </c>
    </row>
    <row r="1440" spans="17:42" ht="16.5" x14ac:dyDescent="0.15">
      <c r="Q1440" s="20">
        <v>231</v>
      </c>
      <c r="R1440" s="30">
        <f t="shared" si="107"/>
        <v>6</v>
      </c>
      <c r="S1440" s="22" t="s">
        <v>2</v>
      </c>
      <c r="T1440" s="19">
        <f t="shared" si="108"/>
        <v>371300</v>
      </c>
      <c r="AF1440" s="20">
        <v>231</v>
      </c>
      <c r="AG1440" s="30">
        <f t="shared" si="109"/>
        <v>6</v>
      </c>
      <c r="AH1440" s="22" t="s">
        <v>2</v>
      </c>
      <c r="AI1440" s="23">
        <v>1</v>
      </c>
      <c r="AJ1440" s="24">
        <f>ROUND(VLOOKUP($AF1440,填表!$Y$9:$AD$249,MATCH(AJ$9,填表!$Y$9:$AD$9,0),0)*HLOOKUP($AH1440,$D$5:$L$6,2,0),0)</f>
        <v>132</v>
      </c>
      <c r="AK1440" s="23">
        <v>5</v>
      </c>
      <c r="AL1440" s="24">
        <f>ROUND(VLOOKUP($AF1440,填表!$Y$9:$AD$249,MATCH(AL$9,填表!$Y$9:$AD$9,0),0)*HLOOKUP($AH1440,$D$5:$L$6,2,0),0)</f>
        <v>66</v>
      </c>
      <c r="AM1440" s="23">
        <v>6</v>
      </c>
      <c r="AN1440" s="24">
        <f>ROUND(VLOOKUP($AF1440,填表!$Y$9:$AD$249,MATCH(AN$9,填表!$Y$9:$AD$9,0),0)*HLOOKUP($AH1440,$D$5:$L$6,2,0),0)</f>
        <v>66</v>
      </c>
      <c r="AO1440" s="23">
        <v>7</v>
      </c>
      <c r="AP1440" s="24">
        <f>ROUND(VLOOKUP($AF1440,填表!$Y$9:$AD$249,MATCH(AP$9,填表!$Y$9:$AD$9,0),0)*HLOOKUP($AH1440,$D$5:$L$6,2,0),0)</f>
        <v>985</v>
      </c>
    </row>
    <row r="1441" spans="17:42" ht="16.5" x14ac:dyDescent="0.15">
      <c r="Q1441" s="20">
        <v>232</v>
      </c>
      <c r="R1441" s="30">
        <f t="shared" si="107"/>
        <v>6</v>
      </c>
      <c r="S1441" s="22" t="s">
        <v>2</v>
      </c>
      <c r="T1441" s="19">
        <f t="shared" si="108"/>
        <v>371300</v>
      </c>
      <c r="AF1441" s="20">
        <v>232</v>
      </c>
      <c r="AG1441" s="30">
        <f t="shared" si="109"/>
        <v>6</v>
      </c>
      <c r="AH1441" s="22" t="s">
        <v>2</v>
      </c>
      <c r="AI1441" s="23">
        <v>1</v>
      </c>
      <c r="AJ1441" s="24">
        <f>ROUND(VLOOKUP($AF1441,填表!$Y$9:$AD$249,MATCH(AJ$9,填表!$Y$9:$AD$9,0),0)*HLOOKUP($AH1441,$D$5:$L$6,2,0),0)</f>
        <v>134</v>
      </c>
      <c r="AK1441" s="23">
        <v>5</v>
      </c>
      <c r="AL1441" s="24">
        <f>ROUND(VLOOKUP($AF1441,填表!$Y$9:$AD$249,MATCH(AL$9,填表!$Y$9:$AD$9,0),0)*HLOOKUP($AH1441,$D$5:$L$6,2,0),0)</f>
        <v>67</v>
      </c>
      <c r="AM1441" s="23">
        <v>6</v>
      </c>
      <c r="AN1441" s="24">
        <f>ROUND(VLOOKUP($AF1441,填表!$Y$9:$AD$249,MATCH(AN$9,填表!$Y$9:$AD$9,0),0)*HLOOKUP($AH1441,$D$5:$L$6,2,0),0)</f>
        <v>67</v>
      </c>
      <c r="AO1441" s="23">
        <v>7</v>
      </c>
      <c r="AP1441" s="24">
        <f>ROUND(VLOOKUP($AF1441,填表!$Y$9:$AD$249,MATCH(AP$9,填表!$Y$9:$AD$9,0),0)*HLOOKUP($AH1441,$D$5:$L$6,2,0),0)</f>
        <v>1007</v>
      </c>
    </row>
    <row r="1442" spans="17:42" ht="16.5" x14ac:dyDescent="0.15">
      <c r="Q1442" s="20">
        <v>233</v>
      </c>
      <c r="R1442" s="30">
        <f t="shared" si="107"/>
        <v>6</v>
      </c>
      <c r="S1442" s="22" t="s">
        <v>2</v>
      </c>
      <c r="T1442" s="19">
        <f t="shared" si="108"/>
        <v>380300</v>
      </c>
      <c r="AF1442" s="20">
        <v>233</v>
      </c>
      <c r="AG1442" s="30">
        <f t="shared" si="109"/>
        <v>6</v>
      </c>
      <c r="AH1442" s="22" t="s">
        <v>2</v>
      </c>
      <c r="AI1442" s="23">
        <v>1</v>
      </c>
      <c r="AJ1442" s="24">
        <f>ROUND(VLOOKUP($AF1442,填表!$Y$9:$AD$249,MATCH(AJ$9,填表!$Y$9:$AD$9,0),0)*HLOOKUP($AH1442,$D$5:$L$6,2,0),0)</f>
        <v>134</v>
      </c>
      <c r="AK1442" s="23">
        <v>5</v>
      </c>
      <c r="AL1442" s="24">
        <f>ROUND(VLOOKUP($AF1442,填表!$Y$9:$AD$249,MATCH(AL$9,填表!$Y$9:$AD$9,0),0)*HLOOKUP($AH1442,$D$5:$L$6,2,0),0)</f>
        <v>67</v>
      </c>
      <c r="AM1442" s="23">
        <v>6</v>
      </c>
      <c r="AN1442" s="24">
        <f>ROUND(VLOOKUP($AF1442,填表!$Y$9:$AD$249,MATCH(AN$9,填表!$Y$9:$AD$9,0),0)*HLOOKUP($AH1442,$D$5:$L$6,2,0),0)</f>
        <v>67</v>
      </c>
      <c r="AO1442" s="23">
        <v>7</v>
      </c>
      <c r="AP1442" s="24">
        <f>ROUND(VLOOKUP($AF1442,填表!$Y$9:$AD$249,MATCH(AP$9,填表!$Y$9:$AD$9,0),0)*HLOOKUP($AH1442,$D$5:$L$6,2,0),0)</f>
        <v>1007</v>
      </c>
    </row>
    <row r="1443" spans="17:42" ht="16.5" x14ac:dyDescent="0.15">
      <c r="Q1443" s="20">
        <v>234</v>
      </c>
      <c r="R1443" s="30">
        <f t="shared" si="107"/>
        <v>6</v>
      </c>
      <c r="S1443" s="22" t="s">
        <v>2</v>
      </c>
      <c r="T1443" s="19">
        <f t="shared" si="108"/>
        <v>380300</v>
      </c>
      <c r="AF1443" s="20">
        <v>234</v>
      </c>
      <c r="AG1443" s="30">
        <f t="shared" si="109"/>
        <v>6</v>
      </c>
      <c r="AH1443" s="22" t="s">
        <v>2</v>
      </c>
      <c r="AI1443" s="23">
        <v>1</v>
      </c>
      <c r="AJ1443" s="24">
        <f>ROUND(VLOOKUP($AF1443,填表!$Y$9:$AD$249,MATCH(AJ$9,填表!$Y$9:$AD$9,0),0)*HLOOKUP($AH1443,$D$5:$L$6,2,0),0)</f>
        <v>137</v>
      </c>
      <c r="AK1443" s="23">
        <v>5</v>
      </c>
      <c r="AL1443" s="24">
        <f>ROUND(VLOOKUP($AF1443,填表!$Y$9:$AD$249,MATCH(AL$9,填表!$Y$9:$AD$9,0),0)*HLOOKUP($AH1443,$D$5:$L$6,2,0),0)</f>
        <v>68</v>
      </c>
      <c r="AM1443" s="23">
        <v>6</v>
      </c>
      <c r="AN1443" s="24">
        <f>ROUND(VLOOKUP($AF1443,填表!$Y$9:$AD$249,MATCH(AN$9,填表!$Y$9:$AD$9,0),0)*HLOOKUP($AH1443,$D$5:$L$6,2,0),0)</f>
        <v>68</v>
      </c>
      <c r="AO1443" s="23">
        <v>7</v>
      </c>
      <c r="AP1443" s="24">
        <f>ROUND(VLOOKUP($AF1443,填表!$Y$9:$AD$249,MATCH(AP$9,填表!$Y$9:$AD$9,0),0)*HLOOKUP($AH1443,$D$5:$L$6,2,0),0)</f>
        <v>1027</v>
      </c>
    </row>
    <row r="1444" spans="17:42" ht="16.5" x14ac:dyDescent="0.15">
      <c r="Q1444" s="20">
        <v>235</v>
      </c>
      <c r="R1444" s="30">
        <f t="shared" si="107"/>
        <v>6</v>
      </c>
      <c r="S1444" s="22" t="s">
        <v>2</v>
      </c>
      <c r="T1444" s="19">
        <f t="shared" si="108"/>
        <v>390000</v>
      </c>
      <c r="AF1444" s="20">
        <v>235</v>
      </c>
      <c r="AG1444" s="30">
        <f t="shared" si="109"/>
        <v>6</v>
      </c>
      <c r="AH1444" s="22" t="s">
        <v>2</v>
      </c>
      <c r="AI1444" s="23">
        <v>1</v>
      </c>
      <c r="AJ1444" s="24">
        <f>ROUND(VLOOKUP($AF1444,填表!$Y$9:$AD$249,MATCH(AJ$9,填表!$Y$9:$AD$9,0),0)*HLOOKUP($AH1444,$D$5:$L$6,2,0),0)</f>
        <v>137</v>
      </c>
      <c r="AK1444" s="23">
        <v>5</v>
      </c>
      <c r="AL1444" s="24">
        <f>ROUND(VLOOKUP($AF1444,填表!$Y$9:$AD$249,MATCH(AL$9,填表!$Y$9:$AD$9,0),0)*HLOOKUP($AH1444,$D$5:$L$6,2,0),0)</f>
        <v>68</v>
      </c>
      <c r="AM1444" s="23">
        <v>6</v>
      </c>
      <c r="AN1444" s="24">
        <f>ROUND(VLOOKUP($AF1444,填表!$Y$9:$AD$249,MATCH(AN$9,填表!$Y$9:$AD$9,0),0)*HLOOKUP($AH1444,$D$5:$L$6,2,0),0)</f>
        <v>68</v>
      </c>
      <c r="AO1444" s="23">
        <v>7</v>
      </c>
      <c r="AP1444" s="24">
        <f>ROUND(VLOOKUP($AF1444,填表!$Y$9:$AD$249,MATCH(AP$9,填表!$Y$9:$AD$9,0),0)*HLOOKUP($AH1444,$D$5:$L$6,2,0),0)</f>
        <v>1027</v>
      </c>
    </row>
    <row r="1445" spans="17:42" ht="16.5" x14ac:dyDescent="0.15">
      <c r="Q1445" s="20">
        <v>236</v>
      </c>
      <c r="R1445" s="30">
        <f t="shared" si="107"/>
        <v>6</v>
      </c>
      <c r="S1445" s="22" t="s">
        <v>2</v>
      </c>
      <c r="T1445" s="19">
        <f t="shared" si="108"/>
        <v>390000</v>
      </c>
      <c r="AF1445" s="20">
        <v>236</v>
      </c>
      <c r="AG1445" s="30">
        <f t="shared" si="109"/>
        <v>6</v>
      </c>
      <c r="AH1445" s="22" t="s">
        <v>2</v>
      </c>
      <c r="AI1445" s="23">
        <v>1</v>
      </c>
      <c r="AJ1445" s="24">
        <f>ROUND(VLOOKUP($AF1445,填表!$Y$9:$AD$249,MATCH(AJ$9,填表!$Y$9:$AD$9,0),0)*HLOOKUP($AH1445,$D$5:$L$6,2,0),0)</f>
        <v>139</v>
      </c>
      <c r="AK1445" s="23">
        <v>5</v>
      </c>
      <c r="AL1445" s="24">
        <f>ROUND(VLOOKUP($AF1445,填表!$Y$9:$AD$249,MATCH(AL$9,填表!$Y$9:$AD$9,0),0)*HLOOKUP($AH1445,$D$5:$L$6,2,0),0)</f>
        <v>70</v>
      </c>
      <c r="AM1445" s="23">
        <v>6</v>
      </c>
      <c r="AN1445" s="24">
        <f>ROUND(VLOOKUP($AF1445,填表!$Y$9:$AD$249,MATCH(AN$9,填表!$Y$9:$AD$9,0),0)*HLOOKUP($AH1445,$D$5:$L$6,2,0),0)</f>
        <v>70</v>
      </c>
      <c r="AO1445" s="23">
        <v>7</v>
      </c>
      <c r="AP1445" s="24">
        <f>ROUND(VLOOKUP($AF1445,填表!$Y$9:$AD$249,MATCH(AP$9,填表!$Y$9:$AD$9,0),0)*HLOOKUP($AH1445,$D$5:$L$6,2,0),0)</f>
        <v>1048</v>
      </c>
    </row>
    <row r="1446" spans="17:42" ht="16.5" x14ac:dyDescent="0.15">
      <c r="Q1446" s="20">
        <v>237</v>
      </c>
      <c r="R1446" s="30">
        <f t="shared" si="107"/>
        <v>6</v>
      </c>
      <c r="S1446" s="22" t="s">
        <v>2</v>
      </c>
      <c r="T1446" s="19">
        <f t="shared" si="108"/>
        <v>399800</v>
      </c>
      <c r="AF1446" s="20">
        <v>237</v>
      </c>
      <c r="AG1446" s="30">
        <f t="shared" si="109"/>
        <v>6</v>
      </c>
      <c r="AH1446" s="22" t="s">
        <v>2</v>
      </c>
      <c r="AI1446" s="23">
        <v>1</v>
      </c>
      <c r="AJ1446" s="24">
        <f>ROUND(VLOOKUP($AF1446,填表!$Y$9:$AD$249,MATCH(AJ$9,填表!$Y$9:$AD$9,0),0)*HLOOKUP($AH1446,$D$5:$L$6,2,0),0)</f>
        <v>139</v>
      </c>
      <c r="AK1446" s="23">
        <v>5</v>
      </c>
      <c r="AL1446" s="24">
        <f>ROUND(VLOOKUP($AF1446,填表!$Y$9:$AD$249,MATCH(AL$9,填表!$Y$9:$AD$9,0),0)*HLOOKUP($AH1446,$D$5:$L$6,2,0),0)</f>
        <v>70</v>
      </c>
      <c r="AM1446" s="23">
        <v>6</v>
      </c>
      <c r="AN1446" s="24">
        <f>ROUND(VLOOKUP($AF1446,填表!$Y$9:$AD$249,MATCH(AN$9,填表!$Y$9:$AD$9,0),0)*HLOOKUP($AH1446,$D$5:$L$6,2,0),0)</f>
        <v>70</v>
      </c>
      <c r="AO1446" s="23">
        <v>7</v>
      </c>
      <c r="AP1446" s="24">
        <f>ROUND(VLOOKUP($AF1446,填表!$Y$9:$AD$249,MATCH(AP$9,填表!$Y$9:$AD$9,0),0)*HLOOKUP($AH1446,$D$5:$L$6,2,0),0)</f>
        <v>1048</v>
      </c>
    </row>
    <row r="1447" spans="17:42" ht="16.5" x14ac:dyDescent="0.15">
      <c r="Q1447" s="20">
        <v>238</v>
      </c>
      <c r="R1447" s="30">
        <f t="shared" si="107"/>
        <v>6</v>
      </c>
      <c r="S1447" s="22" t="s">
        <v>2</v>
      </c>
      <c r="T1447" s="19">
        <f t="shared" si="108"/>
        <v>399800</v>
      </c>
      <c r="AF1447" s="20">
        <v>238</v>
      </c>
      <c r="AG1447" s="30">
        <f t="shared" si="109"/>
        <v>6</v>
      </c>
      <c r="AH1447" s="22" t="s">
        <v>2</v>
      </c>
      <c r="AI1447" s="23">
        <v>1</v>
      </c>
      <c r="AJ1447" s="24">
        <f>ROUND(VLOOKUP($AF1447,填表!$Y$9:$AD$249,MATCH(AJ$9,填表!$Y$9:$AD$9,0),0)*HLOOKUP($AH1447,$D$5:$L$6,2,0),0)</f>
        <v>143</v>
      </c>
      <c r="AK1447" s="23">
        <v>5</v>
      </c>
      <c r="AL1447" s="24">
        <f>ROUND(VLOOKUP($AF1447,填表!$Y$9:$AD$249,MATCH(AL$9,填表!$Y$9:$AD$9,0),0)*HLOOKUP($AH1447,$D$5:$L$6,2,0),0)</f>
        <v>71</v>
      </c>
      <c r="AM1447" s="23">
        <v>6</v>
      </c>
      <c r="AN1447" s="24">
        <f>ROUND(VLOOKUP($AF1447,填表!$Y$9:$AD$249,MATCH(AN$9,填表!$Y$9:$AD$9,0),0)*HLOOKUP($AH1447,$D$5:$L$6,2,0),0)</f>
        <v>71</v>
      </c>
      <c r="AO1447" s="23">
        <v>7</v>
      </c>
      <c r="AP1447" s="24">
        <f>ROUND(VLOOKUP($AF1447,填表!$Y$9:$AD$249,MATCH(AP$9,填表!$Y$9:$AD$9,0),0)*HLOOKUP($AH1447,$D$5:$L$6,2,0),0)</f>
        <v>1068</v>
      </c>
    </row>
    <row r="1448" spans="17:42" ht="16.5" x14ac:dyDescent="0.15">
      <c r="Q1448" s="20">
        <v>239</v>
      </c>
      <c r="R1448" s="30">
        <f t="shared" si="107"/>
        <v>6</v>
      </c>
      <c r="S1448" s="22" t="s">
        <v>2</v>
      </c>
      <c r="T1448" s="19">
        <f t="shared" si="108"/>
        <v>409500</v>
      </c>
      <c r="AF1448" s="20">
        <v>239</v>
      </c>
      <c r="AG1448" s="30">
        <f t="shared" si="109"/>
        <v>6</v>
      </c>
      <c r="AH1448" s="22" t="s">
        <v>2</v>
      </c>
      <c r="AI1448" s="23">
        <v>1</v>
      </c>
      <c r="AJ1448" s="24">
        <f>ROUND(VLOOKUP($AF1448,填表!$Y$9:$AD$249,MATCH(AJ$9,填表!$Y$9:$AD$9,0),0)*HLOOKUP($AH1448,$D$5:$L$6,2,0),0)</f>
        <v>143</v>
      </c>
      <c r="AK1448" s="23">
        <v>5</v>
      </c>
      <c r="AL1448" s="24">
        <f>ROUND(VLOOKUP($AF1448,填表!$Y$9:$AD$249,MATCH(AL$9,填表!$Y$9:$AD$9,0),0)*HLOOKUP($AH1448,$D$5:$L$6,2,0),0)</f>
        <v>71</v>
      </c>
      <c r="AM1448" s="23">
        <v>6</v>
      </c>
      <c r="AN1448" s="24">
        <f>ROUND(VLOOKUP($AF1448,填表!$Y$9:$AD$249,MATCH(AN$9,填表!$Y$9:$AD$9,0),0)*HLOOKUP($AH1448,$D$5:$L$6,2,0),0)</f>
        <v>71</v>
      </c>
      <c r="AO1448" s="23">
        <v>7</v>
      </c>
      <c r="AP1448" s="24">
        <f>ROUND(VLOOKUP($AF1448,填表!$Y$9:$AD$249,MATCH(AP$9,填表!$Y$9:$AD$9,0),0)*HLOOKUP($AH1448,$D$5:$L$6,2,0),0)</f>
        <v>1068</v>
      </c>
    </row>
    <row r="1449" spans="17:42" ht="16.5" x14ac:dyDescent="0.15">
      <c r="Q1449" s="20">
        <v>240</v>
      </c>
      <c r="R1449" s="30">
        <f t="shared" si="107"/>
        <v>6</v>
      </c>
      <c r="S1449" s="22" t="s">
        <v>2</v>
      </c>
      <c r="T1449" s="19">
        <f t="shared" si="108"/>
        <v>409500</v>
      </c>
      <c r="AF1449" s="20">
        <v>240</v>
      </c>
      <c r="AG1449" s="30">
        <f t="shared" si="109"/>
        <v>6</v>
      </c>
      <c r="AH1449" s="22" t="s">
        <v>2</v>
      </c>
      <c r="AI1449" s="23">
        <v>1</v>
      </c>
      <c r="AJ1449" s="24">
        <f>ROUND(VLOOKUP($AF1449,填表!$Y$9:$AD$249,MATCH(AJ$9,填表!$Y$9:$AD$9,0),0)*HLOOKUP($AH1449,$D$5:$L$6,2,0),0)</f>
        <v>145</v>
      </c>
      <c r="AK1449" s="23">
        <v>5</v>
      </c>
      <c r="AL1449" s="24">
        <f>ROUND(VLOOKUP($AF1449,填表!$Y$9:$AD$249,MATCH(AL$9,填表!$Y$9:$AD$9,0),0)*HLOOKUP($AH1449,$D$5:$L$6,2,0),0)</f>
        <v>72</v>
      </c>
      <c r="AM1449" s="23">
        <v>6</v>
      </c>
      <c r="AN1449" s="24">
        <f>ROUND(VLOOKUP($AF1449,填表!$Y$9:$AD$249,MATCH(AN$9,填表!$Y$9:$AD$9,0),0)*HLOOKUP($AH1449,$D$5:$L$6,2,0),0)</f>
        <v>72</v>
      </c>
      <c r="AO1449" s="23">
        <v>7</v>
      </c>
      <c r="AP1449" s="24">
        <f>ROUND(VLOOKUP($AF1449,填表!$Y$9:$AD$249,MATCH(AP$9,填表!$Y$9:$AD$9,0),0)*HLOOKUP($AH1449,$D$5:$L$6,2,0),0)</f>
        <v>1088</v>
      </c>
    </row>
    <row r="1450" spans="17:42" ht="16.5" x14ac:dyDescent="0.15">
      <c r="Q1450" s="20">
        <v>1</v>
      </c>
      <c r="R1450" s="30">
        <f t="shared" si="107"/>
        <v>7</v>
      </c>
      <c r="S1450" s="22" t="s">
        <v>3</v>
      </c>
      <c r="T1450" s="19">
        <f t="shared" si="108"/>
        <v>400</v>
      </c>
      <c r="AF1450" s="20">
        <v>1</v>
      </c>
      <c r="AG1450" s="30">
        <f t="shared" si="109"/>
        <v>7</v>
      </c>
      <c r="AH1450" s="22" t="s">
        <v>3</v>
      </c>
      <c r="AI1450" s="23">
        <v>1</v>
      </c>
      <c r="AJ1450" s="24">
        <f>ROUND(VLOOKUP($AF1450,填表!$Y$9:$AD$249,MATCH(AJ$9,填表!$Y$9:$AD$9,0),0)*HLOOKUP($AH1450,$D$5:$L$6,2,0),0)</f>
        <v>320</v>
      </c>
      <c r="AK1450" s="23">
        <v>5</v>
      </c>
      <c r="AL1450" s="24">
        <f>ROUND(VLOOKUP($AF1450,填表!$Y$9:$AD$249,MATCH(AL$9,填表!$Y$9:$AD$9,0),0)*HLOOKUP($AH1450,$D$5:$L$6,2,0),0)</f>
        <v>160</v>
      </c>
      <c r="AM1450" s="23">
        <v>6</v>
      </c>
      <c r="AN1450" s="24">
        <f>ROUND(VLOOKUP($AF1450,填表!$Y$9:$AD$249,MATCH(AN$9,填表!$Y$9:$AD$9,0),0)*HLOOKUP($AH1450,$D$5:$L$6,2,0),0)</f>
        <v>160</v>
      </c>
      <c r="AO1450" s="23">
        <v>7</v>
      </c>
      <c r="AP1450" s="24">
        <f>ROUND(VLOOKUP($AF1450,填表!$Y$9:$AD$249,MATCH(AP$9,填表!$Y$9:$AD$9,0),0)*HLOOKUP($AH1450,$D$5:$L$6,2,0),0)</f>
        <v>2400</v>
      </c>
    </row>
    <row r="1451" spans="17:42" ht="16.5" x14ac:dyDescent="0.15">
      <c r="Q1451" s="20">
        <v>2</v>
      </c>
      <c r="R1451" s="30">
        <f t="shared" si="107"/>
        <v>7</v>
      </c>
      <c r="S1451" s="22" t="s">
        <v>3</v>
      </c>
      <c r="T1451" s="19">
        <f t="shared" si="108"/>
        <v>800</v>
      </c>
      <c r="AF1451" s="20">
        <v>2</v>
      </c>
      <c r="AG1451" s="30">
        <f t="shared" si="109"/>
        <v>7</v>
      </c>
      <c r="AH1451" s="22" t="s">
        <v>3</v>
      </c>
      <c r="AI1451" s="23">
        <v>1</v>
      </c>
      <c r="AJ1451" s="24">
        <f>ROUND(VLOOKUP($AF1451,填表!$Y$9:$AD$249,MATCH(AJ$9,填表!$Y$9:$AD$9,0),0)*HLOOKUP($AH1451,$D$5:$L$6,2,0),0)</f>
        <v>16</v>
      </c>
      <c r="AK1451" s="23">
        <v>5</v>
      </c>
      <c r="AL1451" s="24">
        <f>ROUND(VLOOKUP($AF1451,填表!$Y$9:$AD$249,MATCH(AL$9,填表!$Y$9:$AD$9,0),0)*HLOOKUP($AH1451,$D$5:$L$6,2,0),0)</f>
        <v>8</v>
      </c>
      <c r="AM1451" s="23">
        <v>6</v>
      </c>
      <c r="AN1451" s="24">
        <f>ROUND(VLOOKUP($AF1451,填表!$Y$9:$AD$249,MATCH(AN$9,填表!$Y$9:$AD$9,0),0)*HLOOKUP($AH1451,$D$5:$L$6,2,0),0)</f>
        <v>8</v>
      </c>
      <c r="AO1451" s="23">
        <v>7</v>
      </c>
      <c r="AP1451" s="24">
        <f>ROUND(VLOOKUP($AF1451,填表!$Y$9:$AD$249,MATCH(AP$9,填表!$Y$9:$AD$9,0),0)*HLOOKUP($AH1451,$D$5:$L$6,2,0),0)</f>
        <v>120</v>
      </c>
    </row>
    <row r="1452" spans="17:42" ht="16.5" x14ac:dyDescent="0.15">
      <c r="Q1452" s="20">
        <v>3</v>
      </c>
      <c r="R1452" s="30">
        <f t="shared" si="107"/>
        <v>7</v>
      </c>
      <c r="S1452" s="22" t="s">
        <v>3</v>
      </c>
      <c r="T1452" s="19">
        <f t="shared" si="108"/>
        <v>1200</v>
      </c>
      <c r="AF1452" s="20">
        <v>3</v>
      </c>
      <c r="AG1452" s="30">
        <f t="shared" si="109"/>
        <v>7</v>
      </c>
      <c r="AH1452" s="22" t="s">
        <v>3</v>
      </c>
      <c r="AI1452" s="23">
        <v>1</v>
      </c>
      <c r="AJ1452" s="24">
        <f>ROUND(VLOOKUP($AF1452,填表!$Y$9:$AD$249,MATCH(AJ$9,填表!$Y$9:$AD$9,0),0)*HLOOKUP($AH1452,$D$5:$L$6,2,0),0)</f>
        <v>16</v>
      </c>
      <c r="AK1452" s="23">
        <v>5</v>
      </c>
      <c r="AL1452" s="24">
        <f>ROUND(VLOOKUP($AF1452,填表!$Y$9:$AD$249,MATCH(AL$9,填表!$Y$9:$AD$9,0),0)*HLOOKUP($AH1452,$D$5:$L$6,2,0),0)</f>
        <v>8</v>
      </c>
      <c r="AM1452" s="23">
        <v>6</v>
      </c>
      <c r="AN1452" s="24">
        <f>ROUND(VLOOKUP($AF1452,填表!$Y$9:$AD$249,MATCH(AN$9,填表!$Y$9:$AD$9,0),0)*HLOOKUP($AH1452,$D$5:$L$6,2,0),0)</f>
        <v>8</v>
      </c>
      <c r="AO1452" s="23">
        <v>7</v>
      </c>
      <c r="AP1452" s="24">
        <f>ROUND(VLOOKUP($AF1452,填表!$Y$9:$AD$249,MATCH(AP$9,填表!$Y$9:$AD$9,0),0)*HLOOKUP($AH1452,$D$5:$L$6,2,0),0)</f>
        <v>120</v>
      </c>
    </row>
    <row r="1453" spans="17:42" ht="16.5" x14ac:dyDescent="0.15">
      <c r="Q1453" s="20">
        <v>4</v>
      </c>
      <c r="R1453" s="30">
        <f t="shared" si="107"/>
        <v>7</v>
      </c>
      <c r="S1453" s="22" t="s">
        <v>3</v>
      </c>
      <c r="T1453" s="19">
        <f t="shared" si="108"/>
        <v>1600</v>
      </c>
      <c r="AF1453" s="20">
        <v>4</v>
      </c>
      <c r="AG1453" s="30">
        <f t="shared" si="109"/>
        <v>7</v>
      </c>
      <c r="AH1453" s="22" t="s">
        <v>3</v>
      </c>
      <c r="AI1453" s="23">
        <v>1</v>
      </c>
      <c r="AJ1453" s="24">
        <f>ROUND(VLOOKUP($AF1453,填表!$Y$9:$AD$249,MATCH(AJ$9,填表!$Y$9:$AD$9,0),0)*HLOOKUP($AH1453,$D$5:$L$6,2,0),0)</f>
        <v>16</v>
      </c>
      <c r="AK1453" s="23">
        <v>5</v>
      </c>
      <c r="AL1453" s="24">
        <f>ROUND(VLOOKUP($AF1453,填表!$Y$9:$AD$249,MATCH(AL$9,填表!$Y$9:$AD$9,0),0)*HLOOKUP($AH1453,$D$5:$L$6,2,0),0)</f>
        <v>8</v>
      </c>
      <c r="AM1453" s="23">
        <v>6</v>
      </c>
      <c r="AN1453" s="24">
        <f>ROUND(VLOOKUP($AF1453,填表!$Y$9:$AD$249,MATCH(AN$9,填表!$Y$9:$AD$9,0),0)*HLOOKUP($AH1453,$D$5:$L$6,2,0),0)</f>
        <v>8</v>
      </c>
      <c r="AO1453" s="23">
        <v>7</v>
      </c>
      <c r="AP1453" s="24">
        <f>ROUND(VLOOKUP($AF1453,填表!$Y$9:$AD$249,MATCH(AP$9,填表!$Y$9:$AD$9,0),0)*HLOOKUP($AH1453,$D$5:$L$6,2,0),0)</f>
        <v>122</v>
      </c>
    </row>
    <row r="1454" spans="17:42" ht="16.5" x14ac:dyDescent="0.15">
      <c r="Q1454" s="20">
        <v>5</v>
      </c>
      <c r="R1454" s="30">
        <f t="shared" si="107"/>
        <v>7</v>
      </c>
      <c r="S1454" s="22" t="s">
        <v>3</v>
      </c>
      <c r="T1454" s="19">
        <f t="shared" si="108"/>
        <v>2000</v>
      </c>
      <c r="AF1454" s="20">
        <v>5</v>
      </c>
      <c r="AG1454" s="30">
        <f t="shared" si="109"/>
        <v>7</v>
      </c>
      <c r="AH1454" s="22" t="s">
        <v>3</v>
      </c>
      <c r="AI1454" s="23">
        <v>1</v>
      </c>
      <c r="AJ1454" s="24">
        <f>ROUND(VLOOKUP($AF1454,填表!$Y$9:$AD$249,MATCH(AJ$9,填表!$Y$9:$AD$9,0),0)*HLOOKUP($AH1454,$D$5:$L$6,2,0),0)</f>
        <v>16</v>
      </c>
      <c r="AK1454" s="23">
        <v>5</v>
      </c>
      <c r="AL1454" s="24">
        <f>ROUND(VLOOKUP($AF1454,填表!$Y$9:$AD$249,MATCH(AL$9,填表!$Y$9:$AD$9,0),0)*HLOOKUP($AH1454,$D$5:$L$6,2,0),0)</f>
        <v>8</v>
      </c>
      <c r="AM1454" s="23">
        <v>6</v>
      </c>
      <c r="AN1454" s="24">
        <f>ROUND(VLOOKUP($AF1454,填表!$Y$9:$AD$249,MATCH(AN$9,填表!$Y$9:$AD$9,0),0)*HLOOKUP($AH1454,$D$5:$L$6,2,0),0)</f>
        <v>8</v>
      </c>
      <c r="AO1454" s="23">
        <v>7</v>
      </c>
      <c r="AP1454" s="24">
        <f>ROUND(VLOOKUP($AF1454,填表!$Y$9:$AD$249,MATCH(AP$9,填表!$Y$9:$AD$9,0),0)*HLOOKUP($AH1454,$D$5:$L$6,2,0),0)</f>
        <v>122</v>
      </c>
    </row>
    <row r="1455" spans="17:42" ht="16.5" x14ac:dyDescent="0.15">
      <c r="Q1455" s="20">
        <v>6</v>
      </c>
      <c r="R1455" s="30">
        <f t="shared" si="107"/>
        <v>7</v>
      </c>
      <c r="S1455" s="22" t="s">
        <v>3</v>
      </c>
      <c r="T1455" s="19">
        <f t="shared" si="108"/>
        <v>2400</v>
      </c>
      <c r="AF1455" s="20">
        <v>6</v>
      </c>
      <c r="AG1455" s="30">
        <f t="shared" si="109"/>
        <v>7</v>
      </c>
      <c r="AH1455" s="22" t="s">
        <v>3</v>
      </c>
      <c r="AI1455" s="23">
        <v>1</v>
      </c>
      <c r="AJ1455" s="24">
        <f>ROUND(VLOOKUP($AF1455,填表!$Y$9:$AD$249,MATCH(AJ$9,填表!$Y$9:$AD$9,0),0)*HLOOKUP($AH1455,$D$5:$L$6,2,0),0)</f>
        <v>16</v>
      </c>
      <c r="AK1455" s="23">
        <v>5</v>
      </c>
      <c r="AL1455" s="24">
        <f>ROUND(VLOOKUP($AF1455,填表!$Y$9:$AD$249,MATCH(AL$9,填表!$Y$9:$AD$9,0),0)*HLOOKUP($AH1455,$D$5:$L$6,2,0),0)</f>
        <v>8</v>
      </c>
      <c r="AM1455" s="23">
        <v>6</v>
      </c>
      <c r="AN1455" s="24">
        <f>ROUND(VLOOKUP($AF1455,填表!$Y$9:$AD$249,MATCH(AN$9,填表!$Y$9:$AD$9,0),0)*HLOOKUP($AH1455,$D$5:$L$6,2,0),0)</f>
        <v>8</v>
      </c>
      <c r="AO1455" s="23">
        <v>7</v>
      </c>
      <c r="AP1455" s="24">
        <f>ROUND(VLOOKUP($AF1455,填表!$Y$9:$AD$249,MATCH(AP$9,填表!$Y$9:$AD$9,0),0)*HLOOKUP($AH1455,$D$5:$L$6,2,0),0)</f>
        <v>122</v>
      </c>
    </row>
    <row r="1456" spans="17:42" ht="16.5" x14ac:dyDescent="0.15">
      <c r="Q1456" s="20">
        <v>7</v>
      </c>
      <c r="R1456" s="30">
        <f t="shared" si="107"/>
        <v>7</v>
      </c>
      <c r="S1456" s="22" t="s">
        <v>3</v>
      </c>
      <c r="T1456" s="19">
        <f t="shared" si="108"/>
        <v>2800</v>
      </c>
      <c r="AF1456" s="20">
        <v>7</v>
      </c>
      <c r="AG1456" s="30">
        <f t="shared" si="109"/>
        <v>7</v>
      </c>
      <c r="AH1456" s="22" t="s">
        <v>3</v>
      </c>
      <c r="AI1456" s="23">
        <v>1</v>
      </c>
      <c r="AJ1456" s="24">
        <f>ROUND(VLOOKUP($AF1456,填表!$Y$9:$AD$249,MATCH(AJ$9,填表!$Y$9:$AD$9,0),0)*HLOOKUP($AH1456,$D$5:$L$6,2,0),0)</f>
        <v>16</v>
      </c>
      <c r="AK1456" s="23">
        <v>5</v>
      </c>
      <c r="AL1456" s="24">
        <f>ROUND(VLOOKUP($AF1456,填表!$Y$9:$AD$249,MATCH(AL$9,填表!$Y$9:$AD$9,0),0)*HLOOKUP($AH1456,$D$5:$L$6,2,0),0)</f>
        <v>8</v>
      </c>
      <c r="AM1456" s="23">
        <v>6</v>
      </c>
      <c r="AN1456" s="24">
        <f>ROUND(VLOOKUP($AF1456,填表!$Y$9:$AD$249,MATCH(AN$9,填表!$Y$9:$AD$9,0),0)*HLOOKUP($AH1456,$D$5:$L$6,2,0),0)</f>
        <v>8</v>
      </c>
      <c r="AO1456" s="23">
        <v>7</v>
      </c>
      <c r="AP1456" s="24">
        <f>ROUND(VLOOKUP($AF1456,填表!$Y$9:$AD$249,MATCH(AP$9,填表!$Y$9:$AD$9,0),0)*HLOOKUP($AH1456,$D$5:$L$6,2,0),0)</f>
        <v>122</v>
      </c>
    </row>
    <row r="1457" spans="17:42" ht="16.5" x14ac:dyDescent="0.15">
      <c r="Q1457" s="20">
        <v>8</v>
      </c>
      <c r="R1457" s="30">
        <f t="shared" si="107"/>
        <v>7</v>
      </c>
      <c r="S1457" s="22" t="s">
        <v>3</v>
      </c>
      <c r="T1457" s="19">
        <f t="shared" si="108"/>
        <v>3200</v>
      </c>
      <c r="AF1457" s="20">
        <v>8</v>
      </c>
      <c r="AG1457" s="30">
        <f t="shared" si="109"/>
        <v>7</v>
      </c>
      <c r="AH1457" s="22" t="s">
        <v>3</v>
      </c>
      <c r="AI1457" s="23">
        <v>1</v>
      </c>
      <c r="AJ1457" s="24">
        <f>ROUND(VLOOKUP($AF1457,填表!$Y$9:$AD$249,MATCH(AJ$9,填表!$Y$9:$AD$9,0),0)*HLOOKUP($AH1457,$D$5:$L$6,2,0),0)</f>
        <v>16</v>
      </c>
      <c r="AK1457" s="23">
        <v>5</v>
      </c>
      <c r="AL1457" s="24">
        <f>ROUND(VLOOKUP($AF1457,填表!$Y$9:$AD$249,MATCH(AL$9,填表!$Y$9:$AD$9,0),0)*HLOOKUP($AH1457,$D$5:$L$6,2,0),0)</f>
        <v>8</v>
      </c>
      <c r="AM1457" s="23">
        <v>6</v>
      </c>
      <c r="AN1457" s="24">
        <f>ROUND(VLOOKUP($AF1457,填表!$Y$9:$AD$249,MATCH(AN$9,填表!$Y$9:$AD$9,0),0)*HLOOKUP($AH1457,$D$5:$L$6,2,0),0)</f>
        <v>8</v>
      </c>
      <c r="AO1457" s="23">
        <v>7</v>
      </c>
      <c r="AP1457" s="24">
        <f>ROUND(VLOOKUP($AF1457,填表!$Y$9:$AD$249,MATCH(AP$9,填表!$Y$9:$AD$9,0),0)*HLOOKUP($AH1457,$D$5:$L$6,2,0),0)</f>
        <v>124</v>
      </c>
    </row>
    <row r="1458" spans="17:42" ht="16.5" x14ac:dyDescent="0.15">
      <c r="Q1458" s="20">
        <v>9</v>
      </c>
      <c r="R1458" s="30">
        <f t="shared" si="107"/>
        <v>7</v>
      </c>
      <c r="S1458" s="22" t="s">
        <v>3</v>
      </c>
      <c r="T1458" s="19">
        <f t="shared" si="108"/>
        <v>3600</v>
      </c>
      <c r="AF1458" s="20">
        <v>9</v>
      </c>
      <c r="AG1458" s="30">
        <f t="shared" si="109"/>
        <v>7</v>
      </c>
      <c r="AH1458" s="22" t="s">
        <v>3</v>
      </c>
      <c r="AI1458" s="23">
        <v>1</v>
      </c>
      <c r="AJ1458" s="24">
        <f>ROUND(VLOOKUP($AF1458,填表!$Y$9:$AD$249,MATCH(AJ$9,填表!$Y$9:$AD$9,0),0)*HLOOKUP($AH1458,$D$5:$L$6,2,0),0)</f>
        <v>16</v>
      </c>
      <c r="AK1458" s="23">
        <v>5</v>
      </c>
      <c r="AL1458" s="24">
        <f>ROUND(VLOOKUP($AF1458,填表!$Y$9:$AD$249,MATCH(AL$9,填表!$Y$9:$AD$9,0),0)*HLOOKUP($AH1458,$D$5:$L$6,2,0),0)</f>
        <v>8</v>
      </c>
      <c r="AM1458" s="23">
        <v>6</v>
      </c>
      <c r="AN1458" s="24">
        <f>ROUND(VLOOKUP($AF1458,填表!$Y$9:$AD$249,MATCH(AN$9,填表!$Y$9:$AD$9,0),0)*HLOOKUP($AH1458,$D$5:$L$6,2,0),0)</f>
        <v>8</v>
      </c>
      <c r="AO1458" s="23">
        <v>7</v>
      </c>
      <c r="AP1458" s="24">
        <f>ROUND(VLOOKUP($AF1458,填表!$Y$9:$AD$249,MATCH(AP$9,填表!$Y$9:$AD$9,0),0)*HLOOKUP($AH1458,$D$5:$L$6,2,0),0)</f>
        <v>124</v>
      </c>
    </row>
    <row r="1459" spans="17:42" ht="16.5" x14ac:dyDescent="0.15">
      <c r="Q1459" s="20">
        <v>10</v>
      </c>
      <c r="R1459" s="30">
        <f t="shared" si="107"/>
        <v>7</v>
      </c>
      <c r="S1459" s="22" t="s">
        <v>3</v>
      </c>
      <c r="T1459" s="19">
        <f t="shared" si="108"/>
        <v>4000</v>
      </c>
      <c r="AF1459" s="20">
        <v>10</v>
      </c>
      <c r="AG1459" s="30">
        <f t="shared" si="109"/>
        <v>7</v>
      </c>
      <c r="AH1459" s="22" t="s">
        <v>3</v>
      </c>
      <c r="AI1459" s="23">
        <v>1</v>
      </c>
      <c r="AJ1459" s="24">
        <f>ROUND(VLOOKUP($AF1459,填表!$Y$9:$AD$249,MATCH(AJ$9,填表!$Y$9:$AD$9,0),0)*HLOOKUP($AH1459,$D$5:$L$6,2,0),0)</f>
        <v>16</v>
      </c>
      <c r="AK1459" s="23">
        <v>5</v>
      </c>
      <c r="AL1459" s="24">
        <f>ROUND(VLOOKUP($AF1459,填表!$Y$9:$AD$249,MATCH(AL$9,填表!$Y$9:$AD$9,0),0)*HLOOKUP($AH1459,$D$5:$L$6,2,0),0)</f>
        <v>8</v>
      </c>
      <c r="AM1459" s="23">
        <v>6</v>
      </c>
      <c r="AN1459" s="24">
        <f>ROUND(VLOOKUP($AF1459,填表!$Y$9:$AD$249,MATCH(AN$9,填表!$Y$9:$AD$9,0),0)*HLOOKUP($AH1459,$D$5:$L$6,2,0),0)</f>
        <v>8</v>
      </c>
      <c r="AO1459" s="23">
        <v>7</v>
      </c>
      <c r="AP1459" s="24">
        <f>ROUND(VLOOKUP($AF1459,填表!$Y$9:$AD$249,MATCH(AP$9,填表!$Y$9:$AD$9,0),0)*HLOOKUP($AH1459,$D$5:$L$6,2,0),0)</f>
        <v>124</v>
      </c>
    </row>
    <row r="1460" spans="17:42" ht="16.5" x14ac:dyDescent="0.15">
      <c r="Q1460" s="20">
        <v>11</v>
      </c>
      <c r="R1460" s="30">
        <f t="shared" si="107"/>
        <v>7</v>
      </c>
      <c r="S1460" s="22" t="s">
        <v>3</v>
      </c>
      <c r="T1460" s="19">
        <f t="shared" si="108"/>
        <v>5000</v>
      </c>
      <c r="AF1460" s="20">
        <v>11</v>
      </c>
      <c r="AG1460" s="30">
        <f t="shared" si="109"/>
        <v>7</v>
      </c>
      <c r="AH1460" s="22" t="s">
        <v>3</v>
      </c>
      <c r="AI1460" s="23">
        <v>1</v>
      </c>
      <c r="AJ1460" s="24">
        <f>ROUND(VLOOKUP($AF1460,填表!$Y$9:$AD$249,MATCH(AJ$9,填表!$Y$9:$AD$9,0),0)*HLOOKUP($AH1460,$D$5:$L$6,2,0),0)</f>
        <v>16</v>
      </c>
      <c r="AK1460" s="23">
        <v>5</v>
      </c>
      <c r="AL1460" s="24">
        <f>ROUND(VLOOKUP($AF1460,填表!$Y$9:$AD$249,MATCH(AL$9,填表!$Y$9:$AD$9,0),0)*HLOOKUP($AH1460,$D$5:$L$6,2,0),0)</f>
        <v>8</v>
      </c>
      <c r="AM1460" s="23">
        <v>6</v>
      </c>
      <c r="AN1460" s="24">
        <f>ROUND(VLOOKUP($AF1460,填表!$Y$9:$AD$249,MATCH(AN$9,填表!$Y$9:$AD$9,0),0)*HLOOKUP($AH1460,$D$5:$L$6,2,0),0)</f>
        <v>8</v>
      </c>
      <c r="AO1460" s="23">
        <v>7</v>
      </c>
      <c r="AP1460" s="24">
        <f>ROUND(VLOOKUP($AF1460,填表!$Y$9:$AD$249,MATCH(AP$9,填表!$Y$9:$AD$9,0),0)*HLOOKUP($AH1460,$D$5:$L$6,2,0),0)</f>
        <v>124</v>
      </c>
    </row>
    <row r="1461" spans="17:42" ht="16.5" x14ac:dyDescent="0.15">
      <c r="Q1461" s="20">
        <v>12</v>
      </c>
      <c r="R1461" s="30">
        <f t="shared" si="107"/>
        <v>7</v>
      </c>
      <c r="S1461" s="22" t="s">
        <v>3</v>
      </c>
      <c r="T1461" s="19">
        <f t="shared" si="108"/>
        <v>6000</v>
      </c>
      <c r="AF1461" s="20">
        <v>12</v>
      </c>
      <c r="AG1461" s="30">
        <f t="shared" si="109"/>
        <v>7</v>
      </c>
      <c r="AH1461" s="22" t="s">
        <v>3</v>
      </c>
      <c r="AI1461" s="23">
        <v>1</v>
      </c>
      <c r="AJ1461" s="24">
        <f>ROUND(VLOOKUP($AF1461,填表!$Y$9:$AD$249,MATCH(AJ$9,填表!$Y$9:$AD$9,0),0)*HLOOKUP($AH1461,$D$5:$L$6,2,0),0)</f>
        <v>16</v>
      </c>
      <c r="AK1461" s="23">
        <v>5</v>
      </c>
      <c r="AL1461" s="24">
        <f>ROUND(VLOOKUP($AF1461,填表!$Y$9:$AD$249,MATCH(AL$9,填表!$Y$9:$AD$9,0),0)*HLOOKUP($AH1461,$D$5:$L$6,2,0),0)</f>
        <v>8</v>
      </c>
      <c r="AM1461" s="23">
        <v>6</v>
      </c>
      <c r="AN1461" s="24">
        <f>ROUND(VLOOKUP($AF1461,填表!$Y$9:$AD$249,MATCH(AN$9,填表!$Y$9:$AD$9,0),0)*HLOOKUP($AH1461,$D$5:$L$6,2,0),0)</f>
        <v>8</v>
      </c>
      <c r="AO1461" s="23">
        <v>7</v>
      </c>
      <c r="AP1461" s="24">
        <f>ROUND(VLOOKUP($AF1461,填表!$Y$9:$AD$249,MATCH(AP$9,填表!$Y$9:$AD$9,0),0)*HLOOKUP($AH1461,$D$5:$L$6,2,0),0)</f>
        <v>126</v>
      </c>
    </row>
    <row r="1462" spans="17:42" ht="16.5" x14ac:dyDescent="0.15">
      <c r="Q1462" s="20">
        <v>13</v>
      </c>
      <c r="R1462" s="30">
        <f t="shared" si="107"/>
        <v>7</v>
      </c>
      <c r="S1462" s="22" t="s">
        <v>3</v>
      </c>
      <c r="T1462" s="19">
        <f t="shared" si="108"/>
        <v>7000</v>
      </c>
      <c r="AF1462" s="20">
        <v>13</v>
      </c>
      <c r="AG1462" s="30">
        <f t="shared" si="109"/>
        <v>7</v>
      </c>
      <c r="AH1462" s="22" t="s">
        <v>3</v>
      </c>
      <c r="AI1462" s="23">
        <v>1</v>
      </c>
      <c r="AJ1462" s="24">
        <f>ROUND(VLOOKUP($AF1462,填表!$Y$9:$AD$249,MATCH(AJ$9,填表!$Y$9:$AD$9,0),0)*HLOOKUP($AH1462,$D$5:$L$6,2,0),0)</f>
        <v>16</v>
      </c>
      <c r="AK1462" s="23">
        <v>5</v>
      </c>
      <c r="AL1462" s="24">
        <f>ROUND(VLOOKUP($AF1462,填表!$Y$9:$AD$249,MATCH(AL$9,填表!$Y$9:$AD$9,0),0)*HLOOKUP($AH1462,$D$5:$L$6,2,0),0)</f>
        <v>8</v>
      </c>
      <c r="AM1462" s="23">
        <v>6</v>
      </c>
      <c r="AN1462" s="24">
        <f>ROUND(VLOOKUP($AF1462,填表!$Y$9:$AD$249,MATCH(AN$9,填表!$Y$9:$AD$9,0),0)*HLOOKUP($AH1462,$D$5:$L$6,2,0),0)</f>
        <v>8</v>
      </c>
      <c r="AO1462" s="23">
        <v>7</v>
      </c>
      <c r="AP1462" s="24">
        <f>ROUND(VLOOKUP($AF1462,填表!$Y$9:$AD$249,MATCH(AP$9,填表!$Y$9:$AD$9,0),0)*HLOOKUP($AH1462,$D$5:$L$6,2,0),0)</f>
        <v>126</v>
      </c>
    </row>
    <row r="1463" spans="17:42" ht="16.5" x14ac:dyDescent="0.15">
      <c r="Q1463" s="20">
        <v>14</v>
      </c>
      <c r="R1463" s="30">
        <f t="shared" si="107"/>
        <v>7</v>
      </c>
      <c r="S1463" s="22" t="s">
        <v>3</v>
      </c>
      <c r="T1463" s="19">
        <f t="shared" si="108"/>
        <v>8000</v>
      </c>
      <c r="AF1463" s="20">
        <v>14</v>
      </c>
      <c r="AG1463" s="30">
        <f t="shared" si="109"/>
        <v>7</v>
      </c>
      <c r="AH1463" s="22" t="s">
        <v>3</v>
      </c>
      <c r="AI1463" s="23">
        <v>1</v>
      </c>
      <c r="AJ1463" s="24">
        <f>ROUND(VLOOKUP($AF1463,填表!$Y$9:$AD$249,MATCH(AJ$9,填表!$Y$9:$AD$9,0),0)*HLOOKUP($AH1463,$D$5:$L$6,2,0),0)</f>
        <v>16</v>
      </c>
      <c r="AK1463" s="23">
        <v>5</v>
      </c>
      <c r="AL1463" s="24">
        <f>ROUND(VLOOKUP($AF1463,填表!$Y$9:$AD$249,MATCH(AL$9,填表!$Y$9:$AD$9,0),0)*HLOOKUP($AH1463,$D$5:$L$6,2,0),0)</f>
        <v>8</v>
      </c>
      <c r="AM1463" s="23">
        <v>6</v>
      </c>
      <c r="AN1463" s="24">
        <f>ROUND(VLOOKUP($AF1463,填表!$Y$9:$AD$249,MATCH(AN$9,填表!$Y$9:$AD$9,0),0)*HLOOKUP($AH1463,$D$5:$L$6,2,0),0)</f>
        <v>8</v>
      </c>
      <c r="AO1463" s="23">
        <v>7</v>
      </c>
      <c r="AP1463" s="24">
        <f>ROUND(VLOOKUP($AF1463,填表!$Y$9:$AD$249,MATCH(AP$9,填表!$Y$9:$AD$9,0),0)*HLOOKUP($AH1463,$D$5:$L$6,2,0),0)</f>
        <v>128</v>
      </c>
    </row>
    <row r="1464" spans="17:42" ht="16.5" x14ac:dyDescent="0.15">
      <c r="Q1464" s="20">
        <v>15</v>
      </c>
      <c r="R1464" s="30">
        <f t="shared" si="107"/>
        <v>7</v>
      </c>
      <c r="S1464" s="22" t="s">
        <v>3</v>
      </c>
      <c r="T1464" s="19">
        <f t="shared" si="108"/>
        <v>9000</v>
      </c>
      <c r="AF1464" s="20">
        <v>15</v>
      </c>
      <c r="AG1464" s="30">
        <f t="shared" si="109"/>
        <v>7</v>
      </c>
      <c r="AH1464" s="22" t="s">
        <v>3</v>
      </c>
      <c r="AI1464" s="23">
        <v>1</v>
      </c>
      <c r="AJ1464" s="24">
        <f>ROUND(VLOOKUP($AF1464,填表!$Y$9:$AD$249,MATCH(AJ$9,填表!$Y$9:$AD$9,0),0)*HLOOKUP($AH1464,$D$5:$L$6,2,0),0)</f>
        <v>16</v>
      </c>
      <c r="AK1464" s="23">
        <v>5</v>
      </c>
      <c r="AL1464" s="24">
        <f>ROUND(VLOOKUP($AF1464,填表!$Y$9:$AD$249,MATCH(AL$9,填表!$Y$9:$AD$9,0),0)*HLOOKUP($AH1464,$D$5:$L$6,2,0),0)</f>
        <v>8</v>
      </c>
      <c r="AM1464" s="23">
        <v>6</v>
      </c>
      <c r="AN1464" s="24">
        <f>ROUND(VLOOKUP($AF1464,填表!$Y$9:$AD$249,MATCH(AN$9,填表!$Y$9:$AD$9,0),0)*HLOOKUP($AH1464,$D$5:$L$6,2,0),0)</f>
        <v>8</v>
      </c>
      <c r="AO1464" s="23">
        <v>7</v>
      </c>
      <c r="AP1464" s="24">
        <f>ROUND(VLOOKUP($AF1464,填表!$Y$9:$AD$249,MATCH(AP$9,填表!$Y$9:$AD$9,0),0)*HLOOKUP($AH1464,$D$5:$L$6,2,0),0)</f>
        <v>128</v>
      </c>
    </row>
    <row r="1465" spans="17:42" ht="16.5" x14ac:dyDescent="0.15">
      <c r="Q1465" s="20">
        <v>16</v>
      </c>
      <c r="R1465" s="30">
        <f t="shared" si="107"/>
        <v>7</v>
      </c>
      <c r="S1465" s="22" t="s">
        <v>3</v>
      </c>
      <c r="T1465" s="19">
        <f t="shared" si="108"/>
        <v>10000</v>
      </c>
      <c r="AF1465" s="20">
        <v>16</v>
      </c>
      <c r="AG1465" s="30">
        <f t="shared" si="109"/>
        <v>7</v>
      </c>
      <c r="AH1465" s="22" t="s">
        <v>3</v>
      </c>
      <c r="AI1465" s="23">
        <v>1</v>
      </c>
      <c r="AJ1465" s="24">
        <f>ROUND(VLOOKUP($AF1465,填表!$Y$9:$AD$249,MATCH(AJ$9,填表!$Y$9:$AD$9,0),0)*HLOOKUP($AH1465,$D$5:$L$6,2,0),0)</f>
        <v>18</v>
      </c>
      <c r="AK1465" s="23">
        <v>5</v>
      </c>
      <c r="AL1465" s="24">
        <f>ROUND(VLOOKUP($AF1465,填表!$Y$9:$AD$249,MATCH(AL$9,填表!$Y$9:$AD$9,0),0)*HLOOKUP($AH1465,$D$5:$L$6,2,0),0)</f>
        <v>8</v>
      </c>
      <c r="AM1465" s="23">
        <v>6</v>
      </c>
      <c r="AN1465" s="24">
        <f>ROUND(VLOOKUP($AF1465,填表!$Y$9:$AD$249,MATCH(AN$9,填表!$Y$9:$AD$9,0),0)*HLOOKUP($AH1465,$D$5:$L$6,2,0),0)</f>
        <v>8</v>
      </c>
      <c r="AO1465" s="23">
        <v>7</v>
      </c>
      <c r="AP1465" s="24">
        <f>ROUND(VLOOKUP($AF1465,填表!$Y$9:$AD$249,MATCH(AP$9,填表!$Y$9:$AD$9,0),0)*HLOOKUP($AH1465,$D$5:$L$6,2,0),0)</f>
        <v>128</v>
      </c>
    </row>
    <row r="1466" spans="17:42" ht="16.5" x14ac:dyDescent="0.15">
      <c r="Q1466" s="20">
        <v>17</v>
      </c>
      <c r="R1466" s="30">
        <f t="shared" si="107"/>
        <v>7</v>
      </c>
      <c r="S1466" s="22" t="s">
        <v>3</v>
      </c>
      <c r="T1466" s="19">
        <f t="shared" si="108"/>
        <v>11000</v>
      </c>
      <c r="AF1466" s="20">
        <v>17</v>
      </c>
      <c r="AG1466" s="30">
        <f t="shared" si="109"/>
        <v>7</v>
      </c>
      <c r="AH1466" s="22" t="s">
        <v>3</v>
      </c>
      <c r="AI1466" s="23">
        <v>1</v>
      </c>
      <c r="AJ1466" s="24">
        <f>ROUND(VLOOKUP($AF1466,填表!$Y$9:$AD$249,MATCH(AJ$9,填表!$Y$9:$AD$9,0),0)*HLOOKUP($AH1466,$D$5:$L$6,2,0),0)</f>
        <v>18</v>
      </c>
      <c r="AK1466" s="23">
        <v>5</v>
      </c>
      <c r="AL1466" s="24">
        <f>ROUND(VLOOKUP($AF1466,填表!$Y$9:$AD$249,MATCH(AL$9,填表!$Y$9:$AD$9,0),0)*HLOOKUP($AH1466,$D$5:$L$6,2,0),0)</f>
        <v>8</v>
      </c>
      <c r="AM1466" s="23">
        <v>6</v>
      </c>
      <c r="AN1466" s="24">
        <f>ROUND(VLOOKUP($AF1466,填表!$Y$9:$AD$249,MATCH(AN$9,填表!$Y$9:$AD$9,0),0)*HLOOKUP($AH1466,$D$5:$L$6,2,0),0)</f>
        <v>8</v>
      </c>
      <c r="AO1466" s="23">
        <v>7</v>
      </c>
      <c r="AP1466" s="24">
        <f>ROUND(VLOOKUP($AF1466,填表!$Y$9:$AD$249,MATCH(AP$9,填表!$Y$9:$AD$9,0),0)*HLOOKUP($AH1466,$D$5:$L$6,2,0),0)</f>
        <v>128</v>
      </c>
    </row>
    <row r="1467" spans="17:42" ht="16.5" x14ac:dyDescent="0.15">
      <c r="Q1467" s="20">
        <v>18</v>
      </c>
      <c r="R1467" s="30">
        <f t="shared" si="107"/>
        <v>7</v>
      </c>
      <c r="S1467" s="22" t="s">
        <v>3</v>
      </c>
      <c r="T1467" s="19">
        <f t="shared" si="108"/>
        <v>12000</v>
      </c>
      <c r="AF1467" s="20">
        <v>18</v>
      </c>
      <c r="AG1467" s="30">
        <f t="shared" si="109"/>
        <v>7</v>
      </c>
      <c r="AH1467" s="22" t="s">
        <v>3</v>
      </c>
      <c r="AI1467" s="23">
        <v>1</v>
      </c>
      <c r="AJ1467" s="24">
        <f>ROUND(VLOOKUP($AF1467,填表!$Y$9:$AD$249,MATCH(AJ$9,填表!$Y$9:$AD$9,0),0)*HLOOKUP($AH1467,$D$5:$L$6,2,0),0)</f>
        <v>18</v>
      </c>
      <c r="AK1467" s="23">
        <v>5</v>
      </c>
      <c r="AL1467" s="24">
        <f>ROUND(VLOOKUP($AF1467,填表!$Y$9:$AD$249,MATCH(AL$9,填表!$Y$9:$AD$9,0),0)*HLOOKUP($AH1467,$D$5:$L$6,2,0),0)</f>
        <v>8</v>
      </c>
      <c r="AM1467" s="23">
        <v>6</v>
      </c>
      <c r="AN1467" s="24">
        <f>ROUND(VLOOKUP($AF1467,填表!$Y$9:$AD$249,MATCH(AN$9,填表!$Y$9:$AD$9,0),0)*HLOOKUP($AH1467,$D$5:$L$6,2,0),0)</f>
        <v>8</v>
      </c>
      <c r="AO1467" s="23">
        <v>7</v>
      </c>
      <c r="AP1467" s="24">
        <f>ROUND(VLOOKUP($AF1467,填表!$Y$9:$AD$249,MATCH(AP$9,填表!$Y$9:$AD$9,0),0)*HLOOKUP($AH1467,$D$5:$L$6,2,0),0)</f>
        <v>130</v>
      </c>
    </row>
    <row r="1468" spans="17:42" ht="16.5" x14ac:dyDescent="0.15">
      <c r="Q1468" s="20">
        <v>19</v>
      </c>
      <c r="R1468" s="30">
        <f t="shared" si="107"/>
        <v>7</v>
      </c>
      <c r="S1468" s="22" t="s">
        <v>3</v>
      </c>
      <c r="T1468" s="19">
        <f t="shared" si="108"/>
        <v>13000</v>
      </c>
      <c r="AF1468" s="20">
        <v>19</v>
      </c>
      <c r="AG1468" s="30">
        <f t="shared" si="109"/>
        <v>7</v>
      </c>
      <c r="AH1468" s="22" t="s">
        <v>3</v>
      </c>
      <c r="AI1468" s="23">
        <v>1</v>
      </c>
      <c r="AJ1468" s="24">
        <f>ROUND(VLOOKUP($AF1468,填表!$Y$9:$AD$249,MATCH(AJ$9,填表!$Y$9:$AD$9,0),0)*HLOOKUP($AH1468,$D$5:$L$6,2,0),0)</f>
        <v>18</v>
      </c>
      <c r="AK1468" s="23">
        <v>5</v>
      </c>
      <c r="AL1468" s="24">
        <f>ROUND(VLOOKUP($AF1468,填表!$Y$9:$AD$249,MATCH(AL$9,填表!$Y$9:$AD$9,0),0)*HLOOKUP($AH1468,$D$5:$L$6,2,0),0)</f>
        <v>8</v>
      </c>
      <c r="AM1468" s="23">
        <v>6</v>
      </c>
      <c r="AN1468" s="24">
        <f>ROUND(VLOOKUP($AF1468,填表!$Y$9:$AD$249,MATCH(AN$9,填表!$Y$9:$AD$9,0),0)*HLOOKUP($AH1468,$D$5:$L$6,2,0),0)</f>
        <v>8</v>
      </c>
      <c r="AO1468" s="23">
        <v>7</v>
      </c>
      <c r="AP1468" s="24">
        <f>ROUND(VLOOKUP($AF1468,填表!$Y$9:$AD$249,MATCH(AP$9,填表!$Y$9:$AD$9,0),0)*HLOOKUP($AH1468,$D$5:$L$6,2,0),0)</f>
        <v>130</v>
      </c>
    </row>
    <row r="1469" spans="17:42" ht="16.5" x14ac:dyDescent="0.15">
      <c r="Q1469" s="20">
        <v>20</v>
      </c>
      <c r="R1469" s="30">
        <f t="shared" si="107"/>
        <v>7</v>
      </c>
      <c r="S1469" s="22" t="s">
        <v>3</v>
      </c>
      <c r="T1469" s="19">
        <f t="shared" si="108"/>
        <v>13000</v>
      </c>
      <c r="AF1469" s="20">
        <v>20</v>
      </c>
      <c r="AG1469" s="30">
        <f t="shared" si="109"/>
        <v>7</v>
      </c>
      <c r="AH1469" s="22" t="s">
        <v>3</v>
      </c>
      <c r="AI1469" s="23">
        <v>1</v>
      </c>
      <c r="AJ1469" s="24">
        <f>ROUND(VLOOKUP($AF1469,填表!$Y$9:$AD$249,MATCH(AJ$9,填表!$Y$9:$AD$9,0),0)*HLOOKUP($AH1469,$D$5:$L$6,2,0),0)</f>
        <v>18</v>
      </c>
      <c r="AK1469" s="23">
        <v>5</v>
      </c>
      <c r="AL1469" s="24">
        <f>ROUND(VLOOKUP($AF1469,填表!$Y$9:$AD$249,MATCH(AL$9,填表!$Y$9:$AD$9,0),0)*HLOOKUP($AH1469,$D$5:$L$6,2,0),0)</f>
        <v>8</v>
      </c>
      <c r="AM1469" s="23">
        <v>6</v>
      </c>
      <c r="AN1469" s="24">
        <f>ROUND(VLOOKUP($AF1469,填表!$Y$9:$AD$249,MATCH(AN$9,填表!$Y$9:$AD$9,0),0)*HLOOKUP($AH1469,$D$5:$L$6,2,0),0)</f>
        <v>8</v>
      </c>
      <c r="AO1469" s="23">
        <v>7</v>
      </c>
      <c r="AP1469" s="24">
        <f>ROUND(VLOOKUP($AF1469,填表!$Y$9:$AD$249,MATCH(AP$9,填表!$Y$9:$AD$9,0),0)*HLOOKUP($AH1469,$D$5:$L$6,2,0),0)</f>
        <v>130</v>
      </c>
    </row>
    <row r="1470" spans="17:42" ht="16.5" x14ac:dyDescent="0.15">
      <c r="Q1470" s="20">
        <v>21</v>
      </c>
      <c r="R1470" s="30">
        <f t="shared" si="107"/>
        <v>7</v>
      </c>
      <c r="S1470" s="22" t="s">
        <v>3</v>
      </c>
      <c r="T1470" s="19">
        <f t="shared" si="108"/>
        <v>13800</v>
      </c>
      <c r="AF1470" s="20">
        <v>21</v>
      </c>
      <c r="AG1470" s="30">
        <f t="shared" si="109"/>
        <v>7</v>
      </c>
      <c r="AH1470" s="22" t="s">
        <v>3</v>
      </c>
      <c r="AI1470" s="23">
        <v>1</v>
      </c>
      <c r="AJ1470" s="24">
        <f>ROUND(VLOOKUP($AF1470,填表!$Y$9:$AD$249,MATCH(AJ$9,填表!$Y$9:$AD$9,0),0)*HLOOKUP($AH1470,$D$5:$L$6,2,0),0)</f>
        <v>18</v>
      </c>
      <c r="AK1470" s="23">
        <v>5</v>
      </c>
      <c r="AL1470" s="24">
        <f>ROUND(VLOOKUP($AF1470,填表!$Y$9:$AD$249,MATCH(AL$9,填表!$Y$9:$AD$9,0),0)*HLOOKUP($AH1470,$D$5:$L$6,2,0),0)</f>
        <v>8</v>
      </c>
      <c r="AM1470" s="23">
        <v>6</v>
      </c>
      <c r="AN1470" s="24">
        <f>ROUND(VLOOKUP($AF1470,填表!$Y$9:$AD$249,MATCH(AN$9,填表!$Y$9:$AD$9,0),0)*HLOOKUP($AH1470,$D$5:$L$6,2,0),0)</f>
        <v>8</v>
      </c>
      <c r="AO1470" s="23">
        <v>7</v>
      </c>
      <c r="AP1470" s="24">
        <f>ROUND(VLOOKUP($AF1470,填表!$Y$9:$AD$249,MATCH(AP$9,填表!$Y$9:$AD$9,0),0)*HLOOKUP($AH1470,$D$5:$L$6,2,0),0)</f>
        <v>130</v>
      </c>
    </row>
    <row r="1471" spans="17:42" ht="16.5" x14ac:dyDescent="0.15">
      <c r="Q1471" s="20">
        <v>22</v>
      </c>
      <c r="R1471" s="30">
        <f t="shared" si="107"/>
        <v>7</v>
      </c>
      <c r="S1471" s="22" t="s">
        <v>3</v>
      </c>
      <c r="T1471" s="19">
        <f t="shared" si="108"/>
        <v>13800</v>
      </c>
      <c r="AF1471" s="20">
        <v>22</v>
      </c>
      <c r="AG1471" s="30">
        <f t="shared" si="109"/>
        <v>7</v>
      </c>
      <c r="AH1471" s="22" t="s">
        <v>3</v>
      </c>
      <c r="AI1471" s="23">
        <v>1</v>
      </c>
      <c r="AJ1471" s="24">
        <f>ROUND(VLOOKUP($AF1471,填表!$Y$9:$AD$249,MATCH(AJ$9,填表!$Y$9:$AD$9,0),0)*HLOOKUP($AH1471,$D$5:$L$6,2,0),0)</f>
        <v>18</v>
      </c>
      <c r="AK1471" s="23">
        <v>5</v>
      </c>
      <c r="AL1471" s="24">
        <f>ROUND(VLOOKUP($AF1471,填表!$Y$9:$AD$249,MATCH(AL$9,填表!$Y$9:$AD$9,0),0)*HLOOKUP($AH1471,$D$5:$L$6,2,0),0)</f>
        <v>8</v>
      </c>
      <c r="AM1471" s="23">
        <v>6</v>
      </c>
      <c r="AN1471" s="24">
        <f>ROUND(VLOOKUP($AF1471,填表!$Y$9:$AD$249,MATCH(AN$9,填表!$Y$9:$AD$9,0),0)*HLOOKUP($AH1471,$D$5:$L$6,2,0),0)</f>
        <v>8</v>
      </c>
      <c r="AO1471" s="23">
        <v>7</v>
      </c>
      <c r="AP1471" s="24">
        <f>ROUND(VLOOKUP($AF1471,填表!$Y$9:$AD$249,MATCH(AP$9,填表!$Y$9:$AD$9,0),0)*HLOOKUP($AH1471,$D$5:$L$6,2,0),0)</f>
        <v>132</v>
      </c>
    </row>
    <row r="1472" spans="17:42" ht="16.5" x14ac:dyDescent="0.15">
      <c r="Q1472" s="20">
        <v>23</v>
      </c>
      <c r="R1472" s="30">
        <f t="shared" si="107"/>
        <v>7</v>
      </c>
      <c r="S1472" s="22" t="s">
        <v>3</v>
      </c>
      <c r="T1472" s="19">
        <f t="shared" si="108"/>
        <v>13800</v>
      </c>
      <c r="AF1472" s="20">
        <v>23</v>
      </c>
      <c r="AG1472" s="30">
        <f t="shared" si="109"/>
        <v>7</v>
      </c>
      <c r="AH1472" s="22" t="s">
        <v>3</v>
      </c>
      <c r="AI1472" s="23">
        <v>1</v>
      </c>
      <c r="AJ1472" s="24">
        <f>ROUND(VLOOKUP($AF1472,填表!$Y$9:$AD$249,MATCH(AJ$9,填表!$Y$9:$AD$9,0),0)*HLOOKUP($AH1472,$D$5:$L$6,2,0),0)</f>
        <v>18</v>
      </c>
      <c r="AK1472" s="23">
        <v>5</v>
      </c>
      <c r="AL1472" s="24">
        <f>ROUND(VLOOKUP($AF1472,填表!$Y$9:$AD$249,MATCH(AL$9,填表!$Y$9:$AD$9,0),0)*HLOOKUP($AH1472,$D$5:$L$6,2,0),0)</f>
        <v>8</v>
      </c>
      <c r="AM1472" s="23">
        <v>6</v>
      </c>
      <c r="AN1472" s="24">
        <f>ROUND(VLOOKUP($AF1472,填表!$Y$9:$AD$249,MATCH(AN$9,填表!$Y$9:$AD$9,0),0)*HLOOKUP($AH1472,$D$5:$L$6,2,0),0)</f>
        <v>8</v>
      </c>
      <c r="AO1472" s="23">
        <v>7</v>
      </c>
      <c r="AP1472" s="24">
        <f>ROUND(VLOOKUP($AF1472,填表!$Y$9:$AD$249,MATCH(AP$9,填表!$Y$9:$AD$9,0),0)*HLOOKUP($AH1472,$D$5:$L$6,2,0),0)</f>
        <v>132</v>
      </c>
    </row>
    <row r="1473" spans="17:42" ht="16.5" x14ac:dyDescent="0.15">
      <c r="Q1473" s="20">
        <v>24</v>
      </c>
      <c r="R1473" s="30">
        <f t="shared" si="107"/>
        <v>7</v>
      </c>
      <c r="S1473" s="22" t="s">
        <v>3</v>
      </c>
      <c r="T1473" s="19">
        <f t="shared" si="108"/>
        <v>13800</v>
      </c>
      <c r="AF1473" s="20">
        <v>24</v>
      </c>
      <c r="AG1473" s="30">
        <f t="shared" si="109"/>
        <v>7</v>
      </c>
      <c r="AH1473" s="22" t="s">
        <v>3</v>
      </c>
      <c r="AI1473" s="23">
        <v>1</v>
      </c>
      <c r="AJ1473" s="24">
        <f>ROUND(VLOOKUP($AF1473,填表!$Y$9:$AD$249,MATCH(AJ$9,填表!$Y$9:$AD$9,0),0)*HLOOKUP($AH1473,$D$5:$L$6,2,0),0)</f>
        <v>18</v>
      </c>
      <c r="AK1473" s="23">
        <v>5</v>
      </c>
      <c r="AL1473" s="24">
        <f>ROUND(VLOOKUP($AF1473,填表!$Y$9:$AD$249,MATCH(AL$9,填表!$Y$9:$AD$9,0),0)*HLOOKUP($AH1473,$D$5:$L$6,2,0),0)</f>
        <v>8</v>
      </c>
      <c r="AM1473" s="23">
        <v>6</v>
      </c>
      <c r="AN1473" s="24">
        <f>ROUND(VLOOKUP($AF1473,填表!$Y$9:$AD$249,MATCH(AN$9,填表!$Y$9:$AD$9,0),0)*HLOOKUP($AH1473,$D$5:$L$6,2,0),0)</f>
        <v>8</v>
      </c>
      <c r="AO1473" s="23">
        <v>7</v>
      </c>
      <c r="AP1473" s="24">
        <f>ROUND(VLOOKUP($AF1473,填表!$Y$9:$AD$249,MATCH(AP$9,填表!$Y$9:$AD$9,0),0)*HLOOKUP($AH1473,$D$5:$L$6,2,0),0)</f>
        <v>134</v>
      </c>
    </row>
    <row r="1474" spans="17:42" ht="16.5" x14ac:dyDescent="0.15">
      <c r="Q1474" s="20">
        <v>25</v>
      </c>
      <c r="R1474" s="30">
        <f t="shared" si="107"/>
        <v>7</v>
      </c>
      <c r="S1474" s="22" t="s">
        <v>3</v>
      </c>
      <c r="T1474" s="19">
        <f t="shared" si="108"/>
        <v>13800</v>
      </c>
      <c r="AF1474" s="20">
        <v>25</v>
      </c>
      <c r="AG1474" s="30">
        <f t="shared" si="109"/>
        <v>7</v>
      </c>
      <c r="AH1474" s="22" t="s">
        <v>3</v>
      </c>
      <c r="AI1474" s="23">
        <v>1</v>
      </c>
      <c r="AJ1474" s="24">
        <f>ROUND(VLOOKUP($AF1474,填表!$Y$9:$AD$249,MATCH(AJ$9,填表!$Y$9:$AD$9,0),0)*HLOOKUP($AH1474,$D$5:$L$6,2,0),0)</f>
        <v>18</v>
      </c>
      <c r="AK1474" s="23">
        <v>5</v>
      </c>
      <c r="AL1474" s="24">
        <f>ROUND(VLOOKUP($AF1474,填表!$Y$9:$AD$249,MATCH(AL$9,填表!$Y$9:$AD$9,0),0)*HLOOKUP($AH1474,$D$5:$L$6,2,0),0)</f>
        <v>8</v>
      </c>
      <c r="AM1474" s="23">
        <v>6</v>
      </c>
      <c r="AN1474" s="24">
        <f>ROUND(VLOOKUP($AF1474,填表!$Y$9:$AD$249,MATCH(AN$9,填表!$Y$9:$AD$9,0),0)*HLOOKUP($AH1474,$D$5:$L$6,2,0),0)</f>
        <v>8</v>
      </c>
      <c r="AO1474" s="23">
        <v>7</v>
      </c>
      <c r="AP1474" s="24">
        <f>ROUND(VLOOKUP($AF1474,填表!$Y$9:$AD$249,MATCH(AP$9,填表!$Y$9:$AD$9,0),0)*HLOOKUP($AH1474,$D$5:$L$6,2,0),0)</f>
        <v>134</v>
      </c>
    </row>
    <row r="1475" spans="17:42" ht="16.5" x14ac:dyDescent="0.15">
      <c r="Q1475" s="20">
        <v>26</v>
      </c>
      <c r="R1475" s="30">
        <f t="shared" si="107"/>
        <v>7</v>
      </c>
      <c r="S1475" s="22" t="s">
        <v>3</v>
      </c>
      <c r="T1475" s="19">
        <f t="shared" si="108"/>
        <v>13800</v>
      </c>
      <c r="AF1475" s="20">
        <v>26</v>
      </c>
      <c r="AG1475" s="30">
        <f t="shared" si="109"/>
        <v>7</v>
      </c>
      <c r="AH1475" s="22" t="s">
        <v>3</v>
      </c>
      <c r="AI1475" s="23">
        <v>1</v>
      </c>
      <c r="AJ1475" s="24">
        <f>ROUND(VLOOKUP($AF1475,填表!$Y$9:$AD$249,MATCH(AJ$9,填表!$Y$9:$AD$9,0),0)*HLOOKUP($AH1475,$D$5:$L$6,2,0),0)</f>
        <v>18</v>
      </c>
      <c r="AK1475" s="23">
        <v>5</v>
      </c>
      <c r="AL1475" s="24">
        <f>ROUND(VLOOKUP($AF1475,填表!$Y$9:$AD$249,MATCH(AL$9,填表!$Y$9:$AD$9,0),0)*HLOOKUP($AH1475,$D$5:$L$6,2,0),0)</f>
        <v>10</v>
      </c>
      <c r="AM1475" s="23">
        <v>6</v>
      </c>
      <c r="AN1475" s="24">
        <f>ROUND(VLOOKUP($AF1475,填表!$Y$9:$AD$249,MATCH(AN$9,填表!$Y$9:$AD$9,0),0)*HLOOKUP($AH1475,$D$5:$L$6,2,0),0)</f>
        <v>10</v>
      </c>
      <c r="AO1475" s="23">
        <v>7</v>
      </c>
      <c r="AP1475" s="24">
        <f>ROUND(VLOOKUP($AF1475,填表!$Y$9:$AD$249,MATCH(AP$9,填表!$Y$9:$AD$9,0),0)*HLOOKUP($AH1475,$D$5:$L$6,2,0),0)</f>
        <v>136</v>
      </c>
    </row>
    <row r="1476" spans="17:42" ht="16.5" x14ac:dyDescent="0.15">
      <c r="Q1476" s="20">
        <v>27</v>
      </c>
      <c r="R1476" s="30">
        <f t="shared" si="107"/>
        <v>7</v>
      </c>
      <c r="S1476" s="22" t="s">
        <v>3</v>
      </c>
      <c r="T1476" s="19">
        <f t="shared" si="108"/>
        <v>13800</v>
      </c>
      <c r="AF1476" s="20">
        <v>27</v>
      </c>
      <c r="AG1476" s="30">
        <f t="shared" si="109"/>
        <v>7</v>
      </c>
      <c r="AH1476" s="22" t="s">
        <v>3</v>
      </c>
      <c r="AI1476" s="23">
        <v>1</v>
      </c>
      <c r="AJ1476" s="24">
        <f>ROUND(VLOOKUP($AF1476,填表!$Y$9:$AD$249,MATCH(AJ$9,填表!$Y$9:$AD$9,0),0)*HLOOKUP($AH1476,$D$5:$L$6,2,0),0)</f>
        <v>18</v>
      </c>
      <c r="AK1476" s="23">
        <v>5</v>
      </c>
      <c r="AL1476" s="24">
        <f>ROUND(VLOOKUP($AF1476,填表!$Y$9:$AD$249,MATCH(AL$9,填表!$Y$9:$AD$9,0),0)*HLOOKUP($AH1476,$D$5:$L$6,2,0),0)</f>
        <v>10</v>
      </c>
      <c r="AM1476" s="23">
        <v>6</v>
      </c>
      <c r="AN1476" s="24">
        <f>ROUND(VLOOKUP($AF1476,填表!$Y$9:$AD$249,MATCH(AN$9,填表!$Y$9:$AD$9,0),0)*HLOOKUP($AH1476,$D$5:$L$6,2,0),0)</f>
        <v>10</v>
      </c>
      <c r="AO1476" s="23">
        <v>7</v>
      </c>
      <c r="AP1476" s="24">
        <f>ROUND(VLOOKUP($AF1476,填表!$Y$9:$AD$249,MATCH(AP$9,填表!$Y$9:$AD$9,0),0)*HLOOKUP($AH1476,$D$5:$L$6,2,0),0)</f>
        <v>136</v>
      </c>
    </row>
    <row r="1477" spans="17:42" ht="16.5" x14ac:dyDescent="0.15">
      <c r="Q1477" s="20">
        <v>28</v>
      </c>
      <c r="R1477" s="30">
        <f t="shared" si="107"/>
        <v>7</v>
      </c>
      <c r="S1477" s="22" t="s">
        <v>3</v>
      </c>
      <c r="T1477" s="19">
        <f t="shared" si="108"/>
        <v>13800</v>
      </c>
      <c r="AF1477" s="20">
        <v>28</v>
      </c>
      <c r="AG1477" s="30">
        <f t="shared" si="109"/>
        <v>7</v>
      </c>
      <c r="AH1477" s="22" t="s">
        <v>3</v>
      </c>
      <c r="AI1477" s="23">
        <v>1</v>
      </c>
      <c r="AJ1477" s="24">
        <f>ROUND(VLOOKUP($AF1477,填表!$Y$9:$AD$249,MATCH(AJ$9,填表!$Y$9:$AD$9,0),0)*HLOOKUP($AH1477,$D$5:$L$6,2,0),0)</f>
        <v>18</v>
      </c>
      <c r="AK1477" s="23">
        <v>5</v>
      </c>
      <c r="AL1477" s="24">
        <f>ROUND(VLOOKUP($AF1477,填表!$Y$9:$AD$249,MATCH(AL$9,填表!$Y$9:$AD$9,0),0)*HLOOKUP($AH1477,$D$5:$L$6,2,0),0)</f>
        <v>10</v>
      </c>
      <c r="AM1477" s="23">
        <v>6</v>
      </c>
      <c r="AN1477" s="24">
        <f>ROUND(VLOOKUP($AF1477,填表!$Y$9:$AD$249,MATCH(AN$9,填表!$Y$9:$AD$9,0),0)*HLOOKUP($AH1477,$D$5:$L$6,2,0),0)</f>
        <v>10</v>
      </c>
      <c r="AO1477" s="23">
        <v>7</v>
      </c>
      <c r="AP1477" s="24">
        <f>ROUND(VLOOKUP($AF1477,填表!$Y$9:$AD$249,MATCH(AP$9,填表!$Y$9:$AD$9,0),0)*HLOOKUP($AH1477,$D$5:$L$6,2,0),0)</f>
        <v>140</v>
      </c>
    </row>
    <row r="1478" spans="17:42" ht="16.5" x14ac:dyDescent="0.15">
      <c r="Q1478" s="20">
        <v>29</v>
      </c>
      <c r="R1478" s="30">
        <f t="shared" si="107"/>
        <v>7</v>
      </c>
      <c r="S1478" s="22" t="s">
        <v>3</v>
      </c>
      <c r="T1478" s="19">
        <f t="shared" si="108"/>
        <v>13800</v>
      </c>
      <c r="AF1478" s="20">
        <v>29</v>
      </c>
      <c r="AG1478" s="30">
        <f t="shared" si="109"/>
        <v>7</v>
      </c>
      <c r="AH1478" s="22" t="s">
        <v>3</v>
      </c>
      <c r="AI1478" s="23">
        <v>1</v>
      </c>
      <c r="AJ1478" s="24">
        <f>ROUND(VLOOKUP($AF1478,填表!$Y$9:$AD$249,MATCH(AJ$9,填表!$Y$9:$AD$9,0),0)*HLOOKUP($AH1478,$D$5:$L$6,2,0),0)</f>
        <v>18</v>
      </c>
      <c r="AK1478" s="23">
        <v>5</v>
      </c>
      <c r="AL1478" s="24">
        <f>ROUND(VLOOKUP($AF1478,填表!$Y$9:$AD$249,MATCH(AL$9,填表!$Y$9:$AD$9,0),0)*HLOOKUP($AH1478,$D$5:$L$6,2,0),0)</f>
        <v>10</v>
      </c>
      <c r="AM1478" s="23">
        <v>6</v>
      </c>
      <c r="AN1478" s="24">
        <f>ROUND(VLOOKUP($AF1478,填表!$Y$9:$AD$249,MATCH(AN$9,填表!$Y$9:$AD$9,0),0)*HLOOKUP($AH1478,$D$5:$L$6,2,0),0)</f>
        <v>10</v>
      </c>
      <c r="AO1478" s="23">
        <v>7</v>
      </c>
      <c r="AP1478" s="24">
        <f>ROUND(VLOOKUP($AF1478,填表!$Y$9:$AD$249,MATCH(AP$9,填表!$Y$9:$AD$9,0),0)*HLOOKUP($AH1478,$D$5:$L$6,2,0),0)</f>
        <v>140</v>
      </c>
    </row>
    <row r="1479" spans="17:42" ht="16.5" x14ac:dyDescent="0.15">
      <c r="Q1479" s="20">
        <v>30</v>
      </c>
      <c r="R1479" s="30">
        <f t="shared" si="107"/>
        <v>7</v>
      </c>
      <c r="S1479" s="22" t="s">
        <v>3</v>
      </c>
      <c r="T1479" s="19">
        <f t="shared" si="108"/>
        <v>13800</v>
      </c>
      <c r="AF1479" s="20">
        <v>30</v>
      </c>
      <c r="AG1479" s="30">
        <f t="shared" si="109"/>
        <v>7</v>
      </c>
      <c r="AH1479" s="22" t="s">
        <v>3</v>
      </c>
      <c r="AI1479" s="23">
        <v>1</v>
      </c>
      <c r="AJ1479" s="24">
        <f>ROUND(VLOOKUP($AF1479,填表!$Y$9:$AD$249,MATCH(AJ$9,填表!$Y$9:$AD$9,0),0)*HLOOKUP($AH1479,$D$5:$L$6,2,0),0)</f>
        <v>18</v>
      </c>
      <c r="AK1479" s="23">
        <v>5</v>
      </c>
      <c r="AL1479" s="24">
        <f>ROUND(VLOOKUP($AF1479,填表!$Y$9:$AD$249,MATCH(AL$9,填表!$Y$9:$AD$9,0),0)*HLOOKUP($AH1479,$D$5:$L$6,2,0),0)</f>
        <v>10</v>
      </c>
      <c r="AM1479" s="23">
        <v>6</v>
      </c>
      <c r="AN1479" s="24">
        <f>ROUND(VLOOKUP($AF1479,填表!$Y$9:$AD$249,MATCH(AN$9,填表!$Y$9:$AD$9,0),0)*HLOOKUP($AH1479,$D$5:$L$6,2,0),0)</f>
        <v>10</v>
      </c>
      <c r="AO1479" s="23">
        <v>7</v>
      </c>
      <c r="AP1479" s="24">
        <f>ROUND(VLOOKUP($AF1479,填表!$Y$9:$AD$249,MATCH(AP$9,填表!$Y$9:$AD$9,0),0)*HLOOKUP($AH1479,$D$5:$L$6,2,0),0)</f>
        <v>142</v>
      </c>
    </row>
    <row r="1480" spans="17:42" ht="16.5" x14ac:dyDescent="0.15">
      <c r="Q1480" s="20">
        <v>31</v>
      </c>
      <c r="R1480" s="30">
        <f t="shared" si="107"/>
        <v>7</v>
      </c>
      <c r="S1480" s="22" t="s">
        <v>3</v>
      </c>
      <c r="T1480" s="19">
        <f t="shared" si="108"/>
        <v>13800</v>
      </c>
      <c r="AF1480" s="20">
        <v>31</v>
      </c>
      <c r="AG1480" s="30">
        <f t="shared" si="109"/>
        <v>7</v>
      </c>
      <c r="AH1480" s="22" t="s">
        <v>3</v>
      </c>
      <c r="AI1480" s="23">
        <v>1</v>
      </c>
      <c r="AJ1480" s="24">
        <f>ROUND(VLOOKUP($AF1480,填表!$Y$9:$AD$249,MATCH(AJ$9,填表!$Y$9:$AD$9,0),0)*HLOOKUP($AH1480,$D$5:$L$6,2,0),0)</f>
        <v>18</v>
      </c>
      <c r="AK1480" s="23">
        <v>5</v>
      </c>
      <c r="AL1480" s="24">
        <f>ROUND(VLOOKUP($AF1480,填表!$Y$9:$AD$249,MATCH(AL$9,填表!$Y$9:$AD$9,0),0)*HLOOKUP($AH1480,$D$5:$L$6,2,0),0)</f>
        <v>10</v>
      </c>
      <c r="AM1480" s="23">
        <v>6</v>
      </c>
      <c r="AN1480" s="24">
        <f>ROUND(VLOOKUP($AF1480,填表!$Y$9:$AD$249,MATCH(AN$9,填表!$Y$9:$AD$9,0),0)*HLOOKUP($AH1480,$D$5:$L$6,2,0),0)</f>
        <v>10</v>
      </c>
      <c r="AO1480" s="23">
        <v>7</v>
      </c>
      <c r="AP1480" s="24">
        <f>ROUND(VLOOKUP($AF1480,填表!$Y$9:$AD$249,MATCH(AP$9,填表!$Y$9:$AD$9,0),0)*HLOOKUP($AH1480,$D$5:$L$6,2,0),0)</f>
        <v>142</v>
      </c>
    </row>
    <row r="1481" spans="17:42" ht="16.5" x14ac:dyDescent="0.15">
      <c r="Q1481" s="20">
        <v>32</v>
      </c>
      <c r="R1481" s="30">
        <f t="shared" si="107"/>
        <v>7</v>
      </c>
      <c r="S1481" s="22" t="s">
        <v>3</v>
      </c>
      <c r="T1481" s="19">
        <f t="shared" si="108"/>
        <v>13800</v>
      </c>
      <c r="AF1481" s="20">
        <v>32</v>
      </c>
      <c r="AG1481" s="30">
        <f t="shared" si="109"/>
        <v>7</v>
      </c>
      <c r="AH1481" s="22" t="s">
        <v>3</v>
      </c>
      <c r="AI1481" s="23">
        <v>1</v>
      </c>
      <c r="AJ1481" s="24">
        <f>ROUND(VLOOKUP($AF1481,填表!$Y$9:$AD$249,MATCH(AJ$9,填表!$Y$9:$AD$9,0),0)*HLOOKUP($AH1481,$D$5:$L$6,2,0),0)</f>
        <v>20</v>
      </c>
      <c r="AK1481" s="23">
        <v>5</v>
      </c>
      <c r="AL1481" s="24">
        <f>ROUND(VLOOKUP($AF1481,填表!$Y$9:$AD$249,MATCH(AL$9,填表!$Y$9:$AD$9,0),0)*HLOOKUP($AH1481,$D$5:$L$6,2,0),0)</f>
        <v>10</v>
      </c>
      <c r="AM1481" s="23">
        <v>6</v>
      </c>
      <c r="AN1481" s="24">
        <f>ROUND(VLOOKUP($AF1481,填表!$Y$9:$AD$249,MATCH(AN$9,填表!$Y$9:$AD$9,0),0)*HLOOKUP($AH1481,$D$5:$L$6,2,0),0)</f>
        <v>10</v>
      </c>
      <c r="AO1481" s="23">
        <v>7</v>
      </c>
      <c r="AP1481" s="24">
        <f>ROUND(VLOOKUP($AF1481,填表!$Y$9:$AD$249,MATCH(AP$9,填表!$Y$9:$AD$9,0),0)*HLOOKUP($AH1481,$D$5:$L$6,2,0),0)</f>
        <v>144</v>
      </c>
    </row>
    <row r="1482" spans="17:42" ht="16.5" x14ac:dyDescent="0.15">
      <c r="Q1482" s="20">
        <v>33</v>
      </c>
      <c r="R1482" s="30">
        <f t="shared" si="107"/>
        <v>7</v>
      </c>
      <c r="S1482" s="22" t="s">
        <v>3</v>
      </c>
      <c r="T1482" s="19">
        <f t="shared" si="108"/>
        <v>13800</v>
      </c>
      <c r="AF1482" s="20">
        <v>33</v>
      </c>
      <c r="AG1482" s="30">
        <f t="shared" si="109"/>
        <v>7</v>
      </c>
      <c r="AH1482" s="22" t="s">
        <v>3</v>
      </c>
      <c r="AI1482" s="23">
        <v>1</v>
      </c>
      <c r="AJ1482" s="24">
        <f>ROUND(VLOOKUP($AF1482,填表!$Y$9:$AD$249,MATCH(AJ$9,填表!$Y$9:$AD$9,0),0)*HLOOKUP($AH1482,$D$5:$L$6,2,0),0)</f>
        <v>20</v>
      </c>
      <c r="AK1482" s="23">
        <v>5</v>
      </c>
      <c r="AL1482" s="24">
        <f>ROUND(VLOOKUP($AF1482,填表!$Y$9:$AD$249,MATCH(AL$9,填表!$Y$9:$AD$9,0),0)*HLOOKUP($AH1482,$D$5:$L$6,2,0),0)</f>
        <v>10</v>
      </c>
      <c r="AM1482" s="23">
        <v>6</v>
      </c>
      <c r="AN1482" s="24">
        <f>ROUND(VLOOKUP($AF1482,填表!$Y$9:$AD$249,MATCH(AN$9,填表!$Y$9:$AD$9,0),0)*HLOOKUP($AH1482,$D$5:$L$6,2,0),0)</f>
        <v>10</v>
      </c>
      <c r="AO1482" s="23">
        <v>7</v>
      </c>
      <c r="AP1482" s="24">
        <f>ROUND(VLOOKUP($AF1482,填表!$Y$9:$AD$249,MATCH(AP$9,填表!$Y$9:$AD$9,0),0)*HLOOKUP($AH1482,$D$5:$L$6,2,0),0)</f>
        <v>144</v>
      </c>
    </row>
    <row r="1483" spans="17:42" ht="16.5" x14ac:dyDescent="0.15">
      <c r="Q1483" s="20">
        <v>34</v>
      </c>
      <c r="R1483" s="30">
        <f t="shared" ref="R1483:R1546" si="110">IF(Q1483&gt;Q1482,R1482,R1482+1)</f>
        <v>7</v>
      </c>
      <c r="S1483" s="22" t="s">
        <v>3</v>
      </c>
      <c r="T1483" s="19">
        <f t="shared" ref="T1483:T1546" si="111">VLOOKUP(Q1483,$C$9:$L$249,MATCH(S1483,$C$9:$L$9,0),0)</f>
        <v>13800</v>
      </c>
      <c r="AF1483" s="20">
        <v>34</v>
      </c>
      <c r="AG1483" s="30">
        <f t="shared" ref="AG1483:AG1546" si="112">IF(AF1483&gt;AF1482,AG1482,AG1482+1)</f>
        <v>7</v>
      </c>
      <c r="AH1483" s="22" t="s">
        <v>3</v>
      </c>
      <c r="AI1483" s="23">
        <v>1</v>
      </c>
      <c r="AJ1483" s="24">
        <f>ROUND(VLOOKUP($AF1483,填表!$Y$9:$AD$249,MATCH(AJ$9,填表!$Y$9:$AD$9,0),0)*HLOOKUP($AH1483,$D$5:$L$6,2,0),0)</f>
        <v>20</v>
      </c>
      <c r="AK1483" s="23">
        <v>5</v>
      </c>
      <c r="AL1483" s="24">
        <f>ROUND(VLOOKUP($AF1483,填表!$Y$9:$AD$249,MATCH(AL$9,填表!$Y$9:$AD$9,0),0)*HLOOKUP($AH1483,$D$5:$L$6,2,0),0)</f>
        <v>10</v>
      </c>
      <c r="AM1483" s="23">
        <v>6</v>
      </c>
      <c r="AN1483" s="24">
        <f>ROUND(VLOOKUP($AF1483,填表!$Y$9:$AD$249,MATCH(AN$9,填表!$Y$9:$AD$9,0),0)*HLOOKUP($AH1483,$D$5:$L$6,2,0),0)</f>
        <v>10</v>
      </c>
      <c r="AO1483" s="23">
        <v>7</v>
      </c>
      <c r="AP1483" s="24">
        <f>ROUND(VLOOKUP($AF1483,填表!$Y$9:$AD$249,MATCH(AP$9,填表!$Y$9:$AD$9,0),0)*HLOOKUP($AH1483,$D$5:$L$6,2,0),0)</f>
        <v>146</v>
      </c>
    </row>
    <row r="1484" spans="17:42" ht="16.5" x14ac:dyDescent="0.15">
      <c r="Q1484" s="20">
        <v>35</v>
      </c>
      <c r="R1484" s="30">
        <f t="shared" si="110"/>
        <v>7</v>
      </c>
      <c r="S1484" s="22" t="s">
        <v>3</v>
      </c>
      <c r="T1484" s="19">
        <f t="shared" si="111"/>
        <v>15000</v>
      </c>
      <c r="AF1484" s="20">
        <v>35</v>
      </c>
      <c r="AG1484" s="30">
        <f t="shared" si="112"/>
        <v>7</v>
      </c>
      <c r="AH1484" s="22" t="s">
        <v>3</v>
      </c>
      <c r="AI1484" s="23">
        <v>1</v>
      </c>
      <c r="AJ1484" s="24">
        <f>ROUND(VLOOKUP($AF1484,填表!$Y$9:$AD$249,MATCH(AJ$9,填表!$Y$9:$AD$9,0),0)*HLOOKUP($AH1484,$D$5:$L$6,2,0),0)</f>
        <v>20</v>
      </c>
      <c r="AK1484" s="23">
        <v>5</v>
      </c>
      <c r="AL1484" s="24">
        <f>ROUND(VLOOKUP($AF1484,填表!$Y$9:$AD$249,MATCH(AL$9,填表!$Y$9:$AD$9,0),0)*HLOOKUP($AH1484,$D$5:$L$6,2,0),0)</f>
        <v>10</v>
      </c>
      <c r="AM1484" s="23">
        <v>6</v>
      </c>
      <c r="AN1484" s="24">
        <f>ROUND(VLOOKUP($AF1484,填表!$Y$9:$AD$249,MATCH(AN$9,填表!$Y$9:$AD$9,0),0)*HLOOKUP($AH1484,$D$5:$L$6,2,0),0)</f>
        <v>10</v>
      </c>
      <c r="AO1484" s="23">
        <v>7</v>
      </c>
      <c r="AP1484" s="24">
        <f>ROUND(VLOOKUP($AF1484,填表!$Y$9:$AD$249,MATCH(AP$9,填表!$Y$9:$AD$9,0),0)*HLOOKUP($AH1484,$D$5:$L$6,2,0),0)</f>
        <v>146</v>
      </c>
    </row>
    <row r="1485" spans="17:42" ht="16.5" x14ac:dyDescent="0.15">
      <c r="Q1485" s="20">
        <v>36</v>
      </c>
      <c r="R1485" s="30">
        <f t="shared" si="110"/>
        <v>7</v>
      </c>
      <c r="S1485" s="22" t="s">
        <v>3</v>
      </c>
      <c r="T1485" s="19">
        <f t="shared" si="111"/>
        <v>15000</v>
      </c>
      <c r="AF1485" s="20">
        <v>36</v>
      </c>
      <c r="AG1485" s="30">
        <f t="shared" si="112"/>
        <v>7</v>
      </c>
      <c r="AH1485" s="22" t="s">
        <v>3</v>
      </c>
      <c r="AI1485" s="23">
        <v>1</v>
      </c>
      <c r="AJ1485" s="24">
        <f>ROUND(VLOOKUP($AF1485,填表!$Y$9:$AD$249,MATCH(AJ$9,填表!$Y$9:$AD$9,0),0)*HLOOKUP($AH1485,$D$5:$L$6,2,0),0)</f>
        <v>20</v>
      </c>
      <c r="AK1485" s="23">
        <v>5</v>
      </c>
      <c r="AL1485" s="24">
        <f>ROUND(VLOOKUP($AF1485,填表!$Y$9:$AD$249,MATCH(AL$9,填表!$Y$9:$AD$9,0),0)*HLOOKUP($AH1485,$D$5:$L$6,2,0),0)</f>
        <v>10</v>
      </c>
      <c r="AM1485" s="23">
        <v>6</v>
      </c>
      <c r="AN1485" s="24">
        <f>ROUND(VLOOKUP($AF1485,填表!$Y$9:$AD$249,MATCH(AN$9,填表!$Y$9:$AD$9,0),0)*HLOOKUP($AH1485,$D$5:$L$6,2,0),0)</f>
        <v>10</v>
      </c>
      <c r="AO1485" s="23">
        <v>7</v>
      </c>
      <c r="AP1485" s="24">
        <f>ROUND(VLOOKUP($AF1485,填表!$Y$9:$AD$249,MATCH(AP$9,填表!$Y$9:$AD$9,0),0)*HLOOKUP($AH1485,$D$5:$L$6,2,0),0)</f>
        <v>148</v>
      </c>
    </row>
    <row r="1486" spans="17:42" ht="16.5" x14ac:dyDescent="0.15">
      <c r="Q1486" s="20">
        <v>37</v>
      </c>
      <c r="R1486" s="30">
        <f t="shared" si="110"/>
        <v>7</v>
      </c>
      <c r="S1486" s="22" t="s">
        <v>3</v>
      </c>
      <c r="T1486" s="19">
        <f t="shared" si="111"/>
        <v>15000</v>
      </c>
      <c r="AF1486" s="20">
        <v>37</v>
      </c>
      <c r="AG1486" s="30">
        <f t="shared" si="112"/>
        <v>7</v>
      </c>
      <c r="AH1486" s="22" t="s">
        <v>3</v>
      </c>
      <c r="AI1486" s="23">
        <v>1</v>
      </c>
      <c r="AJ1486" s="24">
        <f>ROUND(VLOOKUP($AF1486,填表!$Y$9:$AD$249,MATCH(AJ$9,填表!$Y$9:$AD$9,0),0)*HLOOKUP($AH1486,$D$5:$L$6,2,0),0)</f>
        <v>20</v>
      </c>
      <c r="AK1486" s="23">
        <v>5</v>
      </c>
      <c r="AL1486" s="24">
        <f>ROUND(VLOOKUP($AF1486,填表!$Y$9:$AD$249,MATCH(AL$9,填表!$Y$9:$AD$9,0),0)*HLOOKUP($AH1486,$D$5:$L$6,2,0),0)</f>
        <v>10</v>
      </c>
      <c r="AM1486" s="23">
        <v>6</v>
      </c>
      <c r="AN1486" s="24">
        <f>ROUND(VLOOKUP($AF1486,填表!$Y$9:$AD$249,MATCH(AN$9,填表!$Y$9:$AD$9,0),0)*HLOOKUP($AH1486,$D$5:$L$6,2,0),0)</f>
        <v>10</v>
      </c>
      <c r="AO1486" s="23">
        <v>7</v>
      </c>
      <c r="AP1486" s="24">
        <f>ROUND(VLOOKUP($AF1486,填表!$Y$9:$AD$249,MATCH(AP$9,填表!$Y$9:$AD$9,0),0)*HLOOKUP($AH1486,$D$5:$L$6,2,0),0)</f>
        <v>148</v>
      </c>
    </row>
    <row r="1487" spans="17:42" ht="16.5" x14ac:dyDescent="0.15">
      <c r="Q1487" s="20">
        <v>38</v>
      </c>
      <c r="R1487" s="30">
        <f t="shared" si="110"/>
        <v>7</v>
      </c>
      <c r="S1487" s="22" t="s">
        <v>3</v>
      </c>
      <c r="T1487" s="19">
        <f t="shared" si="111"/>
        <v>15000</v>
      </c>
      <c r="AF1487" s="20">
        <v>38</v>
      </c>
      <c r="AG1487" s="30">
        <f t="shared" si="112"/>
        <v>7</v>
      </c>
      <c r="AH1487" s="22" t="s">
        <v>3</v>
      </c>
      <c r="AI1487" s="23">
        <v>1</v>
      </c>
      <c r="AJ1487" s="24">
        <f>ROUND(VLOOKUP($AF1487,填表!$Y$9:$AD$249,MATCH(AJ$9,填表!$Y$9:$AD$9,0),0)*HLOOKUP($AH1487,$D$5:$L$6,2,0),0)</f>
        <v>20</v>
      </c>
      <c r="AK1487" s="23">
        <v>5</v>
      </c>
      <c r="AL1487" s="24">
        <f>ROUND(VLOOKUP($AF1487,填表!$Y$9:$AD$249,MATCH(AL$9,填表!$Y$9:$AD$9,0),0)*HLOOKUP($AH1487,$D$5:$L$6,2,0),0)</f>
        <v>10</v>
      </c>
      <c r="AM1487" s="23">
        <v>6</v>
      </c>
      <c r="AN1487" s="24">
        <f>ROUND(VLOOKUP($AF1487,填表!$Y$9:$AD$249,MATCH(AN$9,填表!$Y$9:$AD$9,0),0)*HLOOKUP($AH1487,$D$5:$L$6,2,0),0)</f>
        <v>10</v>
      </c>
      <c r="AO1487" s="23">
        <v>7</v>
      </c>
      <c r="AP1487" s="24">
        <f>ROUND(VLOOKUP($AF1487,填表!$Y$9:$AD$249,MATCH(AP$9,填表!$Y$9:$AD$9,0),0)*HLOOKUP($AH1487,$D$5:$L$6,2,0),0)</f>
        <v>152</v>
      </c>
    </row>
    <row r="1488" spans="17:42" ht="16.5" x14ac:dyDescent="0.15">
      <c r="Q1488" s="20">
        <v>39</v>
      </c>
      <c r="R1488" s="30">
        <f t="shared" si="110"/>
        <v>7</v>
      </c>
      <c r="S1488" s="22" t="s">
        <v>3</v>
      </c>
      <c r="T1488" s="19">
        <f t="shared" si="111"/>
        <v>15000</v>
      </c>
      <c r="AF1488" s="20">
        <v>39</v>
      </c>
      <c r="AG1488" s="30">
        <f t="shared" si="112"/>
        <v>7</v>
      </c>
      <c r="AH1488" s="22" t="s">
        <v>3</v>
      </c>
      <c r="AI1488" s="23">
        <v>1</v>
      </c>
      <c r="AJ1488" s="24">
        <f>ROUND(VLOOKUP($AF1488,填表!$Y$9:$AD$249,MATCH(AJ$9,填表!$Y$9:$AD$9,0),0)*HLOOKUP($AH1488,$D$5:$L$6,2,0),0)</f>
        <v>20</v>
      </c>
      <c r="AK1488" s="23">
        <v>5</v>
      </c>
      <c r="AL1488" s="24">
        <f>ROUND(VLOOKUP($AF1488,填表!$Y$9:$AD$249,MATCH(AL$9,填表!$Y$9:$AD$9,0),0)*HLOOKUP($AH1488,$D$5:$L$6,2,0),0)</f>
        <v>10</v>
      </c>
      <c r="AM1488" s="23">
        <v>6</v>
      </c>
      <c r="AN1488" s="24">
        <f>ROUND(VLOOKUP($AF1488,填表!$Y$9:$AD$249,MATCH(AN$9,填表!$Y$9:$AD$9,0),0)*HLOOKUP($AH1488,$D$5:$L$6,2,0),0)</f>
        <v>10</v>
      </c>
      <c r="AO1488" s="23">
        <v>7</v>
      </c>
      <c r="AP1488" s="24">
        <f>ROUND(VLOOKUP($AF1488,填表!$Y$9:$AD$249,MATCH(AP$9,填表!$Y$9:$AD$9,0),0)*HLOOKUP($AH1488,$D$5:$L$6,2,0),0)</f>
        <v>152</v>
      </c>
    </row>
    <row r="1489" spans="17:42" ht="16.5" x14ac:dyDescent="0.15">
      <c r="Q1489" s="20">
        <v>40</v>
      </c>
      <c r="R1489" s="30">
        <f t="shared" si="110"/>
        <v>7</v>
      </c>
      <c r="S1489" s="22" t="s">
        <v>3</v>
      </c>
      <c r="T1489" s="19">
        <f t="shared" si="111"/>
        <v>15000</v>
      </c>
      <c r="AF1489" s="20">
        <v>40</v>
      </c>
      <c r="AG1489" s="30">
        <f t="shared" si="112"/>
        <v>7</v>
      </c>
      <c r="AH1489" s="22" t="s">
        <v>3</v>
      </c>
      <c r="AI1489" s="23">
        <v>1</v>
      </c>
      <c r="AJ1489" s="24">
        <f>ROUND(VLOOKUP($AF1489,填表!$Y$9:$AD$249,MATCH(AJ$9,填表!$Y$9:$AD$9,0),0)*HLOOKUP($AH1489,$D$5:$L$6,2,0),0)</f>
        <v>20</v>
      </c>
      <c r="AK1489" s="23">
        <v>5</v>
      </c>
      <c r="AL1489" s="24">
        <f>ROUND(VLOOKUP($AF1489,填表!$Y$9:$AD$249,MATCH(AL$9,填表!$Y$9:$AD$9,0),0)*HLOOKUP($AH1489,$D$5:$L$6,2,0),0)</f>
        <v>10</v>
      </c>
      <c r="AM1489" s="23">
        <v>6</v>
      </c>
      <c r="AN1489" s="24">
        <f>ROUND(VLOOKUP($AF1489,填表!$Y$9:$AD$249,MATCH(AN$9,填表!$Y$9:$AD$9,0),0)*HLOOKUP($AH1489,$D$5:$L$6,2,0),0)</f>
        <v>10</v>
      </c>
      <c r="AO1489" s="23">
        <v>7</v>
      </c>
      <c r="AP1489" s="24">
        <f>ROUND(VLOOKUP($AF1489,填表!$Y$9:$AD$249,MATCH(AP$9,填表!$Y$9:$AD$9,0),0)*HLOOKUP($AH1489,$D$5:$L$6,2,0),0)</f>
        <v>154</v>
      </c>
    </row>
    <row r="1490" spans="17:42" ht="16.5" x14ac:dyDescent="0.15">
      <c r="Q1490" s="20">
        <v>41</v>
      </c>
      <c r="R1490" s="30">
        <f t="shared" si="110"/>
        <v>7</v>
      </c>
      <c r="S1490" s="22" t="s">
        <v>3</v>
      </c>
      <c r="T1490" s="19">
        <f t="shared" si="111"/>
        <v>15000</v>
      </c>
      <c r="AF1490" s="20">
        <v>41</v>
      </c>
      <c r="AG1490" s="30">
        <f t="shared" si="112"/>
        <v>7</v>
      </c>
      <c r="AH1490" s="22" t="s">
        <v>3</v>
      </c>
      <c r="AI1490" s="23">
        <v>1</v>
      </c>
      <c r="AJ1490" s="24">
        <f>ROUND(VLOOKUP($AF1490,填表!$Y$9:$AD$249,MATCH(AJ$9,填表!$Y$9:$AD$9,0),0)*HLOOKUP($AH1490,$D$5:$L$6,2,0),0)</f>
        <v>20</v>
      </c>
      <c r="AK1490" s="23">
        <v>5</v>
      </c>
      <c r="AL1490" s="24">
        <f>ROUND(VLOOKUP($AF1490,填表!$Y$9:$AD$249,MATCH(AL$9,填表!$Y$9:$AD$9,0),0)*HLOOKUP($AH1490,$D$5:$L$6,2,0),0)</f>
        <v>10</v>
      </c>
      <c r="AM1490" s="23">
        <v>6</v>
      </c>
      <c r="AN1490" s="24">
        <f>ROUND(VLOOKUP($AF1490,填表!$Y$9:$AD$249,MATCH(AN$9,填表!$Y$9:$AD$9,0),0)*HLOOKUP($AH1490,$D$5:$L$6,2,0),0)</f>
        <v>10</v>
      </c>
      <c r="AO1490" s="23">
        <v>7</v>
      </c>
      <c r="AP1490" s="24">
        <f>ROUND(VLOOKUP($AF1490,填表!$Y$9:$AD$249,MATCH(AP$9,填表!$Y$9:$AD$9,0),0)*HLOOKUP($AH1490,$D$5:$L$6,2,0),0)</f>
        <v>154</v>
      </c>
    </row>
    <row r="1491" spans="17:42" ht="16.5" x14ac:dyDescent="0.15">
      <c r="Q1491" s="20">
        <v>42</v>
      </c>
      <c r="R1491" s="30">
        <f t="shared" si="110"/>
        <v>7</v>
      </c>
      <c r="S1491" s="22" t="s">
        <v>3</v>
      </c>
      <c r="T1491" s="19">
        <f t="shared" si="111"/>
        <v>15000</v>
      </c>
      <c r="AF1491" s="20">
        <v>42</v>
      </c>
      <c r="AG1491" s="30">
        <f t="shared" si="112"/>
        <v>7</v>
      </c>
      <c r="AH1491" s="22" t="s">
        <v>3</v>
      </c>
      <c r="AI1491" s="23">
        <v>1</v>
      </c>
      <c r="AJ1491" s="24">
        <f>ROUND(VLOOKUP($AF1491,填表!$Y$9:$AD$249,MATCH(AJ$9,填表!$Y$9:$AD$9,0),0)*HLOOKUP($AH1491,$D$5:$L$6,2,0),0)</f>
        <v>20</v>
      </c>
      <c r="AK1491" s="23">
        <v>5</v>
      </c>
      <c r="AL1491" s="24">
        <f>ROUND(VLOOKUP($AF1491,填表!$Y$9:$AD$249,MATCH(AL$9,填表!$Y$9:$AD$9,0),0)*HLOOKUP($AH1491,$D$5:$L$6,2,0),0)</f>
        <v>10</v>
      </c>
      <c r="AM1491" s="23">
        <v>6</v>
      </c>
      <c r="AN1491" s="24">
        <f>ROUND(VLOOKUP($AF1491,填表!$Y$9:$AD$249,MATCH(AN$9,填表!$Y$9:$AD$9,0),0)*HLOOKUP($AH1491,$D$5:$L$6,2,0),0)</f>
        <v>10</v>
      </c>
      <c r="AO1491" s="23">
        <v>7</v>
      </c>
      <c r="AP1491" s="24">
        <f>ROUND(VLOOKUP($AF1491,填表!$Y$9:$AD$249,MATCH(AP$9,填表!$Y$9:$AD$9,0),0)*HLOOKUP($AH1491,$D$5:$L$6,2,0),0)</f>
        <v>156</v>
      </c>
    </row>
    <row r="1492" spans="17:42" ht="16.5" x14ac:dyDescent="0.15">
      <c r="Q1492" s="20">
        <v>43</v>
      </c>
      <c r="R1492" s="30">
        <f t="shared" si="110"/>
        <v>7</v>
      </c>
      <c r="S1492" s="22" t="s">
        <v>3</v>
      </c>
      <c r="T1492" s="19">
        <f t="shared" si="111"/>
        <v>15000</v>
      </c>
      <c r="AF1492" s="20">
        <v>43</v>
      </c>
      <c r="AG1492" s="30">
        <f t="shared" si="112"/>
        <v>7</v>
      </c>
      <c r="AH1492" s="22" t="s">
        <v>3</v>
      </c>
      <c r="AI1492" s="23">
        <v>1</v>
      </c>
      <c r="AJ1492" s="24">
        <f>ROUND(VLOOKUP($AF1492,填表!$Y$9:$AD$249,MATCH(AJ$9,填表!$Y$9:$AD$9,0),0)*HLOOKUP($AH1492,$D$5:$L$6,2,0),0)</f>
        <v>20</v>
      </c>
      <c r="AK1492" s="23">
        <v>5</v>
      </c>
      <c r="AL1492" s="24">
        <f>ROUND(VLOOKUP($AF1492,填表!$Y$9:$AD$249,MATCH(AL$9,填表!$Y$9:$AD$9,0),0)*HLOOKUP($AH1492,$D$5:$L$6,2,0),0)</f>
        <v>10</v>
      </c>
      <c r="AM1492" s="23">
        <v>6</v>
      </c>
      <c r="AN1492" s="24">
        <f>ROUND(VLOOKUP($AF1492,填表!$Y$9:$AD$249,MATCH(AN$9,填表!$Y$9:$AD$9,0),0)*HLOOKUP($AH1492,$D$5:$L$6,2,0),0)</f>
        <v>10</v>
      </c>
      <c r="AO1492" s="23">
        <v>7</v>
      </c>
      <c r="AP1492" s="24">
        <f>ROUND(VLOOKUP($AF1492,填表!$Y$9:$AD$249,MATCH(AP$9,填表!$Y$9:$AD$9,0),0)*HLOOKUP($AH1492,$D$5:$L$6,2,0),0)</f>
        <v>156</v>
      </c>
    </row>
    <row r="1493" spans="17:42" ht="16.5" x14ac:dyDescent="0.15">
      <c r="Q1493" s="20">
        <v>44</v>
      </c>
      <c r="R1493" s="30">
        <f t="shared" si="110"/>
        <v>7</v>
      </c>
      <c r="S1493" s="22" t="s">
        <v>3</v>
      </c>
      <c r="T1493" s="19">
        <f t="shared" si="111"/>
        <v>15000</v>
      </c>
      <c r="AF1493" s="20">
        <v>44</v>
      </c>
      <c r="AG1493" s="30">
        <f t="shared" si="112"/>
        <v>7</v>
      </c>
      <c r="AH1493" s="22" t="s">
        <v>3</v>
      </c>
      <c r="AI1493" s="23">
        <v>1</v>
      </c>
      <c r="AJ1493" s="24">
        <f>ROUND(VLOOKUP($AF1493,填表!$Y$9:$AD$249,MATCH(AJ$9,填表!$Y$9:$AD$9,0),0)*HLOOKUP($AH1493,$D$5:$L$6,2,0),0)</f>
        <v>22</v>
      </c>
      <c r="AK1493" s="23">
        <v>5</v>
      </c>
      <c r="AL1493" s="24">
        <f>ROUND(VLOOKUP($AF1493,填表!$Y$9:$AD$249,MATCH(AL$9,填表!$Y$9:$AD$9,0),0)*HLOOKUP($AH1493,$D$5:$L$6,2,0),0)</f>
        <v>10</v>
      </c>
      <c r="AM1493" s="23">
        <v>6</v>
      </c>
      <c r="AN1493" s="24">
        <f>ROUND(VLOOKUP($AF1493,填表!$Y$9:$AD$249,MATCH(AN$9,填表!$Y$9:$AD$9,0),0)*HLOOKUP($AH1493,$D$5:$L$6,2,0),0)</f>
        <v>10</v>
      </c>
      <c r="AO1493" s="23">
        <v>7</v>
      </c>
      <c r="AP1493" s="24">
        <f>ROUND(VLOOKUP($AF1493,填表!$Y$9:$AD$249,MATCH(AP$9,填表!$Y$9:$AD$9,0),0)*HLOOKUP($AH1493,$D$5:$L$6,2,0),0)</f>
        <v>160</v>
      </c>
    </row>
    <row r="1494" spans="17:42" ht="16.5" x14ac:dyDescent="0.15">
      <c r="Q1494" s="20">
        <v>45</v>
      </c>
      <c r="R1494" s="30">
        <f t="shared" si="110"/>
        <v>7</v>
      </c>
      <c r="S1494" s="22" t="s">
        <v>3</v>
      </c>
      <c r="T1494" s="19">
        <f t="shared" si="111"/>
        <v>16300</v>
      </c>
      <c r="AF1494" s="20">
        <v>45</v>
      </c>
      <c r="AG1494" s="30">
        <f t="shared" si="112"/>
        <v>7</v>
      </c>
      <c r="AH1494" s="22" t="s">
        <v>3</v>
      </c>
      <c r="AI1494" s="23">
        <v>1</v>
      </c>
      <c r="AJ1494" s="24">
        <f>ROUND(VLOOKUP($AF1494,填表!$Y$9:$AD$249,MATCH(AJ$9,填表!$Y$9:$AD$9,0),0)*HLOOKUP($AH1494,$D$5:$L$6,2,0),0)</f>
        <v>22</v>
      </c>
      <c r="AK1494" s="23">
        <v>5</v>
      </c>
      <c r="AL1494" s="24">
        <f>ROUND(VLOOKUP($AF1494,填表!$Y$9:$AD$249,MATCH(AL$9,填表!$Y$9:$AD$9,0),0)*HLOOKUP($AH1494,$D$5:$L$6,2,0),0)</f>
        <v>10</v>
      </c>
      <c r="AM1494" s="23">
        <v>6</v>
      </c>
      <c r="AN1494" s="24">
        <f>ROUND(VLOOKUP($AF1494,填表!$Y$9:$AD$249,MATCH(AN$9,填表!$Y$9:$AD$9,0),0)*HLOOKUP($AH1494,$D$5:$L$6,2,0),0)</f>
        <v>10</v>
      </c>
      <c r="AO1494" s="23">
        <v>7</v>
      </c>
      <c r="AP1494" s="24">
        <f>ROUND(VLOOKUP($AF1494,填表!$Y$9:$AD$249,MATCH(AP$9,填表!$Y$9:$AD$9,0),0)*HLOOKUP($AH1494,$D$5:$L$6,2,0),0)</f>
        <v>160</v>
      </c>
    </row>
    <row r="1495" spans="17:42" ht="16.5" x14ac:dyDescent="0.15">
      <c r="Q1495" s="20">
        <v>46</v>
      </c>
      <c r="R1495" s="30">
        <f t="shared" si="110"/>
        <v>7</v>
      </c>
      <c r="S1495" s="22" t="s">
        <v>3</v>
      </c>
      <c r="T1495" s="19">
        <f t="shared" si="111"/>
        <v>16300</v>
      </c>
      <c r="AF1495" s="20">
        <v>46</v>
      </c>
      <c r="AG1495" s="30">
        <f t="shared" si="112"/>
        <v>7</v>
      </c>
      <c r="AH1495" s="22" t="s">
        <v>3</v>
      </c>
      <c r="AI1495" s="23">
        <v>1</v>
      </c>
      <c r="AJ1495" s="24">
        <f>ROUND(VLOOKUP($AF1495,填表!$Y$9:$AD$249,MATCH(AJ$9,填表!$Y$9:$AD$9,0),0)*HLOOKUP($AH1495,$D$5:$L$6,2,0),0)</f>
        <v>22</v>
      </c>
      <c r="AK1495" s="23">
        <v>5</v>
      </c>
      <c r="AL1495" s="24">
        <f>ROUND(VLOOKUP($AF1495,填表!$Y$9:$AD$249,MATCH(AL$9,填表!$Y$9:$AD$9,0),0)*HLOOKUP($AH1495,$D$5:$L$6,2,0),0)</f>
        <v>10</v>
      </c>
      <c r="AM1495" s="23">
        <v>6</v>
      </c>
      <c r="AN1495" s="24">
        <f>ROUND(VLOOKUP($AF1495,填表!$Y$9:$AD$249,MATCH(AN$9,填表!$Y$9:$AD$9,0),0)*HLOOKUP($AH1495,$D$5:$L$6,2,0),0)</f>
        <v>10</v>
      </c>
      <c r="AO1495" s="23">
        <v>7</v>
      </c>
      <c r="AP1495" s="24">
        <f>ROUND(VLOOKUP($AF1495,填表!$Y$9:$AD$249,MATCH(AP$9,填表!$Y$9:$AD$9,0),0)*HLOOKUP($AH1495,$D$5:$L$6,2,0),0)</f>
        <v>164</v>
      </c>
    </row>
    <row r="1496" spans="17:42" ht="16.5" x14ac:dyDescent="0.15">
      <c r="Q1496" s="20">
        <v>47</v>
      </c>
      <c r="R1496" s="30">
        <f t="shared" si="110"/>
        <v>7</v>
      </c>
      <c r="S1496" s="22" t="s">
        <v>3</v>
      </c>
      <c r="T1496" s="19">
        <f t="shared" si="111"/>
        <v>16300</v>
      </c>
      <c r="AF1496" s="20">
        <v>47</v>
      </c>
      <c r="AG1496" s="30">
        <f t="shared" si="112"/>
        <v>7</v>
      </c>
      <c r="AH1496" s="22" t="s">
        <v>3</v>
      </c>
      <c r="AI1496" s="23">
        <v>1</v>
      </c>
      <c r="AJ1496" s="24">
        <f>ROUND(VLOOKUP($AF1496,填表!$Y$9:$AD$249,MATCH(AJ$9,填表!$Y$9:$AD$9,0),0)*HLOOKUP($AH1496,$D$5:$L$6,2,0),0)</f>
        <v>22</v>
      </c>
      <c r="AK1496" s="23">
        <v>5</v>
      </c>
      <c r="AL1496" s="24">
        <f>ROUND(VLOOKUP($AF1496,填表!$Y$9:$AD$249,MATCH(AL$9,填表!$Y$9:$AD$9,0),0)*HLOOKUP($AH1496,$D$5:$L$6,2,0),0)</f>
        <v>10</v>
      </c>
      <c r="AM1496" s="23">
        <v>6</v>
      </c>
      <c r="AN1496" s="24">
        <f>ROUND(VLOOKUP($AF1496,填表!$Y$9:$AD$249,MATCH(AN$9,填表!$Y$9:$AD$9,0),0)*HLOOKUP($AH1496,$D$5:$L$6,2,0),0)</f>
        <v>10</v>
      </c>
      <c r="AO1496" s="23">
        <v>7</v>
      </c>
      <c r="AP1496" s="24">
        <f>ROUND(VLOOKUP($AF1496,填表!$Y$9:$AD$249,MATCH(AP$9,填表!$Y$9:$AD$9,0),0)*HLOOKUP($AH1496,$D$5:$L$6,2,0),0)</f>
        <v>164</v>
      </c>
    </row>
    <row r="1497" spans="17:42" ht="16.5" x14ac:dyDescent="0.15">
      <c r="Q1497" s="20">
        <v>48</v>
      </c>
      <c r="R1497" s="30">
        <f t="shared" si="110"/>
        <v>7</v>
      </c>
      <c r="S1497" s="22" t="s">
        <v>3</v>
      </c>
      <c r="T1497" s="19">
        <f t="shared" si="111"/>
        <v>16300</v>
      </c>
      <c r="AF1497" s="20">
        <v>48</v>
      </c>
      <c r="AG1497" s="30">
        <f t="shared" si="112"/>
        <v>7</v>
      </c>
      <c r="AH1497" s="22" t="s">
        <v>3</v>
      </c>
      <c r="AI1497" s="23">
        <v>1</v>
      </c>
      <c r="AJ1497" s="24">
        <f>ROUND(VLOOKUP($AF1497,填表!$Y$9:$AD$249,MATCH(AJ$9,填表!$Y$9:$AD$9,0),0)*HLOOKUP($AH1497,$D$5:$L$6,2,0),0)</f>
        <v>22</v>
      </c>
      <c r="AK1497" s="23">
        <v>5</v>
      </c>
      <c r="AL1497" s="24">
        <f>ROUND(VLOOKUP($AF1497,填表!$Y$9:$AD$249,MATCH(AL$9,填表!$Y$9:$AD$9,0),0)*HLOOKUP($AH1497,$D$5:$L$6,2,0),0)</f>
        <v>12</v>
      </c>
      <c r="AM1497" s="23">
        <v>6</v>
      </c>
      <c r="AN1497" s="24">
        <f>ROUND(VLOOKUP($AF1497,填表!$Y$9:$AD$249,MATCH(AN$9,填表!$Y$9:$AD$9,0),0)*HLOOKUP($AH1497,$D$5:$L$6,2,0),0)</f>
        <v>12</v>
      </c>
      <c r="AO1497" s="23">
        <v>7</v>
      </c>
      <c r="AP1497" s="24">
        <f>ROUND(VLOOKUP($AF1497,填表!$Y$9:$AD$249,MATCH(AP$9,填表!$Y$9:$AD$9,0),0)*HLOOKUP($AH1497,$D$5:$L$6,2,0),0)</f>
        <v>168</v>
      </c>
    </row>
    <row r="1498" spans="17:42" ht="16.5" x14ac:dyDescent="0.15">
      <c r="Q1498" s="20">
        <v>49</v>
      </c>
      <c r="R1498" s="30">
        <f t="shared" si="110"/>
        <v>7</v>
      </c>
      <c r="S1498" s="22" t="s">
        <v>3</v>
      </c>
      <c r="T1498" s="19">
        <f t="shared" si="111"/>
        <v>16300</v>
      </c>
      <c r="AF1498" s="20">
        <v>49</v>
      </c>
      <c r="AG1498" s="30">
        <f t="shared" si="112"/>
        <v>7</v>
      </c>
      <c r="AH1498" s="22" t="s">
        <v>3</v>
      </c>
      <c r="AI1498" s="23">
        <v>1</v>
      </c>
      <c r="AJ1498" s="24">
        <f>ROUND(VLOOKUP($AF1498,填表!$Y$9:$AD$249,MATCH(AJ$9,填表!$Y$9:$AD$9,0),0)*HLOOKUP($AH1498,$D$5:$L$6,2,0),0)</f>
        <v>22</v>
      </c>
      <c r="AK1498" s="23">
        <v>5</v>
      </c>
      <c r="AL1498" s="24">
        <f>ROUND(VLOOKUP($AF1498,填表!$Y$9:$AD$249,MATCH(AL$9,填表!$Y$9:$AD$9,0),0)*HLOOKUP($AH1498,$D$5:$L$6,2,0),0)</f>
        <v>12</v>
      </c>
      <c r="AM1498" s="23">
        <v>6</v>
      </c>
      <c r="AN1498" s="24">
        <f>ROUND(VLOOKUP($AF1498,填表!$Y$9:$AD$249,MATCH(AN$9,填表!$Y$9:$AD$9,0),0)*HLOOKUP($AH1498,$D$5:$L$6,2,0),0)</f>
        <v>12</v>
      </c>
      <c r="AO1498" s="23">
        <v>7</v>
      </c>
      <c r="AP1498" s="24">
        <f>ROUND(VLOOKUP($AF1498,填表!$Y$9:$AD$249,MATCH(AP$9,填表!$Y$9:$AD$9,0),0)*HLOOKUP($AH1498,$D$5:$L$6,2,0),0)</f>
        <v>168</v>
      </c>
    </row>
    <row r="1499" spans="17:42" ht="16.5" x14ac:dyDescent="0.15">
      <c r="Q1499" s="20">
        <v>50</v>
      </c>
      <c r="R1499" s="30">
        <f t="shared" si="110"/>
        <v>7</v>
      </c>
      <c r="S1499" s="22" t="s">
        <v>3</v>
      </c>
      <c r="T1499" s="19">
        <f t="shared" si="111"/>
        <v>16300</v>
      </c>
      <c r="AF1499" s="20">
        <v>50</v>
      </c>
      <c r="AG1499" s="30">
        <f t="shared" si="112"/>
        <v>7</v>
      </c>
      <c r="AH1499" s="22" t="s">
        <v>3</v>
      </c>
      <c r="AI1499" s="23">
        <v>1</v>
      </c>
      <c r="AJ1499" s="24">
        <f>ROUND(VLOOKUP($AF1499,填表!$Y$9:$AD$249,MATCH(AJ$9,填表!$Y$9:$AD$9,0),0)*HLOOKUP($AH1499,$D$5:$L$6,2,0),0)</f>
        <v>22</v>
      </c>
      <c r="AK1499" s="23">
        <v>5</v>
      </c>
      <c r="AL1499" s="24">
        <f>ROUND(VLOOKUP($AF1499,填表!$Y$9:$AD$249,MATCH(AL$9,填表!$Y$9:$AD$9,0),0)*HLOOKUP($AH1499,$D$5:$L$6,2,0),0)</f>
        <v>12</v>
      </c>
      <c r="AM1499" s="23">
        <v>6</v>
      </c>
      <c r="AN1499" s="24">
        <f>ROUND(VLOOKUP($AF1499,填表!$Y$9:$AD$249,MATCH(AN$9,填表!$Y$9:$AD$9,0),0)*HLOOKUP($AH1499,$D$5:$L$6,2,0),0)</f>
        <v>12</v>
      </c>
      <c r="AO1499" s="23">
        <v>7</v>
      </c>
      <c r="AP1499" s="24">
        <f>ROUND(VLOOKUP($AF1499,填表!$Y$9:$AD$249,MATCH(AP$9,填表!$Y$9:$AD$9,0),0)*HLOOKUP($AH1499,$D$5:$L$6,2,0),0)</f>
        <v>172</v>
      </c>
    </row>
    <row r="1500" spans="17:42" ht="16.5" x14ac:dyDescent="0.15">
      <c r="Q1500" s="20">
        <v>51</v>
      </c>
      <c r="R1500" s="30">
        <f t="shared" si="110"/>
        <v>7</v>
      </c>
      <c r="S1500" s="22" t="s">
        <v>3</v>
      </c>
      <c r="T1500" s="19">
        <f t="shared" si="111"/>
        <v>16300</v>
      </c>
      <c r="AF1500" s="20">
        <v>51</v>
      </c>
      <c r="AG1500" s="30">
        <f t="shared" si="112"/>
        <v>7</v>
      </c>
      <c r="AH1500" s="22" t="s">
        <v>3</v>
      </c>
      <c r="AI1500" s="23">
        <v>1</v>
      </c>
      <c r="AJ1500" s="24">
        <f>ROUND(VLOOKUP($AF1500,填表!$Y$9:$AD$249,MATCH(AJ$9,填表!$Y$9:$AD$9,0),0)*HLOOKUP($AH1500,$D$5:$L$6,2,0),0)</f>
        <v>22</v>
      </c>
      <c r="AK1500" s="23">
        <v>5</v>
      </c>
      <c r="AL1500" s="24">
        <f>ROUND(VLOOKUP($AF1500,填表!$Y$9:$AD$249,MATCH(AL$9,填表!$Y$9:$AD$9,0),0)*HLOOKUP($AH1500,$D$5:$L$6,2,0),0)</f>
        <v>12</v>
      </c>
      <c r="AM1500" s="23">
        <v>6</v>
      </c>
      <c r="AN1500" s="24">
        <f>ROUND(VLOOKUP($AF1500,填表!$Y$9:$AD$249,MATCH(AN$9,填表!$Y$9:$AD$9,0),0)*HLOOKUP($AH1500,$D$5:$L$6,2,0),0)</f>
        <v>12</v>
      </c>
      <c r="AO1500" s="23">
        <v>7</v>
      </c>
      <c r="AP1500" s="24">
        <f>ROUND(VLOOKUP($AF1500,填表!$Y$9:$AD$249,MATCH(AP$9,填表!$Y$9:$AD$9,0),0)*HLOOKUP($AH1500,$D$5:$L$6,2,0),0)</f>
        <v>172</v>
      </c>
    </row>
    <row r="1501" spans="17:42" ht="16.5" x14ac:dyDescent="0.15">
      <c r="Q1501" s="20">
        <v>52</v>
      </c>
      <c r="R1501" s="30">
        <f t="shared" si="110"/>
        <v>7</v>
      </c>
      <c r="S1501" s="22" t="s">
        <v>3</v>
      </c>
      <c r="T1501" s="19">
        <f t="shared" si="111"/>
        <v>16300</v>
      </c>
      <c r="AF1501" s="20">
        <v>52</v>
      </c>
      <c r="AG1501" s="30">
        <f t="shared" si="112"/>
        <v>7</v>
      </c>
      <c r="AH1501" s="22" t="s">
        <v>3</v>
      </c>
      <c r="AI1501" s="23">
        <v>1</v>
      </c>
      <c r="AJ1501" s="24">
        <f>ROUND(VLOOKUP($AF1501,填表!$Y$9:$AD$249,MATCH(AJ$9,填表!$Y$9:$AD$9,0),0)*HLOOKUP($AH1501,$D$5:$L$6,2,0),0)</f>
        <v>24</v>
      </c>
      <c r="AK1501" s="23">
        <v>5</v>
      </c>
      <c r="AL1501" s="24">
        <f>ROUND(VLOOKUP($AF1501,填表!$Y$9:$AD$249,MATCH(AL$9,填表!$Y$9:$AD$9,0),0)*HLOOKUP($AH1501,$D$5:$L$6,2,0),0)</f>
        <v>12</v>
      </c>
      <c r="AM1501" s="23">
        <v>6</v>
      </c>
      <c r="AN1501" s="24">
        <f>ROUND(VLOOKUP($AF1501,填表!$Y$9:$AD$249,MATCH(AN$9,填表!$Y$9:$AD$9,0),0)*HLOOKUP($AH1501,$D$5:$L$6,2,0),0)</f>
        <v>12</v>
      </c>
      <c r="AO1501" s="23">
        <v>7</v>
      </c>
      <c r="AP1501" s="24">
        <f>ROUND(VLOOKUP($AF1501,填表!$Y$9:$AD$249,MATCH(AP$9,填表!$Y$9:$AD$9,0),0)*HLOOKUP($AH1501,$D$5:$L$6,2,0),0)</f>
        <v>176</v>
      </c>
    </row>
    <row r="1502" spans="17:42" ht="16.5" x14ac:dyDescent="0.15">
      <c r="Q1502" s="20">
        <v>53</v>
      </c>
      <c r="R1502" s="30">
        <f t="shared" si="110"/>
        <v>7</v>
      </c>
      <c r="S1502" s="22" t="s">
        <v>3</v>
      </c>
      <c r="T1502" s="19">
        <f t="shared" si="111"/>
        <v>17500</v>
      </c>
      <c r="AF1502" s="20">
        <v>53</v>
      </c>
      <c r="AG1502" s="30">
        <f t="shared" si="112"/>
        <v>7</v>
      </c>
      <c r="AH1502" s="22" t="s">
        <v>3</v>
      </c>
      <c r="AI1502" s="23">
        <v>1</v>
      </c>
      <c r="AJ1502" s="24">
        <f>ROUND(VLOOKUP($AF1502,填表!$Y$9:$AD$249,MATCH(AJ$9,填表!$Y$9:$AD$9,0),0)*HLOOKUP($AH1502,$D$5:$L$6,2,0),0)</f>
        <v>24</v>
      </c>
      <c r="AK1502" s="23">
        <v>5</v>
      </c>
      <c r="AL1502" s="24">
        <f>ROUND(VLOOKUP($AF1502,填表!$Y$9:$AD$249,MATCH(AL$9,填表!$Y$9:$AD$9,0),0)*HLOOKUP($AH1502,$D$5:$L$6,2,0),0)</f>
        <v>12</v>
      </c>
      <c r="AM1502" s="23">
        <v>6</v>
      </c>
      <c r="AN1502" s="24">
        <f>ROUND(VLOOKUP($AF1502,填表!$Y$9:$AD$249,MATCH(AN$9,填表!$Y$9:$AD$9,0),0)*HLOOKUP($AH1502,$D$5:$L$6,2,0),0)</f>
        <v>12</v>
      </c>
      <c r="AO1502" s="23">
        <v>7</v>
      </c>
      <c r="AP1502" s="24">
        <f>ROUND(VLOOKUP($AF1502,填表!$Y$9:$AD$249,MATCH(AP$9,填表!$Y$9:$AD$9,0),0)*HLOOKUP($AH1502,$D$5:$L$6,2,0),0)</f>
        <v>176</v>
      </c>
    </row>
    <row r="1503" spans="17:42" ht="16.5" x14ac:dyDescent="0.15">
      <c r="Q1503" s="20">
        <v>54</v>
      </c>
      <c r="R1503" s="30">
        <f t="shared" si="110"/>
        <v>7</v>
      </c>
      <c r="S1503" s="22" t="s">
        <v>3</v>
      </c>
      <c r="T1503" s="19">
        <f t="shared" si="111"/>
        <v>17500</v>
      </c>
      <c r="AF1503" s="20">
        <v>54</v>
      </c>
      <c r="AG1503" s="30">
        <f t="shared" si="112"/>
        <v>7</v>
      </c>
      <c r="AH1503" s="22" t="s">
        <v>3</v>
      </c>
      <c r="AI1503" s="23">
        <v>1</v>
      </c>
      <c r="AJ1503" s="24">
        <f>ROUND(VLOOKUP($AF1503,填表!$Y$9:$AD$249,MATCH(AJ$9,填表!$Y$9:$AD$9,0),0)*HLOOKUP($AH1503,$D$5:$L$6,2,0),0)</f>
        <v>24</v>
      </c>
      <c r="AK1503" s="23">
        <v>5</v>
      </c>
      <c r="AL1503" s="24">
        <f>ROUND(VLOOKUP($AF1503,填表!$Y$9:$AD$249,MATCH(AL$9,填表!$Y$9:$AD$9,0),0)*HLOOKUP($AH1503,$D$5:$L$6,2,0),0)</f>
        <v>12</v>
      </c>
      <c r="AM1503" s="23">
        <v>6</v>
      </c>
      <c r="AN1503" s="24">
        <f>ROUND(VLOOKUP($AF1503,填表!$Y$9:$AD$249,MATCH(AN$9,填表!$Y$9:$AD$9,0),0)*HLOOKUP($AH1503,$D$5:$L$6,2,0),0)</f>
        <v>12</v>
      </c>
      <c r="AO1503" s="23">
        <v>7</v>
      </c>
      <c r="AP1503" s="24">
        <f>ROUND(VLOOKUP($AF1503,填表!$Y$9:$AD$249,MATCH(AP$9,填表!$Y$9:$AD$9,0),0)*HLOOKUP($AH1503,$D$5:$L$6,2,0),0)</f>
        <v>180</v>
      </c>
    </row>
    <row r="1504" spans="17:42" ht="16.5" x14ac:dyDescent="0.15">
      <c r="Q1504" s="20">
        <v>55</v>
      </c>
      <c r="R1504" s="30">
        <f t="shared" si="110"/>
        <v>7</v>
      </c>
      <c r="S1504" s="22" t="s">
        <v>3</v>
      </c>
      <c r="T1504" s="19">
        <f t="shared" si="111"/>
        <v>17500</v>
      </c>
      <c r="AF1504" s="20">
        <v>55</v>
      </c>
      <c r="AG1504" s="30">
        <f t="shared" si="112"/>
        <v>7</v>
      </c>
      <c r="AH1504" s="22" t="s">
        <v>3</v>
      </c>
      <c r="AI1504" s="23">
        <v>1</v>
      </c>
      <c r="AJ1504" s="24">
        <f>ROUND(VLOOKUP($AF1504,填表!$Y$9:$AD$249,MATCH(AJ$9,填表!$Y$9:$AD$9,0),0)*HLOOKUP($AH1504,$D$5:$L$6,2,0),0)</f>
        <v>24</v>
      </c>
      <c r="AK1504" s="23">
        <v>5</v>
      </c>
      <c r="AL1504" s="24">
        <f>ROUND(VLOOKUP($AF1504,填表!$Y$9:$AD$249,MATCH(AL$9,填表!$Y$9:$AD$9,0),0)*HLOOKUP($AH1504,$D$5:$L$6,2,0),0)</f>
        <v>12</v>
      </c>
      <c r="AM1504" s="23">
        <v>6</v>
      </c>
      <c r="AN1504" s="24">
        <f>ROUND(VLOOKUP($AF1504,填表!$Y$9:$AD$249,MATCH(AN$9,填表!$Y$9:$AD$9,0),0)*HLOOKUP($AH1504,$D$5:$L$6,2,0),0)</f>
        <v>12</v>
      </c>
      <c r="AO1504" s="23">
        <v>7</v>
      </c>
      <c r="AP1504" s="24">
        <f>ROUND(VLOOKUP($AF1504,填表!$Y$9:$AD$249,MATCH(AP$9,填表!$Y$9:$AD$9,0),0)*HLOOKUP($AH1504,$D$5:$L$6,2,0),0)</f>
        <v>180</v>
      </c>
    </row>
    <row r="1505" spans="17:42" ht="16.5" x14ac:dyDescent="0.15">
      <c r="Q1505" s="20">
        <v>56</v>
      </c>
      <c r="R1505" s="30">
        <f t="shared" si="110"/>
        <v>7</v>
      </c>
      <c r="S1505" s="22" t="s">
        <v>3</v>
      </c>
      <c r="T1505" s="19">
        <f t="shared" si="111"/>
        <v>17500</v>
      </c>
      <c r="AF1505" s="20">
        <v>56</v>
      </c>
      <c r="AG1505" s="30">
        <f t="shared" si="112"/>
        <v>7</v>
      </c>
      <c r="AH1505" s="22" t="s">
        <v>3</v>
      </c>
      <c r="AI1505" s="23">
        <v>1</v>
      </c>
      <c r="AJ1505" s="24">
        <f>ROUND(VLOOKUP($AF1505,填表!$Y$9:$AD$249,MATCH(AJ$9,填表!$Y$9:$AD$9,0),0)*HLOOKUP($AH1505,$D$5:$L$6,2,0),0)</f>
        <v>24</v>
      </c>
      <c r="AK1505" s="23">
        <v>5</v>
      </c>
      <c r="AL1505" s="24">
        <f>ROUND(VLOOKUP($AF1505,填表!$Y$9:$AD$249,MATCH(AL$9,填表!$Y$9:$AD$9,0),0)*HLOOKUP($AH1505,$D$5:$L$6,2,0),0)</f>
        <v>12</v>
      </c>
      <c r="AM1505" s="23">
        <v>6</v>
      </c>
      <c r="AN1505" s="24">
        <f>ROUND(VLOOKUP($AF1505,填表!$Y$9:$AD$249,MATCH(AN$9,填表!$Y$9:$AD$9,0),0)*HLOOKUP($AH1505,$D$5:$L$6,2,0),0)</f>
        <v>12</v>
      </c>
      <c r="AO1505" s="23">
        <v>7</v>
      </c>
      <c r="AP1505" s="24">
        <f>ROUND(VLOOKUP($AF1505,填表!$Y$9:$AD$249,MATCH(AP$9,填表!$Y$9:$AD$9,0),0)*HLOOKUP($AH1505,$D$5:$L$6,2,0),0)</f>
        <v>184</v>
      </c>
    </row>
    <row r="1506" spans="17:42" ht="16.5" x14ac:dyDescent="0.15">
      <c r="Q1506" s="20">
        <v>57</v>
      </c>
      <c r="R1506" s="30">
        <f t="shared" si="110"/>
        <v>7</v>
      </c>
      <c r="S1506" s="22" t="s">
        <v>3</v>
      </c>
      <c r="T1506" s="19">
        <f t="shared" si="111"/>
        <v>17500</v>
      </c>
      <c r="AF1506" s="20">
        <v>57</v>
      </c>
      <c r="AG1506" s="30">
        <f t="shared" si="112"/>
        <v>7</v>
      </c>
      <c r="AH1506" s="22" t="s">
        <v>3</v>
      </c>
      <c r="AI1506" s="23">
        <v>1</v>
      </c>
      <c r="AJ1506" s="24">
        <f>ROUND(VLOOKUP($AF1506,填表!$Y$9:$AD$249,MATCH(AJ$9,填表!$Y$9:$AD$9,0),0)*HLOOKUP($AH1506,$D$5:$L$6,2,0),0)</f>
        <v>24</v>
      </c>
      <c r="AK1506" s="23">
        <v>5</v>
      </c>
      <c r="AL1506" s="24">
        <f>ROUND(VLOOKUP($AF1506,填表!$Y$9:$AD$249,MATCH(AL$9,填表!$Y$9:$AD$9,0),0)*HLOOKUP($AH1506,$D$5:$L$6,2,0),0)</f>
        <v>12</v>
      </c>
      <c r="AM1506" s="23">
        <v>6</v>
      </c>
      <c r="AN1506" s="24">
        <f>ROUND(VLOOKUP($AF1506,填表!$Y$9:$AD$249,MATCH(AN$9,填表!$Y$9:$AD$9,0),0)*HLOOKUP($AH1506,$D$5:$L$6,2,0),0)</f>
        <v>12</v>
      </c>
      <c r="AO1506" s="23">
        <v>7</v>
      </c>
      <c r="AP1506" s="24">
        <f>ROUND(VLOOKUP($AF1506,填表!$Y$9:$AD$249,MATCH(AP$9,填表!$Y$9:$AD$9,0),0)*HLOOKUP($AH1506,$D$5:$L$6,2,0),0)</f>
        <v>184</v>
      </c>
    </row>
    <row r="1507" spans="17:42" ht="16.5" x14ac:dyDescent="0.15">
      <c r="Q1507" s="20">
        <v>58</v>
      </c>
      <c r="R1507" s="30">
        <f t="shared" si="110"/>
        <v>7</v>
      </c>
      <c r="S1507" s="22" t="s">
        <v>3</v>
      </c>
      <c r="T1507" s="19">
        <f t="shared" si="111"/>
        <v>17500</v>
      </c>
      <c r="AF1507" s="20">
        <v>58</v>
      </c>
      <c r="AG1507" s="30">
        <f t="shared" si="112"/>
        <v>7</v>
      </c>
      <c r="AH1507" s="22" t="s">
        <v>3</v>
      </c>
      <c r="AI1507" s="23">
        <v>1</v>
      </c>
      <c r="AJ1507" s="24">
        <f>ROUND(VLOOKUP($AF1507,填表!$Y$9:$AD$249,MATCH(AJ$9,填表!$Y$9:$AD$9,0),0)*HLOOKUP($AH1507,$D$5:$L$6,2,0),0)</f>
        <v>26</v>
      </c>
      <c r="AK1507" s="23">
        <v>5</v>
      </c>
      <c r="AL1507" s="24">
        <f>ROUND(VLOOKUP($AF1507,填表!$Y$9:$AD$249,MATCH(AL$9,填表!$Y$9:$AD$9,0),0)*HLOOKUP($AH1507,$D$5:$L$6,2,0),0)</f>
        <v>12</v>
      </c>
      <c r="AM1507" s="23">
        <v>6</v>
      </c>
      <c r="AN1507" s="24">
        <f>ROUND(VLOOKUP($AF1507,填表!$Y$9:$AD$249,MATCH(AN$9,填表!$Y$9:$AD$9,0),0)*HLOOKUP($AH1507,$D$5:$L$6,2,0),0)</f>
        <v>12</v>
      </c>
      <c r="AO1507" s="23">
        <v>7</v>
      </c>
      <c r="AP1507" s="24">
        <f>ROUND(VLOOKUP($AF1507,填表!$Y$9:$AD$249,MATCH(AP$9,填表!$Y$9:$AD$9,0),0)*HLOOKUP($AH1507,$D$5:$L$6,2,0),0)</f>
        <v>188</v>
      </c>
    </row>
    <row r="1508" spans="17:42" ht="16.5" x14ac:dyDescent="0.15">
      <c r="Q1508" s="20">
        <v>59</v>
      </c>
      <c r="R1508" s="30">
        <f t="shared" si="110"/>
        <v>7</v>
      </c>
      <c r="S1508" s="22" t="s">
        <v>3</v>
      </c>
      <c r="T1508" s="19">
        <f t="shared" si="111"/>
        <v>17500</v>
      </c>
      <c r="AF1508" s="20">
        <v>59</v>
      </c>
      <c r="AG1508" s="30">
        <f t="shared" si="112"/>
        <v>7</v>
      </c>
      <c r="AH1508" s="22" t="s">
        <v>3</v>
      </c>
      <c r="AI1508" s="23">
        <v>1</v>
      </c>
      <c r="AJ1508" s="24">
        <f>ROUND(VLOOKUP($AF1508,填表!$Y$9:$AD$249,MATCH(AJ$9,填表!$Y$9:$AD$9,0),0)*HLOOKUP($AH1508,$D$5:$L$6,2,0),0)</f>
        <v>26</v>
      </c>
      <c r="AK1508" s="23">
        <v>5</v>
      </c>
      <c r="AL1508" s="24">
        <f>ROUND(VLOOKUP($AF1508,填表!$Y$9:$AD$249,MATCH(AL$9,填表!$Y$9:$AD$9,0),0)*HLOOKUP($AH1508,$D$5:$L$6,2,0),0)</f>
        <v>12</v>
      </c>
      <c r="AM1508" s="23">
        <v>6</v>
      </c>
      <c r="AN1508" s="24">
        <f>ROUND(VLOOKUP($AF1508,填表!$Y$9:$AD$249,MATCH(AN$9,填表!$Y$9:$AD$9,0),0)*HLOOKUP($AH1508,$D$5:$L$6,2,0),0)</f>
        <v>12</v>
      </c>
      <c r="AO1508" s="23">
        <v>7</v>
      </c>
      <c r="AP1508" s="24">
        <f>ROUND(VLOOKUP($AF1508,填表!$Y$9:$AD$249,MATCH(AP$9,填表!$Y$9:$AD$9,0),0)*HLOOKUP($AH1508,$D$5:$L$6,2,0),0)</f>
        <v>188</v>
      </c>
    </row>
    <row r="1509" spans="17:42" ht="16.5" x14ac:dyDescent="0.15">
      <c r="Q1509" s="20">
        <v>60</v>
      </c>
      <c r="R1509" s="30">
        <f t="shared" si="110"/>
        <v>7</v>
      </c>
      <c r="S1509" s="22" t="s">
        <v>3</v>
      </c>
      <c r="T1509" s="19">
        <f t="shared" si="111"/>
        <v>17500</v>
      </c>
      <c r="AF1509" s="20">
        <v>60</v>
      </c>
      <c r="AG1509" s="30">
        <f t="shared" si="112"/>
        <v>7</v>
      </c>
      <c r="AH1509" s="22" t="s">
        <v>3</v>
      </c>
      <c r="AI1509" s="23">
        <v>1</v>
      </c>
      <c r="AJ1509" s="24">
        <f>ROUND(VLOOKUP($AF1509,填表!$Y$9:$AD$249,MATCH(AJ$9,填表!$Y$9:$AD$9,0),0)*HLOOKUP($AH1509,$D$5:$L$6,2,0),0)</f>
        <v>26</v>
      </c>
      <c r="AK1509" s="23">
        <v>5</v>
      </c>
      <c r="AL1509" s="24">
        <f>ROUND(VLOOKUP($AF1509,填表!$Y$9:$AD$249,MATCH(AL$9,填表!$Y$9:$AD$9,0),0)*HLOOKUP($AH1509,$D$5:$L$6,2,0),0)</f>
        <v>12</v>
      </c>
      <c r="AM1509" s="23">
        <v>6</v>
      </c>
      <c r="AN1509" s="24">
        <f>ROUND(VLOOKUP($AF1509,填表!$Y$9:$AD$249,MATCH(AN$9,填表!$Y$9:$AD$9,0),0)*HLOOKUP($AH1509,$D$5:$L$6,2,0),0)</f>
        <v>12</v>
      </c>
      <c r="AO1509" s="23">
        <v>7</v>
      </c>
      <c r="AP1509" s="24">
        <f>ROUND(VLOOKUP($AF1509,填表!$Y$9:$AD$249,MATCH(AP$9,填表!$Y$9:$AD$9,0),0)*HLOOKUP($AH1509,$D$5:$L$6,2,0),0)</f>
        <v>192</v>
      </c>
    </row>
    <row r="1510" spans="17:42" ht="16.5" x14ac:dyDescent="0.15">
      <c r="Q1510" s="20">
        <v>61</v>
      </c>
      <c r="R1510" s="30">
        <f t="shared" si="110"/>
        <v>7</v>
      </c>
      <c r="S1510" s="22" t="s">
        <v>3</v>
      </c>
      <c r="T1510" s="19">
        <f t="shared" si="111"/>
        <v>18800</v>
      </c>
      <c r="AF1510" s="20">
        <v>61</v>
      </c>
      <c r="AG1510" s="30">
        <f t="shared" si="112"/>
        <v>7</v>
      </c>
      <c r="AH1510" s="22" t="s">
        <v>3</v>
      </c>
      <c r="AI1510" s="23">
        <v>1</v>
      </c>
      <c r="AJ1510" s="24">
        <f>ROUND(VLOOKUP($AF1510,填表!$Y$9:$AD$249,MATCH(AJ$9,填表!$Y$9:$AD$9,0),0)*HLOOKUP($AH1510,$D$5:$L$6,2,0),0)</f>
        <v>26</v>
      </c>
      <c r="AK1510" s="23">
        <v>5</v>
      </c>
      <c r="AL1510" s="24">
        <f>ROUND(VLOOKUP($AF1510,填表!$Y$9:$AD$249,MATCH(AL$9,填表!$Y$9:$AD$9,0),0)*HLOOKUP($AH1510,$D$5:$L$6,2,0),0)</f>
        <v>12</v>
      </c>
      <c r="AM1510" s="23">
        <v>6</v>
      </c>
      <c r="AN1510" s="24">
        <f>ROUND(VLOOKUP($AF1510,填表!$Y$9:$AD$249,MATCH(AN$9,填表!$Y$9:$AD$9,0),0)*HLOOKUP($AH1510,$D$5:$L$6,2,0),0)</f>
        <v>12</v>
      </c>
      <c r="AO1510" s="23">
        <v>7</v>
      </c>
      <c r="AP1510" s="24">
        <f>ROUND(VLOOKUP($AF1510,填表!$Y$9:$AD$249,MATCH(AP$9,填表!$Y$9:$AD$9,0),0)*HLOOKUP($AH1510,$D$5:$L$6,2,0),0)</f>
        <v>192</v>
      </c>
    </row>
    <row r="1511" spans="17:42" ht="16.5" x14ac:dyDescent="0.15">
      <c r="Q1511" s="20">
        <v>62</v>
      </c>
      <c r="R1511" s="30">
        <f t="shared" si="110"/>
        <v>7</v>
      </c>
      <c r="S1511" s="22" t="s">
        <v>3</v>
      </c>
      <c r="T1511" s="19">
        <f t="shared" si="111"/>
        <v>18800</v>
      </c>
      <c r="AF1511" s="20">
        <v>62</v>
      </c>
      <c r="AG1511" s="30">
        <f t="shared" si="112"/>
        <v>7</v>
      </c>
      <c r="AH1511" s="22" t="s">
        <v>3</v>
      </c>
      <c r="AI1511" s="23">
        <v>1</v>
      </c>
      <c r="AJ1511" s="24">
        <f>ROUND(VLOOKUP($AF1511,填表!$Y$9:$AD$249,MATCH(AJ$9,填表!$Y$9:$AD$9,0),0)*HLOOKUP($AH1511,$D$5:$L$6,2,0),0)</f>
        <v>26</v>
      </c>
      <c r="AK1511" s="23">
        <v>5</v>
      </c>
      <c r="AL1511" s="24">
        <f>ROUND(VLOOKUP($AF1511,填表!$Y$9:$AD$249,MATCH(AL$9,填表!$Y$9:$AD$9,0),0)*HLOOKUP($AH1511,$D$5:$L$6,2,0),0)</f>
        <v>14</v>
      </c>
      <c r="AM1511" s="23">
        <v>6</v>
      </c>
      <c r="AN1511" s="24">
        <f>ROUND(VLOOKUP($AF1511,填表!$Y$9:$AD$249,MATCH(AN$9,填表!$Y$9:$AD$9,0),0)*HLOOKUP($AH1511,$D$5:$L$6,2,0),0)</f>
        <v>14</v>
      </c>
      <c r="AO1511" s="23">
        <v>7</v>
      </c>
      <c r="AP1511" s="24">
        <f>ROUND(VLOOKUP($AF1511,填表!$Y$9:$AD$249,MATCH(AP$9,填表!$Y$9:$AD$9,0),0)*HLOOKUP($AH1511,$D$5:$L$6,2,0),0)</f>
        <v>196</v>
      </c>
    </row>
    <row r="1512" spans="17:42" ht="16.5" x14ac:dyDescent="0.15">
      <c r="Q1512" s="20">
        <v>63</v>
      </c>
      <c r="R1512" s="30">
        <f t="shared" si="110"/>
        <v>7</v>
      </c>
      <c r="S1512" s="22" t="s">
        <v>3</v>
      </c>
      <c r="T1512" s="19">
        <f t="shared" si="111"/>
        <v>18800</v>
      </c>
      <c r="AF1512" s="20">
        <v>63</v>
      </c>
      <c r="AG1512" s="30">
        <f t="shared" si="112"/>
        <v>7</v>
      </c>
      <c r="AH1512" s="22" t="s">
        <v>3</v>
      </c>
      <c r="AI1512" s="23">
        <v>1</v>
      </c>
      <c r="AJ1512" s="24">
        <f>ROUND(VLOOKUP($AF1512,填表!$Y$9:$AD$249,MATCH(AJ$9,填表!$Y$9:$AD$9,0),0)*HLOOKUP($AH1512,$D$5:$L$6,2,0),0)</f>
        <v>26</v>
      </c>
      <c r="AK1512" s="23">
        <v>5</v>
      </c>
      <c r="AL1512" s="24">
        <f>ROUND(VLOOKUP($AF1512,填表!$Y$9:$AD$249,MATCH(AL$9,填表!$Y$9:$AD$9,0),0)*HLOOKUP($AH1512,$D$5:$L$6,2,0),0)</f>
        <v>14</v>
      </c>
      <c r="AM1512" s="23">
        <v>6</v>
      </c>
      <c r="AN1512" s="24">
        <f>ROUND(VLOOKUP($AF1512,填表!$Y$9:$AD$249,MATCH(AN$9,填表!$Y$9:$AD$9,0),0)*HLOOKUP($AH1512,$D$5:$L$6,2,0),0)</f>
        <v>14</v>
      </c>
      <c r="AO1512" s="23">
        <v>7</v>
      </c>
      <c r="AP1512" s="24">
        <f>ROUND(VLOOKUP($AF1512,填表!$Y$9:$AD$249,MATCH(AP$9,填表!$Y$9:$AD$9,0),0)*HLOOKUP($AH1512,$D$5:$L$6,2,0),0)</f>
        <v>196</v>
      </c>
    </row>
    <row r="1513" spans="17:42" ht="16.5" x14ac:dyDescent="0.15">
      <c r="Q1513" s="20">
        <v>64</v>
      </c>
      <c r="R1513" s="30">
        <f t="shared" si="110"/>
        <v>7</v>
      </c>
      <c r="S1513" s="22" t="s">
        <v>3</v>
      </c>
      <c r="T1513" s="19">
        <f t="shared" si="111"/>
        <v>18800</v>
      </c>
      <c r="AF1513" s="20">
        <v>64</v>
      </c>
      <c r="AG1513" s="30">
        <f t="shared" si="112"/>
        <v>7</v>
      </c>
      <c r="AH1513" s="22" t="s">
        <v>3</v>
      </c>
      <c r="AI1513" s="23">
        <v>1</v>
      </c>
      <c r="AJ1513" s="24">
        <f>ROUND(VLOOKUP($AF1513,填表!$Y$9:$AD$249,MATCH(AJ$9,填表!$Y$9:$AD$9,0),0)*HLOOKUP($AH1513,$D$5:$L$6,2,0),0)</f>
        <v>26</v>
      </c>
      <c r="AK1513" s="23">
        <v>5</v>
      </c>
      <c r="AL1513" s="24">
        <f>ROUND(VLOOKUP($AF1513,填表!$Y$9:$AD$249,MATCH(AL$9,填表!$Y$9:$AD$9,0),0)*HLOOKUP($AH1513,$D$5:$L$6,2,0),0)</f>
        <v>14</v>
      </c>
      <c r="AM1513" s="23">
        <v>6</v>
      </c>
      <c r="AN1513" s="24">
        <f>ROUND(VLOOKUP($AF1513,填表!$Y$9:$AD$249,MATCH(AN$9,填表!$Y$9:$AD$9,0),0)*HLOOKUP($AH1513,$D$5:$L$6,2,0),0)</f>
        <v>14</v>
      </c>
      <c r="AO1513" s="23">
        <v>7</v>
      </c>
      <c r="AP1513" s="24">
        <f>ROUND(VLOOKUP($AF1513,填表!$Y$9:$AD$249,MATCH(AP$9,填表!$Y$9:$AD$9,0),0)*HLOOKUP($AH1513,$D$5:$L$6,2,0),0)</f>
        <v>202</v>
      </c>
    </row>
    <row r="1514" spans="17:42" ht="16.5" x14ac:dyDescent="0.15">
      <c r="Q1514" s="20">
        <v>65</v>
      </c>
      <c r="R1514" s="30">
        <f t="shared" si="110"/>
        <v>7</v>
      </c>
      <c r="S1514" s="22" t="s">
        <v>3</v>
      </c>
      <c r="T1514" s="19">
        <f t="shared" si="111"/>
        <v>18800</v>
      </c>
      <c r="AF1514" s="20">
        <v>65</v>
      </c>
      <c r="AG1514" s="30">
        <f t="shared" si="112"/>
        <v>7</v>
      </c>
      <c r="AH1514" s="22" t="s">
        <v>3</v>
      </c>
      <c r="AI1514" s="23">
        <v>1</v>
      </c>
      <c r="AJ1514" s="24">
        <f>ROUND(VLOOKUP($AF1514,填表!$Y$9:$AD$249,MATCH(AJ$9,填表!$Y$9:$AD$9,0),0)*HLOOKUP($AH1514,$D$5:$L$6,2,0),0)</f>
        <v>26</v>
      </c>
      <c r="AK1514" s="23">
        <v>5</v>
      </c>
      <c r="AL1514" s="24">
        <f>ROUND(VLOOKUP($AF1514,填表!$Y$9:$AD$249,MATCH(AL$9,填表!$Y$9:$AD$9,0),0)*HLOOKUP($AH1514,$D$5:$L$6,2,0),0)</f>
        <v>14</v>
      </c>
      <c r="AM1514" s="23">
        <v>6</v>
      </c>
      <c r="AN1514" s="24">
        <f>ROUND(VLOOKUP($AF1514,填表!$Y$9:$AD$249,MATCH(AN$9,填表!$Y$9:$AD$9,0),0)*HLOOKUP($AH1514,$D$5:$L$6,2,0),0)</f>
        <v>14</v>
      </c>
      <c r="AO1514" s="23">
        <v>7</v>
      </c>
      <c r="AP1514" s="24">
        <f>ROUND(VLOOKUP($AF1514,填表!$Y$9:$AD$249,MATCH(AP$9,填表!$Y$9:$AD$9,0),0)*HLOOKUP($AH1514,$D$5:$L$6,2,0),0)</f>
        <v>202</v>
      </c>
    </row>
    <row r="1515" spans="17:42" ht="16.5" x14ac:dyDescent="0.15">
      <c r="Q1515" s="20">
        <v>66</v>
      </c>
      <c r="R1515" s="30">
        <f t="shared" si="110"/>
        <v>7</v>
      </c>
      <c r="S1515" s="22" t="s">
        <v>3</v>
      </c>
      <c r="T1515" s="19">
        <f t="shared" si="111"/>
        <v>18800</v>
      </c>
      <c r="AF1515" s="20">
        <v>66</v>
      </c>
      <c r="AG1515" s="30">
        <f t="shared" si="112"/>
        <v>7</v>
      </c>
      <c r="AH1515" s="22" t="s">
        <v>3</v>
      </c>
      <c r="AI1515" s="23">
        <v>1</v>
      </c>
      <c r="AJ1515" s="24">
        <f>ROUND(VLOOKUP($AF1515,填表!$Y$9:$AD$249,MATCH(AJ$9,填表!$Y$9:$AD$9,0),0)*HLOOKUP($AH1515,$D$5:$L$6,2,0),0)</f>
        <v>28</v>
      </c>
      <c r="AK1515" s="23">
        <v>5</v>
      </c>
      <c r="AL1515" s="24">
        <f>ROUND(VLOOKUP($AF1515,填表!$Y$9:$AD$249,MATCH(AL$9,填表!$Y$9:$AD$9,0),0)*HLOOKUP($AH1515,$D$5:$L$6,2,0),0)</f>
        <v>14</v>
      </c>
      <c r="AM1515" s="23">
        <v>6</v>
      </c>
      <c r="AN1515" s="24">
        <f>ROUND(VLOOKUP($AF1515,填表!$Y$9:$AD$249,MATCH(AN$9,填表!$Y$9:$AD$9,0),0)*HLOOKUP($AH1515,$D$5:$L$6,2,0),0)</f>
        <v>14</v>
      </c>
      <c r="AO1515" s="23">
        <v>7</v>
      </c>
      <c r="AP1515" s="24">
        <f>ROUND(VLOOKUP($AF1515,填表!$Y$9:$AD$249,MATCH(AP$9,填表!$Y$9:$AD$9,0),0)*HLOOKUP($AH1515,$D$5:$L$6,2,0),0)</f>
        <v>208</v>
      </c>
    </row>
    <row r="1516" spans="17:42" ht="16.5" x14ac:dyDescent="0.15">
      <c r="Q1516" s="20">
        <v>67</v>
      </c>
      <c r="R1516" s="30">
        <f t="shared" si="110"/>
        <v>7</v>
      </c>
      <c r="S1516" s="22" t="s">
        <v>3</v>
      </c>
      <c r="T1516" s="19">
        <f t="shared" si="111"/>
        <v>20000</v>
      </c>
      <c r="AF1516" s="20">
        <v>67</v>
      </c>
      <c r="AG1516" s="30">
        <f t="shared" si="112"/>
        <v>7</v>
      </c>
      <c r="AH1516" s="22" t="s">
        <v>3</v>
      </c>
      <c r="AI1516" s="23">
        <v>1</v>
      </c>
      <c r="AJ1516" s="24">
        <f>ROUND(VLOOKUP($AF1516,填表!$Y$9:$AD$249,MATCH(AJ$9,填表!$Y$9:$AD$9,0),0)*HLOOKUP($AH1516,$D$5:$L$6,2,0),0)</f>
        <v>28</v>
      </c>
      <c r="AK1516" s="23">
        <v>5</v>
      </c>
      <c r="AL1516" s="24">
        <f>ROUND(VLOOKUP($AF1516,填表!$Y$9:$AD$249,MATCH(AL$9,填表!$Y$9:$AD$9,0),0)*HLOOKUP($AH1516,$D$5:$L$6,2,0),0)</f>
        <v>14</v>
      </c>
      <c r="AM1516" s="23">
        <v>6</v>
      </c>
      <c r="AN1516" s="24">
        <f>ROUND(VLOOKUP($AF1516,填表!$Y$9:$AD$249,MATCH(AN$9,填表!$Y$9:$AD$9,0),0)*HLOOKUP($AH1516,$D$5:$L$6,2,0),0)</f>
        <v>14</v>
      </c>
      <c r="AO1516" s="23">
        <v>7</v>
      </c>
      <c r="AP1516" s="24">
        <f>ROUND(VLOOKUP($AF1516,填表!$Y$9:$AD$249,MATCH(AP$9,填表!$Y$9:$AD$9,0),0)*HLOOKUP($AH1516,$D$5:$L$6,2,0),0)</f>
        <v>208</v>
      </c>
    </row>
    <row r="1517" spans="17:42" ht="16.5" x14ac:dyDescent="0.15">
      <c r="Q1517" s="20">
        <v>68</v>
      </c>
      <c r="R1517" s="30">
        <f t="shared" si="110"/>
        <v>7</v>
      </c>
      <c r="S1517" s="22" t="s">
        <v>3</v>
      </c>
      <c r="T1517" s="19">
        <f t="shared" si="111"/>
        <v>20000</v>
      </c>
      <c r="AF1517" s="20">
        <v>68</v>
      </c>
      <c r="AG1517" s="30">
        <f t="shared" si="112"/>
        <v>7</v>
      </c>
      <c r="AH1517" s="22" t="s">
        <v>3</v>
      </c>
      <c r="AI1517" s="23">
        <v>1</v>
      </c>
      <c r="AJ1517" s="24">
        <f>ROUND(VLOOKUP($AF1517,填表!$Y$9:$AD$249,MATCH(AJ$9,填表!$Y$9:$AD$9,0),0)*HLOOKUP($AH1517,$D$5:$L$6,2,0),0)</f>
        <v>28</v>
      </c>
      <c r="AK1517" s="23">
        <v>5</v>
      </c>
      <c r="AL1517" s="24">
        <f>ROUND(VLOOKUP($AF1517,填表!$Y$9:$AD$249,MATCH(AL$9,填表!$Y$9:$AD$9,0),0)*HLOOKUP($AH1517,$D$5:$L$6,2,0),0)</f>
        <v>14</v>
      </c>
      <c r="AM1517" s="23">
        <v>6</v>
      </c>
      <c r="AN1517" s="24">
        <f>ROUND(VLOOKUP($AF1517,填表!$Y$9:$AD$249,MATCH(AN$9,填表!$Y$9:$AD$9,0),0)*HLOOKUP($AH1517,$D$5:$L$6,2,0),0)</f>
        <v>14</v>
      </c>
      <c r="AO1517" s="23">
        <v>7</v>
      </c>
      <c r="AP1517" s="24">
        <f>ROUND(VLOOKUP($AF1517,填表!$Y$9:$AD$249,MATCH(AP$9,填表!$Y$9:$AD$9,0),0)*HLOOKUP($AH1517,$D$5:$L$6,2,0),0)</f>
        <v>214</v>
      </c>
    </row>
    <row r="1518" spans="17:42" ht="16.5" x14ac:dyDescent="0.15">
      <c r="Q1518" s="20">
        <v>69</v>
      </c>
      <c r="R1518" s="30">
        <f t="shared" si="110"/>
        <v>7</v>
      </c>
      <c r="S1518" s="22" t="s">
        <v>3</v>
      </c>
      <c r="T1518" s="19">
        <f t="shared" si="111"/>
        <v>20000</v>
      </c>
      <c r="AF1518" s="20">
        <v>69</v>
      </c>
      <c r="AG1518" s="30">
        <f t="shared" si="112"/>
        <v>7</v>
      </c>
      <c r="AH1518" s="22" t="s">
        <v>3</v>
      </c>
      <c r="AI1518" s="23">
        <v>1</v>
      </c>
      <c r="AJ1518" s="24">
        <f>ROUND(VLOOKUP($AF1518,填表!$Y$9:$AD$249,MATCH(AJ$9,填表!$Y$9:$AD$9,0),0)*HLOOKUP($AH1518,$D$5:$L$6,2,0),0)</f>
        <v>28</v>
      </c>
      <c r="AK1518" s="23">
        <v>5</v>
      </c>
      <c r="AL1518" s="24">
        <f>ROUND(VLOOKUP($AF1518,填表!$Y$9:$AD$249,MATCH(AL$9,填表!$Y$9:$AD$9,0),0)*HLOOKUP($AH1518,$D$5:$L$6,2,0),0)</f>
        <v>14</v>
      </c>
      <c r="AM1518" s="23">
        <v>6</v>
      </c>
      <c r="AN1518" s="24">
        <f>ROUND(VLOOKUP($AF1518,填表!$Y$9:$AD$249,MATCH(AN$9,填表!$Y$9:$AD$9,0),0)*HLOOKUP($AH1518,$D$5:$L$6,2,0),0)</f>
        <v>14</v>
      </c>
      <c r="AO1518" s="23">
        <v>7</v>
      </c>
      <c r="AP1518" s="24">
        <f>ROUND(VLOOKUP($AF1518,填表!$Y$9:$AD$249,MATCH(AP$9,填表!$Y$9:$AD$9,0),0)*HLOOKUP($AH1518,$D$5:$L$6,2,0),0)</f>
        <v>214</v>
      </c>
    </row>
    <row r="1519" spans="17:42" ht="16.5" x14ac:dyDescent="0.15">
      <c r="Q1519" s="20">
        <v>70</v>
      </c>
      <c r="R1519" s="30">
        <f t="shared" si="110"/>
        <v>7</v>
      </c>
      <c r="S1519" s="22" t="s">
        <v>3</v>
      </c>
      <c r="T1519" s="19">
        <f t="shared" si="111"/>
        <v>20000</v>
      </c>
      <c r="AF1519" s="20">
        <v>70</v>
      </c>
      <c r="AG1519" s="30">
        <f t="shared" si="112"/>
        <v>7</v>
      </c>
      <c r="AH1519" s="22" t="s">
        <v>3</v>
      </c>
      <c r="AI1519" s="23">
        <v>1</v>
      </c>
      <c r="AJ1519" s="24">
        <f>ROUND(VLOOKUP($AF1519,填表!$Y$9:$AD$249,MATCH(AJ$9,填表!$Y$9:$AD$9,0),0)*HLOOKUP($AH1519,$D$5:$L$6,2,0),0)</f>
        <v>30</v>
      </c>
      <c r="AK1519" s="23">
        <v>5</v>
      </c>
      <c r="AL1519" s="24">
        <f>ROUND(VLOOKUP($AF1519,填表!$Y$9:$AD$249,MATCH(AL$9,填表!$Y$9:$AD$9,0),0)*HLOOKUP($AH1519,$D$5:$L$6,2,0),0)</f>
        <v>14</v>
      </c>
      <c r="AM1519" s="23">
        <v>6</v>
      </c>
      <c r="AN1519" s="24">
        <f>ROUND(VLOOKUP($AF1519,填表!$Y$9:$AD$249,MATCH(AN$9,填表!$Y$9:$AD$9,0),0)*HLOOKUP($AH1519,$D$5:$L$6,2,0),0)</f>
        <v>14</v>
      </c>
      <c r="AO1519" s="23">
        <v>7</v>
      </c>
      <c r="AP1519" s="24">
        <f>ROUND(VLOOKUP($AF1519,填表!$Y$9:$AD$249,MATCH(AP$9,填表!$Y$9:$AD$9,0),0)*HLOOKUP($AH1519,$D$5:$L$6,2,0),0)</f>
        <v>220</v>
      </c>
    </row>
    <row r="1520" spans="17:42" ht="16.5" x14ac:dyDescent="0.15">
      <c r="Q1520" s="20">
        <v>71</v>
      </c>
      <c r="R1520" s="30">
        <f t="shared" si="110"/>
        <v>7</v>
      </c>
      <c r="S1520" s="22" t="s">
        <v>3</v>
      </c>
      <c r="T1520" s="19">
        <f t="shared" si="111"/>
        <v>22000</v>
      </c>
      <c r="AF1520" s="20">
        <v>71</v>
      </c>
      <c r="AG1520" s="30">
        <f t="shared" si="112"/>
        <v>7</v>
      </c>
      <c r="AH1520" s="22" t="s">
        <v>3</v>
      </c>
      <c r="AI1520" s="23">
        <v>1</v>
      </c>
      <c r="AJ1520" s="24">
        <f>ROUND(VLOOKUP($AF1520,填表!$Y$9:$AD$249,MATCH(AJ$9,填表!$Y$9:$AD$9,0),0)*HLOOKUP($AH1520,$D$5:$L$6,2,0),0)</f>
        <v>30</v>
      </c>
      <c r="AK1520" s="23">
        <v>5</v>
      </c>
      <c r="AL1520" s="24">
        <f>ROUND(VLOOKUP($AF1520,填表!$Y$9:$AD$249,MATCH(AL$9,填表!$Y$9:$AD$9,0),0)*HLOOKUP($AH1520,$D$5:$L$6,2,0),0)</f>
        <v>14</v>
      </c>
      <c r="AM1520" s="23">
        <v>6</v>
      </c>
      <c r="AN1520" s="24">
        <f>ROUND(VLOOKUP($AF1520,填表!$Y$9:$AD$249,MATCH(AN$9,填表!$Y$9:$AD$9,0),0)*HLOOKUP($AH1520,$D$5:$L$6,2,0),0)</f>
        <v>14</v>
      </c>
      <c r="AO1520" s="23">
        <v>7</v>
      </c>
      <c r="AP1520" s="24">
        <f>ROUND(VLOOKUP($AF1520,填表!$Y$9:$AD$249,MATCH(AP$9,填表!$Y$9:$AD$9,0),0)*HLOOKUP($AH1520,$D$5:$L$6,2,0),0)</f>
        <v>220</v>
      </c>
    </row>
    <row r="1521" spans="17:42" ht="16.5" x14ac:dyDescent="0.15">
      <c r="Q1521" s="20">
        <v>72</v>
      </c>
      <c r="R1521" s="30">
        <f t="shared" si="110"/>
        <v>7</v>
      </c>
      <c r="S1521" s="22" t="s">
        <v>3</v>
      </c>
      <c r="T1521" s="19">
        <f t="shared" si="111"/>
        <v>24000</v>
      </c>
      <c r="AF1521" s="20">
        <v>72</v>
      </c>
      <c r="AG1521" s="30">
        <f t="shared" si="112"/>
        <v>7</v>
      </c>
      <c r="AH1521" s="22" t="s">
        <v>3</v>
      </c>
      <c r="AI1521" s="23">
        <v>1</v>
      </c>
      <c r="AJ1521" s="24">
        <f>ROUND(VLOOKUP($AF1521,填表!$Y$9:$AD$249,MATCH(AJ$9,填表!$Y$9:$AD$9,0),0)*HLOOKUP($AH1521,$D$5:$L$6,2,0),0)</f>
        <v>30</v>
      </c>
      <c r="AK1521" s="23">
        <v>5</v>
      </c>
      <c r="AL1521" s="24">
        <f>ROUND(VLOOKUP($AF1521,填表!$Y$9:$AD$249,MATCH(AL$9,填表!$Y$9:$AD$9,0),0)*HLOOKUP($AH1521,$D$5:$L$6,2,0),0)</f>
        <v>16</v>
      </c>
      <c r="AM1521" s="23">
        <v>6</v>
      </c>
      <c r="AN1521" s="24">
        <f>ROUND(VLOOKUP($AF1521,填表!$Y$9:$AD$249,MATCH(AN$9,填表!$Y$9:$AD$9,0),0)*HLOOKUP($AH1521,$D$5:$L$6,2,0),0)</f>
        <v>16</v>
      </c>
      <c r="AO1521" s="23">
        <v>7</v>
      </c>
      <c r="AP1521" s="24">
        <f>ROUND(VLOOKUP($AF1521,填表!$Y$9:$AD$249,MATCH(AP$9,填表!$Y$9:$AD$9,0),0)*HLOOKUP($AH1521,$D$5:$L$6,2,0),0)</f>
        <v>226</v>
      </c>
    </row>
    <row r="1522" spans="17:42" ht="16.5" x14ac:dyDescent="0.15">
      <c r="Q1522" s="20">
        <v>73</v>
      </c>
      <c r="R1522" s="30">
        <f t="shared" si="110"/>
        <v>7</v>
      </c>
      <c r="S1522" s="22" t="s">
        <v>3</v>
      </c>
      <c r="T1522" s="19">
        <f t="shared" si="111"/>
        <v>26000</v>
      </c>
      <c r="AF1522" s="20">
        <v>73</v>
      </c>
      <c r="AG1522" s="30">
        <f t="shared" si="112"/>
        <v>7</v>
      </c>
      <c r="AH1522" s="22" t="s">
        <v>3</v>
      </c>
      <c r="AI1522" s="23">
        <v>1</v>
      </c>
      <c r="AJ1522" s="24">
        <f>ROUND(VLOOKUP($AF1522,填表!$Y$9:$AD$249,MATCH(AJ$9,填表!$Y$9:$AD$9,0),0)*HLOOKUP($AH1522,$D$5:$L$6,2,0),0)</f>
        <v>30</v>
      </c>
      <c r="AK1522" s="23">
        <v>5</v>
      </c>
      <c r="AL1522" s="24">
        <f>ROUND(VLOOKUP($AF1522,填表!$Y$9:$AD$249,MATCH(AL$9,填表!$Y$9:$AD$9,0),0)*HLOOKUP($AH1522,$D$5:$L$6,2,0),0)</f>
        <v>16</v>
      </c>
      <c r="AM1522" s="23">
        <v>6</v>
      </c>
      <c r="AN1522" s="24">
        <f>ROUND(VLOOKUP($AF1522,填表!$Y$9:$AD$249,MATCH(AN$9,填表!$Y$9:$AD$9,0),0)*HLOOKUP($AH1522,$D$5:$L$6,2,0),0)</f>
        <v>16</v>
      </c>
      <c r="AO1522" s="23">
        <v>7</v>
      </c>
      <c r="AP1522" s="24">
        <f>ROUND(VLOOKUP($AF1522,填表!$Y$9:$AD$249,MATCH(AP$9,填表!$Y$9:$AD$9,0),0)*HLOOKUP($AH1522,$D$5:$L$6,2,0),0)</f>
        <v>226</v>
      </c>
    </row>
    <row r="1523" spans="17:42" ht="16.5" x14ac:dyDescent="0.15">
      <c r="Q1523" s="20">
        <v>74</v>
      </c>
      <c r="R1523" s="30">
        <f t="shared" si="110"/>
        <v>7</v>
      </c>
      <c r="S1523" s="22" t="s">
        <v>3</v>
      </c>
      <c r="T1523" s="19">
        <f t="shared" si="111"/>
        <v>28000</v>
      </c>
      <c r="AF1523" s="20">
        <v>74</v>
      </c>
      <c r="AG1523" s="30">
        <f t="shared" si="112"/>
        <v>7</v>
      </c>
      <c r="AH1523" s="22" t="s">
        <v>3</v>
      </c>
      <c r="AI1523" s="23">
        <v>1</v>
      </c>
      <c r="AJ1523" s="24">
        <f>ROUND(VLOOKUP($AF1523,填表!$Y$9:$AD$249,MATCH(AJ$9,填表!$Y$9:$AD$9,0),0)*HLOOKUP($AH1523,$D$5:$L$6,2,0),0)</f>
        <v>30</v>
      </c>
      <c r="AK1523" s="23">
        <v>5</v>
      </c>
      <c r="AL1523" s="24">
        <f>ROUND(VLOOKUP($AF1523,填表!$Y$9:$AD$249,MATCH(AL$9,填表!$Y$9:$AD$9,0),0)*HLOOKUP($AH1523,$D$5:$L$6,2,0),0)</f>
        <v>16</v>
      </c>
      <c r="AM1523" s="23">
        <v>6</v>
      </c>
      <c r="AN1523" s="24">
        <f>ROUND(VLOOKUP($AF1523,填表!$Y$9:$AD$249,MATCH(AN$9,填表!$Y$9:$AD$9,0),0)*HLOOKUP($AH1523,$D$5:$L$6,2,0),0)</f>
        <v>16</v>
      </c>
      <c r="AO1523" s="23">
        <v>7</v>
      </c>
      <c r="AP1523" s="24">
        <f>ROUND(VLOOKUP($AF1523,填表!$Y$9:$AD$249,MATCH(AP$9,填表!$Y$9:$AD$9,0),0)*HLOOKUP($AH1523,$D$5:$L$6,2,0),0)</f>
        <v>230</v>
      </c>
    </row>
    <row r="1524" spans="17:42" ht="16.5" x14ac:dyDescent="0.15">
      <c r="Q1524" s="20">
        <v>75</v>
      </c>
      <c r="R1524" s="30">
        <f t="shared" si="110"/>
        <v>7</v>
      </c>
      <c r="S1524" s="22" t="s">
        <v>3</v>
      </c>
      <c r="T1524" s="19">
        <f t="shared" si="111"/>
        <v>30000</v>
      </c>
      <c r="AF1524" s="20">
        <v>75</v>
      </c>
      <c r="AG1524" s="30">
        <f t="shared" si="112"/>
        <v>7</v>
      </c>
      <c r="AH1524" s="22" t="s">
        <v>3</v>
      </c>
      <c r="AI1524" s="23">
        <v>1</v>
      </c>
      <c r="AJ1524" s="24">
        <f>ROUND(VLOOKUP($AF1524,填表!$Y$9:$AD$249,MATCH(AJ$9,填表!$Y$9:$AD$9,0),0)*HLOOKUP($AH1524,$D$5:$L$6,2,0),0)</f>
        <v>30</v>
      </c>
      <c r="AK1524" s="23">
        <v>5</v>
      </c>
      <c r="AL1524" s="24">
        <f>ROUND(VLOOKUP($AF1524,填表!$Y$9:$AD$249,MATCH(AL$9,填表!$Y$9:$AD$9,0),0)*HLOOKUP($AH1524,$D$5:$L$6,2,0),0)</f>
        <v>16</v>
      </c>
      <c r="AM1524" s="23">
        <v>6</v>
      </c>
      <c r="AN1524" s="24">
        <f>ROUND(VLOOKUP($AF1524,填表!$Y$9:$AD$249,MATCH(AN$9,填表!$Y$9:$AD$9,0),0)*HLOOKUP($AH1524,$D$5:$L$6,2,0),0)</f>
        <v>16</v>
      </c>
      <c r="AO1524" s="23">
        <v>7</v>
      </c>
      <c r="AP1524" s="24">
        <f>ROUND(VLOOKUP($AF1524,填表!$Y$9:$AD$249,MATCH(AP$9,填表!$Y$9:$AD$9,0),0)*HLOOKUP($AH1524,$D$5:$L$6,2,0),0)</f>
        <v>230</v>
      </c>
    </row>
    <row r="1525" spans="17:42" ht="16.5" x14ac:dyDescent="0.15">
      <c r="Q1525" s="20">
        <v>76</v>
      </c>
      <c r="R1525" s="30">
        <f t="shared" si="110"/>
        <v>7</v>
      </c>
      <c r="S1525" s="22" t="s">
        <v>3</v>
      </c>
      <c r="T1525" s="19">
        <f t="shared" si="111"/>
        <v>32000</v>
      </c>
      <c r="AF1525" s="20">
        <v>76</v>
      </c>
      <c r="AG1525" s="30">
        <f t="shared" si="112"/>
        <v>7</v>
      </c>
      <c r="AH1525" s="22" t="s">
        <v>3</v>
      </c>
      <c r="AI1525" s="23">
        <v>1</v>
      </c>
      <c r="AJ1525" s="24">
        <f>ROUND(VLOOKUP($AF1525,填表!$Y$9:$AD$249,MATCH(AJ$9,填表!$Y$9:$AD$9,0),0)*HLOOKUP($AH1525,$D$5:$L$6,2,0),0)</f>
        <v>32</v>
      </c>
      <c r="AK1525" s="23">
        <v>5</v>
      </c>
      <c r="AL1525" s="24">
        <f>ROUND(VLOOKUP($AF1525,填表!$Y$9:$AD$249,MATCH(AL$9,填表!$Y$9:$AD$9,0),0)*HLOOKUP($AH1525,$D$5:$L$6,2,0),0)</f>
        <v>16</v>
      </c>
      <c r="AM1525" s="23">
        <v>6</v>
      </c>
      <c r="AN1525" s="24">
        <f>ROUND(VLOOKUP($AF1525,填表!$Y$9:$AD$249,MATCH(AN$9,填表!$Y$9:$AD$9,0),0)*HLOOKUP($AH1525,$D$5:$L$6,2,0),0)</f>
        <v>16</v>
      </c>
      <c r="AO1525" s="23">
        <v>7</v>
      </c>
      <c r="AP1525" s="24">
        <f>ROUND(VLOOKUP($AF1525,填表!$Y$9:$AD$249,MATCH(AP$9,填表!$Y$9:$AD$9,0),0)*HLOOKUP($AH1525,$D$5:$L$6,2,0),0)</f>
        <v>236</v>
      </c>
    </row>
    <row r="1526" spans="17:42" ht="16.5" x14ac:dyDescent="0.15">
      <c r="Q1526" s="20">
        <v>77</v>
      </c>
      <c r="R1526" s="30">
        <f t="shared" si="110"/>
        <v>7</v>
      </c>
      <c r="S1526" s="22" t="s">
        <v>3</v>
      </c>
      <c r="T1526" s="19">
        <f t="shared" si="111"/>
        <v>34000</v>
      </c>
      <c r="AF1526" s="20">
        <v>77</v>
      </c>
      <c r="AG1526" s="30">
        <f t="shared" si="112"/>
        <v>7</v>
      </c>
      <c r="AH1526" s="22" t="s">
        <v>3</v>
      </c>
      <c r="AI1526" s="23">
        <v>1</v>
      </c>
      <c r="AJ1526" s="24">
        <f>ROUND(VLOOKUP($AF1526,填表!$Y$9:$AD$249,MATCH(AJ$9,填表!$Y$9:$AD$9,0),0)*HLOOKUP($AH1526,$D$5:$L$6,2,0),0)</f>
        <v>32</v>
      </c>
      <c r="AK1526" s="23">
        <v>5</v>
      </c>
      <c r="AL1526" s="24">
        <f>ROUND(VLOOKUP($AF1526,填表!$Y$9:$AD$249,MATCH(AL$9,填表!$Y$9:$AD$9,0),0)*HLOOKUP($AH1526,$D$5:$L$6,2,0),0)</f>
        <v>16</v>
      </c>
      <c r="AM1526" s="23">
        <v>6</v>
      </c>
      <c r="AN1526" s="24">
        <f>ROUND(VLOOKUP($AF1526,填表!$Y$9:$AD$249,MATCH(AN$9,填表!$Y$9:$AD$9,0),0)*HLOOKUP($AH1526,$D$5:$L$6,2,0),0)</f>
        <v>16</v>
      </c>
      <c r="AO1526" s="23">
        <v>7</v>
      </c>
      <c r="AP1526" s="24">
        <f>ROUND(VLOOKUP($AF1526,填表!$Y$9:$AD$249,MATCH(AP$9,填表!$Y$9:$AD$9,0),0)*HLOOKUP($AH1526,$D$5:$L$6,2,0),0)</f>
        <v>236</v>
      </c>
    </row>
    <row r="1527" spans="17:42" ht="16.5" x14ac:dyDescent="0.15">
      <c r="Q1527" s="20">
        <v>78</v>
      </c>
      <c r="R1527" s="30">
        <f t="shared" si="110"/>
        <v>7</v>
      </c>
      <c r="S1527" s="22" t="s">
        <v>3</v>
      </c>
      <c r="T1527" s="19">
        <f t="shared" si="111"/>
        <v>36000</v>
      </c>
      <c r="AF1527" s="20">
        <v>78</v>
      </c>
      <c r="AG1527" s="30">
        <f t="shared" si="112"/>
        <v>7</v>
      </c>
      <c r="AH1527" s="22" t="s">
        <v>3</v>
      </c>
      <c r="AI1527" s="23">
        <v>1</v>
      </c>
      <c r="AJ1527" s="24">
        <f>ROUND(VLOOKUP($AF1527,填表!$Y$9:$AD$249,MATCH(AJ$9,填表!$Y$9:$AD$9,0),0)*HLOOKUP($AH1527,$D$5:$L$6,2,0),0)</f>
        <v>32</v>
      </c>
      <c r="AK1527" s="23">
        <v>5</v>
      </c>
      <c r="AL1527" s="24">
        <f>ROUND(VLOOKUP($AF1527,填表!$Y$9:$AD$249,MATCH(AL$9,填表!$Y$9:$AD$9,0),0)*HLOOKUP($AH1527,$D$5:$L$6,2,0),0)</f>
        <v>16</v>
      </c>
      <c r="AM1527" s="23">
        <v>6</v>
      </c>
      <c r="AN1527" s="24">
        <f>ROUND(VLOOKUP($AF1527,填表!$Y$9:$AD$249,MATCH(AN$9,填表!$Y$9:$AD$9,0),0)*HLOOKUP($AH1527,$D$5:$L$6,2,0),0)</f>
        <v>16</v>
      </c>
      <c r="AO1527" s="23">
        <v>7</v>
      </c>
      <c r="AP1527" s="24">
        <f>ROUND(VLOOKUP($AF1527,填表!$Y$9:$AD$249,MATCH(AP$9,填表!$Y$9:$AD$9,0),0)*HLOOKUP($AH1527,$D$5:$L$6,2,0),0)</f>
        <v>242</v>
      </c>
    </row>
    <row r="1528" spans="17:42" ht="16.5" x14ac:dyDescent="0.15">
      <c r="Q1528" s="20">
        <v>79</v>
      </c>
      <c r="R1528" s="30">
        <f t="shared" si="110"/>
        <v>7</v>
      </c>
      <c r="S1528" s="22" t="s">
        <v>3</v>
      </c>
      <c r="T1528" s="19">
        <f t="shared" si="111"/>
        <v>38000</v>
      </c>
      <c r="AF1528" s="20">
        <v>79</v>
      </c>
      <c r="AG1528" s="30">
        <f t="shared" si="112"/>
        <v>7</v>
      </c>
      <c r="AH1528" s="22" t="s">
        <v>3</v>
      </c>
      <c r="AI1528" s="23">
        <v>1</v>
      </c>
      <c r="AJ1528" s="24">
        <f>ROUND(VLOOKUP($AF1528,填表!$Y$9:$AD$249,MATCH(AJ$9,填表!$Y$9:$AD$9,0),0)*HLOOKUP($AH1528,$D$5:$L$6,2,0),0)</f>
        <v>32</v>
      </c>
      <c r="AK1528" s="23">
        <v>5</v>
      </c>
      <c r="AL1528" s="24">
        <f>ROUND(VLOOKUP($AF1528,填表!$Y$9:$AD$249,MATCH(AL$9,填表!$Y$9:$AD$9,0),0)*HLOOKUP($AH1528,$D$5:$L$6,2,0),0)</f>
        <v>16</v>
      </c>
      <c r="AM1528" s="23">
        <v>6</v>
      </c>
      <c r="AN1528" s="24">
        <f>ROUND(VLOOKUP($AF1528,填表!$Y$9:$AD$249,MATCH(AN$9,填表!$Y$9:$AD$9,0),0)*HLOOKUP($AH1528,$D$5:$L$6,2,0),0)</f>
        <v>16</v>
      </c>
      <c r="AO1528" s="23">
        <v>7</v>
      </c>
      <c r="AP1528" s="24">
        <f>ROUND(VLOOKUP($AF1528,填表!$Y$9:$AD$249,MATCH(AP$9,填表!$Y$9:$AD$9,0),0)*HLOOKUP($AH1528,$D$5:$L$6,2,0),0)</f>
        <v>242</v>
      </c>
    </row>
    <row r="1529" spans="17:42" ht="16.5" x14ac:dyDescent="0.15">
      <c r="Q1529" s="20">
        <v>80</v>
      </c>
      <c r="R1529" s="30">
        <f t="shared" si="110"/>
        <v>7</v>
      </c>
      <c r="S1529" s="22" t="s">
        <v>3</v>
      </c>
      <c r="T1529" s="19">
        <f t="shared" si="111"/>
        <v>40000</v>
      </c>
      <c r="AF1529" s="20">
        <v>80</v>
      </c>
      <c r="AG1529" s="30">
        <f t="shared" si="112"/>
        <v>7</v>
      </c>
      <c r="AH1529" s="22" t="s">
        <v>3</v>
      </c>
      <c r="AI1529" s="23">
        <v>1</v>
      </c>
      <c r="AJ1529" s="24">
        <f>ROUND(VLOOKUP($AF1529,填表!$Y$9:$AD$249,MATCH(AJ$9,填表!$Y$9:$AD$9,0),0)*HLOOKUP($AH1529,$D$5:$L$6,2,0),0)</f>
        <v>34</v>
      </c>
      <c r="AK1529" s="23">
        <v>5</v>
      </c>
      <c r="AL1529" s="24">
        <f>ROUND(VLOOKUP($AF1529,填表!$Y$9:$AD$249,MATCH(AL$9,填表!$Y$9:$AD$9,0),0)*HLOOKUP($AH1529,$D$5:$L$6,2,0),0)</f>
        <v>16</v>
      </c>
      <c r="AM1529" s="23">
        <v>6</v>
      </c>
      <c r="AN1529" s="24">
        <f>ROUND(VLOOKUP($AF1529,填表!$Y$9:$AD$249,MATCH(AN$9,填表!$Y$9:$AD$9,0),0)*HLOOKUP($AH1529,$D$5:$L$6,2,0),0)</f>
        <v>16</v>
      </c>
      <c r="AO1529" s="23">
        <v>7</v>
      </c>
      <c r="AP1529" s="24">
        <f>ROUND(VLOOKUP($AF1529,填表!$Y$9:$AD$249,MATCH(AP$9,填表!$Y$9:$AD$9,0),0)*HLOOKUP($AH1529,$D$5:$L$6,2,0),0)</f>
        <v>248</v>
      </c>
    </row>
    <row r="1530" spans="17:42" ht="16.5" x14ac:dyDescent="0.15">
      <c r="Q1530" s="20">
        <v>81</v>
      </c>
      <c r="R1530" s="30">
        <f t="shared" si="110"/>
        <v>7</v>
      </c>
      <c r="S1530" s="22" t="s">
        <v>3</v>
      </c>
      <c r="T1530" s="19">
        <f t="shared" si="111"/>
        <v>42000</v>
      </c>
      <c r="AF1530" s="20">
        <v>81</v>
      </c>
      <c r="AG1530" s="30">
        <f t="shared" si="112"/>
        <v>7</v>
      </c>
      <c r="AH1530" s="22" t="s">
        <v>3</v>
      </c>
      <c r="AI1530" s="23">
        <v>1</v>
      </c>
      <c r="AJ1530" s="24">
        <f>ROUND(VLOOKUP($AF1530,填表!$Y$9:$AD$249,MATCH(AJ$9,填表!$Y$9:$AD$9,0),0)*HLOOKUP($AH1530,$D$5:$L$6,2,0),0)</f>
        <v>34</v>
      </c>
      <c r="AK1530" s="23">
        <v>5</v>
      </c>
      <c r="AL1530" s="24">
        <f>ROUND(VLOOKUP($AF1530,填表!$Y$9:$AD$249,MATCH(AL$9,填表!$Y$9:$AD$9,0),0)*HLOOKUP($AH1530,$D$5:$L$6,2,0),0)</f>
        <v>16</v>
      </c>
      <c r="AM1530" s="23">
        <v>6</v>
      </c>
      <c r="AN1530" s="24">
        <f>ROUND(VLOOKUP($AF1530,填表!$Y$9:$AD$249,MATCH(AN$9,填表!$Y$9:$AD$9,0),0)*HLOOKUP($AH1530,$D$5:$L$6,2,0),0)</f>
        <v>16</v>
      </c>
      <c r="AO1530" s="23">
        <v>7</v>
      </c>
      <c r="AP1530" s="24">
        <f>ROUND(VLOOKUP($AF1530,填表!$Y$9:$AD$249,MATCH(AP$9,填表!$Y$9:$AD$9,0),0)*HLOOKUP($AH1530,$D$5:$L$6,2,0),0)</f>
        <v>248</v>
      </c>
    </row>
    <row r="1531" spans="17:42" ht="16.5" x14ac:dyDescent="0.15">
      <c r="Q1531" s="20">
        <v>82</v>
      </c>
      <c r="R1531" s="30">
        <f t="shared" si="110"/>
        <v>7</v>
      </c>
      <c r="S1531" s="22" t="s">
        <v>3</v>
      </c>
      <c r="T1531" s="19">
        <f t="shared" si="111"/>
        <v>44000</v>
      </c>
      <c r="AF1531" s="20">
        <v>82</v>
      </c>
      <c r="AG1531" s="30">
        <f t="shared" si="112"/>
        <v>7</v>
      </c>
      <c r="AH1531" s="22" t="s">
        <v>3</v>
      </c>
      <c r="AI1531" s="23">
        <v>1</v>
      </c>
      <c r="AJ1531" s="24">
        <f>ROUND(VLOOKUP($AF1531,填表!$Y$9:$AD$249,MATCH(AJ$9,填表!$Y$9:$AD$9,0),0)*HLOOKUP($AH1531,$D$5:$L$6,2,0),0)</f>
        <v>34</v>
      </c>
      <c r="AK1531" s="23">
        <v>5</v>
      </c>
      <c r="AL1531" s="24">
        <f>ROUND(VLOOKUP($AF1531,填表!$Y$9:$AD$249,MATCH(AL$9,填表!$Y$9:$AD$9,0),0)*HLOOKUP($AH1531,$D$5:$L$6,2,0),0)</f>
        <v>16</v>
      </c>
      <c r="AM1531" s="23">
        <v>6</v>
      </c>
      <c r="AN1531" s="24">
        <f>ROUND(VLOOKUP($AF1531,填表!$Y$9:$AD$249,MATCH(AN$9,填表!$Y$9:$AD$9,0),0)*HLOOKUP($AH1531,$D$5:$L$6,2,0),0)</f>
        <v>16</v>
      </c>
      <c r="AO1531" s="23">
        <v>7</v>
      </c>
      <c r="AP1531" s="24">
        <f>ROUND(VLOOKUP($AF1531,填表!$Y$9:$AD$249,MATCH(AP$9,填表!$Y$9:$AD$9,0),0)*HLOOKUP($AH1531,$D$5:$L$6,2,0),0)</f>
        <v>254</v>
      </c>
    </row>
    <row r="1532" spans="17:42" ht="16.5" x14ac:dyDescent="0.15">
      <c r="Q1532" s="20">
        <v>83</v>
      </c>
      <c r="R1532" s="30">
        <f t="shared" si="110"/>
        <v>7</v>
      </c>
      <c r="S1532" s="22" t="s">
        <v>3</v>
      </c>
      <c r="T1532" s="19">
        <f t="shared" si="111"/>
        <v>46000</v>
      </c>
      <c r="AF1532" s="20">
        <v>83</v>
      </c>
      <c r="AG1532" s="30">
        <f t="shared" si="112"/>
        <v>7</v>
      </c>
      <c r="AH1532" s="22" t="s">
        <v>3</v>
      </c>
      <c r="AI1532" s="23">
        <v>1</v>
      </c>
      <c r="AJ1532" s="24">
        <f>ROUND(VLOOKUP($AF1532,填表!$Y$9:$AD$249,MATCH(AJ$9,填表!$Y$9:$AD$9,0),0)*HLOOKUP($AH1532,$D$5:$L$6,2,0),0)</f>
        <v>34</v>
      </c>
      <c r="AK1532" s="23">
        <v>5</v>
      </c>
      <c r="AL1532" s="24">
        <f>ROUND(VLOOKUP($AF1532,填表!$Y$9:$AD$249,MATCH(AL$9,填表!$Y$9:$AD$9,0),0)*HLOOKUP($AH1532,$D$5:$L$6,2,0),0)</f>
        <v>16</v>
      </c>
      <c r="AM1532" s="23">
        <v>6</v>
      </c>
      <c r="AN1532" s="24">
        <f>ROUND(VLOOKUP($AF1532,填表!$Y$9:$AD$249,MATCH(AN$9,填表!$Y$9:$AD$9,0),0)*HLOOKUP($AH1532,$D$5:$L$6,2,0),0)</f>
        <v>16</v>
      </c>
      <c r="AO1532" s="23">
        <v>7</v>
      </c>
      <c r="AP1532" s="24">
        <f>ROUND(VLOOKUP($AF1532,填表!$Y$9:$AD$249,MATCH(AP$9,填表!$Y$9:$AD$9,0),0)*HLOOKUP($AH1532,$D$5:$L$6,2,0),0)</f>
        <v>254</v>
      </c>
    </row>
    <row r="1533" spans="17:42" ht="16.5" x14ac:dyDescent="0.15">
      <c r="Q1533" s="20">
        <v>84</v>
      </c>
      <c r="R1533" s="30">
        <f t="shared" si="110"/>
        <v>7</v>
      </c>
      <c r="S1533" s="22" t="s">
        <v>3</v>
      </c>
      <c r="T1533" s="19">
        <f t="shared" si="111"/>
        <v>48000</v>
      </c>
      <c r="AF1533" s="20">
        <v>84</v>
      </c>
      <c r="AG1533" s="30">
        <f t="shared" si="112"/>
        <v>7</v>
      </c>
      <c r="AH1533" s="22" t="s">
        <v>3</v>
      </c>
      <c r="AI1533" s="23">
        <v>1</v>
      </c>
      <c r="AJ1533" s="24">
        <f>ROUND(VLOOKUP($AF1533,填表!$Y$9:$AD$249,MATCH(AJ$9,填表!$Y$9:$AD$9,0),0)*HLOOKUP($AH1533,$D$5:$L$6,2,0),0)</f>
        <v>36</v>
      </c>
      <c r="AK1533" s="23">
        <v>5</v>
      </c>
      <c r="AL1533" s="24">
        <f>ROUND(VLOOKUP($AF1533,填表!$Y$9:$AD$249,MATCH(AL$9,填表!$Y$9:$AD$9,0),0)*HLOOKUP($AH1533,$D$5:$L$6,2,0),0)</f>
        <v>18</v>
      </c>
      <c r="AM1533" s="23">
        <v>6</v>
      </c>
      <c r="AN1533" s="24">
        <f>ROUND(VLOOKUP($AF1533,填表!$Y$9:$AD$249,MATCH(AN$9,填表!$Y$9:$AD$9,0),0)*HLOOKUP($AH1533,$D$5:$L$6,2,0),0)</f>
        <v>18</v>
      </c>
      <c r="AO1533" s="23">
        <v>7</v>
      </c>
      <c r="AP1533" s="24">
        <f>ROUND(VLOOKUP($AF1533,填表!$Y$9:$AD$249,MATCH(AP$9,填表!$Y$9:$AD$9,0),0)*HLOOKUP($AH1533,$D$5:$L$6,2,0),0)</f>
        <v>262</v>
      </c>
    </row>
    <row r="1534" spans="17:42" ht="16.5" x14ac:dyDescent="0.15">
      <c r="Q1534" s="20">
        <v>85</v>
      </c>
      <c r="R1534" s="30">
        <f t="shared" si="110"/>
        <v>7</v>
      </c>
      <c r="S1534" s="22" t="s">
        <v>3</v>
      </c>
      <c r="T1534" s="19">
        <f t="shared" si="111"/>
        <v>50000</v>
      </c>
      <c r="AF1534" s="20">
        <v>85</v>
      </c>
      <c r="AG1534" s="30">
        <f t="shared" si="112"/>
        <v>7</v>
      </c>
      <c r="AH1534" s="22" t="s">
        <v>3</v>
      </c>
      <c r="AI1534" s="23">
        <v>1</v>
      </c>
      <c r="AJ1534" s="24">
        <f>ROUND(VLOOKUP($AF1534,填表!$Y$9:$AD$249,MATCH(AJ$9,填表!$Y$9:$AD$9,0),0)*HLOOKUP($AH1534,$D$5:$L$6,2,0),0)</f>
        <v>36</v>
      </c>
      <c r="AK1534" s="23">
        <v>5</v>
      </c>
      <c r="AL1534" s="24">
        <f>ROUND(VLOOKUP($AF1534,填表!$Y$9:$AD$249,MATCH(AL$9,填表!$Y$9:$AD$9,0),0)*HLOOKUP($AH1534,$D$5:$L$6,2,0),0)</f>
        <v>18</v>
      </c>
      <c r="AM1534" s="23">
        <v>6</v>
      </c>
      <c r="AN1534" s="24">
        <f>ROUND(VLOOKUP($AF1534,填表!$Y$9:$AD$249,MATCH(AN$9,填表!$Y$9:$AD$9,0),0)*HLOOKUP($AH1534,$D$5:$L$6,2,0),0)</f>
        <v>18</v>
      </c>
      <c r="AO1534" s="23">
        <v>7</v>
      </c>
      <c r="AP1534" s="24">
        <f>ROUND(VLOOKUP($AF1534,填表!$Y$9:$AD$249,MATCH(AP$9,填表!$Y$9:$AD$9,0),0)*HLOOKUP($AH1534,$D$5:$L$6,2,0),0)</f>
        <v>262</v>
      </c>
    </row>
    <row r="1535" spans="17:42" ht="16.5" x14ac:dyDescent="0.15">
      <c r="Q1535" s="20">
        <v>86</v>
      </c>
      <c r="R1535" s="30">
        <f t="shared" si="110"/>
        <v>7</v>
      </c>
      <c r="S1535" s="22" t="s">
        <v>3</v>
      </c>
      <c r="T1535" s="19">
        <f t="shared" si="111"/>
        <v>52000</v>
      </c>
      <c r="AF1535" s="20">
        <v>86</v>
      </c>
      <c r="AG1535" s="30">
        <f t="shared" si="112"/>
        <v>7</v>
      </c>
      <c r="AH1535" s="22" t="s">
        <v>3</v>
      </c>
      <c r="AI1535" s="23">
        <v>1</v>
      </c>
      <c r="AJ1535" s="24">
        <f>ROUND(VLOOKUP($AF1535,填表!$Y$9:$AD$249,MATCH(AJ$9,填表!$Y$9:$AD$9,0),0)*HLOOKUP($AH1535,$D$5:$L$6,2,0),0)</f>
        <v>36</v>
      </c>
      <c r="AK1535" s="23">
        <v>5</v>
      </c>
      <c r="AL1535" s="24">
        <f>ROUND(VLOOKUP($AF1535,填表!$Y$9:$AD$249,MATCH(AL$9,填表!$Y$9:$AD$9,0),0)*HLOOKUP($AH1535,$D$5:$L$6,2,0),0)</f>
        <v>18</v>
      </c>
      <c r="AM1535" s="23">
        <v>6</v>
      </c>
      <c r="AN1535" s="24">
        <f>ROUND(VLOOKUP($AF1535,填表!$Y$9:$AD$249,MATCH(AN$9,填表!$Y$9:$AD$9,0),0)*HLOOKUP($AH1535,$D$5:$L$6,2,0),0)</f>
        <v>18</v>
      </c>
      <c r="AO1535" s="23">
        <v>7</v>
      </c>
      <c r="AP1535" s="24">
        <f>ROUND(VLOOKUP($AF1535,填表!$Y$9:$AD$249,MATCH(AP$9,填表!$Y$9:$AD$9,0),0)*HLOOKUP($AH1535,$D$5:$L$6,2,0),0)</f>
        <v>270</v>
      </c>
    </row>
    <row r="1536" spans="17:42" ht="16.5" x14ac:dyDescent="0.15">
      <c r="Q1536" s="20">
        <v>87</v>
      </c>
      <c r="R1536" s="30">
        <f t="shared" si="110"/>
        <v>7</v>
      </c>
      <c r="S1536" s="22" t="s">
        <v>3</v>
      </c>
      <c r="T1536" s="19">
        <f t="shared" si="111"/>
        <v>54000</v>
      </c>
      <c r="AF1536" s="20">
        <v>87</v>
      </c>
      <c r="AG1536" s="30">
        <f t="shared" si="112"/>
        <v>7</v>
      </c>
      <c r="AH1536" s="22" t="s">
        <v>3</v>
      </c>
      <c r="AI1536" s="23">
        <v>1</v>
      </c>
      <c r="AJ1536" s="24">
        <f>ROUND(VLOOKUP($AF1536,填表!$Y$9:$AD$249,MATCH(AJ$9,填表!$Y$9:$AD$9,0),0)*HLOOKUP($AH1536,$D$5:$L$6,2,0),0)</f>
        <v>36</v>
      </c>
      <c r="AK1536" s="23">
        <v>5</v>
      </c>
      <c r="AL1536" s="24">
        <f>ROUND(VLOOKUP($AF1536,填表!$Y$9:$AD$249,MATCH(AL$9,填表!$Y$9:$AD$9,0),0)*HLOOKUP($AH1536,$D$5:$L$6,2,0),0)</f>
        <v>18</v>
      </c>
      <c r="AM1536" s="23">
        <v>6</v>
      </c>
      <c r="AN1536" s="24">
        <f>ROUND(VLOOKUP($AF1536,填表!$Y$9:$AD$249,MATCH(AN$9,填表!$Y$9:$AD$9,0),0)*HLOOKUP($AH1536,$D$5:$L$6,2,0),0)</f>
        <v>18</v>
      </c>
      <c r="AO1536" s="23">
        <v>7</v>
      </c>
      <c r="AP1536" s="24">
        <f>ROUND(VLOOKUP($AF1536,填表!$Y$9:$AD$249,MATCH(AP$9,填表!$Y$9:$AD$9,0),0)*HLOOKUP($AH1536,$D$5:$L$6,2,0),0)</f>
        <v>270</v>
      </c>
    </row>
    <row r="1537" spans="17:42" ht="16.5" x14ac:dyDescent="0.15">
      <c r="Q1537" s="20">
        <v>88</v>
      </c>
      <c r="R1537" s="30">
        <f t="shared" si="110"/>
        <v>7</v>
      </c>
      <c r="S1537" s="22" t="s">
        <v>3</v>
      </c>
      <c r="T1537" s="19">
        <f t="shared" si="111"/>
        <v>56000</v>
      </c>
      <c r="AF1537" s="20">
        <v>88</v>
      </c>
      <c r="AG1537" s="30">
        <f t="shared" si="112"/>
        <v>7</v>
      </c>
      <c r="AH1537" s="22" t="s">
        <v>3</v>
      </c>
      <c r="AI1537" s="23">
        <v>1</v>
      </c>
      <c r="AJ1537" s="24">
        <f>ROUND(VLOOKUP($AF1537,填表!$Y$9:$AD$249,MATCH(AJ$9,填表!$Y$9:$AD$9,0),0)*HLOOKUP($AH1537,$D$5:$L$6,2,0),0)</f>
        <v>38</v>
      </c>
      <c r="AK1537" s="23">
        <v>5</v>
      </c>
      <c r="AL1537" s="24">
        <f>ROUND(VLOOKUP($AF1537,填表!$Y$9:$AD$249,MATCH(AL$9,填表!$Y$9:$AD$9,0),0)*HLOOKUP($AH1537,$D$5:$L$6,2,0),0)</f>
        <v>18</v>
      </c>
      <c r="AM1537" s="23">
        <v>6</v>
      </c>
      <c r="AN1537" s="24">
        <f>ROUND(VLOOKUP($AF1537,填表!$Y$9:$AD$249,MATCH(AN$9,填表!$Y$9:$AD$9,0),0)*HLOOKUP($AH1537,$D$5:$L$6,2,0),0)</f>
        <v>18</v>
      </c>
      <c r="AO1537" s="23">
        <v>7</v>
      </c>
      <c r="AP1537" s="24">
        <f>ROUND(VLOOKUP($AF1537,填表!$Y$9:$AD$249,MATCH(AP$9,填表!$Y$9:$AD$9,0),0)*HLOOKUP($AH1537,$D$5:$L$6,2,0),0)</f>
        <v>278</v>
      </c>
    </row>
    <row r="1538" spans="17:42" ht="16.5" x14ac:dyDescent="0.15">
      <c r="Q1538" s="20">
        <v>89</v>
      </c>
      <c r="R1538" s="30">
        <f t="shared" si="110"/>
        <v>7</v>
      </c>
      <c r="S1538" s="22" t="s">
        <v>3</v>
      </c>
      <c r="T1538" s="19">
        <f t="shared" si="111"/>
        <v>58000</v>
      </c>
      <c r="AF1538" s="20">
        <v>89</v>
      </c>
      <c r="AG1538" s="30">
        <f t="shared" si="112"/>
        <v>7</v>
      </c>
      <c r="AH1538" s="22" t="s">
        <v>3</v>
      </c>
      <c r="AI1538" s="23">
        <v>1</v>
      </c>
      <c r="AJ1538" s="24">
        <f>ROUND(VLOOKUP($AF1538,填表!$Y$9:$AD$249,MATCH(AJ$9,填表!$Y$9:$AD$9,0),0)*HLOOKUP($AH1538,$D$5:$L$6,2,0),0)</f>
        <v>38</v>
      </c>
      <c r="AK1538" s="23">
        <v>5</v>
      </c>
      <c r="AL1538" s="24">
        <f>ROUND(VLOOKUP($AF1538,填表!$Y$9:$AD$249,MATCH(AL$9,填表!$Y$9:$AD$9,0),0)*HLOOKUP($AH1538,$D$5:$L$6,2,0),0)</f>
        <v>18</v>
      </c>
      <c r="AM1538" s="23">
        <v>6</v>
      </c>
      <c r="AN1538" s="24">
        <f>ROUND(VLOOKUP($AF1538,填表!$Y$9:$AD$249,MATCH(AN$9,填表!$Y$9:$AD$9,0),0)*HLOOKUP($AH1538,$D$5:$L$6,2,0),0)</f>
        <v>18</v>
      </c>
      <c r="AO1538" s="23">
        <v>7</v>
      </c>
      <c r="AP1538" s="24">
        <f>ROUND(VLOOKUP($AF1538,填表!$Y$9:$AD$249,MATCH(AP$9,填表!$Y$9:$AD$9,0),0)*HLOOKUP($AH1538,$D$5:$L$6,2,0),0)</f>
        <v>278</v>
      </c>
    </row>
    <row r="1539" spans="17:42" ht="16.5" x14ac:dyDescent="0.15">
      <c r="Q1539" s="20">
        <v>90</v>
      </c>
      <c r="R1539" s="30">
        <f t="shared" si="110"/>
        <v>7</v>
      </c>
      <c r="S1539" s="22" t="s">
        <v>3</v>
      </c>
      <c r="T1539" s="19">
        <f t="shared" si="111"/>
        <v>60000</v>
      </c>
      <c r="AF1539" s="20">
        <v>90</v>
      </c>
      <c r="AG1539" s="30">
        <f t="shared" si="112"/>
        <v>7</v>
      </c>
      <c r="AH1539" s="22" t="s">
        <v>3</v>
      </c>
      <c r="AI1539" s="23">
        <v>1</v>
      </c>
      <c r="AJ1539" s="24">
        <f>ROUND(VLOOKUP($AF1539,填表!$Y$9:$AD$249,MATCH(AJ$9,填表!$Y$9:$AD$9,0),0)*HLOOKUP($AH1539,$D$5:$L$6,2,0),0)</f>
        <v>38</v>
      </c>
      <c r="AK1539" s="23">
        <v>5</v>
      </c>
      <c r="AL1539" s="24">
        <f>ROUND(VLOOKUP($AF1539,填表!$Y$9:$AD$249,MATCH(AL$9,填表!$Y$9:$AD$9,0),0)*HLOOKUP($AH1539,$D$5:$L$6,2,0),0)</f>
        <v>20</v>
      </c>
      <c r="AM1539" s="23">
        <v>6</v>
      </c>
      <c r="AN1539" s="24">
        <f>ROUND(VLOOKUP($AF1539,填表!$Y$9:$AD$249,MATCH(AN$9,填表!$Y$9:$AD$9,0),0)*HLOOKUP($AH1539,$D$5:$L$6,2,0),0)</f>
        <v>20</v>
      </c>
      <c r="AO1539" s="23">
        <v>7</v>
      </c>
      <c r="AP1539" s="24">
        <f>ROUND(VLOOKUP($AF1539,填表!$Y$9:$AD$249,MATCH(AP$9,填表!$Y$9:$AD$9,0),0)*HLOOKUP($AH1539,$D$5:$L$6,2,0),0)</f>
        <v>288</v>
      </c>
    </row>
    <row r="1540" spans="17:42" ht="16.5" x14ac:dyDescent="0.15">
      <c r="Q1540" s="20">
        <v>91</v>
      </c>
      <c r="R1540" s="30">
        <f t="shared" si="110"/>
        <v>7</v>
      </c>
      <c r="S1540" s="22" t="s">
        <v>3</v>
      </c>
      <c r="T1540" s="19">
        <f t="shared" si="111"/>
        <v>60000</v>
      </c>
      <c r="AF1540" s="20">
        <v>91</v>
      </c>
      <c r="AG1540" s="30">
        <f t="shared" si="112"/>
        <v>7</v>
      </c>
      <c r="AH1540" s="22" t="s">
        <v>3</v>
      </c>
      <c r="AI1540" s="23">
        <v>1</v>
      </c>
      <c r="AJ1540" s="24">
        <f>ROUND(VLOOKUP($AF1540,填表!$Y$9:$AD$249,MATCH(AJ$9,填表!$Y$9:$AD$9,0),0)*HLOOKUP($AH1540,$D$5:$L$6,2,0),0)</f>
        <v>38</v>
      </c>
      <c r="AK1540" s="23">
        <v>5</v>
      </c>
      <c r="AL1540" s="24">
        <f>ROUND(VLOOKUP($AF1540,填表!$Y$9:$AD$249,MATCH(AL$9,填表!$Y$9:$AD$9,0),0)*HLOOKUP($AH1540,$D$5:$L$6,2,0),0)</f>
        <v>20</v>
      </c>
      <c r="AM1540" s="23">
        <v>6</v>
      </c>
      <c r="AN1540" s="24">
        <f>ROUND(VLOOKUP($AF1540,填表!$Y$9:$AD$249,MATCH(AN$9,填表!$Y$9:$AD$9,0),0)*HLOOKUP($AH1540,$D$5:$L$6,2,0),0)</f>
        <v>20</v>
      </c>
      <c r="AO1540" s="23">
        <v>7</v>
      </c>
      <c r="AP1540" s="24">
        <f>ROUND(VLOOKUP($AF1540,填表!$Y$9:$AD$249,MATCH(AP$9,填表!$Y$9:$AD$9,0),0)*HLOOKUP($AH1540,$D$5:$L$6,2,0),0)</f>
        <v>288</v>
      </c>
    </row>
    <row r="1541" spans="17:42" ht="16.5" x14ac:dyDescent="0.15">
      <c r="Q1541" s="20">
        <v>92</v>
      </c>
      <c r="R1541" s="30">
        <f t="shared" si="110"/>
        <v>7</v>
      </c>
      <c r="S1541" s="22" t="s">
        <v>3</v>
      </c>
      <c r="T1541" s="19">
        <f t="shared" si="111"/>
        <v>60000</v>
      </c>
      <c r="AF1541" s="20">
        <v>92</v>
      </c>
      <c r="AG1541" s="30">
        <f t="shared" si="112"/>
        <v>7</v>
      </c>
      <c r="AH1541" s="22" t="s">
        <v>3</v>
      </c>
      <c r="AI1541" s="23">
        <v>1</v>
      </c>
      <c r="AJ1541" s="24">
        <f>ROUND(VLOOKUP($AF1541,填表!$Y$9:$AD$249,MATCH(AJ$9,填表!$Y$9:$AD$9,0),0)*HLOOKUP($AH1541,$D$5:$L$6,2,0),0)</f>
        <v>40</v>
      </c>
      <c r="AK1541" s="23">
        <v>5</v>
      </c>
      <c r="AL1541" s="24">
        <f>ROUND(VLOOKUP($AF1541,填表!$Y$9:$AD$249,MATCH(AL$9,填表!$Y$9:$AD$9,0),0)*HLOOKUP($AH1541,$D$5:$L$6,2,0),0)</f>
        <v>20</v>
      </c>
      <c r="AM1541" s="23">
        <v>6</v>
      </c>
      <c r="AN1541" s="24">
        <f>ROUND(VLOOKUP($AF1541,填表!$Y$9:$AD$249,MATCH(AN$9,填表!$Y$9:$AD$9,0),0)*HLOOKUP($AH1541,$D$5:$L$6,2,0),0)</f>
        <v>20</v>
      </c>
      <c r="AO1541" s="23">
        <v>7</v>
      </c>
      <c r="AP1541" s="24">
        <f>ROUND(VLOOKUP($AF1541,填表!$Y$9:$AD$249,MATCH(AP$9,填表!$Y$9:$AD$9,0),0)*HLOOKUP($AH1541,$D$5:$L$6,2,0),0)</f>
        <v>296</v>
      </c>
    </row>
    <row r="1542" spans="17:42" ht="16.5" x14ac:dyDescent="0.15">
      <c r="Q1542" s="20">
        <v>93</v>
      </c>
      <c r="R1542" s="30">
        <f t="shared" si="110"/>
        <v>7</v>
      </c>
      <c r="S1542" s="22" t="s">
        <v>3</v>
      </c>
      <c r="T1542" s="19">
        <f t="shared" si="111"/>
        <v>60000</v>
      </c>
      <c r="AF1542" s="20">
        <v>93</v>
      </c>
      <c r="AG1542" s="30">
        <f t="shared" si="112"/>
        <v>7</v>
      </c>
      <c r="AH1542" s="22" t="s">
        <v>3</v>
      </c>
      <c r="AI1542" s="23">
        <v>1</v>
      </c>
      <c r="AJ1542" s="24">
        <f>ROUND(VLOOKUP($AF1542,填表!$Y$9:$AD$249,MATCH(AJ$9,填表!$Y$9:$AD$9,0),0)*HLOOKUP($AH1542,$D$5:$L$6,2,0),0)</f>
        <v>40</v>
      </c>
      <c r="AK1542" s="23">
        <v>5</v>
      </c>
      <c r="AL1542" s="24">
        <f>ROUND(VLOOKUP($AF1542,填表!$Y$9:$AD$249,MATCH(AL$9,填表!$Y$9:$AD$9,0),0)*HLOOKUP($AH1542,$D$5:$L$6,2,0),0)</f>
        <v>20</v>
      </c>
      <c r="AM1542" s="23">
        <v>6</v>
      </c>
      <c r="AN1542" s="24">
        <f>ROUND(VLOOKUP($AF1542,填表!$Y$9:$AD$249,MATCH(AN$9,填表!$Y$9:$AD$9,0),0)*HLOOKUP($AH1542,$D$5:$L$6,2,0),0)</f>
        <v>20</v>
      </c>
      <c r="AO1542" s="23">
        <v>7</v>
      </c>
      <c r="AP1542" s="24">
        <f>ROUND(VLOOKUP($AF1542,填表!$Y$9:$AD$249,MATCH(AP$9,填表!$Y$9:$AD$9,0),0)*HLOOKUP($AH1542,$D$5:$L$6,2,0),0)</f>
        <v>296</v>
      </c>
    </row>
    <row r="1543" spans="17:42" ht="16.5" x14ac:dyDescent="0.15">
      <c r="Q1543" s="20">
        <v>94</v>
      </c>
      <c r="R1543" s="30">
        <f t="shared" si="110"/>
        <v>7</v>
      </c>
      <c r="S1543" s="22" t="s">
        <v>3</v>
      </c>
      <c r="T1543" s="19">
        <f t="shared" si="111"/>
        <v>60000</v>
      </c>
      <c r="AF1543" s="20">
        <v>94</v>
      </c>
      <c r="AG1543" s="30">
        <f t="shared" si="112"/>
        <v>7</v>
      </c>
      <c r="AH1543" s="22" t="s">
        <v>3</v>
      </c>
      <c r="AI1543" s="23">
        <v>1</v>
      </c>
      <c r="AJ1543" s="24">
        <f>ROUND(VLOOKUP($AF1543,填表!$Y$9:$AD$249,MATCH(AJ$9,填表!$Y$9:$AD$9,0),0)*HLOOKUP($AH1543,$D$5:$L$6,2,0),0)</f>
        <v>40</v>
      </c>
      <c r="AK1543" s="23">
        <v>5</v>
      </c>
      <c r="AL1543" s="24">
        <f>ROUND(VLOOKUP($AF1543,填表!$Y$9:$AD$249,MATCH(AL$9,填表!$Y$9:$AD$9,0),0)*HLOOKUP($AH1543,$D$5:$L$6,2,0),0)</f>
        <v>20</v>
      </c>
      <c r="AM1543" s="23">
        <v>6</v>
      </c>
      <c r="AN1543" s="24">
        <f>ROUND(VLOOKUP($AF1543,填表!$Y$9:$AD$249,MATCH(AN$9,填表!$Y$9:$AD$9,0),0)*HLOOKUP($AH1543,$D$5:$L$6,2,0),0)</f>
        <v>20</v>
      </c>
      <c r="AO1543" s="23">
        <v>7</v>
      </c>
      <c r="AP1543" s="24">
        <f>ROUND(VLOOKUP($AF1543,填表!$Y$9:$AD$249,MATCH(AP$9,填表!$Y$9:$AD$9,0),0)*HLOOKUP($AH1543,$D$5:$L$6,2,0),0)</f>
        <v>304</v>
      </c>
    </row>
    <row r="1544" spans="17:42" ht="16.5" x14ac:dyDescent="0.15">
      <c r="Q1544" s="20">
        <v>95</v>
      </c>
      <c r="R1544" s="30">
        <f t="shared" si="110"/>
        <v>7</v>
      </c>
      <c r="S1544" s="22" t="s">
        <v>3</v>
      </c>
      <c r="T1544" s="19">
        <f t="shared" si="111"/>
        <v>62500</v>
      </c>
      <c r="AF1544" s="20">
        <v>95</v>
      </c>
      <c r="AG1544" s="30">
        <f t="shared" si="112"/>
        <v>7</v>
      </c>
      <c r="AH1544" s="22" t="s">
        <v>3</v>
      </c>
      <c r="AI1544" s="23">
        <v>1</v>
      </c>
      <c r="AJ1544" s="24">
        <f>ROUND(VLOOKUP($AF1544,填表!$Y$9:$AD$249,MATCH(AJ$9,填表!$Y$9:$AD$9,0),0)*HLOOKUP($AH1544,$D$5:$L$6,2,0),0)</f>
        <v>40</v>
      </c>
      <c r="AK1544" s="23">
        <v>5</v>
      </c>
      <c r="AL1544" s="24">
        <f>ROUND(VLOOKUP($AF1544,填表!$Y$9:$AD$249,MATCH(AL$9,填表!$Y$9:$AD$9,0),0)*HLOOKUP($AH1544,$D$5:$L$6,2,0),0)</f>
        <v>20</v>
      </c>
      <c r="AM1544" s="23">
        <v>6</v>
      </c>
      <c r="AN1544" s="24">
        <f>ROUND(VLOOKUP($AF1544,填表!$Y$9:$AD$249,MATCH(AN$9,填表!$Y$9:$AD$9,0),0)*HLOOKUP($AH1544,$D$5:$L$6,2,0),0)</f>
        <v>20</v>
      </c>
      <c r="AO1544" s="23">
        <v>7</v>
      </c>
      <c r="AP1544" s="24">
        <f>ROUND(VLOOKUP($AF1544,填表!$Y$9:$AD$249,MATCH(AP$9,填表!$Y$9:$AD$9,0),0)*HLOOKUP($AH1544,$D$5:$L$6,2,0),0)</f>
        <v>304</v>
      </c>
    </row>
    <row r="1545" spans="17:42" ht="16.5" x14ac:dyDescent="0.15">
      <c r="Q1545" s="20">
        <v>96</v>
      </c>
      <c r="R1545" s="30">
        <f t="shared" si="110"/>
        <v>7</v>
      </c>
      <c r="S1545" s="22" t="s">
        <v>3</v>
      </c>
      <c r="T1545" s="19">
        <f t="shared" si="111"/>
        <v>62500</v>
      </c>
      <c r="AF1545" s="20">
        <v>96</v>
      </c>
      <c r="AG1545" s="30">
        <f t="shared" si="112"/>
        <v>7</v>
      </c>
      <c r="AH1545" s="22" t="s">
        <v>3</v>
      </c>
      <c r="AI1545" s="23">
        <v>1</v>
      </c>
      <c r="AJ1545" s="24">
        <f>ROUND(VLOOKUP($AF1545,填表!$Y$9:$AD$249,MATCH(AJ$9,填表!$Y$9:$AD$9,0),0)*HLOOKUP($AH1545,$D$5:$L$6,2,0),0)</f>
        <v>42</v>
      </c>
      <c r="AK1545" s="23">
        <v>5</v>
      </c>
      <c r="AL1545" s="24">
        <f>ROUND(VLOOKUP($AF1545,填表!$Y$9:$AD$249,MATCH(AL$9,填表!$Y$9:$AD$9,0),0)*HLOOKUP($AH1545,$D$5:$L$6,2,0),0)</f>
        <v>20</v>
      </c>
      <c r="AM1545" s="23">
        <v>6</v>
      </c>
      <c r="AN1545" s="24">
        <f>ROUND(VLOOKUP($AF1545,填表!$Y$9:$AD$249,MATCH(AN$9,填表!$Y$9:$AD$9,0),0)*HLOOKUP($AH1545,$D$5:$L$6,2,0),0)</f>
        <v>20</v>
      </c>
      <c r="AO1545" s="23">
        <v>7</v>
      </c>
      <c r="AP1545" s="24">
        <f>ROUND(VLOOKUP($AF1545,填表!$Y$9:$AD$249,MATCH(AP$9,填表!$Y$9:$AD$9,0),0)*HLOOKUP($AH1545,$D$5:$L$6,2,0),0)</f>
        <v>312</v>
      </c>
    </row>
    <row r="1546" spans="17:42" ht="16.5" x14ac:dyDescent="0.15">
      <c r="Q1546" s="20">
        <v>97</v>
      </c>
      <c r="R1546" s="30">
        <f t="shared" si="110"/>
        <v>7</v>
      </c>
      <c r="S1546" s="22" t="s">
        <v>3</v>
      </c>
      <c r="T1546" s="19">
        <f t="shared" si="111"/>
        <v>63800</v>
      </c>
      <c r="AF1546" s="20">
        <v>97</v>
      </c>
      <c r="AG1546" s="30">
        <f t="shared" si="112"/>
        <v>7</v>
      </c>
      <c r="AH1546" s="22" t="s">
        <v>3</v>
      </c>
      <c r="AI1546" s="23">
        <v>1</v>
      </c>
      <c r="AJ1546" s="24">
        <f>ROUND(VLOOKUP($AF1546,填表!$Y$9:$AD$249,MATCH(AJ$9,填表!$Y$9:$AD$9,0),0)*HLOOKUP($AH1546,$D$5:$L$6,2,0),0)</f>
        <v>42</v>
      </c>
      <c r="AK1546" s="23">
        <v>5</v>
      </c>
      <c r="AL1546" s="24">
        <f>ROUND(VLOOKUP($AF1546,填表!$Y$9:$AD$249,MATCH(AL$9,填表!$Y$9:$AD$9,0),0)*HLOOKUP($AH1546,$D$5:$L$6,2,0),0)</f>
        <v>20</v>
      </c>
      <c r="AM1546" s="23">
        <v>6</v>
      </c>
      <c r="AN1546" s="24">
        <f>ROUND(VLOOKUP($AF1546,填表!$Y$9:$AD$249,MATCH(AN$9,填表!$Y$9:$AD$9,0),0)*HLOOKUP($AH1546,$D$5:$L$6,2,0),0)</f>
        <v>20</v>
      </c>
      <c r="AO1546" s="23">
        <v>7</v>
      </c>
      <c r="AP1546" s="24">
        <f>ROUND(VLOOKUP($AF1546,填表!$Y$9:$AD$249,MATCH(AP$9,填表!$Y$9:$AD$9,0),0)*HLOOKUP($AH1546,$D$5:$L$6,2,0),0)</f>
        <v>312</v>
      </c>
    </row>
    <row r="1547" spans="17:42" ht="16.5" x14ac:dyDescent="0.15">
      <c r="Q1547" s="20">
        <v>98</v>
      </c>
      <c r="R1547" s="30">
        <f t="shared" ref="R1547:R1610" si="113">IF(Q1547&gt;Q1546,R1546,R1546+1)</f>
        <v>7</v>
      </c>
      <c r="S1547" s="22" t="s">
        <v>3</v>
      </c>
      <c r="T1547" s="19">
        <f t="shared" ref="T1547:T1610" si="114">VLOOKUP(Q1547,$C$9:$L$249,MATCH(S1547,$C$9:$L$9,0),0)</f>
        <v>63800</v>
      </c>
      <c r="AF1547" s="20">
        <v>98</v>
      </c>
      <c r="AG1547" s="30">
        <f t="shared" ref="AG1547:AG1610" si="115">IF(AF1547&gt;AF1546,AG1546,AG1546+1)</f>
        <v>7</v>
      </c>
      <c r="AH1547" s="22" t="s">
        <v>3</v>
      </c>
      <c r="AI1547" s="23">
        <v>1</v>
      </c>
      <c r="AJ1547" s="24">
        <f>ROUND(VLOOKUP($AF1547,填表!$Y$9:$AD$249,MATCH(AJ$9,填表!$Y$9:$AD$9,0),0)*HLOOKUP($AH1547,$D$5:$L$6,2,0),0)</f>
        <v>42</v>
      </c>
      <c r="AK1547" s="23">
        <v>5</v>
      </c>
      <c r="AL1547" s="24">
        <f>ROUND(VLOOKUP($AF1547,填表!$Y$9:$AD$249,MATCH(AL$9,填表!$Y$9:$AD$9,0),0)*HLOOKUP($AH1547,$D$5:$L$6,2,0),0)</f>
        <v>22</v>
      </c>
      <c r="AM1547" s="23">
        <v>6</v>
      </c>
      <c r="AN1547" s="24">
        <f>ROUND(VLOOKUP($AF1547,填表!$Y$9:$AD$249,MATCH(AN$9,填表!$Y$9:$AD$9,0),0)*HLOOKUP($AH1547,$D$5:$L$6,2,0),0)</f>
        <v>22</v>
      </c>
      <c r="AO1547" s="23">
        <v>7</v>
      </c>
      <c r="AP1547" s="24">
        <f>ROUND(VLOOKUP($AF1547,填表!$Y$9:$AD$249,MATCH(AP$9,填表!$Y$9:$AD$9,0),0)*HLOOKUP($AH1547,$D$5:$L$6,2,0),0)</f>
        <v>320</v>
      </c>
    </row>
    <row r="1548" spans="17:42" ht="16.5" x14ac:dyDescent="0.15">
      <c r="Q1548" s="20">
        <v>99</v>
      </c>
      <c r="R1548" s="30">
        <f t="shared" si="113"/>
        <v>7</v>
      </c>
      <c r="S1548" s="22" t="s">
        <v>3</v>
      </c>
      <c r="T1548" s="19">
        <f t="shared" si="114"/>
        <v>66300</v>
      </c>
      <c r="AF1548" s="20">
        <v>99</v>
      </c>
      <c r="AG1548" s="30">
        <f t="shared" si="115"/>
        <v>7</v>
      </c>
      <c r="AH1548" s="22" t="s">
        <v>3</v>
      </c>
      <c r="AI1548" s="23">
        <v>1</v>
      </c>
      <c r="AJ1548" s="24">
        <f>ROUND(VLOOKUP($AF1548,填表!$Y$9:$AD$249,MATCH(AJ$9,填表!$Y$9:$AD$9,0),0)*HLOOKUP($AH1548,$D$5:$L$6,2,0),0)</f>
        <v>42</v>
      </c>
      <c r="AK1548" s="23">
        <v>5</v>
      </c>
      <c r="AL1548" s="24">
        <f>ROUND(VLOOKUP($AF1548,填表!$Y$9:$AD$249,MATCH(AL$9,填表!$Y$9:$AD$9,0),0)*HLOOKUP($AH1548,$D$5:$L$6,2,0),0)</f>
        <v>22</v>
      </c>
      <c r="AM1548" s="23">
        <v>6</v>
      </c>
      <c r="AN1548" s="24">
        <f>ROUND(VLOOKUP($AF1548,填表!$Y$9:$AD$249,MATCH(AN$9,填表!$Y$9:$AD$9,0),0)*HLOOKUP($AH1548,$D$5:$L$6,2,0),0)</f>
        <v>22</v>
      </c>
      <c r="AO1548" s="23">
        <v>7</v>
      </c>
      <c r="AP1548" s="24">
        <f>ROUND(VLOOKUP($AF1548,填表!$Y$9:$AD$249,MATCH(AP$9,填表!$Y$9:$AD$9,0),0)*HLOOKUP($AH1548,$D$5:$L$6,2,0),0)</f>
        <v>320</v>
      </c>
    </row>
    <row r="1549" spans="17:42" ht="16.5" x14ac:dyDescent="0.15">
      <c r="Q1549" s="20">
        <v>100</v>
      </c>
      <c r="R1549" s="30">
        <f t="shared" si="113"/>
        <v>7</v>
      </c>
      <c r="S1549" s="22" t="s">
        <v>3</v>
      </c>
      <c r="T1549" s="19">
        <f t="shared" si="114"/>
        <v>66300</v>
      </c>
      <c r="AF1549" s="20">
        <v>100</v>
      </c>
      <c r="AG1549" s="30">
        <f t="shared" si="115"/>
        <v>7</v>
      </c>
      <c r="AH1549" s="22" t="s">
        <v>3</v>
      </c>
      <c r="AI1549" s="23">
        <v>1</v>
      </c>
      <c r="AJ1549" s="24">
        <f>ROUND(VLOOKUP($AF1549,填表!$Y$9:$AD$249,MATCH(AJ$9,填表!$Y$9:$AD$9,0),0)*HLOOKUP($AH1549,$D$5:$L$6,2,0),0)</f>
        <v>44</v>
      </c>
      <c r="AK1549" s="23">
        <v>5</v>
      </c>
      <c r="AL1549" s="24">
        <f>ROUND(VLOOKUP($AF1549,填表!$Y$9:$AD$249,MATCH(AL$9,填表!$Y$9:$AD$9,0),0)*HLOOKUP($AH1549,$D$5:$L$6,2,0),0)</f>
        <v>22</v>
      </c>
      <c r="AM1549" s="23">
        <v>6</v>
      </c>
      <c r="AN1549" s="24">
        <f>ROUND(VLOOKUP($AF1549,填表!$Y$9:$AD$249,MATCH(AN$9,填表!$Y$9:$AD$9,0),0)*HLOOKUP($AH1549,$D$5:$L$6,2,0),0)</f>
        <v>22</v>
      </c>
      <c r="AO1549" s="23">
        <v>7</v>
      </c>
      <c r="AP1549" s="24">
        <f>ROUND(VLOOKUP($AF1549,填表!$Y$9:$AD$249,MATCH(AP$9,填表!$Y$9:$AD$9,0),0)*HLOOKUP($AH1549,$D$5:$L$6,2,0),0)</f>
        <v>328</v>
      </c>
    </row>
    <row r="1550" spans="17:42" ht="16.5" x14ac:dyDescent="0.15">
      <c r="Q1550" s="20">
        <v>101</v>
      </c>
      <c r="R1550" s="30">
        <f t="shared" si="113"/>
        <v>7</v>
      </c>
      <c r="S1550" s="22" t="s">
        <v>3</v>
      </c>
      <c r="T1550" s="19">
        <f t="shared" si="114"/>
        <v>68800</v>
      </c>
      <c r="AF1550" s="20">
        <v>101</v>
      </c>
      <c r="AG1550" s="30">
        <f t="shared" si="115"/>
        <v>7</v>
      </c>
      <c r="AH1550" s="22" t="s">
        <v>3</v>
      </c>
      <c r="AI1550" s="23">
        <v>1</v>
      </c>
      <c r="AJ1550" s="24">
        <f>ROUND(VLOOKUP($AF1550,填表!$Y$9:$AD$249,MATCH(AJ$9,填表!$Y$9:$AD$9,0),0)*HLOOKUP($AH1550,$D$5:$L$6,2,0),0)</f>
        <v>44</v>
      </c>
      <c r="AK1550" s="23">
        <v>5</v>
      </c>
      <c r="AL1550" s="24">
        <f>ROUND(VLOOKUP($AF1550,填表!$Y$9:$AD$249,MATCH(AL$9,填表!$Y$9:$AD$9,0),0)*HLOOKUP($AH1550,$D$5:$L$6,2,0),0)</f>
        <v>22</v>
      </c>
      <c r="AM1550" s="23">
        <v>6</v>
      </c>
      <c r="AN1550" s="24">
        <f>ROUND(VLOOKUP($AF1550,填表!$Y$9:$AD$249,MATCH(AN$9,填表!$Y$9:$AD$9,0),0)*HLOOKUP($AH1550,$D$5:$L$6,2,0),0)</f>
        <v>22</v>
      </c>
      <c r="AO1550" s="23">
        <v>7</v>
      </c>
      <c r="AP1550" s="24">
        <f>ROUND(VLOOKUP($AF1550,填表!$Y$9:$AD$249,MATCH(AP$9,填表!$Y$9:$AD$9,0),0)*HLOOKUP($AH1550,$D$5:$L$6,2,0),0)</f>
        <v>328</v>
      </c>
    </row>
    <row r="1551" spans="17:42" ht="16.5" x14ac:dyDescent="0.15">
      <c r="Q1551" s="20">
        <v>102</v>
      </c>
      <c r="R1551" s="30">
        <f t="shared" si="113"/>
        <v>7</v>
      </c>
      <c r="S1551" s="22" t="s">
        <v>3</v>
      </c>
      <c r="T1551" s="19">
        <f t="shared" si="114"/>
        <v>68800</v>
      </c>
      <c r="AF1551" s="20">
        <v>102</v>
      </c>
      <c r="AG1551" s="30">
        <f t="shared" si="115"/>
        <v>7</v>
      </c>
      <c r="AH1551" s="22" t="s">
        <v>3</v>
      </c>
      <c r="AI1551" s="23">
        <v>1</v>
      </c>
      <c r="AJ1551" s="24">
        <f>ROUND(VLOOKUP($AF1551,填表!$Y$9:$AD$249,MATCH(AJ$9,填表!$Y$9:$AD$9,0),0)*HLOOKUP($AH1551,$D$5:$L$6,2,0),0)</f>
        <v>44</v>
      </c>
      <c r="AK1551" s="23">
        <v>5</v>
      </c>
      <c r="AL1551" s="24">
        <f>ROUND(VLOOKUP($AF1551,填表!$Y$9:$AD$249,MATCH(AL$9,填表!$Y$9:$AD$9,0),0)*HLOOKUP($AH1551,$D$5:$L$6,2,0),0)</f>
        <v>22</v>
      </c>
      <c r="AM1551" s="23">
        <v>6</v>
      </c>
      <c r="AN1551" s="24">
        <f>ROUND(VLOOKUP($AF1551,填表!$Y$9:$AD$249,MATCH(AN$9,填表!$Y$9:$AD$9,0),0)*HLOOKUP($AH1551,$D$5:$L$6,2,0),0)</f>
        <v>22</v>
      </c>
      <c r="AO1551" s="23">
        <v>7</v>
      </c>
      <c r="AP1551" s="24">
        <f>ROUND(VLOOKUP($AF1551,填表!$Y$9:$AD$249,MATCH(AP$9,填表!$Y$9:$AD$9,0),0)*HLOOKUP($AH1551,$D$5:$L$6,2,0),0)</f>
        <v>336</v>
      </c>
    </row>
    <row r="1552" spans="17:42" ht="16.5" x14ac:dyDescent="0.15">
      <c r="Q1552" s="20">
        <v>103</v>
      </c>
      <c r="R1552" s="30">
        <f t="shared" si="113"/>
        <v>7</v>
      </c>
      <c r="S1552" s="22" t="s">
        <v>3</v>
      </c>
      <c r="T1552" s="19">
        <f t="shared" si="114"/>
        <v>71300</v>
      </c>
      <c r="AF1552" s="20">
        <v>103</v>
      </c>
      <c r="AG1552" s="30">
        <f t="shared" si="115"/>
        <v>7</v>
      </c>
      <c r="AH1552" s="22" t="s">
        <v>3</v>
      </c>
      <c r="AI1552" s="23">
        <v>1</v>
      </c>
      <c r="AJ1552" s="24">
        <f>ROUND(VLOOKUP($AF1552,填表!$Y$9:$AD$249,MATCH(AJ$9,填表!$Y$9:$AD$9,0),0)*HLOOKUP($AH1552,$D$5:$L$6,2,0),0)</f>
        <v>44</v>
      </c>
      <c r="AK1552" s="23">
        <v>5</v>
      </c>
      <c r="AL1552" s="24">
        <f>ROUND(VLOOKUP($AF1552,填表!$Y$9:$AD$249,MATCH(AL$9,填表!$Y$9:$AD$9,0),0)*HLOOKUP($AH1552,$D$5:$L$6,2,0),0)</f>
        <v>22</v>
      </c>
      <c r="AM1552" s="23">
        <v>6</v>
      </c>
      <c r="AN1552" s="24">
        <f>ROUND(VLOOKUP($AF1552,填表!$Y$9:$AD$249,MATCH(AN$9,填表!$Y$9:$AD$9,0),0)*HLOOKUP($AH1552,$D$5:$L$6,2,0),0)</f>
        <v>22</v>
      </c>
      <c r="AO1552" s="23">
        <v>7</v>
      </c>
      <c r="AP1552" s="24">
        <f>ROUND(VLOOKUP($AF1552,填表!$Y$9:$AD$249,MATCH(AP$9,填表!$Y$9:$AD$9,0),0)*HLOOKUP($AH1552,$D$5:$L$6,2,0),0)</f>
        <v>336</v>
      </c>
    </row>
    <row r="1553" spans="17:42" ht="16.5" x14ac:dyDescent="0.15">
      <c r="Q1553" s="20">
        <v>104</v>
      </c>
      <c r="R1553" s="30">
        <f t="shared" si="113"/>
        <v>7</v>
      </c>
      <c r="S1553" s="22" t="s">
        <v>3</v>
      </c>
      <c r="T1553" s="19">
        <f t="shared" si="114"/>
        <v>71300</v>
      </c>
      <c r="AF1553" s="20">
        <v>104</v>
      </c>
      <c r="AG1553" s="30">
        <f t="shared" si="115"/>
        <v>7</v>
      </c>
      <c r="AH1553" s="22" t="s">
        <v>3</v>
      </c>
      <c r="AI1553" s="23">
        <v>1</v>
      </c>
      <c r="AJ1553" s="24">
        <f>ROUND(VLOOKUP($AF1553,填表!$Y$9:$AD$249,MATCH(AJ$9,填表!$Y$9:$AD$9,0),0)*HLOOKUP($AH1553,$D$5:$L$6,2,0),0)</f>
        <v>46</v>
      </c>
      <c r="AK1553" s="23">
        <v>5</v>
      </c>
      <c r="AL1553" s="24">
        <f>ROUND(VLOOKUP($AF1553,填表!$Y$9:$AD$249,MATCH(AL$9,填表!$Y$9:$AD$9,0),0)*HLOOKUP($AH1553,$D$5:$L$6,2,0),0)</f>
        <v>24</v>
      </c>
      <c r="AM1553" s="23">
        <v>6</v>
      </c>
      <c r="AN1553" s="24">
        <f>ROUND(VLOOKUP($AF1553,填表!$Y$9:$AD$249,MATCH(AN$9,填表!$Y$9:$AD$9,0),0)*HLOOKUP($AH1553,$D$5:$L$6,2,0),0)</f>
        <v>24</v>
      </c>
      <c r="AO1553" s="23">
        <v>7</v>
      </c>
      <c r="AP1553" s="24">
        <f>ROUND(VLOOKUP($AF1553,填表!$Y$9:$AD$249,MATCH(AP$9,填表!$Y$9:$AD$9,0),0)*HLOOKUP($AH1553,$D$5:$L$6,2,0),0)</f>
        <v>346</v>
      </c>
    </row>
    <row r="1554" spans="17:42" ht="16.5" x14ac:dyDescent="0.15">
      <c r="Q1554" s="20">
        <v>105</v>
      </c>
      <c r="R1554" s="30">
        <f t="shared" si="113"/>
        <v>7</v>
      </c>
      <c r="S1554" s="22" t="s">
        <v>3</v>
      </c>
      <c r="T1554" s="19">
        <f t="shared" si="114"/>
        <v>75000</v>
      </c>
      <c r="AF1554" s="20">
        <v>105</v>
      </c>
      <c r="AG1554" s="30">
        <f t="shared" si="115"/>
        <v>7</v>
      </c>
      <c r="AH1554" s="22" t="s">
        <v>3</v>
      </c>
      <c r="AI1554" s="23">
        <v>1</v>
      </c>
      <c r="AJ1554" s="24">
        <f>ROUND(VLOOKUP($AF1554,填表!$Y$9:$AD$249,MATCH(AJ$9,填表!$Y$9:$AD$9,0),0)*HLOOKUP($AH1554,$D$5:$L$6,2,0),0)</f>
        <v>46</v>
      </c>
      <c r="AK1554" s="23">
        <v>5</v>
      </c>
      <c r="AL1554" s="24">
        <f>ROUND(VLOOKUP($AF1554,填表!$Y$9:$AD$249,MATCH(AL$9,填表!$Y$9:$AD$9,0),0)*HLOOKUP($AH1554,$D$5:$L$6,2,0),0)</f>
        <v>24</v>
      </c>
      <c r="AM1554" s="23">
        <v>6</v>
      </c>
      <c r="AN1554" s="24">
        <f>ROUND(VLOOKUP($AF1554,填表!$Y$9:$AD$249,MATCH(AN$9,填表!$Y$9:$AD$9,0),0)*HLOOKUP($AH1554,$D$5:$L$6,2,0),0)</f>
        <v>24</v>
      </c>
      <c r="AO1554" s="23">
        <v>7</v>
      </c>
      <c r="AP1554" s="24">
        <f>ROUND(VLOOKUP($AF1554,填表!$Y$9:$AD$249,MATCH(AP$9,填表!$Y$9:$AD$9,0),0)*HLOOKUP($AH1554,$D$5:$L$6,2,0),0)</f>
        <v>346</v>
      </c>
    </row>
    <row r="1555" spans="17:42" ht="16.5" x14ac:dyDescent="0.15">
      <c r="Q1555" s="20">
        <v>106</v>
      </c>
      <c r="R1555" s="30">
        <f t="shared" si="113"/>
        <v>7</v>
      </c>
      <c r="S1555" s="22" t="s">
        <v>3</v>
      </c>
      <c r="T1555" s="19">
        <f t="shared" si="114"/>
        <v>75000</v>
      </c>
      <c r="AF1555" s="20">
        <v>106</v>
      </c>
      <c r="AG1555" s="30">
        <f t="shared" si="115"/>
        <v>7</v>
      </c>
      <c r="AH1555" s="22" t="s">
        <v>3</v>
      </c>
      <c r="AI1555" s="23">
        <v>1</v>
      </c>
      <c r="AJ1555" s="24">
        <f>ROUND(VLOOKUP($AF1555,填表!$Y$9:$AD$249,MATCH(AJ$9,填表!$Y$9:$AD$9,0),0)*HLOOKUP($AH1555,$D$5:$L$6,2,0),0)</f>
        <v>48</v>
      </c>
      <c r="AK1555" s="23">
        <v>5</v>
      </c>
      <c r="AL1555" s="24">
        <f>ROUND(VLOOKUP($AF1555,填表!$Y$9:$AD$249,MATCH(AL$9,填表!$Y$9:$AD$9,0),0)*HLOOKUP($AH1555,$D$5:$L$6,2,0),0)</f>
        <v>24</v>
      </c>
      <c r="AM1555" s="23">
        <v>6</v>
      </c>
      <c r="AN1555" s="24">
        <f>ROUND(VLOOKUP($AF1555,填表!$Y$9:$AD$249,MATCH(AN$9,填表!$Y$9:$AD$9,0),0)*HLOOKUP($AH1555,$D$5:$L$6,2,0),0)</f>
        <v>24</v>
      </c>
      <c r="AO1555" s="23">
        <v>7</v>
      </c>
      <c r="AP1555" s="24">
        <f>ROUND(VLOOKUP($AF1555,填表!$Y$9:$AD$249,MATCH(AP$9,填表!$Y$9:$AD$9,0),0)*HLOOKUP($AH1555,$D$5:$L$6,2,0),0)</f>
        <v>358</v>
      </c>
    </row>
    <row r="1556" spans="17:42" ht="16.5" x14ac:dyDescent="0.15">
      <c r="Q1556" s="20">
        <v>107</v>
      </c>
      <c r="R1556" s="30">
        <f t="shared" si="113"/>
        <v>7</v>
      </c>
      <c r="S1556" s="22" t="s">
        <v>3</v>
      </c>
      <c r="T1556" s="19">
        <f t="shared" si="114"/>
        <v>77500</v>
      </c>
      <c r="AF1556" s="20">
        <v>107</v>
      </c>
      <c r="AG1556" s="30">
        <f t="shared" si="115"/>
        <v>7</v>
      </c>
      <c r="AH1556" s="22" t="s">
        <v>3</v>
      </c>
      <c r="AI1556" s="23">
        <v>1</v>
      </c>
      <c r="AJ1556" s="24">
        <f>ROUND(VLOOKUP($AF1556,填表!$Y$9:$AD$249,MATCH(AJ$9,填表!$Y$9:$AD$9,0),0)*HLOOKUP($AH1556,$D$5:$L$6,2,0),0)</f>
        <v>48</v>
      </c>
      <c r="AK1556" s="23">
        <v>5</v>
      </c>
      <c r="AL1556" s="24">
        <f>ROUND(VLOOKUP($AF1556,填表!$Y$9:$AD$249,MATCH(AL$9,填表!$Y$9:$AD$9,0),0)*HLOOKUP($AH1556,$D$5:$L$6,2,0),0)</f>
        <v>24</v>
      </c>
      <c r="AM1556" s="23">
        <v>6</v>
      </c>
      <c r="AN1556" s="24">
        <f>ROUND(VLOOKUP($AF1556,填表!$Y$9:$AD$249,MATCH(AN$9,填表!$Y$9:$AD$9,0),0)*HLOOKUP($AH1556,$D$5:$L$6,2,0),0)</f>
        <v>24</v>
      </c>
      <c r="AO1556" s="23">
        <v>7</v>
      </c>
      <c r="AP1556" s="24">
        <f>ROUND(VLOOKUP($AF1556,填表!$Y$9:$AD$249,MATCH(AP$9,填表!$Y$9:$AD$9,0),0)*HLOOKUP($AH1556,$D$5:$L$6,2,0),0)</f>
        <v>358</v>
      </c>
    </row>
    <row r="1557" spans="17:42" ht="16.5" x14ac:dyDescent="0.15">
      <c r="Q1557" s="20">
        <v>108</v>
      </c>
      <c r="R1557" s="30">
        <f t="shared" si="113"/>
        <v>7</v>
      </c>
      <c r="S1557" s="22" t="s">
        <v>3</v>
      </c>
      <c r="T1557" s="19">
        <f t="shared" si="114"/>
        <v>77500</v>
      </c>
      <c r="AF1557" s="20">
        <v>108</v>
      </c>
      <c r="AG1557" s="30">
        <f t="shared" si="115"/>
        <v>7</v>
      </c>
      <c r="AH1557" s="22" t="s">
        <v>3</v>
      </c>
      <c r="AI1557" s="23">
        <v>1</v>
      </c>
      <c r="AJ1557" s="24">
        <f>ROUND(VLOOKUP($AF1557,填表!$Y$9:$AD$249,MATCH(AJ$9,填表!$Y$9:$AD$9,0),0)*HLOOKUP($AH1557,$D$5:$L$6,2,0),0)</f>
        <v>50</v>
      </c>
      <c r="AK1557" s="23">
        <v>5</v>
      </c>
      <c r="AL1557" s="24">
        <f>ROUND(VLOOKUP($AF1557,填表!$Y$9:$AD$249,MATCH(AL$9,填表!$Y$9:$AD$9,0),0)*HLOOKUP($AH1557,$D$5:$L$6,2,0),0)</f>
        <v>24</v>
      </c>
      <c r="AM1557" s="23">
        <v>6</v>
      </c>
      <c r="AN1557" s="24">
        <f>ROUND(VLOOKUP($AF1557,填表!$Y$9:$AD$249,MATCH(AN$9,填表!$Y$9:$AD$9,0),0)*HLOOKUP($AH1557,$D$5:$L$6,2,0),0)</f>
        <v>24</v>
      </c>
      <c r="AO1557" s="23">
        <v>7</v>
      </c>
      <c r="AP1557" s="24">
        <f>ROUND(VLOOKUP($AF1557,填表!$Y$9:$AD$249,MATCH(AP$9,填表!$Y$9:$AD$9,0),0)*HLOOKUP($AH1557,$D$5:$L$6,2,0),0)</f>
        <v>368</v>
      </c>
    </row>
    <row r="1558" spans="17:42" ht="16.5" x14ac:dyDescent="0.15">
      <c r="Q1558" s="20">
        <v>109</v>
      </c>
      <c r="R1558" s="30">
        <f t="shared" si="113"/>
        <v>7</v>
      </c>
      <c r="S1558" s="22" t="s">
        <v>3</v>
      </c>
      <c r="T1558" s="19">
        <f t="shared" si="114"/>
        <v>81300</v>
      </c>
      <c r="AF1558" s="20">
        <v>109</v>
      </c>
      <c r="AG1558" s="30">
        <f t="shared" si="115"/>
        <v>7</v>
      </c>
      <c r="AH1558" s="22" t="s">
        <v>3</v>
      </c>
      <c r="AI1558" s="23">
        <v>1</v>
      </c>
      <c r="AJ1558" s="24">
        <f>ROUND(VLOOKUP($AF1558,填表!$Y$9:$AD$249,MATCH(AJ$9,填表!$Y$9:$AD$9,0),0)*HLOOKUP($AH1558,$D$5:$L$6,2,0),0)</f>
        <v>50</v>
      </c>
      <c r="AK1558" s="23">
        <v>5</v>
      </c>
      <c r="AL1558" s="24">
        <f>ROUND(VLOOKUP($AF1558,填表!$Y$9:$AD$249,MATCH(AL$9,填表!$Y$9:$AD$9,0),0)*HLOOKUP($AH1558,$D$5:$L$6,2,0),0)</f>
        <v>24</v>
      </c>
      <c r="AM1558" s="23">
        <v>6</v>
      </c>
      <c r="AN1558" s="24">
        <f>ROUND(VLOOKUP($AF1558,填表!$Y$9:$AD$249,MATCH(AN$9,填表!$Y$9:$AD$9,0),0)*HLOOKUP($AH1558,$D$5:$L$6,2,0),0)</f>
        <v>24</v>
      </c>
      <c r="AO1558" s="23">
        <v>7</v>
      </c>
      <c r="AP1558" s="24">
        <f>ROUND(VLOOKUP($AF1558,填表!$Y$9:$AD$249,MATCH(AP$9,填表!$Y$9:$AD$9,0),0)*HLOOKUP($AH1558,$D$5:$L$6,2,0),0)</f>
        <v>368</v>
      </c>
    </row>
    <row r="1559" spans="17:42" ht="16.5" x14ac:dyDescent="0.15">
      <c r="Q1559" s="20">
        <v>110</v>
      </c>
      <c r="R1559" s="30">
        <f t="shared" si="113"/>
        <v>7</v>
      </c>
      <c r="S1559" s="22" t="s">
        <v>3</v>
      </c>
      <c r="T1559" s="19">
        <f t="shared" si="114"/>
        <v>81300</v>
      </c>
      <c r="AF1559" s="20">
        <v>110</v>
      </c>
      <c r="AG1559" s="30">
        <f t="shared" si="115"/>
        <v>7</v>
      </c>
      <c r="AH1559" s="22" t="s">
        <v>3</v>
      </c>
      <c r="AI1559" s="23">
        <v>1</v>
      </c>
      <c r="AJ1559" s="24">
        <f>ROUND(VLOOKUP($AF1559,填表!$Y$9:$AD$249,MATCH(AJ$9,填表!$Y$9:$AD$9,0),0)*HLOOKUP($AH1559,$D$5:$L$6,2,0),0)</f>
        <v>50</v>
      </c>
      <c r="AK1559" s="23">
        <v>5</v>
      </c>
      <c r="AL1559" s="24">
        <f>ROUND(VLOOKUP($AF1559,填表!$Y$9:$AD$249,MATCH(AL$9,填表!$Y$9:$AD$9,0),0)*HLOOKUP($AH1559,$D$5:$L$6,2,0),0)</f>
        <v>26</v>
      </c>
      <c r="AM1559" s="23">
        <v>6</v>
      </c>
      <c r="AN1559" s="24">
        <f>ROUND(VLOOKUP($AF1559,填表!$Y$9:$AD$249,MATCH(AN$9,填表!$Y$9:$AD$9,0),0)*HLOOKUP($AH1559,$D$5:$L$6,2,0),0)</f>
        <v>26</v>
      </c>
      <c r="AO1559" s="23">
        <v>7</v>
      </c>
      <c r="AP1559" s="24">
        <f>ROUND(VLOOKUP($AF1559,填表!$Y$9:$AD$249,MATCH(AP$9,填表!$Y$9:$AD$9,0),0)*HLOOKUP($AH1559,$D$5:$L$6,2,0),0)</f>
        <v>380</v>
      </c>
    </row>
    <row r="1560" spans="17:42" ht="16.5" x14ac:dyDescent="0.15">
      <c r="Q1560" s="20">
        <v>111</v>
      </c>
      <c r="R1560" s="30">
        <f t="shared" si="113"/>
        <v>7</v>
      </c>
      <c r="S1560" s="22" t="s">
        <v>3</v>
      </c>
      <c r="T1560" s="19">
        <f t="shared" si="114"/>
        <v>85000</v>
      </c>
      <c r="AF1560" s="20">
        <v>111</v>
      </c>
      <c r="AG1560" s="30">
        <f t="shared" si="115"/>
        <v>7</v>
      </c>
      <c r="AH1560" s="22" t="s">
        <v>3</v>
      </c>
      <c r="AI1560" s="23">
        <v>1</v>
      </c>
      <c r="AJ1560" s="24">
        <f>ROUND(VLOOKUP($AF1560,填表!$Y$9:$AD$249,MATCH(AJ$9,填表!$Y$9:$AD$9,0),0)*HLOOKUP($AH1560,$D$5:$L$6,2,0),0)</f>
        <v>50</v>
      </c>
      <c r="AK1560" s="23">
        <v>5</v>
      </c>
      <c r="AL1560" s="24">
        <f>ROUND(VLOOKUP($AF1560,填表!$Y$9:$AD$249,MATCH(AL$9,填表!$Y$9:$AD$9,0),0)*HLOOKUP($AH1560,$D$5:$L$6,2,0),0)</f>
        <v>26</v>
      </c>
      <c r="AM1560" s="23">
        <v>6</v>
      </c>
      <c r="AN1560" s="24">
        <f>ROUND(VLOOKUP($AF1560,填表!$Y$9:$AD$249,MATCH(AN$9,填表!$Y$9:$AD$9,0),0)*HLOOKUP($AH1560,$D$5:$L$6,2,0),0)</f>
        <v>26</v>
      </c>
      <c r="AO1560" s="23">
        <v>7</v>
      </c>
      <c r="AP1560" s="24">
        <f>ROUND(VLOOKUP($AF1560,填表!$Y$9:$AD$249,MATCH(AP$9,填表!$Y$9:$AD$9,0),0)*HLOOKUP($AH1560,$D$5:$L$6,2,0),0)</f>
        <v>380</v>
      </c>
    </row>
    <row r="1561" spans="17:42" ht="16.5" x14ac:dyDescent="0.15">
      <c r="Q1561" s="20">
        <v>112</v>
      </c>
      <c r="R1561" s="30">
        <f t="shared" si="113"/>
        <v>7</v>
      </c>
      <c r="S1561" s="22" t="s">
        <v>3</v>
      </c>
      <c r="T1561" s="19">
        <f t="shared" si="114"/>
        <v>85000</v>
      </c>
      <c r="AF1561" s="20">
        <v>112</v>
      </c>
      <c r="AG1561" s="30">
        <f t="shared" si="115"/>
        <v>7</v>
      </c>
      <c r="AH1561" s="22" t="s">
        <v>3</v>
      </c>
      <c r="AI1561" s="23">
        <v>1</v>
      </c>
      <c r="AJ1561" s="24">
        <f>ROUND(VLOOKUP($AF1561,填表!$Y$9:$AD$249,MATCH(AJ$9,填表!$Y$9:$AD$9,0),0)*HLOOKUP($AH1561,$D$5:$L$6,2,0),0)</f>
        <v>52</v>
      </c>
      <c r="AK1561" s="23">
        <v>5</v>
      </c>
      <c r="AL1561" s="24">
        <f>ROUND(VLOOKUP($AF1561,填表!$Y$9:$AD$249,MATCH(AL$9,填表!$Y$9:$AD$9,0),0)*HLOOKUP($AH1561,$D$5:$L$6,2,0),0)</f>
        <v>26</v>
      </c>
      <c r="AM1561" s="23">
        <v>6</v>
      </c>
      <c r="AN1561" s="24">
        <f>ROUND(VLOOKUP($AF1561,填表!$Y$9:$AD$249,MATCH(AN$9,填表!$Y$9:$AD$9,0),0)*HLOOKUP($AH1561,$D$5:$L$6,2,0),0)</f>
        <v>26</v>
      </c>
      <c r="AO1561" s="23">
        <v>7</v>
      </c>
      <c r="AP1561" s="24">
        <f>ROUND(VLOOKUP($AF1561,填表!$Y$9:$AD$249,MATCH(AP$9,填表!$Y$9:$AD$9,0),0)*HLOOKUP($AH1561,$D$5:$L$6,2,0),0)</f>
        <v>390</v>
      </c>
    </row>
    <row r="1562" spans="17:42" ht="16.5" x14ac:dyDescent="0.15">
      <c r="Q1562" s="20">
        <v>113</v>
      </c>
      <c r="R1562" s="30">
        <f t="shared" si="113"/>
        <v>7</v>
      </c>
      <c r="S1562" s="22" t="s">
        <v>3</v>
      </c>
      <c r="T1562" s="19">
        <f t="shared" si="114"/>
        <v>87500</v>
      </c>
      <c r="AF1562" s="20">
        <v>113</v>
      </c>
      <c r="AG1562" s="30">
        <f t="shared" si="115"/>
        <v>7</v>
      </c>
      <c r="AH1562" s="22" t="s">
        <v>3</v>
      </c>
      <c r="AI1562" s="23">
        <v>1</v>
      </c>
      <c r="AJ1562" s="24">
        <f>ROUND(VLOOKUP($AF1562,填表!$Y$9:$AD$249,MATCH(AJ$9,填表!$Y$9:$AD$9,0),0)*HLOOKUP($AH1562,$D$5:$L$6,2,0),0)</f>
        <v>52</v>
      </c>
      <c r="AK1562" s="23">
        <v>5</v>
      </c>
      <c r="AL1562" s="24">
        <f>ROUND(VLOOKUP($AF1562,填表!$Y$9:$AD$249,MATCH(AL$9,填表!$Y$9:$AD$9,0),0)*HLOOKUP($AH1562,$D$5:$L$6,2,0),0)</f>
        <v>26</v>
      </c>
      <c r="AM1562" s="23">
        <v>6</v>
      </c>
      <c r="AN1562" s="24">
        <f>ROUND(VLOOKUP($AF1562,填表!$Y$9:$AD$249,MATCH(AN$9,填表!$Y$9:$AD$9,0),0)*HLOOKUP($AH1562,$D$5:$L$6,2,0),0)</f>
        <v>26</v>
      </c>
      <c r="AO1562" s="23">
        <v>7</v>
      </c>
      <c r="AP1562" s="24">
        <f>ROUND(VLOOKUP($AF1562,填表!$Y$9:$AD$249,MATCH(AP$9,填表!$Y$9:$AD$9,0),0)*HLOOKUP($AH1562,$D$5:$L$6,2,0),0)</f>
        <v>390</v>
      </c>
    </row>
    <row r="1563" spans="17:42" ht="16.5" x14ac:dyDescent="0.15">
      <c r="Q1563" s="20">
        <v>114</v>
      </c>
      <c r="R1563" s="30">
        <f t="shared" si="113"/>
        <v>7</v>
      </c>
      <c r="S1563" s="22" t="s">
        <v>3</v>
      </c>
      <c r="T1563" s="19">
        <f t="shared" si="114"/>
        <v>87500</v>
      </c>
      <c r="AF1563" s="20">
        <v>114</v>
      </c>
      <c r="AG1563" s="30">
        <f t="shared" si="115"/>
        <v>7</v>
      </c>
      <c r="AH1563" s="22" t="s">
        <v>3</v>
      </c>
      <c r="AI1563" s="23">
        <v>1</v>
      </c>
      <c r="AJ1563" s="24">
        <f>ROUND(VLOOKUP($AF1563,填表!$Y$9:$AD$249,MATCH(AJ$9,填表!$Y$9:$AD$9,0),0)*HLOOKUP($AH1563,$D$5:$L$6,2,0),0)</f>
        <v>54</v>
      </c>
      <c r="AK1563" s="23">
        <v>5</v>
      </c>
      <c r="AL1563" s="24">
        <f>ROUND(VLOOKUP($AF1563,填表!$Y$9:$AD$249,MATCH(AL$9,填表!$Y$9:$AD$9,0),0)*HLOOKUP($AH1563,$D$5:$L$6,2,0),0)</f>
        <v>26</v>
      </c>
      <c r="AM1563" s="23">
        <v>6</v>
      </c>
      <c r="AN1563" s="24">
        <f>ROUND(VLOOKUP($AF1563,填表!$Y$9:$AD$249,MATCH(AN$9,填表!$Y$9:$AD$9,0),0)*HLOOKUP($AH1563,$D$5:$L$6,2,0),0)</f>
        <v>26</v>
      </c>
      <c r="AO1563" s="23">
        <v>7</v>
      </c>
      <c r="AP1563" s="24">
        <f>ROUND(VLOOKUP($AF1563,填表!$Y$9:$AD$249,MATCH(AP$9,填表!$Y$9:$AD$9,0),0)*HLOOKUP($AH1563,$D$5:$L$6,2,0),0)</f>
        <v>400</v>
      </c>
    </row>
    <row r="1564" spans="17:42" ht="16.5" x14ac:dyDescent="0.15">
      <c r="Q1564" s="20">
        <v>115</v>
      </c>
      <c r="R1564" s="30">
        <f t="shared" si="113"/>
        <v>7</v>
      </c>
      <c r="S1564" s="22" t="s">
        <v>3</v>
      </c>
      <c r="T1564" s="19">
        <f t="shared" si="114"/>
        <v>91300</v>
      </c>
      <c r="AF1564" s="20">
        <v>115</v>
      </c>
      <c r="AG1564" s="30">
        <f t="shared" si="115"/>
        <v>7</v>
      </c>
      <c r="AH1564" s="22" t="s">
        <v>3</v>
      </c>
      <c r="AI1564" s="23">
        <v>1</v>
      </c>
      <c r="AJ1564" s="24">
        <f>ROUND(VLOOKUP($AF1564,填表!$Y$9:$AD$249,MATCH(AJ$9,填表!$Y$9:$AD$9,0),0)*HLOOKUP($AH1564,$D$5:$L$6,2,0),0)</f>
        <v>54</v>
      </c>
      <c r="AK1564" s="23">
        <v>5</v>
      </c>
      <c r="AL1564" s="24">
        <f>ROUND(VLOOKUP($AF1564,填表!$Y$9:$AD$249,MATCH(AL$9,填表!$Y$9:$AD$9,0),0)*HLOOKUP($AH1564,$D$5:$L$6,2,0),0)</f>
        <v>26</v>
      </c>
      <c r="AM1564" s="23">
        <v>6</v>
      </c>
      <c r="AN1564" s="24">
        <f>ROUND(VLOOKUP($AF1564,填表!$Y$9:$AD$249,MATCH(AN$9,填表!$Y$9:$AD$9,0),0)*HLOOKUP($AH1564,$D$5:$L$6,2,0),0)</f>
        <v>26</v>
      </c>
      <c r="AO1564" s="23">
        <v>7</v>
      </c>
      <c r="AP1564" s="24">
        <f>ROUND(VLOOKUP($AF1564,填表!$Y$9:$AD$249,MATCH(AP$9,填表!$Y$9:$AD$9,0),0)*HLOOKUP($AH1564,$D$5:$L$6,2,0),0)</f>
        <v>400</v>
      </c>
    </row>
    <row r="1565" spans="17:42" ht="16.5" x14ac:dyDescent="0.15">
      <c r="Q1565" s="20">
        <v>116</v>
      </c>
      <c r="R1565" s="30">
        <f t="shared" si="113"/>
        <v>7</v>
      </c>
      <c r="S1565" s="22" t="s">
        <v>3</v>
      </c>
      <c r="T1565" s="19">
        <f t="shared" si="114"/>
        <v>91300</v>
      </c>
      <c r="AF1565" s="20">
        <v>116</v>
      </c>
      <c r="AG1565" s="30">
        <f t="shared" si="115"/>
        <v>7</v>
      </c>
      <c r="AH1565" s="22" t="s">
        <v>3</v>
      </c>
      <c r="AI1565" s="23">
        <v>1</v>
      </c>
      <c r="AJ1565" s="24">
        <f>ROUND(VLOOKUP($AF1565,填表!$Y$9:$AD$249,MATCH(AJ$9,填表!$Y$9:$AD$9,0),0)*HLOOKUP($AH1565,$D$5:$L$6,2,0),0)</f>
        <v>54</v>
      </c>
      <c r="AK1565" s="23">
        <v>5</v>
      </c>
      <c r="AL1565" s="24">
        <f>ROUND(VLOOKUP($AF1565,填表!$Y$9:$AD$249,MATCH(AL$9,填表!$Y$9:$AD$9,0),0)*HLOOKUP($AH1565,$D$5:$L$6,2,0),0)</f>
        <v>28</v>
      </c>
      <c r="AM1565" s="23">
        <v>6</v>
      </c>
      <c r="AN1565" s="24">
        <f>ROUND(VLOOKUP($AF1565,填表!$Y$9:$AD$249,MATCH(AN$9,填表!$Y$9:$AD$9,0),0)*HLOOKUP($AH1565,$D$5:$L$6,2,0),0)</f>
        <v>28</v>
      </c>
      <c r="AO1565" s="23">
        <v>7</v>
      </c>
      <c r="AP1565" s="24">
        <f>ROUND(VLOOKUP($AF1565,填表!$Y$9:$AD$249,MATCH(AP$9,填表!$Y$9:$AD$9,0),0)*HLOOKUP($AH1565,$D$5:$L$6,2,0),0)</f>
        <v>412</v>
      </c>
    </row>
    <row r="1566" spans="17:42" ht="16.5" x14ac:dyDescent="0.15">
      <c r="Q1566" s="20">
        <v>117</v>
      </c>
      <c r="R1566" s="30">
        <f t="shared" si="113"/>
        <v>7</v>
      </c>
      <c r="S1566" s="22" t="s">
        <v>3</v>
      </c>
      <c r="T1566" s="19">
        <f t="shared" si="114"/>
        <v>93800</v>
      </c>
      <c r="AF1566" s="20">
        <v>117</v>
      </c>
      <c r="AG1566" s="30">
        <f t="shared" si="115"/>
        <v>7</v>
      </c>
      <c r="AH1566" s="22" t="s">
        <v>3</v>
      </c>
      <c r="AI1566" s="23">
        <v>1</v>
      </c>
      <c r="AJ1566" s="24">
        <f>ROUND(VLOOKUP($AF1566,填表!$Y$9:$AD$249,MATCH(AJ$9,填表!$Y$9:$AD$9,0),0)*HLOOKUP($AH1566,$D$5:$L$6,2,0),0)</f>
        <v>54</v>
      </c>
      <c r="AK1566" s="23">
        <v>5</v>
      </c>
      <c r="AL1566" s="24">
        <f>ROUND(VLOOKUP($AF1566,填表!$Y$9:$AD$249,MATCH(AL$9,填表!$Y$9:$AD$9,0),0)*HLOOKUP($AH1566,$D$5:$L$6,2,0),0)</f>
        <v>28</v>
      </c>
      <c r="AM1566" s="23">
        <v>6</v>
      </c>
      <c r="AN1566" s="24">
        <f>ROUND(VLOOKUP($AF1566,填表!$Y$9:$AD$249,MATCH(AN$9,填表!$Y$9:$AD$9,0),0)*HLOOKUP($AH1566,$D$5:$L$6,2,0),0)</f>
        <v>28</v>
      </c>
      <c r="AO1566" s="23">
        <v>7</v>
      </c>
      <c r="AP1566" s="24">
        <f>ROUND(VLOOKUP($AF1566,填表!$Y$9:$AD$249,MATCH(AP$9,填表!$Y$9:$AD$9,0),0)*HLOOKUP($AH1566,$D$5:$L$6,2,0),0)</f>
        <v>412</v>
      </c>
    </row>
    <row r="1567" spans="17:42" ht="16.5" x14ac:dyDescent="0.15">
      <c r="Q1567" s="20">
        <v>118</v>
      </c>
      <c r="R1567" s="30">
        <f t="shared" si="113"/>
        <v>7</v>
      </c>
      <c r="S1567" s="22" t="s">
        <v>3</v>
      </c>
      <c r="T1567" s="19">
        <f t="shared" si="114"/>
        <v>93800</v>
      </c>
      <c r="AF1567" s="20">
        <v>118</v>
      </c>
      <c r="AG1567" s="30">
        <f t="shared" si="115"/>
        <v>7</v>
      </c>
      <c r="AH1567" s="22" t="s">
        <v>3</v>
      </c>
      <c r="AI1567" s="23">
        <v>1</v>
      </c>
      <c r="AJ1567" s="24">
        <f>ROUND(VLOOKUP($AF1567,填表!$Y$9:$AD$249,MATCH(AJ$9,填表!$Y$9:$AD$9,0),0)*HLOOKUP($AH1567,$D$5:$L$6,2,0),0)</f>
        <v>56</v>
      </c>
      <c r="AK1567" s="23">
        <v>5</v>
      </c>
      <c r="AL1567" s="24">
        <f>ROUND(VLOOKUP($AF1567,填表!$Y$9:$AD$249,MATCH(AL$9,填表!$Y$9:$AD$9,0),0)*HLOOKUP($AH1567,$D$5:$L$6,2,0),0)</f>
        <v>28</v>
      </c>
      <c r="AM1567" s="23">
        <v>6</v>
      </c>
      <c r="AN1567" s="24">
        <f>ROUND(VLOOKUP($AF1567,填表!$Y$9:$AD$249,MATCH(AN$9,填表!$Y$9:$AD$9,0),0)*HLOOKUP($AH1567,$D$5:$L$6,2,0),0)</f>
        <v>28</v>
      </c>
      <c r="AO1567" s="23">
        <v>7</v>
      </c>
      <c r="AP1567" s="24">
        <f>ROUND(VLOOKUP($AF1567,填表!$Y$9:$AD$249,MATCH(AP$9,填表!$Y$9:$AD$9,0),0)*HLOOKUP($AH1567,$D$5:$L$6,2,0),0)</f>
        <v>422</v>
      </c>
    </row>
    <row r="1568" spans="17:42" ht="16.5" x14ac:dyDescent="0.15">
      <c r="Q1568" s="20">
        <v>119</v>
      </c>
      <c r="R1568" s="30">
        <f t="shared" si="113"/>
        <v>7</v>
      </c>
      <c r="S1568" s="22" t="s">
        <v>3</v>
      </c>
      <c r="T1568" s="19">
        <f t="shared" si="114"/>
        <v>97500</v>
      </c>
      <c r="AF1568" s="20">
        <v>119</v>
      </c>
      <c r="AG1568" s="30">
        <f t="shared" si="115"/>
        <v>7</v>
      </c>
      <c r="AH1568" s="22" t="s">
        <v>3</v>
      </c>
      <c r="AI1568" s="23">
        <v>1</v>
      </c>
      <c r="AJ1568" s="24">
        <f>ROUND(VLOOKUP($AF1568,填表!$Y$9:$AD$249,MATCH(AJ$9,填表!$Y$9:$AD$9,0),0)*HLOOKUP($AH1568,$D$5:$L$6,2,0),0)</f>
        <v>56</v>
      </c>
      <c r="AK1568" s="23">
        <v>5</v>
      </c>
      <c r="AL1568" s="24">
        <f>ROUND(VLOOKUP($AF1568,填表!$Y$9:$AD$249,MATCH(AL$9,填表!$Y$9:$AD$9,0),0)*HLOOKUP($AH1568,$D$5:$L$6,2,0),0)</f>
        <v>28</v>
      </c>
      <c r="AM1568" s="23">
        <v>6</v>
      </c>
      <c r="AN1568" s="24">
        <f>ROUND(VLOOKUP($AF1568,填表!$Y$9:$AD$249,MATCH(AN$9,填表!$Y$9:$AD$9,0),0)*HLOOKUP($AH1568,$D$5:$L$6,2,0),0)</f>
        <v>28</v>
      </c>
      <c r="AO1568" s="23">
        <v>7</v>
      </c>
      <c r="AP1568" s="24">
        <f>ROUND(VLOOKUP($AF1568,填表!$Y$9:$AD$249,MATCH(AP$9,填表!$Y$9:$AD$9,0),0)*HLOOKUP($AH1568,$D$5:$L$6,2,0),0)</f>
        <v>422</v>
      </c>
    </row>
    <row r="1569" spans="17:42" ht="16.5" x14ac:dyDescent="0.15">
      <c r="Q1569" s="20">
        <v>120</v>
      </c>
      <c r="R1569" s="30">
        <f t="shared" si="113"/>
        <v>7</v>
      </c>
      <c r="S1569" s="22" t="s">
        <v>3</v>
      </c>
      <c r="T1569" s="19">
        <f t="shared" si="114"/>
        <v>97500</v>
      </c>
      <c r="AF1569" s="20">
        <v>120</v>
      </c>
      <c r="AG1569" s="30">
        <f t="shared" si="115"/>
        <v>7</v>
      </c>
      <c r="AH1569" s="22" t="s">
        <v>3</v>
      </c>
      <c r="AI1569" s="23">
        <v>1</v>
      </c>
      <c r="AJ1569" s="24">
        <f>ROUND(VLOOKUP($AF1569,填表!$Y$9:$AD$249,MATCH(AJ$9,填表!$Y$9:$AD$9,0),0)*HLOOKUP($AH1569,$D$5:$L$6,2,0),0)</f>
        <v>58</v>
      </c>
      <c r="AK1569" s="23">
        <v>5</v>
      </c>
      <c r="AL1569" s="24">
        <f>ROUND(VLOOKUP($AF1569,填表!$Y$9:$AD$249,MATCH(AL$9,填表!$Y$9:$AD$9,0),0)*HLOOKUP($AH1569,$D$5:$L$6,2,0),0)</f>
        <v>28</v>
      </c>
      <c r="AM1569" s="23">
        <v>6</v>
      </c>
      <c r="AN1569" s="24">
        <f>ROUND(VLOOKUP($AF1569,填表!$Y$9:$AD$249,MATCH(AN$9,填表!$Y$9:$AD$9,0),0)*HLOOKUP($AH1569,$D$5:$L$6,2,0),0)</f>
        <v>28</v>
      </c>
      <c r="AO1569" s="23">
        <v>7</v>
      </c>
      <c r="AP1569" s="24">
        <f>ROUND(VLOOKUP($AF1569,填表!$Y$9:$AD$249,MATCH(AP$9,填表!$Y$9:$AD$9,0),0)*HLOOKUP($AH1569,$D$5:$L$6,2,0),0)</f>
        <v>434</v>
      </c>
    </row>
    <row r="1570" spans="17:42" ht="16.5" x14ac:dyDescent="0.15">
      <c r="Q1570" s="20">
        <v>121</v>
      </c>
      <c r="R1570" s="30">
        <f t="shared" si="113"/>
        <v>7</v>
      </c>
      <c r="S1570" s="22" t="s">
        <v>3</v>
      </c>
      <c r="T1570" s="19">
        <f t="shared" si="114"/>
        <v>101300</v>
      </c>
      <c r="AF1570" s="20">
        <v>121</v>
      </c>
      <c r="AG1570" s="30">
        <f t="shared" si="115"/>
        <v>7</v>
      </c>
      <c r="AH1570" s="22" t="s">
        <v>3</v>
      </c>
      <c r="AI1570" s="23">
        <v>1</v>
      </c>
      <c r="AJ1570" s="24">
        <f>ROUND(VLOOKUP($AF1570,填表!$Y$9:$AD$249,MATCH(AJ$9,填表!$Y$9:$AD$9,0),0)*HLOOKUP($AH1570,$D$5:$L$6,2,0),0)</f>
        <v>58</v>
      </c>
      <c r="AK1570" s="23">
        <v>5</v>
      </c>
      <c r="AL1570" s="24">
        <f>ROUND(VLOOKUP($AF1570,填表!$Y$9:$AD$249,MATCH(AL$9,填表!$Y$9:$AD$9,0),0)*HLOOKUP($AH1570,$D$5:$L$6,2,0),0)</f>
        <v>28</v>
      </c>
      <c r="AM1570" s="23">
        <v>6</v>
      </c>
      <c r="AN1570" s="24">
        <f>ROUND(VLOOKUP($AF1570,填表!$Y$9:$AD$249,MATCH(AN$9,填表!$Y$9:$AD$9,0),0)*HLOOKUP($AH1570,$D$5:$L$6,2,0),0)</f>
        <v>28</v>
      </c>
      <c r="AO1570" s="23">
        <v>7</v>
      </c>
      <c r="AP1570" s="24">
        <f>ROUND(VLOOKUP($AF1570,填表!$Y$9:$AD$249,MATCH(AP$9,填表!$Y$9:$AD$9,0),0)*HLOOKUP($AH1570,$D$5:$L$6,2,0),0)</f>
        <v>434</v>
      </c>
    </row>
    <row r="1571" spans="17:42" ht="16.5" x14ac:dyDescent="0.15">
      <c r="Q1571" s="20">
        <v>122</v>
      </c>
      <c r="R1571" s="30">
        <f t="shared" si="113"/>
        <v>7</v>
      </c>
      <c r="S1571" s="22" t="s">
        <v>3</v>
      </c>
      <c r="T1571" s="19">
        <f t="shared" si="114"/>
        <v>101300</v>
      </c>
      <c r="AF1571" s="20">
        <v>122</v>
      </c>
      <c r="AG1571" s="30">
        <f t="shared" si="115"/>
        <v>7</v>
      </c>
      <c r="AH1571" s="22" t="s">
        <v>3</v>
      </c>
      <c r="AI1571" s="23">
        <v>1</v>
      </c>
      <c r="AJ1571" s="24">
        <f>ROUND(VLOOKUP($AF1571,填表!$Y$9:$AD$249,MATCH(AJ$9,填表!$Y$9:$AD$9,0),0)*HLOOKUP($AH1571,$D$5:$L$6,2,0),0)</f>
        <v>60</v>
      </c>
      <c r="AK1571" s="23">
        <v>5</v>
      </c>
      <c r="AL1571" s="24">
        <f>ROUND(VLOOKUP($AF1571,填表!$Y$9:$AD$249,MATCH(AL$9,填表!$Y$9:$AD$9,0),0)*HLOOKUP($AH1571,$D$5:$L$6,2,0),0)</f>
        <v>30</v>
      </c>
      <c r="AM1571" s="23">
        <v>6</v>
      </c>
      <c r="AN1571" s="24">
        <f>ROUND(VLOOKUP($AF1571,填表!$Y$9:$AD$249,MATCH(AN$9,填表!$Y$9:$AD$9,0),0)*HLOOKUP($AH1571,$D$5:$L$6,2,0),0)</f>
        <v>30</v>
      </c>
      <c r="AO1571" s="23">
        <v>7</v>
      </c>
      <c r="AP1571" s="24">
        <f>ROUND(VLOOKUP($AF1571,填表!$Y$9:$AD$249,MATCH(AP$9,填表!$Y$9:$AD$9,0),0)*HLOOKUP($AH1571,$D$5:$L$6,2,0),0)</f>
        <v>444</v>
      </c>
    </row>
    <row r="1572" spans="17:42" ht="16.5" x14ac:dyDescent="0.15">
      <c r="Q1572" s="20">
        <v>123</v>
      </c>
      <c r="R1572" s="30">
        <f t="shared" si="113"/>
        <v>7</v>
      </c>
      <c r="S1572" s="22" t="s">
        <v>3</v>
      </c>
      <c r="T1572" s="19">
        <f t="shared" si="114"/>
        <v>105000</v>
      </c>
      <c r="AF1572" s="20">
        <v>123</v>
      </c>
      <c r="AG1572" s="30">
        <f t="shared" si="115"/>
        <v>7</v>
      </c>
      <c r="AH1572" s="22" t="s">
        <v>3</v>
      </c>
      <c r="AI1572" s="23">
        <v>1</v>
      </c>
      <c r="AJ1572" s="24">
        <f>ROUND(VLOOKUP($AF1572,填表!$Y$9:$AD$249,MATCH(AJ$9,填表!$Y$9:$AD$9,0),0)*HLOOKUP($AH1572,$D$5:$L$6,2,0),0)</f>
        <v>60</v>
      </c>
      <c r="AK1572" s="23">
        <v>5</v>
      </c>
      <c r="AL1572" s="24">
        <f>ROUND(VLOOKUP($AF1572,填表!$Y$9:$AD$249,MATCH(AL$9,填表!$Y$9:$AD$9,0),0)*HLOOKUP($AH1572,$D$5:$L$6,2,0),0)</f>
        <v>30</v>
      </c>
      <c r="AM1572" s="23">
        <v>6</v>
      </c>
      <c r="AN1572" s="24">
        <f>ROUND(VLOOKUP($AF1572,填表!$Y$9:$AD$249,MATCH(AN$9,填表!$Y$9:$AD$9,0),0)*HLOOKUP($AH1572,$D$5:$L$6,2,0),0)</f>
        <v>30</v>
      </c>
      <c r="AO1572" s="23">
        <v>7</v>
      </c>
      <c r="AP1572" s="24">
        <f>ROUND(VLOOKUP($AF1572,填表!$Y$9:$AD$249,MATCH(AP$9,填表!$Y$9:$AD$9,0),0)*HLOOKUP($AH1572,$D$5:$L$6,2,0),0)</f>
        <v>444</v>
      </c>
    </row>
    <row r="1573" spans="17:42" ht="16.5" x14ac:dyDescent="0.15">
      <c r="Q1573" s="20">
        <v>124</v>
      </c>
      <c r="R1573" s="30">
        <f t="shared" si="113"/>
        <v>7</v>
      </c>
      <c r="S1573" s="22" t="s">
        <v>3</v>
      </c>
      <c r="T1573" s="19">
        <f t="shared" si="114"/>
        <v>105000</v>
      </c>
      <c r="AF1573" s="20">
        <v>124</v>
      </c>
      <c r="AG1573" s="30">
        <f t="shared" si="115"/>
        <v>7</v>
      </c>
      <c r="AH1573" s="22" t="s">
        <v>3</v>
      </c>
      <c r="AI1573" s="23">
        <v>1</v>
      </c>
      <c r="AJ1573" s="24">
        <f>ROUND(VLOOKUP($AF1573,填表!$Y$9:$AD$249,MATCH(AJ$9,填表!$Y$9:$AD$9,0),0)*HLOOKUP($AH1573,$D$5:$L$6,2,0),0)</f>
        <v>62</v>
      </c>
      <c r="AK1573" s="23">
        <v>5</v>
      </c>
      <c r="AL1573" s="24">
        <f>ROUND(VLOOKUP($AF1573,填表!$Y$9:$AD$249,MATCH(AL$9,填表!$Y$9:$AD$9,0),0)*HLOOKUP($AH1573,$D$5:$L$6,2,0),0)</f>
        <v>30</v>
      </c>
      <c r="AM1573" s="23">
        <v>6</v>
      </c>
      <c r="AN1573" s="24">
        <f>ROUND(VLOOKUP($AF1573,填表!$Y$9:$AD$249,MATCH(AN$9,填表!$Y$9:$AD$9,0),0)*HLOOKUP($AH1573,$D$5:$L$6,2,0),0)</f>
        <v>30</v>
      </c>
      <c r="AO1573" s="23">
        <v>7</v>
      </c>
      <c r="AP1573" s="24">
        <f>ROUND(VLOOKUP($AF1573,填表!$Y$9:$AD$249,MATCH(AP$9,填表!$Y$9:$AD$9,0),0)*HLOOKUP($AH1573,$D$5:$L$6,2,0),0)</f>
        <v>458</v>
      </c>
    </row>
    <row r="1574" spans="17:42" ht="16.5" x14ac:dyDescent="0.15">
      <c r="Q1574" s="20">
        <v>125</v>
      </c>
      <c r="R1574" s="30">
        <f t="shared" si="113"/>
        <v>7</v>
      </c>
      <c r="S1574" s="22" t="s">
        <v>3</v>
      </c>
      <c r="T1574" s="19">
        <f t="shared" si="114"/>
        <v>110000</v>
      </c>
      <c r="AF1574" s="20">
        <v>125</v>
      </c>
      <c r="AG1574" s="30">
        <f t="shared" si="115"/>
        <v>7</v>
      </c>
      <c r="AH1574" s="22" t="s">
        <v>3</v>
      </c>
      <c r="AI1574" s="23">
        <v>1</v>
      </c>
      <c r="AJ1574" s="24">
        <f>ROUND(VLOOKUP($AF1574,填表!$Y$9:$AD$249,MATCH(AJ$9,填表!$Y$9:$AD$9,0),0)*HLOOKUP($AH1574,$D$5:$L$6,2,0),0)</f>
        <v>62</v>
      </c>
      <c r="AK1574" s="23">
        <v>5</v>
      </c>
      <c r="AL1574" s="24">
        <f>ROUND(VLOOKUP($AF1574,填表!$Y$9:$AD$249,MATCH(AL$9,填表!$Y$9:$AD$9,0),0)*HLOOKUP($AH1574,$D$5:$L$6,2,0),0)</f>
        <v>30</v>
      </c>
      <c r="AM1574" s="23">
        <v>6</v>
      </c>
      <c r="AN1574" s="24">
        <f>ROUND(VLOOKUP($AF1574,填表!$Y$9:$AD$249,MATCH(AN$9,填表!$Y$9:$AD$9,0),0)*HLOOKUP($AH1574,$D$5:$L$6,2,0),0)</f>
        <v>30</v>
      </c>
      <c r="AO1574" s="23">
        <v>7</v>
      </c>
      <c r="AP1574" s="24">
        <f>ROUND(VLOOKUP($AF1574,填表!$Y$9:$AD$249,MATCH(AP$9,填表!$Y$9:$AD$9,0),0)*HLOOKUP($AH1574,$D$5:$L$6,2,0),0)</f>
        <v>458</v>
      </c>
    </row>
    <row r="1575" spans="17:42" ht="16.5" x14ac:dyDescent="0.15">
      <c r="Q1575" s="20">
        <v>126</v>
      </c>
      <c r="R1575" s="30">
        <f t="shared" si="113"/>
        <v>7</v>
      </c>
      <c r="S1575" s="22" t="s">
        <v>3</v>
      </c>
      <c r="T1575" s="19">
        <f t="shared" si="114"/>
        <v>110000</v>
      </c>
      <c r="AF1575" s="20">
        <v>126</v>
      </c>
      <c r="AG1575" s="30">
        <f t="shared" si="115"/>
        <v>7</v>
      </c>
      <c r="AH1575" s="22" t="s">
        <v>3</v>
      </c>
      <c r="AI1575" s="23">
        <v>1</v>
      </c>
      <c r="AJ1575" s="24">
        <f>ROUND(VLOOKUP($AF1575,填表!$Y$9:$AD$249,MATCH(AJ$9,填表!$Y$9:$AD$9,0),0)*HLOOKUP($AH1575,$D$5:$L$6,2,0),0)</f>
        <v>62</v>
      </c>
      <c r="AK1575" s="23">
        <v>5</v>
      </c>
      <c r="AL1575" s="24">
        <f>ROUND(VLOOKUP($AF1575,填表!$Y$9:$AD$249,MATCH(AL$9,填表!$Y$9:$AD$9,0),0)*HLOOKUP($AH1575,$D$5:$L$6,2,0),0)</f>
        <v>32</v>
      </c>
      <c r="AM1575" s="23">
        <v>6</v>
      </c>
      <c r="AN1575" s="24">
        <f>ROUND(VLOOKUP($AF1575,填表!$Y$9:$AD$249,MATCH(AN$9,填表!$Y$9:$AD$9,0),0)*HLOOKUP($AH1575,$D$5:$L$6,2,0),0)</f>
        <v>32</v>
      </c>
      <c r="AO1575" s="23">
        <v>7</v>
      </c>
      <c r="AP1575" s="24">
        <f>ROUND(VLOOKUP($AF1575,填表!$Y$9:$AD$249,MATCH(AP$9,填表!$Y$9:$AD$9,0),0)*HLOOKUP($AH1575,$D$5:$L$6,2,0),0)</f>
        <v>472</v>
      </c>
    </row>
    <row r="1576" spans="17:42" ht="16.5" x14ac:dyDescent="0.15">
      <c r="Q1576" s="20">
        <v>127</v>
      </c>
      <c r="R1576" s="30">
        <f t="shared" si="113"/>
        <v>7</v>
      </c>
      <c r="S1576" s="22" t="s">
        <v>3</v>
      </c>
      <c r="T1576" s="19">
        <f t="shared" si="114"/>
        <v>115000</v>
      </c>
      <c r="AF1576" s="20">
        <v>127</v>
      </c>
      <c r="AG1576" s="30">
        <f t="shared" si="115"/>
        <v>7</v>
      </c>
      <c r="AH1576" s="22" t="s">
        <v>3</v>
      </c>
      <c r="AI1576" s="23">
        <v>1</v>
      </c>
      <c r="AJ1576" s="24">
        <f>ROUND(VLOOKUP($AF1576,填表!$Y$9:$AD$249,MATCH(AJ$9,填表!$Y$9:$AD$9,0),0)*HLOOKUP($AH1576,$D$5:$L$6,2,0),0)</f>
        <v>62</v>
      </c>
      <c r="AK1576" s="23">
        <v>5</v>
      </c>
      <c r="AL1576" s="24">
        <f>ROUND(VLOOKUP($AF1576,填表!$Y$9:$AD$249,MATCH(AL$9,填表!$Y$9:$AD$9,0),0)*HLOOKUP($AH1576,$D$5:$L$6,2,0),0)</f>
        <v>32</v>
      </c>
      <c r="AM1576" s="23">
        <v>6</v>
      </c>
      <c r="AN1576" s="24">
        <f>ROUND(VLOOKUP($AF1576,填表!$Y$9:$AD$249,MATCH(AN$9,填表!$Y$9:$AD$9,0),0)*HLOOKUP($AH1576,$D$5:$L$6,2,0),0)</f>
        <v>32</v>
      </c>
      <c r="AO1576" s="23">
        <v>7</v>
      </c>
      <c r="AP1576" s="24">
        <f>ROUND(VLOOKUP($AF1576,填表!$Y$9:$AD$249,MATCH(AP$9,填表!$Y$9:$AD$9,0),0)*HLOOKUP($AH1576,$D$5:$L$6,2,0),0)</f>
        <v>472</v>
      </c>
    </row>
    <row r="1577" spans="17:42" ht="16.5" x14ac:dyDescent="0.15">
      <c r="Q1577" s="20">
        <v>128</v>
      </c>
      <c r="R1577" s="30">
        <f t="shared" si="113"/>
        <v>7</v>
      </c>
      <c r="S1577" s="22" t="s">
        <v>3</v>
      </c>
      <c r="T1577" s="19">
        <f t="shared" si="114"/>
        <v>115000</v>
      </c>
      <c r="AF1577" s="20">
        <v>128</v>
      </c>
      <c r="AG1577" s="30">
        <f t="shared" si="115"/>
        <v>7</v>
      </c>
      <c r="AH1577" s="22" t="s">
        <v>3</v>
      </c>
      <c r="AI1577" s="23">
        <v>1</v>
      </c>
      <c r="AJ1577" s="24">
        <f>ROUND(VLOOKUP($AF1577,填表!$Y$9:$AD$249,MATCH(AJ$9,填表!$Y$9:$AD$9,0),0)*HLOOKUP($AH1577,$D$5:$L$6,2,0),0)</f>
        <v>64</v>
      </c>
      <c r="AK1577" s="23">
        <v>5</v>
      </c>
      <c r="AL1577" s="24">
        <f>ROUND(VLOOKUP($AF1577,填表!$Y$9:$AD$249,MATCH(AL$9,填表!$Y$9:$AD$9,0),0)*HLOOKUP($AH1577,$D$5:$L$6,2,0),0)</f>
        <v>32</v>
      </c>
      <c r="AM1577" s="23">
        <v>6</v>
      </c>
      <c r="AN1577" s="24">
        <f>ROUND(VLOOKUP($AF1577,填表!$Y$9:$AD$249,MATCH(AN$9,填表!$Y$9:$AD$9,0),0)*HLOOKUP($AH1577,$D$5:$L$6,2,0),0)</f>
        <v>32</v>
      </c>
      <c r="AO1577" s="23">
        <v>7</v>
      </c>
      <c r="AP1577" s="24">
        <f>ROUND(VLOOKUP($AF1577,填表!$Y$9:$AD$249,MATCH(AP$9,填表!$Y$9:$AD$9,0),0)*HLOOKUP($AH1577,$D$5:$L$6,2,0),0)</f>
        <v>486</v>
      </c>
    </row>
    <row r="1578" spans="17:42" ht="16.5" x14ac:dyDescent="0.15">
      <c r="Q1578" s="20">
        <v>129</v>
      </c>
      <c r="R1578" s="30">
        <f t="shared" si="113"/>
        <v>7</v>
      </c>
      <c r="S1578" s="22" t="s">
        <v>3</v>
      </c>
      <c r="T1578" s="19">
        <f t="shared" si="114"/>
        <v>120000</v>
      </c>
      <c r="AF1578" s="20">
        <v>129</v>
      </c>
      <c r="AG1578" s="30">
        <f t="shared" si="115"/>
        <v>7</v>
      </c>
      <c r="AH1578" s="22" t="s">
        <v>3</v>
      </c>
      <c r="AI1578" s="23">
        <v>1</v>
      </c>
      <c r="AJ1578" s="24">
        <f>ROUND(VLOOKUP($AF1578,填表!$Y$9:$AD$249,MATCH(AJ$9,填表!$Y$9:$AD$9,0),0)*HLOOKUP($AH1578,$D$5:$L$6,2,0),0)</f>
        <v>64</v>
      </c>
      <c r="AK1578" s="23">
        <v>5</v>
      </c>
      <c r="AL1578" s="24">
        <f>ROUND(VLOOKUP($AF1578,填表!$Y$9:$AD$249,MATCH(AL$9,填表!$Y$9:$AD$9,0),0)*HLOOKUP($AH1578,$D$5:$L$6,2,0),0)</f>
        <v>32</v>
      </c>
      <c r="AM1578" s="23">
        <v>6</v>
      </c>
      <c r="AN1578" s="24">
        <f>ROUND(VLOOKUP($AF1578,填表!$Y$9:$AD$249,MATCH(AN$9,填表!$Y$9:$AD$9,0),0)*HLOOKUP($AH1578,$D$5:$L$6,2,0),0)</f>
        <v>32</v>
      </c>
      <c r="AO1578" s="23">
        <v>7</v>
      </c>
      <c r="AP1578" s="24">
        <f>ROUND(VLOOKUP($AF1578,填表!$Y$9:$AD$249,MATCH(AP$9,填表!$Y$9:$AD$9,0),0)*HLOOKUP($AH1578,$D$5:$L$6,2,0),0)</f>
        <v>486</v>
      </c>
    </row>
    <row r="1579" spans="17:42" ht="16.5" x14ac:dyDescent="0.15">
      <c r="Q1579" s="20">
        <v>130</v>
      </c>
      <c r="R1579" s="30">
        <f t="shared" si="113"/>
        <v>7</v>
      </c>
      <c r="S1579" s="22" t="s">
        <v>3</v>
      </c>
      <c r="T1579" s="19">
        <f t="shared" si="114"/>
        <v>120000</v>
      </c>
      <c r="AF1579" s="20">
        <v>130</v>
      </c>
      <c r="AG1579" s="30">
        <f t="shared" si="115"/>
        <v>7</v>
      </c>
      <c r="AH1579" s="22" t="s">
        <v>3</v>
      </c>
      <c r="AI1579" s="23">
        <v>1</v>
      </c>
      <c r="AJ1579" s="24">
        <f>ROUND(VLOOKUP($AF1579,填表!$Y$9:$AD$249,MATCH(AJ$9,填表!$Y$9:$AD$9,0),0)*HLOOKUP($AH1579,$D$5:$L$6,2,0),0)</f>
        <v>66</v>
      </c>
      <c r="AK1579" s="23">
        <v>5</v>
      </c>
      <c r="AL1579" s="24">
        <f>ROUND(VLOOKUP($AF1579,填表!$Y$9:$AD$249,MATCH(AL$9,填表!$Y$9:$AD$9,0),0)*HLOOKUP($AH1579,$D$5:$L$6,2,0),0)</f>
        <v>34</v>
      </c>
      <c r="AM1579" s="23">
        <v>6</v>
      </c>
      <c r="AN1579" s="24">
        <f>ROUND(VLOOKUP($AF1579,填表!$Y$9:$AD$249,MATCH(AN$9,填表!$Y$9:$AD$9,0),0)*HLOOKUP($AH1579,$D$5:$L$6,2,0),0)</f>
        <v>34</v>
      </c>
      <c r="AO1579" s="23">
        <v>7</v>
      </c>
      <c r="AP1579" s="24">
        <f>ROUND(VLOOKUP($AF1579,填表!$Y$9:$AD$249,MATCH(AP$9,填表!$Y$9:$AD$9,0),0)*HLOOKUP($AH1579,$D$5:$L$6,2,0),0)</f>
        <v>500</v>
      </c>
    </row>
    <row r="1580" spans="17:42" ht="16.5" x14ac:dyDescent="0.15">
      <c r="Q1580" s="20">
        <v>131</v>
      </c>
      <c r="R1580" s="30">
        <f t="shared" si="113"/>
        <v>7</v>
      </c>
      <c r="S1580" s="22" t="s">
        <v>3</v>
      </c>
      <c r="T1580" s="19">
        <f t="shared" si="114"/>
        <v>125000</v>
      </c>
      <c r="AF1580" s="20">
        <v>131</v>
      </c>
      <c r="AG1580" s="30">
        <f t="shared" si="115"/>
        <v>7</v>
      </c>
      <c r="AH1580" s="22" t="s">
        <v>3</v>
      </c>
      <c r="AI1580" s="23">
        <v>1</v>
      </c>
      <c r="AJ1580" s="24">
        <f>ROUND(VLOOKUP($AF1580,填表!$Y$9:$AD$249,MATCH(AJ$9,填表!$Y$9:$AD$9,0),0)*HLOOKUP($AH1580,$D$5:$L$6,2,0),0)</f>
        <v>66</v>
      </c>
      <c r="AK1580" s="23">
        <v>5</v>
      </c>
      <c r="AL1580" s="24">
        <f>ROUND(VLOOKUP($AF1580,填表!$Y$9:$AD$249,MATCH(AL$9,填表!$Y$9:$AD$9,0),0)*HLOOKUP($AH1580,$D$5:$L$6,2,0),0)</f>
        <v>34</v>
      </c>
      <c r="AM1580" s="23">
        <v>6</v>
      </c>
      <c r="AN1580" s="24">
        <f>ROUND(VLOOKUP($AF1580,填表!$Y$9:$AD$249,MATCH(AN$9,填表!$Y$9:$AD$9,0),0)*HLOOKUP($AH1580,$D$5:$L$6,2,0),0)</f>
        <v>34</v>
      </c>
      <c r="AO1580" s="23">
        <v>7</v>
      </c>
      <c r="AP1580" s="24">
        <f>ROUND(VLOOKUP($AF1580,填表!$Y$9:$AD$249,MATCH(AP$9,填表!$Y$9:$AD$9,0),0)*HLOOKUP($AH1580,$D$5:$L$6,2,0),0)</f>
        <v>500</v>
      </c>
    </row>
    <row r="1581" spans="17:42" ht="16.5" x14ac:dyDescent="0.15">
      <c r="Q1581" s="20">
        <v>132</v>
      </c>
      <c r="R1581" s="30">
        <f t="shared" si="113"/>
        <v>7</v>
      </c>
      <c r="S1581" s="22" t="s">
        <v>3</v>
      </c>
      <c r="T1581" s="19">
        <f t="shared" si="114"/>
        <v>125000</v>
      </c>
      <c r="AF1581" s="20">
        <v>132</v>
      </c>
      <c r="AG1581" s="30">
        <f t="shared" si="115"/>
        <v>7</v>
      </c>
      <c r="AH1581" s="22" t="s">
        <v>3</v>
      </c>
      <c r="AI1581" s="23">
        <v>1</v>
      </c>
      <c r="AJ1581" s="24">
        <f>ROUND(VLOOKUP($AF1581,填表!$Y$9:$AD$249,MATCH(AJ$9,填表!$Y$9:$AD$9,0),0)*HLOOKUP($AH1581,$D$5:$L$6,2,0),0)</f>
        <v>68</v>
      </c>
      <c r="AK1581" s="23">
        <v>5</v>
      </c>
      <c r="AL1581" s="24">
        <f>ROUND(VLOOKUP($AF1581,填表!$Y$9:$AD$249,MATCH(AL$9,填表!$Y$9:$AD$9,0),0)*HLOOKUP($AH1581,$D$5:$L$6,2,0),0)</f>
        <v>34</v>
      </c>
      <c r="AM1581" s="23">
        <v>6</v>
      </c>
      <c r="AN1581" s="24">
        <f>ROUND(VLOOKUP($AF1581,填表!$Y$9:$AD$249,MATCH(AN$9,填表!$Y$9:$AD$9,0),0)*HLOOKUP($AH1581,$D$5:$L$6,2,0),0)</f>
        <v>34</v>
      </c>
      <c r="AO1581" s="23">
        <v>7</v>
      </c>
      <c r="AP1581" s="24">
        <f>ROUND(VLOOKUP($AF1581,填表!$Y$9:$AD$249,MATCH(AP$9,填表!$Y$9:$AD$9,0),0)*HLOOKUP($AH1581,$D$5:$L$6,2,0),0)</f>
        <v>514</v>
      </c>
    </row>
    <row r="1582" spans="17:42" ht="16.5" x14ac:dyDescent="0.15">
      <c r="Q1582" s="20">
        <v>133</v>
      </c>
      <c r="R1582" s="30">
        <f t="shared" si="113"/>
        <v>7</v>
      </c>
      <c r="S1582" s="22" t="s">
        <v>3</v>
      </c>
      <c r="T1582" s="19">
        <f t="shared" si="114"/>
        <v>128800</v>
      </c>
      <c r="AF1582" s="20">
        <v>133</v>
      </c>
      <c r="AG1582" s="30">
        <f t="shared" si="115"/>
        <v>7</v>
      </c>
      <c r="AH1582" s="22" t="s">
        <v>3</v>
      </c>
      <c r="AI1582" s="23">
        <v>1</v>
      </c>
      <c r="AJ1582" s="24">
        <f>ROUND(VLOOKUP($AF1582,填表!$Y$9:$AD$249,MATCH(AJ$9,填表!$Y$9:$AD$9,0),0)*HLOOKUP($AH1582,$D$5:$L$6,2,0),0)</f>
        <v>68</v>
      </c>
      <c r="AK1582" s="23">
        <v>5</v>
      </c>
      <c r="AL1582" s="24">
        <f>ROUND(VLOOKUP($AF1582,填表!$Y$9:$AD$249,MATCH(AL$9,填表!$Y$9:$AD$9,0),0)*HLOOKUP($AH1582,$D$5:$L$6,2,0),0)</f>
        <v>34</v>
      </c>
      <c r="AM1582" s="23">
        <v>6</v>
      </c>
      <c r="AN1582" s="24">
        <f>ROUND(VLOOKUP($AF1582,填表!$Y$9:$AD$249,MATCH(AN$9,填表!$Y$9:$AD$9,0),0)*HLOOKUP($AH1582,$D$5:$L$6,2,0),0)</f>
        <v>34</v>
      </c>
      <c r="AO1582" s="23">
        <v>7</v>
      </c>
      <c r="AP1582" s="24">
        <f>ROUND(VLOOKUP($AF1582,填表!$Y$9:$AD$249,MATCH(AP$9,填表!$Y$9:$AD$9,0),0)*HLOOKUP($AH1582,$D$5:$L$6,2,0),0)</f>
        <v>514</v>
      </c>
    </row>
    <row r="1583" spans="17:42" ht="16.5" x14ac:dyDescent="0.15">
      <c r="Q1583" s="20">
        <v>134</v>
      </c>
      <c r="R1583" s="30">
        <f t="shared" si="113"/>
        <v>7</v>
      </c>
      <c r="S1583" s="22" t="s">
        <v>3</v>
      </c>
      <c r="T1583" s="19">
        <f t="shared" si="114"/>
        <v>128800</v>
      </c>
      <c r="AF1583" s="20">
        <v>134</v>
      </c>
      <c r="AG1583" s="30">
        <f t="shared" si="115"/>
        <v>7</v>
      </c>
      <c r="AH1583" s="22" t="s">
        <v>3</v>
      </c>
      <c r="AI1583" s="23">
        <v>1</v>
      </c>
      <c r="AJ1583" s="24">
        <f>ROUND(VLOOKUP($AF1583,填表!$Y$9:$AD$249,MATCH(AJ$9,填表!$Y$9:$AD$9,0),0)*HLOOKUP($AH1583,$D$5:$L$6,2,0),0)</f>
        <v>70</v>
      </c>
      <c r="AK1583" s="23">
        <v>5</v>
      </c>
      <c r="AL1583" s="24">
        <f>ROUND(VLOOKUP($AF1583,填表!$Y$9:$AD$249,MATCH(AL$9,填表!$Y$9:$AD$9,0),0)*HLOOKUP($AH1583,$D$5:$L$6,2,0),0)</f>
        <v>36</v>
      </c>
      <c r="AM1583" s="23">
        <v>6</v>
      </c>
      <c r="AN1583" s="24">
        <f>ROUND(VLOOKUP($AF1583,填表!$Y$9:$AD$249,MATCH(AN$9,填表!$Y$9:$AD$9,0),0)*HLOOKUP($AH1583,$D$5:$L$6,2,0),0)</f>
        <v>36</v>
      </c>
      <c r="AO1583" s="23">
        <v>7</v>
      </c>
      <c r="AP1583" s="24">
        <f>ROUND(VLOOKUP($AF1583,填表!$Y$9:$AD$249,MATCH(AP$9,填表!$Y$9:$AD$9,0),0)*HLOOKUP($AH1583,$D$5:$L$6,2,0),0)</f>
        <v>526</v>
      </c>
    </row>
    <row r="1584" spans="17:42" ht="16.5" x14ac:dyDescent="0.15">
      <c r="Q1584" s="20">
        <v>135</v>
      </c>
      <c r="R1584" s="30">
        <f t="shared" si="113"/>
        <v>7</v>
      </c>
      <c r="S1584" s="22" t="s">
        <v>3</v>
      </c>
      <c r="T1584" s="19">
        <f t="shared" si="114"/>
        <v>133800</v>
      </c>
      <c r="AF1584" s="20">
        <v>135</v>
      </c>
      <c r="AG1584" s="30">
        <f t="shared" si="115"/>
        <v>7</v>
      </c>
      <c r="AH1584" s="22" t="s">
        <v>3</v>
      </c>
      <c r="AI1584" s="23">
        <v>1</v>
      </c>
      <c r="AJ1584" s="24">
        <f>ROUND(VLOOKUP($AF1584,填表!$Y$9:$AD$249,MATCH(AJ$9,填表!$Y$9:$AD$9,0),0)*HLOOKUP($AH1584,$D$5:$L$6,2,0),0)</f>
        <v>70</v>
      </c>
      <c r="AK1584" s="23">
        <v>5</v>
      </c>
      <c r="AL1584" s="24">
        <f>ROUND(VLOOKUP($AF1584,填表!$Y$9:$AD$249,MATCH(AL$9,填表!$Y$9:$AD$9,0),0)*HLOOKUP($AH1584,$D$5:$L$6,2,0),0)</f>
        <v>36</v>
      </c>
      <c r="AM1584" s="23">
        <v>6</v>
      </c>
      <c r="AN1584" s="24">
        <f>ROUND(VLOOKUP($AF1584,填表!$Y$9:$AD$249,MATCH(AN$9,填表!$Y$9:$AD$9,0),0)*HLOOKUP($AH1584,$D$5:$L$6,2,0),0)</f>
        <v>36</v>
      </c>
      <c r="AO1584" s="23">
        <v>7</v>
      </c>
      <c r="AP1584" s="24">
        <f>ROUND(VLOOKUP($AF1584,填表!$Y$9:$AD$249,MATCH(AP$9,填表!$Y$9:$AD$9,0),0)*HLOOKUP($AH1584,$D$5:$L$6,2,0),0)</f>
        <v>526</v>
      </c>
    </row>
    <row r="1585" spans="17:42" ht="16.5" x14ac:dyDescent="0.15">
      <c r="Q1585" s="20">
        <v>136</v>
      </c>
      <c r="R1585" s="30">
        <f t="shared" si="113"/>
        <v>7</v>
      </c>
      <c r="S1585" s="22" t="s">
        <v>3</v>
      </c>
      <c r="T1585" s="19">
        <f t="shared" si="114"/>
        <v>133800</v>
      </c>
      <c r="AF1585" s="20">
        <v>136</v>
      </c>
      <c r="AG1585" s="30">
        <f t="shared" si="115"/>
        <v>7</v>
      </c>
      <c r="AH1585" s="22" t="s">
        <v>3</v>
      </c>
      <c r="AI1585" s="23">
        <v>1</v>
      </c>
      <c r="AJ1585" s="24">
        <f>ROUND(VLOOKUP($AF1585,填表!$Y$9:$AD$249,MATCH(AJ$9,填表!$Y$9:$AD$9,0),0)*HLOOKUP($AH1585,$D$5:$L$6,2,0),0)</f>
        <v>72</v>
      </c>
      <c r="AK1585" s="23">
        <v>5</v>
      </c>
      <c r="AL1585" s="24">
        <f>ROUND(VLOOKUP($AF1585,填表!$Y$9:$AD$249,MATCH(AL$9,填表!$Y$9:$AD$9,0),0)*HLOOKUP($AH1585,$D$5:$L$6,2,0),0)</f>
        <v>36</v>
      </c>
      <c r="AM1585" s="23">
        <v>6</v>
      </c>
      <c r="AN1585" s="24">
        <f>ROUND(VLOOKUP($AF1585,填表!$Y$9:$AD$249,MATCH(AN$9,填表!$Y$9:$AD$9,0),0)*HLOOKUP($AH1585,$D$5:$L$6,2,0),0)</f>
        <v>36</v>
      </c>
      <c r="AO1585" s="23">
        <v>7</v>
      </c>
      <c r="AP1585" s="24">
        <f>ROUND(VLOOKUP($AF1585,填表!$Y$9:$AD$249,MATCH(AP$9,填表!$Y$9:$AD$9,0),0)*HLOOKUP($AH1585,$D$5:$L$6,2,0),0)</f>
        <v>540</v>
      </c>
    </row>
    <row r="1586" spans="17:42" ht="16.5" x14ac:dyDescent="0.15">
      <c r="Q1586" s="20">
        <v>137</v>
      </c>
      <c r="R1586" s="30">
        <f t="shared" si="113"/>
        <v>7</v>
      </c>
      <c r="S1586" s="22" t="s">
        <v>3</v>
      </c>
      <c r="T1586" s="19">
        <f t="shared" si="114"/>
        <v>138800</v>
      </c>
      <c r="AF1586" s="20">
        <v>137</v>
      </c>
      <c r="AG1586" s="30">
        <f t="shared" si="115"/>
        <v>7</v>
      </c>
      <c r="AH1586" s="22" t="s">
        <v>3</v>
      </c>
      <c r="AI1586" s="23">
        <v>1</v>
      </c>
      <c r="AJ1586" s="24">
        <f>ROUND(VLOOKUP($AF1586,填表!$Y$9:$AD$249,MATCH(AJ$9,填表!$Y$9:$AD$9,0),0)*HLOOKUP($AH1586,$D$5:$L$6,2,0),0)</f>
        <v>72</v>
      </c>
      <c r="AK1586" s="23">
        <v>5</v>
      </c>
      <c r="AL1586" s="24">
        <f>ROUND(VLOOKUP($AF1586,填表!$Y$9:$AD$249,MATCH(AL$9,填表!$Y$9:$AD$9,0),0)*HLOOKUP($AH1586,$D$5:$L$6,2,0),0)</f>
        <v>36</v>
      </c>
      <c r="AM1586" s="23">
        <v>6</v>
      </c>
      <c r="AN1586" s="24">
        <f>ROUND(VLOOKUP($AF1586,填表!$Y$9:$AD$249,MATCH(AN$9,填表!$Y$9:$AD$9,0),0)*HLOOKUP($AH1586,$D$5:$L$6,2,0),0)</f>
        <v>36</v>
      </c>
      <c r="AO1586" s="23">
        <v>7</v>
      </c>
      <c r="AP1586" s="24">
        <f>ROUND(VLOOKUP($AF1586,填表!$Y$9:$AD$249,MATCH(AP$9,填表!$Y$9:$AD$9,0),0)*HLOOKUP($AH1586,$D$5:$L$6,2,0),0)</f>
        <v>540</v>
      </c>
    </row>
    <row r="1587" spans="17:42" ht="16.5" x14ac:dyDescent="0.15">
      <c r="Q1587" s="20">
        <v>138</v>
      </c>
      <c r="R1587" s="30">
        <f t="shared" si="113"/>
        <v>7</v>
      </c>
      <c r="S1587" s="22" t="s">
        <v>3</v>
      </c>
      <c r="T1587" s="19">
        <f t="shared" si="114"/>
        <v>138800</v>
      </c>
      <c r="AF1587" s="20">
        <v>138</v>
      </c>
      <c r="AG1587" s="30">
        <f t="shared" si="115"/>
        <v>7</v>
      </c>
      <c r="AH1587" s="22" t="s">
        <v>3</v>
      </c>
      <c r="AI1587" s="23">
        <v>1</v>
      </c>
      <c r="AJ1587" s="24">
        <f>ROUND(VLOOKUP($AF1587,填表!$Y$9:$AD$249,MATCH(AJ$9,填表!$Y$9:$AD$9,0),0)*HLOOKUP($AH1587,$D$5:$L$6,2,0),0)</f>
        <v>74</v>
      </c>
      <c r="AK1587" s="23">
        <v>5</v>
      </c>
      <c r="AL1587" s="24">
        <f>ROUND(VLOOKUP($AF1587,填表!$Y$9:$AD$249,MATCH(AL$9,填表!$Y$9:$AD$9,0),0)*HLOOKUP($AH1587,$D$5:$L$6,2,0),0)</f>
        <v>36</v>
      </c>
      <c r="AM1587" s="23">
        <v>6</v>
      </c>
      <c r="AN1587" s="24">
        <f>ROUND(VLOOKUP($AF1587,填表!$Y$9:$AD$249,MATCH(AN$9,填表!$Y$9:$AD$9,0),0)*HLOOKUP($AH1587,$D$5:$L$6,2,0),0)</f>
        <v>36</v>
      </c>
      <c r="AO1587" s="23">
        <v>7</v>
      </c>
      <c r="AP1587" s="24">
        <f>ROUND(VLOOKUP($AF1587,填表!$Y$9:$AD$249,MATCH(AP$9,填表!$Y$9:$AD$9,0),0)*HLOOKUP($AH1587,$D$5:$L$6,2,0),0)</f>
        <v>554</v>
      </c>
    </row>
    <row r="1588" spans="17:42" ht="16.5" x14ac:dyDescent="0.15">
      <c r="Q1588" s="20">
        <v>139</v>
      </c>
      <c r="R1588" s="30">
        <f t="shared" si="113"/>
        <v>7</v>
      </c>
      <c r="S1588" s="22" t="s">
        <v>3</v>
      </c>
      <c r="T1588" s="19">
        <f t="shared" si="114"/>
        <v>143800</v>
      </c>
      <c r="AF1588" s="20">
        <v>139</v>
      </c>
      <c r="AG1588" s="30">
        <f t="shared" si="115"/>
        <v>7</v>
      </c>
      <c r="AH1588" s="22" t="s">
        <v>3</v>
      </c>
      <c r="AI1588" s="23">
        <v>1</v>
      </c>
      <c r="AJ1588" s="24">
        <f>ROUND(VLOOKUP($AF1588,填表!$Y$9:$AD$249,MATCH(AJ$9,填表!$Y$9:$AD$9,0),0)*HLOOKUP($AH1588,$D$5:$L$6,2,0),0)</f>
        <v>74</v>
      </c>
      <c r="AK1588" s="23">
        <v>5</v>
      </c>
      <c r="AL1588" s="24">
        <f>ROUND(VLOOKUP($AF1588,填表!$Y$9:$AD$249,MATCH(AL$9,填表!$Y$9:$AD$9,0),0)*HLOOKUP($AH1588,$D$5:$L$6,2,0),0)</f>
        <v>36</v>
      </c>
      <c r="AM1588" s="23">
        <v>6</v>
      </c>
      <c r="AN1588" s="24">
        <f>ROUND(VLOOKUP($AF1588,填表!$Y$9:$AD$249,MATCH(AN$9,填表!$Y$9:$AD$9,0),0)*HLOOKUP($AH1588,$D$5:$L$6,2,0),0)</f>
        <v>36</v>
      </c>
      <c r="AO1588" s="23">
        <v>7</v>
      </c>
      <c r="AP1588" s="24">
        <f>ROUND(VLOOKUP($AF1588,填表!$Y$9:$AD$249,MATCH(AP$9,填表!$Y$9:$AD$9,0),0)*HLOOKUP($AH1588,$D$5:$L$6,2,0),0)</f>
        <v>554</v>
      </c>
    </row>
    <row r="1589" spans="17:42" ht="16.5" x14ac:dyDescent="0.15">
      <c r="Q1589" s="20">
        <v>140</v>
      </c>
      <c r="R1589" s="30">
        <f t="shared" si="113"/>
        <v>7</v>
      </c>
      <c r="S1589" s="22" t="s">
        <v>3</v>
      </c>
      <c r="T1589" s="19">
        <f t="shared" si="114"/>
        <v>143800</v>
      </c>
      <c r="AF1589" s="20">
        <v>140</v>
      </c>
      <c r="AG1589" s="30">
        <f t="shared" si="115"/>
        <v>7</v>
      </c>
      <c r="AH1589" s="22" t="s">
        <v>3</v>
      </c>
      <c r="AI1589" s="23">
        <v>1</v>
      </c>
      <c r="AJ1589" s="24">
        <f>ROUND(VLOOKUP($AF1589,填表!$Y$9:$AD$249,MATCH(AJ$9,填表!$Y$9:$AD$9,0),0)*HLOOKUP($AH1589,$D$5:$L$6,2,0),0)</f>
        <v>76</v>
      </c>
      <c r="AK1589" s="23">
        <v>5</v>
      </c>
      <c r="AL1589" s="24">
        <f>ROUND(VLOOKUP($AF1589,填表!$Y$9:$AD$249,MATCH(AL$9,填表!$Y$9:$AD$9,0),0)*HLOOKUP($AH1589,$D$5:$L$6,2,0),0)</f>
        <v>38</v>
      </c>
      <c r="AM1589" s="23">
        <v>6</v>
      </c>
      <c r="AN1589" s="24">
        <f>ROUND(VLOOKUP($AF1589,填表!$Y$9:$AD$249,MATCH(AN$9,填表!$Y$9:$AD$9,0),0)*HLOOKUP($AH1589,$D$5:$L$6,2,0),0)</f>
        <v>38</v>
      </c>
      <c r="AO1589" s="23">
        <v>7</v>
      </c>
      <c r="AP1589" s="24">
        <f>ROUND(VLOOKUP($AF1589,填表!$Y$9:$AD$249,MATCH(AP$9,填表!$Y$9:$AD$9,0),0)*HLOOKUP($AH1589,$D$5:$L$6,2,0),0)</f>
        <v>568</v>
      </c>
    </row>
    <row r="1590" spans="17:42" ht="16.5" x14ac:dyDescent="0.15">
      <c r="Q1590" s="20">
        <v>141</v>
      </c>
      <c r="R1590" s="30">
        <f t="shared" si="113"/>
        <v>7</v>
      </c>
      <c r="S1590" s="22" t="s">
        <v>3</v>
      </c>
      <c r="T1590" s="19">
        <f t="shared" si="114"/>
        <v>148800</v>
      </c>
      <c r="AF1590" s="20">
        <v>141</v>
      </c>
      <c r="AG1590" s="30">
        <f t="shared" si="115"/>
        <v>7</v>
      </c>
      <c r="AH1590" s="22" t="s">
        <v>3</v>
      </c>
      <c r="AI1590" s="23">
        <v>1</v>
      </c>
      <c r="AJ1590" s="24">
        <f>ROUND(VLOOKUP($AF1590,填表!$Y$9:$AD$249,MATCH(AJ$9,填表!$Y$9:$AD$9,0),0)*HLOOKUP($AH1590,$D$5:$L$6,2,0),0)</f>
        <v>76</v>
      </c>
      <c r="AK1590" s="23">
        <v>5</v>
      </c>
      <c r="AL1590" s="24">
        <f>ROUND(VLOOKUP($AF1590,填表!$Y$9:$AD$249,MATCH(AL$9,填表!$Y$9:$AD$9,0),0)*HLOOKUP($AH1590,$D$5:$L$6,2,0),0)</f>
        <v>38</v>
      </c>
      <c r="AM1590" s="23">
        <v>6</v>
      </c>
      <c r="AN1590" s="24">
        <f>ROUND(VLOOKUP($AF1590,填表!$Y$9:$AD$249,MATCH(AN$9,填表!$Y$9:$AD$9,0),0)*HLOOKUP($AH1590,$D$5:$L$6,2,0),0)</f>
        <v>38</v>
      </c>
      <c r="AO1590" s="23">
        <v>7</v>
      </c>
      <c r="AP1590" s="24">
        <f>ROUND(VLOOKUP($AF1590,填表!$Y$9:$AD$249,MATCH(AP$9,填表!$Y$9:$AD$9,0),0)*HLOOKUP($AH1590,$D$5:$L$6,2,0),0)</f>
        <v>568</v>
      </c>
    </row>
    <row r="1591" spans="17:42" ht="16.5" x14ac:dyDescent="0.15">
      <c r="Q1591" s="20">
        <v>142</v>
      </c>
      <c r="R1591" s="30">
        <f t="shared" si="113"/>
        <v>7</v>
      </c>
      <c r="S1591" s="22" t="s">
        <v>3</v>
      </c>
      <c r="T1591" s="19">
        <f t="shared" si="114"/>
        <v>148800</v>
      </c>
      <c r="AF1591" s="20">
        <v>142</v>
      </c>
      <c r="AG1591" s="30">
        <f t="shared" si="115"/>
        <v>7</v>
      </c>
      <c r="AH1591" s="22" t="s">
        <v>3</v>
      </c>
      <c r="AI1591" s="23">
        <v>1</v>
      </c>
      <c r="AJ1591" s="24">
        <f>ROUND(VLOOKUP($AF1591,填表!$Y$9:$AD$249,MATCH(AJ$9,填表!$Y$9:$AD$9,0),0)*HLOOKUP($AH1591,$D$5:$L$6,2,0),0)</f>
        <v>78</v>
      </c>
      <c r="AK1591" s="23">
        <v>5</v>
      </c>
      <c r="AL1591" s="24">
        <f>ROUND(VLOOKUP($AF1591,填表!$Y$9:$AD$249,MATCH(AL$9,填表!$Y$9:$AD$9,0),0)*HLOOKUP($AH1591,$D$5:$L$6,2,0),0)</f>
        <v>38</v>
      </c>
      <c r="AM1591" s="23">
        <v>6</v>
      </c>
      <c r="AN1591" s="24">
        <f>ROUND(VLOOKUP($AF1591,填表!$Y$9:$AD$249,MATCH(AN$9,填表!$Y$9:$AD$9,0),0)*HLOOKUP($AH1591,$D$5:$L$6,2,0),0)</f>
        <v>38</v>
      </c>
      <c r="AO1591" s="23">
        <v>7</v>
      </c>
      <c r="AP1591" s="24">
        <f>ROUND(VLOOKUP($AF1591,填表!$Y$9:$AD$249,MATCH(AP$9,填表!$Y$9:$AD$9,0),0)*HLOOKUP($AH1591,$D$5:$L$6,2,0),0)</f>
        <v>582</v>
      </c>
    </row>
    <row r="1592" spans="17:42" ht="16.5" x14ac:dyDescent="0.15">
      <c r="Q1592" s="20">
        <v>143</v>
      </c>
      <c r="R1592" s="30">
        <f t="shared" si="113"/>
        <v>7</v>
      </c>
      <c r="S1592" s="22" t="s">
        <v>3</v>
      </c>
      <c r="T1592" s="19">
        <f t="shared" si="114"/>
        <v>155000</v>
      </c>
      <c r="AF1592" s="20">
        <v>143</v>
      </c>
      <c r="AG1592" s="30">
        <f t="shared" si="115"/>
        <v>7</v>
      </c>
      <c r="AH1592" s="22" t="s">
        <v>3</v>
      </c>
      <c r="AI1592" s="23">
        <v>1</v>
      </c>
      <c r="AJ1592" s="24">
        <f>ROUND(VLOOKUP($AF1592,填表!$Y$9:$AD$249,MATCH(AJ$9,填表!$Y$9:$AD$9,0),0)*HLOOKUP($AH1592,$D$5:$L$6,2,0),0)</f>
        <v>78</v>
      </c>
      <c r="AK1592" s="23">
        <v>5</v>
      </c>
      <c r="AL1592" s="24">
        <f>ROUND(VLOOKUP($AF1592,填表!$Y$9:$AD$249,MATCH(AL$9,填表!$Y$9:$AD$9,0),0)*HLOOKUP($AH1592,$D$5:$L$6,2,0),0)</f>
        <v>38</v>
      </c>
      <c r="AM1592" s="23">
        <v>6</v>
      </c>
      <c r="AN1592" s="24">
        <f>ROUND(VLOOKUP($AF1592,填表!$Y$9:$AD$249,MATCH(AN$9,填表!$Y$9:$AD$9,0),0)*HLOOKUP($AH1592,$D$5:$L$6,2,0),0)</f>
        <v>38</v>
      </c>
      <c r="AO1592" s="23">
        <v>7</v>
      </c>
      <c r="AP1592" s="24">
        <f>ROUND(VLOOKUP($AF1592,填表!$Y$9:$AD$249,MATCH(AP$9,填表!$Y$9:$AD$9,0),0)*HLOOKUP($AH1592,$D$5:$L$6,2,0),0)</f>
        <v>582</v>
      </c>
    </row>
    <row r="1593" spans="17:42" ht="16.5" x14ac:dyDescent="0.15">
      <c r="Q1593" s="20">
        <v>144</v>
      </c>
      <c r="R1593" s="30">
        <f t="shared" si="113"/>
        <v>7</v>
      </c>
      <c r="S1593" s="22" t="s">
        <v>3</v>
      </c>
      <c r="T1593" s="19">
        <f t="shared" si="114"/>
        <v>155000</v>
      </c>
      <c r="AF1593" s="20">
        <v>144</v>
      </c>
      <c r="AG1593" s="30">
        <f t="shared" si="115"/>
        <v>7</v>
      </c>
      <c r="AH1593" s="22" t="s">
        <v>3</v>
      </c>
      <c r="AI1593" s="23">
        <v>1</v>
      </c>
      <c r="AJ1593" s="24">
        <f>ROUND(VLOOKUP($AF1593,填表!$Y$9:$AD$249,MATCH(AJ$9,填表!$Y$9:$AD$9,0),0)*HLOOKUP($AH1593,$D$5:$L$6,2,0),0)</f>
        <v>80</v>
      </c>
      <c r="AK1593" s="23">
        <v>5</v>
      </c>
      <c r="AL1593" s="24">
        <f>ROUND(VLOOKUP($AF1593,填表!$Y$9:$AD$249,MATCH(AL$9,填表!$Y$9:$AD$9,0),0)*HLOOKUP($AH1593,$D$5:$L$6,2,0),0)</f>
        <v>40</v>
      </c>
      <c r="AM1593" s="23">
        <v>6</v>
      </c>
      <c r="AN1593" s="24">
        <f>ROUND(VLOOKUP($AF1593,填表!$Y$9:$AD$249,MATCH(AN$9,填表!$Y$9:$AD$9,0),0)*HLOOKUP($AH1593,$D$5:$L$6,2,0),0)</f>
        <v>40</v>
      </c>
      <c r="AO1593" s="23">
        <v>7</v>
      </c>
      <c r="AP1593" s="24">
        <f>ROUND(VLOOKUP($AF1593,填表!$Y$9:$AD$249,MATCH(AP$9,填表!$Y$9:$AD$9,0),0)*HLOOKUP($AH1593,$D$5:$L$6,2,0),0)</f>
        <v>600</v>
      </c>
    </row>
    <row r="1594" spans="17:42" ht="16.5" x14ac:dyDescent="0.15">
      <c r="Q1594" s="20">
        <v>145</v>
      </c>
      <c r="R1594" s="30">
        <f t="shared" si="113"/>
        <v>7</v>
      </c>
      <c r="S1594" s="22" t="s">
        <v>3</v>
      </c>
      <c r="T1594" s="19">
        <f t="shared" si="114"/>
        <v>161300</v>
      </c>
      <c r="AF1594" s="20">
        <v>145</v>
      </c>
      <c r="AG1594" s="30">
        <f t="shared" si="115"/>
        <v>7</v>
      </c>
      <c r="AH1594" s="22" t="s">
        <v>3</v>
      </c>
      <c r="AI1594" s="23">
        <v>1</v>
      </c>
      <c r="AJ1594" s="24">
        <f>ROUND(VLOOKUP($AF1594,填表!$Y$9:$AD$249,MATCH(AJ$9,填表!$Y$9:$AD$9,0),0)*HLOOKUP($AH1594,$D$5:$L$6,2,0),0)</f>
        <v>80</v>
      </c>
      <c r="AK1594" s="23">
        <v>5</v>
      </c>
      <c r="AL1594" s="24">
        <f>ROUND(VLOOKUP($AF1594,填表!$Y$9:$AD$249,MATCH(AL$9,填表!$Y$9:$AD$9,0),0)*HLOOKUP($AH1594,$D$5:$L$6,2,0),0)</f>
        <v>40</v>
      </c>
      <c r="AM1594" s="23">
        <v>6</v>
      </c>
      <c r="AN1594" s="24">
        <f>ROUND(VLOOKUP($AF1594,填表!$Y$9:$AD$249,MATCH(AN$9,填表!$Y$9:$AD$9,0),0)*HLOOKUP($AH1594,$D$5:$L$6,2,0),0)</f>
        <v>40</v>
      </c>
      <c r="AO1594" s="23">
        <v>7</v>
      </c>
      <c r="AP1594" s="24">
        <f>ROUND(VLOOKUP($AF1594,填表!$Y$9:$AD$249,MATCH(AP$9,填表!$Y$9:$AD$9,0),0)*HLOOKUP($AH1594,$D$5:$L$6,2,0),0)</f>
        <v>600</v>
      </c>
    </row>
    <row r="1595" spans="17:42" ht="16.5" x14ac:dyDescent="0.15">
      <c r="Q1595" s="20">
        <v>146</v>
      </c>
      <c r="R1595" s="30">
        <f t="shared" si="113"/>
        <v>7</v>
      </c>
      <c r="S1595" s="22" t="s">
        <v>3</v>
      </c>
      <c r="T1595" s="19">
        <f t="shared" si="114"/>
        <v>161300</v>
      </c>
      <c r="AF1595" s="20">
        <v>146</v>
      </c>
      <c r="AG1595" s="30">
        <f t="shared" si="115"/>
        <v>7</v>
      </c>
      <c r="AH1595" s="22" t="s">
        <v>3</v>
      </c>
      <c r="AI1595" s="23">
        <v>1</v>
      </c>
      <c r="AJ1595" s="24">
        <f>ROUND(VLOOKUP($AF1595,填表!$Y$9:$AD$249,MATCH(AJ$9,填表!$Y$9:$AD$9,0),0)*HLOOKUP($AH1595,$D$5:$L$6,2,0),0)</f>
        <v>82</v>
      </c>
      <c r="AK1595" s="23">
        <v>5</v>
      </c>
      <c r="AL1595" s="24">
        <f>ROUND(VLOOKUP($AF1595,填表!$Y$9:$AD$249,MATCH(AL$9,填表!$Y$9:$AD$9,0),0)*HLOOKUP($AH1595,$D$5:$L$6,2,0),0)</f>
        <v>42</v>
      </c>
      <c r="AM1595" s="23">
        <v>6</v>
      </c>
      <c r="AN1595" s="24">
        <f>ROUND(VLOOKUP($AF1595,填表!$Y$9:$AD$249,MATCH(AN$9,填表!$Y$9:$AD$9,0),0)*HLOOKUP($AH1595,$D$5:$L$6,2,0),0)</f>
        <v>42</v>
      </c>
      <c r="AO1595" s="23">
        <v>7</v>
      </c>
      <c r="AP1595" s="24">
        <f>ROUND(VLOOKUP($AF1595,填表!$Y$9:$AD$249,MATCH(AP$9,填表!$Y$9:$AD$9,0),0)*HLOOKUP($AH1595,$D$5:$L$6,2,0),0)</f>
        <v>616</v>
      </c>
    </row>
    <row r="1596" spans="17:42" ht="16.5" x14ac:dyDescent="0.15">
      <c r="Q1596" s="20">
        <v>147</v>
      </c>
      <c r="R1596" s="30">
        <f t="shared" si="113"/>
        <v>7</v>
      </c>
      <c r="S1596" s="22" t="s">
        <v>3</v>
      </c>
      <c r="T1596" s="19">
        <f t="shared" si="114"/>
        <v>167500</v>
      </c>
      <c r="AF1596" s="20">
        <v>147</v>
      </c>
      <c r="AG1596" s="30">
        <f t="shared" si="115"/>
        <v>7</v>
      </c>
      <c r="AH1596" s="22" t="s">
        <v>3</v>
      </c>
      <c r="AI1596" s="23">
        <v>1</v>
      </c>
      <c r="AJ1596" s="24">
        <f>ROUND(VLOOKUP($AF1596,填表!$Y$9:$AD$249,MATCH(AJ$9,填表!$Y$9:$AD$9,0),0)*HLOOKUP($AH1596,$D$5:$L$6,2,0),0)</f>
        <v>82</v>
      </c>
      <c r="AK1596" s="23">
        <v>5</v>
      </c>
      <c r="AL1596" s="24">
        <f>ROUND(VLOOKUP($AF1596,填表!$Y$9:$AD$249,MATCH(AL$9,填表!$Y$9:$AD$9,0),0)*HLOOKUP($AH1596,$D$5:$L$6,2,0),0)</f>
        <v>42</v>
      </c>
      <c r="AM1596" s="23">
        <v>6</v>
      </c>
      <c r="AN1596" s="24">
        <f>ROUND(VLOOKUP($AF1596,填表!$Y$9:$AD$249,MATCH(AN$9,填表!$Y$9:$AD$9,0),0)*HLOOKUP($AH1596,$D$5:$L$6,2,0),0)</f>
        <v>42</v>
      </c>
      <c r="AO1596" s="23">
        <v>7</v>
      </c>
      <c r="AP1596" s="24">
        <f>ROUND(VLOOKUP($AF1596,填表!$Y$9:$AD$249,MATCH(AP$9,填表!$Y$9:$AD$9,0),0)*HLOOKUP($AH1596,$D$5:$L$6,2,0),0)</f>
        <v>616</v>
      </c>
    </row>
    <row r="1597" spans="17:42" ht="16.5" x14ac:dyDescent="0.15">
      <c r="Q1597" s="20">
        <v>148</v>
      </c>
      <c r="R1597" s="30">
        <f t="shared" si="113"/>
        <v>7</v>
      </c>
      <c r="S1597" s="22" t="s">
        <v>3</v>
      </c>
      <c r="T1597" s="19">
        <f t="shared" si="114"/>
        <v>167500</v>
      </c>
      <c r="AF1597" s="20">
        <v>148</v>
      </c>
      <c r="AG1597" s="30">
        <f t="shared" si="115"/>
        <v>7</v>
      </c>
      <c r="AH1597" s="22" t="s">
        <v>3</v>
      </c>
      <c r="AI1597" s="23">
        <v>1</v>
      </c>
      <c r="AJ1597" s="24">
        <f>ROUND(VLOOKUP($AF1597,填表!$Y$9:$AD$249,MATCH(AJ$9,填表!$Y$9:$AD$9,0),0)*HLOOKUP($AH1597,$D$5:$L$6,2,0),0)</f>
        <v>84</v>
      </c>
      <c r="AK1597" s="23">
        <v>5</v>
      </c>
      <c r="AL1597" s="24">
        <f>ROUND(VLOOKUP($AF1597,填表!$Y$9:$AD$249,MATCH(AL$9,填表!$Y$9:$AD$9,0),0)*HLOOKUP($AH1597,$D$5:$L$6,2,0),0)</f>
        <v>42</v>
      </c>
      <c r="AM1597" s="23">
        <v>6</v>
      </c>
      <c r="AN1597" s="24">
        <f>ROUND(VLOOKUP($AF1597,填表!$Y$9:$AD$249,MATCH(AN$9,填表!$Y$9:$AD$9,0),0)*HLOOKUP($AH1597,$D$5:$L$6,2,0),0)</f>
        <v>42</v>
      </c>
      <c r="AO1597" s="23">
        <v>7</v>
      </c>
      <c r="AP1597" s="24">
        <f>ROUND(VLOOKUP($AF1597,填表!$Y$9:$AD$249,MATCH(AP$9,填表!$Y$9:$AD$9,0),0)*HLOOKUP($AH1597,$D$5:$L$6,2,0),0)</f>
        <v>634</v>
      </c>
    </row>
    <row r="1598" spans="17:42" ht="16.5" x14ac:dyDescent="0.15">
      <c r="Q1598" s="20">
        <v>149</v>
      </c>
      <c r="R1598" s="30">
        <f t="shared" si="113"/>
        <v>7</v>
      </c>
      <c r="S1598" s="22" t="s">
        <v>3</v>
      </c>
      <c r="T1598" s="19">
        <f t="shared" si="114"/>
        <v>173800</v>
      </c>
      <c r="AF1598" s="20">
        <v>149</v>
      </c>
      <c r="AG1598" s="30">
        <f t="shared" si="115"/>
        <v>7</v>
      </c>
      <c r="AH1598" s="22" t="s">
        <v>3</v>
      </c>
      <c r="AI1598" s="23">
        <v>1</v>
      </c>
      <c r="AJ1598" s="24">
        <f>ROUND(VLOOKUP($AF1598,填表!$Y$9:$AD$249,MATCH(AJ$9,填表!$Y$9:$AD$9,0),0)*HLOOKUP($AH1598,$D$5:$L$6,2,0),0)</f>
        <v>84</v>
      </c>
      <c r="AK1598" s="23">
        <v>5</v>
      </c>
      <c r="AL1598" s="24">
        <f>ROUND(VLOOKUP($AF1598,填表!$Y$9:$AD$249,MATCH(AL$9,填表!$Y$9:$AD$9,0),0)*HLOOKUP($AH1598,$D$5:$L$6,2,0),0)</f>
        <v>42</v>
      </c>
      <c r="AM1598" s="23">
        <v>6</v>
      </c>
      <c r="AN1598" s="24">
        <f>ROUND(VLOOKUP($AF1598,填表!$Y$9:$AD$249,MATCH(AN$9,填表!$Y$9:$AD$9,0),0)*HLOOKUP($AH1598,$D$5:$L$6,2,0),0)</f>
        <v>42</v>
      </c>
      <c r="AO1598" s="23">
        <v>7</v>
      </c>
      <c r="AP1598" s="24">
        <f>ROUND(VLOOKUP($AF1598,填表!$Y$9:$AD$249,MATCH(AP$9,填表!$Y$9:$AD$9,0),0)*HLOOKUP($AH1598,$D$5:$L$6,2,0),0)</f>
        <v>634</v>
      </c>
    </row>
    <row r="1599" spans="17:42" ht="16.5" x14ac:dyDescent="0.15">
      <c r="Q1599" s="20">
        <v>150</v>
      </c>
      <c r="R1599" s="30">
        <f t="shared" si="113"/>
        <v>7</v>
      </c>
      <c r="S1599" s="22" t="s">
        <v>3</v>
      </c>
      <c r="T1599" s="19">
        <f t="shared" si="114"/>
        <v>173800</v>
      </c>
      <c r="AF1599" s="20">
        <v>150</v>
      </c>
      <c r="AG1599" s="30">
        <f t="shared" si="115"/>
        <v>7</v>
      </c>
      <c r="AH1599" s="22" t="s">
        <v>3</v>
      </c>
      <c r="AI1599" s="23">
        <v>1</v>
      </c>
      <c r="AJ1599" s="24">
        <f>ROUND(VLOOKUP($AF1599,填表!$Y$9:$AD$249,MATCH(AJ$9,填表!$Y$9:$AD$9,0),0)*HLOOKUP($AH1599,$D$5:$L$6,2,0),0)</f>
        <v>86</v>
      </c>
      <c r="AK1599" s="23">
        <v>5</v>
      </c>
      <c r="AL1599" s="24">
        <f>ROUND(VLOOKUP($AF1599,填表!$Y$9:$AD$249,MATCH(AL$9,填表!$Y$9:$AD$9,0),0)*HLOOKUP($AH1599,$D$5:$L$6,2,0),0)</f>
        <v>44</v>
      </c>
      <c r="AM1599" s="23">
        <v>6</v>
      </c>
      <c r="AN1599" s="24">
        <f>ROUND(VLOOKUP($AF1599,填表!$Y$9:$AD$249,MATCH(AN$9,填表!$Y$9:$AD$9,0),0)*HLOOKUP($AH1599,$D$5:$L$6,2,0),0)</f>
        <v>44</v>
      </c>
      <c r="AO1599" s="23">
        <v>7</v>
      </c>
      <c r="AP1599" s="24">
        <f>ROUND(VLOOKUP($AF1599,填表!$Y$9:$AD$249,MATCH(AP$9,填表!$Y$9:$AD$9,0),0)*HLOOKUP($AH1599,$D$5:$L$6,2,0),0)</f>
        <v>650</v>
      </c>
    </row>
    <row r="1600" spans="17:42" ht="16.5" x14ac:dyDescent="0.15">
      <c r="Q1600" s="20">
        <v>151</v>
      </c>
      <c r="R1600" s="30">
        <f t="shared" si="113"/>
        <v>7</v>
      </c>
      <c r="S1600" s="22" t="s">
        <v>3</v>
      </c>
      <c r="T1600" s="19">
        <f t="shared" si="114"/>
        <v>181300</v>
      </c>
      <c r="AF1600" s="20">
        <v>151</v>
      </c>
      <c r="AG1600" s="30">
        <f t="shared" si="115"/>
        <v>7</v>
      </c>
      <c r="AH1600" s="22" t="s">
        <v>3</v>
      </c>
      <c r="AI1600" s="23">
        <v>1</v>
      </c>
      <c r="AJ1600" s="24">
        <f>ROUND(VLOOKUP($AF1600,填表!$Y$9:$AD$249,MATCH(AJ$9,填表!$Y$9:$AD$9,0),0)*HLOOKUP($AH1600,$D$5:$L$6,2,0),0)</f>
        <v>86</v>
      </c>
      <c r="AK1600" s="23">
        <v>5</v>
      </c>
      <c r="AL1600" s="24">
        <f>ROUND(VLOOKUP($AF1600,填表!$Y$9:$AD$249,MATCH(AL$9,填表!$Y$9:$AD$9,0),0)*HLOOKUP($AH1600,$D$5:$L$6,2,0),0)</f>
        <v>44</v>
      </c>
      <c r="AM1600" s="23">
        <v>6</v>
      </c>
      <c r="AN1600" s="24">
        <f>ROUND(VLOOKUP($AF1600,填表!$Y$9:$AD$249,MATCH(AN$9,填表!$Y$9:$AD$9,0),0)*HLOOKUP($AH1600,$D$5:$L$6,2,0),0)</f>
        <v>44</v>
      </c>
      <c r="AO1600" s="23">
        <v>7</v>
      </c>
      <c r="AP1600" s="24">
        <f>ROUND(VLOOKUP($AF1600,填表!$Y$9:$AD$249,MATCH(AP$9,填表!$Y$9:$AD$9,0),0)*HLOOKUP($AH1600,$D$5:$L$6,2,0),0)</f>
        <v>650</v>
      </c>
    </row>
    <row r="1601" spans="17:42" ht="16.5" x14ac:dyDescent="0.15">
      <c r="Q1601" s="20">
        <v>152</v>
      </c>
      <c r="R1601" s="30">
        <f t="shared" si="113"/>
        <v>7</v>
      </c>
      <c r="S1601" s="22" t="s">
        <v>3</v>
      </c>
      <c r="T1601" s="19">
        <f t="shared" si="114"/>
        <v>181300</v>
      </c>
      <c r="AF1601" s="20">
        <v>152</v>
      </c>
      <c r="AG1601" s="30">
        <f t="shared" si="115"/>
        <v>7</v>
      </c>
      <c r="AH1601" s="22" t="s">
        <v>3</v>
      </c>
      <c r="AI1601" s="23">
        <v>1</v>
      </c>
      <c r="AJ1601" s="24">
        <f>ROUND(VLOOKUP($AF1601,填表!$Y$9:$AD$249,MATCH(AJ$9,填表!$Y$9:$AD$9,0),0)*HLOOKUP($AH1601,$D$5:$L$6,2,0),0)</f>
        <v>90</v>
      </c>
      <c r="AK1601" s="23">
        <v>5</v>
      </c>
      <c r="AL1601" s="24">
        <f>ROUND(VLOOKUP($AF1601,填表!$Y$9:$AD$249,MATCH(AL$9,填表!$Y$9:$AD$9,0),0)*HLOOKUP($AH1601,$D$5:$L$6,2,0),0)</f>
        <v>44</v>
      </c>
      <c r="AM1601" s="23">
        <v>6</v>
      </c>
      <c r="AN1601" s="24">
        <f>ROUND(VLOOKUP($AF1601,填表!$Y$9:$AD$249,MATCH(AN$9,填表!$Y$9:$AD$9,0),0)*HLOOKUP($AH1601,$D$5:$L$6,2,0),0)</f>
        <v>44</v>
      </c>
      <c r="AO1601" s="23">
        <v>7</v>
      </c>
      <c r="AP1601" s="24">
        <f>ROUND(VLOOKUP($AF1601,填表!$Y$9:$AD$249,MATCH(AP$9,填表!$Y$9:$AD$9,0),0)*HLOOKUP($AH1601,$D$5:$L$6,2,0),0)</f>
        <v>668</v>
      </c>
    </row>
    <row r="1602" spans="17:42" ht="16.5" x14ac:dyDescent="0.15">
      <c r="Q1602" s="20">
        <v>153</v>
      </c>
      <c r="R1602" s="30">
        <f t="shared" si="113"/>
        <v>7</v>
      </c>
      <c r="S1602" s="22" t="s">
        <v>3</v>
      </c>
      <c r="T1602" s="19">
        <f t="shared" si="114"/>
        <v>187500</v>
      </c>
      <c r="AF1602" s="20">
        <v>153</v>
      </c>
      <c r="AG1602" s="30">
        <f t="shared" si="115"/>
        <v>7</v>
      </c>
      <c r="AH1602" s="22" t="s">
        <v>3</v>
      </c>
      <c r="AI1602" s="23">
        <v>1</v>
      </c>
      <c r="AJ1602" s="24">
        <f>ROUND(VLOOKUP($AF1602,填表!$Y$9:$AD$249,MATCH(AJ$9,填表!$Y$9:$AD$9,0),0)*HLOOKUP($AH1602,$D$5:$L$6,2,0),0)</f>
        <v>90</v>
      </c>
      <c r="AK1602" s="23">
        <v>5</v>
      </c>
      <c r="AL1602" s="24">
        <f>ROUND(VLOOKUP($AF1602,填表!$Y$9:$AD$249,MATCH(AL$9,填表!$Y$9:$AD$9,0),0)*HLOOKUP($AH1602,$D$5:$L$6,2,0),0)</f>
        <v>44</v>
      </c>
      <c r="AM1602" s="23">
        <v>6</v>
      </c>
      <c r="AN1602" s="24">
        <f>ROUND(VLOOKUP($AF1602,填表!$Y$9:$AD$249,MATCH(AN$9,填表!$Y$9:$AD$9,0),0)*HLOOKUP($AH1602,$D$5:$L$6,2,0),0)</f>
        <v>44</v>
      </c>
      <c r="AO1602" s="23">
        <v>7</v>
      </c>
      <c r="AP1602" s="24">
        <f>ROUND(VLOOKUP($AF1602,填表!$Y$9:$AD$249,MATCH(AP$9,填表!$Y$9:$AD$9,0),0)*HLOOKUP($AH1602,$D$5:$L$6,2,0),0)</f>
        <v>668</v>
      </c>
    </row>
    <row r="1603" spans="17:42" ht="16.5" x14ac:dyDescent="0.15">
      <c r="Q1603" s="20">
        <v>154</v>
      </c>
      <c r="R1603" s="30">
        <f t="shared" si="113"/>
        <v>7</v>
      </c>
      <c r="S1603" s="22" t="s">
        <v>3</v>
      </c>
      <c r="T1603" s="19">
        <f t="shared" si="114"/>
        <v>187500</v>
      </c>
      <c r="AF1603" s="20">
        <v>154</v>
      </c>
      <c r="AG1603" s="30">
        <f t="shared" si="115"/>
        <v>7</v>
      </c>
      <c r="AH1603" s="22" t="s">
        <v>3</v>
      </c>
      <c r="AI1603" s="23">
        <v>1</v>
      </c>
      <c r="AJ1603" s="24">
        <f>ROUND(VLOOKUP($AF1603,填表!$Y$9:$AD$249,MATCH(AJ$9,填表!$Y$9:$AD$9,0),0)*HLOOKUP($AH1603,$D$5:$L$6,2,0),0)</f>
        <v>92</v>
      </c>
      <c r="AK1603" s="23">
        <v>5</v>
      </c>
      <c r="AL1603" s="24">
        <f>ROUND(VLOOKUP($AF1603,填表!$Y$9:$AD$249,MATCH(AL$9,填表!$Y$9:$AD$9,0),0)*HLOOKUP($AH1603,$D$5:$L$6,2,0),0)</f>
        <v>46</v>
      </c>
      <c r="AM1603" s="23">
        <v>6</v>
      </c>
      <c r="AN1603" s="24">
        <f>ROUND(VLOOKUP($AF1603,填表!$Y$9:$AD$249,MATCH(AN$9,填表!$Y$9:$AD$9,0),0)*HLOOKUP($AH1603,$D$5:$L$6,2,0),0)</f>
        <v>46</v>
      </c>
      <c r="AO1603" s="23">
        <v>7</v>
      </c>
      <c r="AP1603" s="24">
        <f>ROUND(VLOOKUP($AF1603,填表!$Y$9:$AD$249,MATCH(AP$9,填表!$Y$9:$AD$9,0),0)*HLOOKUP($AH1603,$D$5:$L$6,2,0),0)</f>
        <v>684</v>
      </c>
    </row>
    <row r="1604" spans="17:42" ht="16.5" x14ac:dyDescent="0.15">
      <c r="Q1604" s="20">
        <v>155</v>
      </c>
      <c r="R1604" s="30">
        <f t="shared" si="113"/>
        <v>7</v>
      </c>
      <c r="S1604" s="22" t="s">
        <v>3</v>
      </c>
      <c r="T1604" s="19">
        <f t="shared" si="114"/>
        <v>193800</v>
      </c>
      <c r="AF1604" s="20">
        <v>155</v>
      </c>
      <c r="AG1604" s="30">
        <f t="shared" si="115"/>
        <v>7</v>
      </c>
      <c r="AH1604" s="22" t="s">
        <v>3</v>
      </c>
      <c r="AI1604" s="23">
        <v>1</v>
      </c>
      <c r="AJ1604" s="24">
        <f>ROUND(VLOOKUP($AF1604,填表!$Y$9:$AD$249,MATCH(AJ$9,填表!$Y$9:$AD$9,0),0)*HLOOKUP($AH1604,$D$5:$L$6,2,0),0)</f>
        <v>92</v>
      </c>
      <c r="AK1604" s="23">
        <v>5</v>
      </c>
      <c r="AL1604" s="24">
        <f>ROUND(VLOOKUP($AF1604,填表!$Y$9:$AD$249,MATCH(AL$9,填表!$Y$9:$AD$9,0),0)*HLOOKUP($AH1604,$D$5:$L$6,2,0),0)</f>
        <v>46</v>
      </c>
      <c r="AM1604" s="23">
        <v>6</v>
      </c>
      <c r="AN1604" s="24">
        <f>ROUND(VLOOKUP($AF1604,填表!$Y$9:$AD$249,MATCH(AN$9,填表!$Y$9:$AD$9,0),0)*HLOOKUP($AH1604,$D$5:$L$6,2,0),0)</f>
        <v>46</v>
      </c>
      <c r="AO1604" s="23">
        <v>7</v>
      </c>
      <c r="AP1604" s="24">
        <f>ROUND(VLOOKUP($AF1604,填表!$Y$9:$AD$249,MATCH(AP$9,填表!$Y$9:$AD$9,0),0)*HLOOKUP($AH1604,$D$5:$L$6,2,0),0)</f>
        <v>684</v>
      </c>
    </row>
    <row r="1605" spans="17:42" ht="16.5" x14ac:dyDescent="0.15">
      <c r="Q1605" s="20">
        <v>156</v>
      </c>
      <c r="R1605" s="30">
        <f t="shared" si="113"/>
        <v>7</v>
      </c>
      <c r="S1605" s="22" t="s">
        <v>3</v>
      </c>
      <c r="T1605" s="19">
        <f t="shared" si="114"/>
        <v>193800</v>
      </c>
      <c r="AF1605" s="20">
        <v>156</v>
      </c>
      <c r="AG1605" s="30">
        <f t="shared" si="115"/>
        <v>7</v>
      </c>
      <c r="AH1605" s="22" t="s">
        <v>3</v>
      </c>
      <c r="AI1605" s="23">
        <v>1</v>
      </c>
      <c r="AJ1605" s="24">
        <f>ROUND(VLOOKUP($AF1605,填表!$Y$9:$AD$249,MATCH(AJ$9,填表!$Y$9:$AD$9,0),0)*HLOOKUP($AH1605,$D$5:$L$6,2,0),0)</f>
        <v>94</v>
      </c>
      <c r="AK1605" s="23">
        <v>5</v>
      </c>
      <c r="AL1605" s="24">
        <f>ROUND(VLOOKUP($AF1605,填表!$Y$9:$AD$249,MATCH(AL$9,填表!$Y$9:$AD$9,0),0)*HLOOKUP($AH1605,$D$5:$L$6,2,0),0)</f>
        <v>46</v>
      </c>
      <c r="AM1605" s="23">
        <v>6</v>
      </c>
      <c r="AN1605" s="24">
        <f>ROUND(VLOOKUP($AF1605,填表!$Y$9:$AD$249,MATCH(AN$9,填表!$Y$9:$AD$9,0),0)*HLOOKUP($AH1605,$D$5:$L$6,2,0),0)</f>
        <v>46</v>
      </c>
      <c r="AO1605" s="23">
        <v>7</v>
      </c>
      <c r="AP1605" s="24">
        <f>ROUND(VLOOKUP($AF1605,填表!$Y$9:$AD$249,MATCH(AP$9,填表!$Y$9:$AD$9,0),0)*HLOOKUP($AH1605,$D$5:$L$6,2,0),0)</f>
        <v>702</v>
      </c>
    </row>
    <row r="1606" spans="17:42" ht="16.5" x14ac:dyDescent="0.15">
      <c r="Q1606" s="20">
        <v>157</v>
      </c>
      <c r="R1606" s="30">
        <f t="shared" si="113"/>
        <v>7</v>
      </c>
      <c r="S1606" s="22" t="s">
        <v>3</v>
      </c>
      <c r="T1606" s="19">
        <f t="shared" si="114"/>
        <v>200000</v>
      </c>
      <c r="AF1606" s="20">
        <v>157</v>
      </c>
      <c r="AG1606" s="30">
        <f t="shared" si="115"/>
        <v>7</v>
      </c>
      <c r="AH1606" s="22" t="s">
        <v>3</v>
      </c>
      <c r="AI1606" s="23">
        <v>1</v>
      </c>
      <c r="AJ1606" s="24">
        <f>ROUND(VLOOKUP($AF1606,填表!$Y$9:$AD$249,MATCH(AJ$9,填表!$Y$9:$AD$9,0),0)*HLOOKUP($AH1606,$D$5:$L$6,2,0),0)</f>
        <v>94</v>
      </c>
      <c r="AK1606" s="23">
        <v>5</v>
      </c>
      <c r="AL1606" s="24">
        <f>ROUND(VLOOKUP($AF1606,填表!$Y$9:$AD$249,MATCH(AL$9,填表!$Y$9:$AD$9,0),0)*HLOOKUP($AH1606,$D$5:$L$6,2,0),0)</f>
        <v>46</v>
      </c>
      <c r="AM1606" s="23">
        <v>6</v>
      </c>
      <c r="AN1606" s="24">
        <f>ROUND(VLOOKUP($AF1606,填表!$Y$9:$AD$249,MATCH(AN$9,填表!$Y$9:$AD$9,0),0)*HLOOKUP($AH1606,$D$5:$L$6,2,0),0)</f>
        <v>46</v>
      </c>
      <c r="AO1606" s="23">
        <v>7</v>
      </c>
      <c r="AP1606" s="24">
        <f>ROUND(VLOOKUP($AF1606,填表!$Y$9:$AD$249,MATCH(AP$9,填表!$Y$9:$AD$9,0),0)*HLOOKUP($AH1606,$D$5:$L$6,2,0),0)</f>
        <v>702</v>
      </c>
    </row>
    <row r="1607" spans="17:42" ht="16.5" x14ac:dyDescent="0.15">
      <c r="Q1607" s="20">
        <v>158</v>
      </c>
      <c r="R1607" s="30">
        <f t="shared" si="113"/>
        <v>7</v>
      </c>
      <c r="S1607" s="22" t="s">
        <v>3</v>
      </c>
      <c r="T1607" s="19">
        <f t="shared" si="114"/>
        <v>200000</v>
      </c>
      <c r="AF1607" s="20">
        <v>158</v>
      </c>
      <c r="AG1607" s="30">
        <f t="shared" si="115"/>
        <v>7</v>
      </c>
      <c r="AH1607" s="22" t="s">
        <v>3</v>
      </c>
      <c r="AI1607" s="23">
        <v>1</v>
      </c>
      <c r="AJ1607" s="24">
        <f>ROUND(VLOOKUP($AF1607,填表!$Y$9:$AD$249,MATCH(AJ$9,填表!$Y$9:$AD$9,0),0)*HLOOKUP($AH1607,$D$5:$L$6,2,0),0)</f>
        <v>96</v>
      </c>
      <c r="AK1607" s="23">
        <v>5</v>
      </c>
      <c r="AL1607" s="24">
        <f>ROUND(VLOOKUP($AF1607,填表!$Y$9:$AD$249,MATCH(AL$9,填表!$Y$9:$AD$9,0),0)*HLOOKUP($AH1607,$D$5:$L$6,2,0),0)</f>
        <v>48</v>
      </c>
      <c r="AM1607" s="23">
        <v>6</v>
      </c>
      <c r="AN1607" s="24">
        <f>ROUND(VLOOKUP($AF1607,填表!$Y$9:$AD$249,MATCH(AN$9,填表!$Y$9:$AD$9,0),0)*HLOOKUP($AH1607,$D$5:$L$6,2,0),0)</f>
        <v>48</v>
      </c>
      <c r="AO1607" s="23">
        <v>7</v>
      </c>
      <c r="AP1607" s="24">
        <f>ROUND(VLOOKUP($AF1607,填表!$Y$9:$AD$249,MATCH(AP$9,填表!$Y$9:$AD$9,0),0)*HLOOKUP($AH1607,$D$5:$L$6,2,0),0)</f>
        <v>720</v>
      </c>
    </row>
    <row r="1608" spans="17:42" ht="16.5" x14ac:dyDescent="0.15">
      <c r="Q1608" s="20">
        <v>159</v>
      </c>
      <c r="R1608" s="30">
        <f t="shared" si="113"/>
        <v>7</v>
      </c>
      <c r="S1608" s="22" t="s">
        <v>3</v>
      </c>
      <c r="T1608" s="19">
        <f t="shared" si="114"/>
        <v>206300</v>
      </c>
      <c r="AF1608" s="20">
        <v>159</v>
      </c>
      <c r="AG1608" s="30">
        <f t="shared" si="115"/>
        <v>7</v>
      </c>
      <c r="AH1608" s="22" t="s">
        <v>3</v>
      </c>
      <c r="AI1608" s="23">
        <v>1</v>
      </c>
      <c r="AJ1608" s="24">
        <f>ROUND(VLOOKUP($AF1608,填表!$Y$9:$AD$249,MATCH(AJ$9,填表!$Y$9:$AD$9,0),0)*HLOOKUP($AH1608,$D$5:$L$6,2,0),0)</f>
        <v>96</v>
      </c>
      <c r="AK1608" s="23">
        <v>5</v>
      </c>
      <c r="AL1608" s="24">
        <f>ROUND(VLOOKUP($AF1608,填表!$Y$9:$AD$249,MATCH(AL$9,填表!$Y$9:$AD$9,0),0)*HLOOKUP($AH1608,$D$5:$L$6,2,0),0)</f>
        <v>48</v>
      </c>
      <c r="AM1608" s="23">
        <v>6</v>
      </c>
      <c r="AN1608" s="24">
        <f>ROUND(VLOOKUP($AF1608,填表!$Y$9:$AD$249,MATCH(AN$9,填表!$Y$9:$AD$9,0),0)*HLOOKUP($AH1608,$D$5:$L$6,2,0),0)</f>
        <v>48</v>
      </c>
      <c r="AO1608" s="23">
        <v>7</v>
      </c>
      <c r="AP1608" s="24">
        <f>ROUND(VLOOKUP($AF1608,填表!$Y$9:$AD$249,MATCH(AP$9,填表!$Y$9:$AD$9,0),0)*HLOOKUP($AH1608,$D$5:$L$6,2,0),0)</f>
        <v>720</v>
      </c>
    </row>
    <row r="1609" spans="17:42" ht="16.5" x14ac:dyDescent="0.15">
      <c r="Q1609" s="20">
        <v>160</v>
      </c>
      <c r="R1609" s="30">
        <f t="shared" si="113"/>
        <v>7</v>
      </c>
      <c r="S1609" s="22" t="s">
        <v>3</v>
      </c>
      <c r="T1609" s="19">
        <f t="shared" si="114"/>
        <v>206300</v>
      </c>
      <c r="AF1609" s="20">
        <v>160</v>
      </c>
      <c r="AG1609" s="30">
        <f t="shared" si="115"/>
        <v>7</v>
      </c>
      <c r="AH1609" s="22" t="s">
        <v>3</v>
      </c>
      <c r="AI1609" s="23">
        <v>1</v>
      </c>
      <c r="AJ1609" s="24">
        <f>ROUND(VLOOKUP($AF1609,填表!$Y$9:$AD$249,MATCH(AJ$9,填表!$Y$9:$AD$9,0),0)*HLOOKUP($AH1609,$D$5:$L$6,2,0),0)</f>
        <v>98</v>
      </c>
      <c r="AK1609" s="23">
        <v>5</v>
      </c>
      <c r="AL1609" s="24">
        <f>ROUND(VLOOKUP($AF1609,填表!$Y$9:$AD$249,MATCH(AL$9,填表!$Y$9:$AD$9,0),0)*HLOOKUP($AH1609,$D$5:$L$6,2,0),0)</f>
        <v>50</v>
      </c>
      <c r="AM1609" s="23">
        <v>6</v>
      </c>
      <c r="AN1609" s="24">
        <f>ROUND(VLOOKUP($AF1609,填表!$Y$9:$AD$249,MATCH(AN$9,填表!$Y$9:$AD$9,0),0)*HLOOKUP($AH1609,$D$5:$L$6,2,0),0)</f>
        <v>50</v>
      </c>
      <c r="AO1609" s="23">
        <v>7</v>
      </c>
      <c r="AP1609" s="24">
        <f>ROUND(VLOOKUP($AF1609,填表!$Y$9:$AD$249,MATCH(AP$9,填表!$Y$9:$AD$9,0),0)*HLOOKUP($AH1609,$D$5:$L$6,2,0),0)</f>
        <v>736</v>
      </c>
    </row>
    <row r="1610" spans="17:42" ht="16.5" x14ac:dyDescent="0.15">
      <c r="Q1610" s="20">
        <v>161</v>
      </c>
      <c r="R1610" s="30">
        <f t="shared" si="113"/>
        <v>7</v>
      </c>
      <c r="S1610" s="22" t="s">
        <v>3</v>
      </c>
      <c r="T1610" s="19">
        <f t="shared" si="114"/>
        <v>213800</v>
      </c>
      <c r="AF1610" s="20">
        <v>161</v>
      </c>
      <c r="AG1610" s="30">
        <f t="shared" si="115"/>
        <v>7</v>
      </c>
      <c r="AH1610" s="22" t="s">
        <v>3</v>
      </c>
      <c r="AI1610" s="23">
        <v>1</v>
      </c>
      <c r="AJ1610" s="24">
        <f>ROUND(VLOOKUP($AF1610,填表!$Y$9:$AD$249,MATCH(AJ$9,填表!$Y$9:$AD$9,0),0)*HLOOKUP($AH1610,$D$5:$L$6,2,0),0)</f>
        <v>98</v>
      </c>
      <c r="AK1610" s="23">
        <v>5</v>
      </c>
      <c r="AL1610" s="24">
        <f>ROUND(VLOOKUP($AF1610,填表!$Y$9:$AD$249,MATCH(AL$9,填表!$Y$9:$AD$9,0),0)*HLOOKUP($AH1610,$D$5:$L$6,2,0),0)</f>
        <v>50</v>
      </c>
      <c r="AM1610" s="23">
        <v>6</v>
      </c>
      <c r="AN1610" s="24">
        <f>ROUND(VLOOKUP($AF1610,填表!$Y$9:$AD$249,MATCH(AN$9,填表!$Y$9:$AD$9,0),0)*HLOOKUP($AH1610,$D$5:$L$6,2,0),0)</f>
        <v>50</v>
      </c>
      <c r="AO1610" s="23">
        <v>7</v>
      </c>
      <c r="AP1610" s="24">
        <f>ROUND(VLOOKUP($AF1610,填表!$Y$9:$AD$249,MATCH(AP$9,填表!$Y$9:$AD$9,0),0)*HLOOKUP($AH1610,$D$5:$L$6,2,0),0)</f>
        <v>736</v>
      </c>
    </row>
    <row r="1611" spans="17:42" ht="16.5" x14ac:dyDescent="0.15">
      <c r="Q1611" s="20">
        <v>162</v>
      </c>
      <c r="R1611" s="30">
        <f t="shared" ref="R1611:R1674" si="116">IF(Q1611&gt;Q1610,R1610,R1610+1)</f>
        <v>7</v>
      </c>
      <c r="S1611" s="22" t="s">
        <v>3</v>
      </c>
      <c r="T1611" s="19">
        <f t="shared" ref="T1611:T1674" si="117">VLOOKUP(Q1611,$C$9:$L$249,MATCH(S1611,$C$9:$L$9,0),0)</f>
        <v>213800</v>
      </c>
      <c r="AF1611" s="20">
        <v>162</v>
      </c>
      <c r="AG1611" s="30">
        <f t="shared" ref="AG1611:AG1674" si="118">IF(AF1611&gt;AF1610,AG1610,AG1610+1)</f>
        <v>7</v>
      </c>
      <c r="AH1611" s="22" t="s">
        <v>3</v>
      </c>
      <c r="AI1611" s="23">
        <v>1</v>
      </c>
      <c r="AJ1611" s="24">
        <f>ROUND(VLOOKUP($AF1611,填表!$Y$9:$AD$249,MATCH(AJ$9,填表!$Y$9:$AD$9,0),0)*HLOOKUP($AH1611,$D$5:$L$6,2,0),0)</f>
        <v>100</v>
      </c>
      <c r="AK1611" s="23">
        <v>5</v>
      </c>
      <c r="AL1611" s="24">
        <f>ROUND(VLOOKUP($AF1611,填表!$Y$9:$AD$249,MATCH(AL$9,填表!$Y$9:$AD$9,0),0)*HLOOKUP($AH1611,$D$5:$L$6,2,0),0)</f>
        <v>50</v>
      </c>
      <c r="AM1611" s="23">
        <v>6</v>
      </c>
      <c r="AN1611" s="24">
        <f>ROUND(VLOOKUP($AF1611,填表!$Y$9:$AD$249,MATCH(AN$9,填表!$Y$9:$AD$9,0),0)*HLOOKUP($AH1611,$D$5:$L$6,2,0),0)</f>
        <v>50</v>
      </c>
      <c r="AO1611" s="23">
        <v>7</v>
      </c>
      <c r="AP1611" s="24">
        <f>ROUND(VLOOKUP($AF1611,填表!$Y$9:$AD$249,MATCH(AP$9,填表!$Y$9:$AD$9,0),0)*HLOOKUP($AH1611,$D$5:$L$6,2,0),0)</f>
        <v>754</v>
      </c>
    </row>
    <row r="1612" spans="17:42" ht="16.5" x14ac:dyDescent="0.15">
      <c r="Q1612" s="20">
        <v>163</v>
      </c>
      <c r="R1612" s="30">
        <f t="shared" si="116"/>
        <v>7</v>
      </c>
      <c r="S1612" s="22" t="s">
        <v>3</v>
      </c>
      <c r="T1612" s="19">
        <f t="shared" si="117"/>
        <v>221300</v>
      </c>
      <c r="AF1612" s="20">
        <v>163</v>
      </c>
      <c r="AG1612" s="30">
        <f t="shared" si="118"/>
        <v>7</v>
      </c>
      <c r="AH1612" s="22" t="s">
        <v>3</v>
      </c>
      <c r="AI1612" s="23">
        <v>1</v>
      </c>
      <c r="AJ1612" s="24">
        <f>ROUND(VLOOKUP($AF1612,填表!$Y$9:$AD$249,MATCH(AJ$9,填表!$Y$9:$AD$9,0),0)*HLOOKUP($AH1612,$D$5:$L$6,2,0),0)</f>
        <v>100</v>
      </c>
      <c r="AK1612" s="23">
        <v>5</v>
      </c>
      <c r="AL1612" s="24">
        <f>ROUND(VLOOKUP($AF1612,填表!$Y$9:$AD$249,MATCH(AL$9,填表!$Y$9:$AD$9,0),0)*HLOOKUP($AH1612,$D$5:$L$6,2,0),0)</f>
        <v>50</v>
      </c>
      <c r="AM1612" s="23">
        <v>6</v>
      </c>
      <c r="AN1612" s="24">
        <f>ROUND(VLOOKUP($AF1612,填表!$Y$9:$AD$249,MATCH(AN$9,填表!$Y$9:$AD$9,0),0)*HLOOKUP($AH1612,$D$5:$L$6,2,0),0)</f>
        <v>50</v>
      </c>
      <c r="AO1612" s="23">
        <v>7</v>
      </c>
      <c r="AP1612" s="24">
        <f>ROUND(VLOOKUP($AF1612,填表!$Y$9:$AD$249,MATCH(AP$9,填表!$Y$9:$AD$9,0),0)*HLOOKUP($AH1612,$D$5:$L$6,2,0),0)</f>
        <v>754</v>
      </c>
    </row>
    <row r="1613" spans="17:42" ht="16.5" x14ac:dyDescent="0.15">
      <c r="Q1613" s="20">
        <v>164</v>
      </c>
      <c r="R1613" s="30">
        <f t="shared" si="116"/>
        <v>7</v>
      </c>
      <c r="S1613" s="22" t="s">
        <v>3</v>
      </c>
      <c r="T1613" s="19">
        <f t="shared" si="117"/>
        <v>221300</v>
      </c>
      <c r="AF1613" s="20">
        <v>164</v>
      </c>
      <c r="AG1613" s="30">
        <f t="shared" si="118"/>
        <v>7</v>
      </c>
      <c r="AH1613" s="22" t="s">
        <v>3</v>
      </c>
      <c r="AI1613" s="23">
        <v>1</v>
      </c>
      <c r="AJ1613" s="24">
        <f>ROUND(VLOOKUP($AF1613,填表!$Y$9:$AD$249,MATCH(AJ$9,填表!$Y$9:$AD$9,0),0)*HLOOKUP($AH1613,$D$5:$L$6,2,0),0)</f>
        <v>104</v>
      </c>
      <c r="AK1613" s="23">
        <v>5</v>
      </c>
      <c r="AL1613" s="24">
        <f>ROUND(VLOOKUP($AF1613,填表!$Y$9:$AD$249,MATCH(AL$9,填表!$Y$9:$AD$9,0),0)*HLOOKUP($AH1613,$D$5:$L$6,2,0),0)</f>
        <v>52</v>
      </c>
      <c r="AM1613" s="23">
        <v>6</v>
      </c>
      <c r="AN1613" s="24">
        <f>ROUND(VLOOKUP($AF1613,填表!$Y$9:$AD$249,MATCH(AN$9,填表!$Y$9:$AD$9,0),0)*HLOOKUP($AH1613,$D$5:$L$6,2,0),0)</f>
        <v>52</v>
      </c>
      <c r="AO1613" s="23">
        <v>7</v>
      </c>
      <c r="AP1613" s="24">
        <f>ROUND(VLOOKUP($AF1613,填表!$Y$9:$AD$249,MATCH(AP$9,填表!$Y$9:$AD$9,0),0)*HLOOKUP($AH1613,$D$5:$L$6,2,0),0)</f>
        <v>774</v>
      </c>
    </row>
    <row r="1614" spans="17:42" ht="16.5" x14ac:dyDescent="0.15">
      <c r="Q1614" s="20">
        <v>165</v>
      </c>
      <c r="R1614" s="30">
        <f t="shared" si="116"/>
        <v>7</v>
      </c>
      <c r="S1614" s="22" t="s">
        <v>3</v>
      </c>
      <c r="T1614" s="19">
        <f t="shared" si="117"/>
        <v>230000</v>
      </c>
      <c r="AF1614" s="20">
        <v>165</v>
      </c>
      <c r="AG1614" s="30">
        <f t="shared" si="118"/>
        <v>7</v>
      </c>
      <c r="AH1614" s="22" t="s">
        <v>3</v>
      </c>
      <c r="AI1614" s="23">
        <v>1</v>
      </c>
      <c r="AJ1614" s="24">
        <f>ROUND(VLOOKUP($AF1614,填表!$Y$9:$AD$249,MATCH(AJ$9,填表!$Y$9:$AD$9,0),0)*HLOOKUP($AH1614,$D$5:$L$6,2,0),0)</f>
        <v>104</v>
      </c>
      <c r="AK1614" s="23">
        <v>5</v>
      </c>
      <c r="AL1614" s="24">
        <f>ROUND(VLOOKUP($AF1614,填表!$Y$9:$AD$249,MATCH(AL$9,填表!$Y$9:$AD$9,0),0)*HLOOKUP($AH1614,$D$5:$L$6,2,0),0)</f>
        <v>52</v>
      </c>
      <c r="AM1614" s="23">
        <v>6</v>
      </c>
      <c r="AN1614" s="24">
        <f>ROUND(VLOOKUP($AF1614,填表!$Y$9:$AD$249,MATCH(AN$9,填表!$Y$9:$AD$9,0),0)*HLOOKUP($AH1614,$D$5:$L$6,2,0),0)</f>
        <v>52</v>
      </c>
      <c r="AO1614" s="23">
        <v>7</v>
      </c>
      <c r="AP1614" s="24">
        <f>ROUND(VLOOKUP($AF1614,填表!$Y$9:$AD$249,MATCH(AP$9,填表!$Y$9:$AD$9,0),0)*HLOOKUP($AH1614,$D$5:$L$6,2,0),0)</f>
        <v>774</v>
      </c>
    </row>
    <row r="1615" spans="17:42" ht="16.5" x14ac:dyDescent="0.15">
      <c r="Q1615" s="20">
        <v>166</v>
      </c>
      <c r="R1615" s="30">
        <f t="shared" si="116"/>
        <v>7</v>
      </c>
      <c r="S1615" s="22" t="s">
        <v>3</v>
      </c>
      <c r="T1615" s="19">
        <f t="shared" si="117"/>
        <v>230000</v>
      </c>
      <c r="AF1615" s="20">
        <v>166</v>
      </c>
      <c r="AG1615" s="30">
        <f t="shared" si="118"/>
        <v>7</v>
      </c>
      <c r="AH1615" s="22" t="s">
        <v>3</v>
      </c>
      <c r="AI1615" s="23">
        <v>1</v>
      </c>
      <c r="AJ1615" s="24">
        <f>ROUND(VLOOKUP($AF1615,填表!$Y$9:$AD$249,MATCH(AJ$9,填表!$Y$9:$AD$9,0),0)*HLOOKUP($AH1615,$D$5:$L$6,2,0),0)</f>
        <v>106</v>
      </c>
      <c r="AK1615" s="23">
        <v>5</v>
      </c>
      <c r="AL1615" s="24">
        <f>ROUND(VLOOKUP($AF1615,填表!$Y$9:$AD$249,MATCH(AL$9,填表!$Y$9:$AD$9,0),0)*HLOOKUP($AH1615,$D$5:$L$6,2,0),0)</f>
        <v>54</v>
      </c>
      <c r="AM1615" s="23">
        <v>6</v>
      </c>
      <c r="AN1615" s="24">
        <f>ROUND(VLOOKUP($AF1615,填表!$Y$9:$AD$249,MATCH(AN$9,填表!$Y$9:$AD$9,0),0)*HLOOKUP($AH1615,$D$5:$L$6,2,0),0)</f>
        <v>54</v>
      </c>
      <c r="AO1615" s="23">
        <v>7</v>
      </c>
      <c r="AP1615" s="24">
        <f>ROUND(VLOOKUP($AF1615,填表!$Y$9:$AD$249,MATCH(AP$9,填表!$Y$9:$AD$9,0),0)*HLOOKUP($AH1615,$D$5:$L$6,2,0),0)</f>
        <v>796</v>
      </c>
    </row>
    <row r="1616" spans="17:42" ht="16.5" x14ac:dyDescent="0.15">
      <c r="Q1616" s="20">
        <v>167</v>
      </c>
      <c r="R1616" s="30">
        <f t="shared" si="116"/>
        <v>7</v>
      </c>
      <c r="S1616" s="22" t="s">
        <v>3</v>
      </c>
      <c r="T1616" s="19">
        <f t="shared" si="117"/>
        <v>238800</v>
      </c>
      <c r="AF1616" s="20">
        <v>167</v>
      </c>
      <c r="AG1616" s="30">
        <f t="shared" si="118"/>
        <v>7</v>
      </c>
      <c r="AH1616" s="22" t="s">
        <v>3</v>
      </c>
      <c r="AI1616" s="23">
        <v>1</v>
      </c>
      <c r="AJ1616" s="24">
        <f>ROUND(VLOOKUP($AF1616,填表!$Y$9:$AD$249,MATCH(AJ$9,填表!$Y$9:$AD$9,0),0)*HLOOKUP($AH1616,$D$5:$L$6,2,0),0)</f>
        <v>106</v>
      </c>
      <c r="AK1616" s="23">
        <v>5</v>
      </c>
      <c r="AL1616" s="24">
        <f>ROUND(VLOOKUP($AF1616,填表!$Y$9:$AD$249,MATCH(AL$9,填表!$Y$9:$AD$9,0),0)*HLOOKUP($AH1616,$D$5:$L$6,2,0),0)</f>
        <v>54</v>
      </c>
      <c r="AM1616" s="23">
        <v>6</v>
      </c>
      <c r="AN1616" s="24">
        <f>ROUND(VLOOKUP($AF1616,填表!$Y$9:$AD$249,MATCH(AN$9,填表!$Y$9:$AD$9,0),0)*HLOOKUP($AH1616,$D$5:$L$6,2,0),0)</f>
        <v>54</v>
      </c>
      <c r="AO1616" s="23">
        <v>7</v>
      </c>
      <c r="AP1616" s="24">
        <f>ROUND(VLOOKUP($AF1616,填表!$Y$9:$AD$249,MATCH(AP$9,填表!$Y$9:$AD$9,0),0)*HLOOKUP($AH1616,$D$5:$L$6,2,0),0)</f>
        <v>796</v>
      </c>
    </row>
    <row r="1617" spans="17:42" ht="16.5" x14ac:dyDescent="0.15">
      <c r="Q1617" s="20">
        <v>168</v>
      </c>
      <c r="R1617" s="30">
        <f t="shared" si="116"/>
        <v>7</v>
      </c>
      <c r="S1617" s="22" t="s">
        <v>3</v>
      </c>
      <c r="T1617" s="19">
        <f t="shared" si="117"/>
        <v>238800</v>
      </c>
      <c r="AF1617" s="20">
        <v>168</v>
      </c>
      <c r="AG1617" s="30">
        <f t="shared" si="118"/>
        <v>7</v>
      </c>
      <c r="AH1617" s="22" t="s">
        <v>3</v>
      </c>
      <c r="AI1617" s="23">
        <v>1</v>
      </c>
      <c r="AJ1617" s="24">
        <f>ROUND(VLOOKUP($AF1617,填表!$Y$9:$AD$249,MATCH(AJ$9,填表!$Y$9:$AD$9,0),0)*HLOOKUP($AH1617,$D$5:$L$6,2,0),0)</f>
        <v>108</v>
      </c>
      <c r="AK1617" s="23">
        <v>5</v>
      </c>
      <c r="AL1617" s="24">
        <f>ROUND(VLOOKUP($AF1617,填表!$Y$9:$AD$249,MATCH(AL$9,填表!$Y$9:$AD$9,0),0)*HLOOKUP($AH1617,$D$5:$L$6,2,0),0)</f>
        <v>54</v>
      </c>
      <c r="AM1617" s="23">
        <v>6</v>
      </c>
      <c r="AN1617" s="24">
        <f>ROUND(VLOOKUP($AF1617,填表!$Y$9:$AD$249,MATCH(AN$9,填表!$Y$9:$AD$9,0),0)*HLOOKUP($AH1617,$D$5:$L$6,2,0),0)</f>
        <v>54</v>
      </c>
      <c r="AO1617" s="23">
        <v>7</v>
      </c>
      <c r="AP1617" s="24">
        <f>ROUND(VLOOKUP($AF1617,填表!$Y$9:$AD$249,MATCH(AP$9,填表!$Y$9:$AD$9,0),0)*HLOOKUP($AH1617,$D$5:$L$6,2,0),0)</f>
        <v>816</v>
      </c>
    </row>
    <row r="1618" spans="17:42" ht="16.5" x14ac:dyDescent="0.15">
      <c r="Q1618" s="20">
        <v>169</v>
      </c>
      <c r="R1618" s="30">
        <f t="shared" si="116"/>
        <v>7</v>
      </c>
      <c r="S1618" s="22" t="s">
        <v>3</v>
      </c>
      <c r="T1618" s="19">
        <f t="shared" si="117"/>
        <v>247500</v>
      </c>
      <c r="AF1618" s="20">
        <v>169</v>
      </c>
      <c r="AG1618" s="30">
        <f t="shared" si="118"/>
        <v>7</v>
      </c>
      <c r="AH1618" s="22" t="s">
        <v>3</v>
      </c>
      <c r="AI1618" s="23">
        <v>1</v>
      </c>
      <c r="AJ1618" s="24">
        <f>ROUND(VLOOKUP($AF1618,填表!$Y$9:$AD$249,MATCH(AJ$9,填表!$Y$9:$AD$9,0),0)*HLOOKUP($AH1618,$D$5:$L$6,2,0),0)</f>
        <v>108</v>
      </c>
      <c r="AK1618" s="23">
        <v>5</v>
      </c>
      <c r="AL1618" s="24">
        <f>ROUND(VLOOKUP($AF1618,填表!$Y$9:$AD$249,MATCH(AL$9,填表!$Y$9:$AD$9,0),0)*HLOOKUP($AH1618,$D$5:$L$6,2,0),0)</f>
        <v>54</v>
      </c>
      <c r="AM1618" s="23">
        <v>6</v>
      </c>
      <c r="AN1618" s="24">
        <f>ROUND(VLOOKUP($AF1618,填表!$Y$9:$AD$249,MATCH(AN$9,填表!$Y$9:$AD$9,0),0)*HLOOKUP($AH1618,$D$5:$L$6,2,0),0)</f>
        <v>54</v>
      </c>
      <c r="AO1618" s="23">
        <v>7</v>
      </c>
      <c r="AP1618" s="24">
        <f>ROUND(VLOOKUP($AF1618,填表!$Y$9:$AD$249,MATCH(AP$9,填表!$Y$9:$AD$9,0),0)*HLOOKUP($AH1618,$D$5:$L$6,2,0),0)</f>
        <v>816</v>
      </c>
    </row>
    <row r="1619" spans="17:42" ht="16.5" x14ac:dyDescent="0.15">
      <c r="Q1619" s="20">
        <v>170</v>
      </c>
      <c r="R1619" s="30">
        <f t="shared" si="116"/>
        <v>7</v>
      </c>
      <c r="S1619" s="22" t="s">
        <v>3</v>
      </c>
      <c r="T1619" s="19">
        <f t="shared" si="117"/>
        <v>247500</v>
      </c>
      <c r="AF1619" s="20">
        <v>170</v>
      </c>
      <c r="AG1619" s="30">
        <f t="shared" si="118"/>
        <v>7</v>
      </c>
      <c r="AH1619" s="22" t="s">
        <v>3</v>
      </c>
      <c r="AI1619" s="23">
        <v>1</v>
      </c>
      <c r="AJ1619" s="24">
        <f>ROUND(VLOOKUP($AF1619,填表!$Y$9:$AD$249,MATCH(AJ$9,填表!$Y$9:$AD$9,0),0)*HLOOKUP($AH1619,$D$5:$L$6,2,0),0)</f>
        <v>112</v>
      </c>
      <c r="AK1619" s="23">
        <v>5</v>
      </c>
      <c r="AL1619" s="24">
        <f>ROUND(VLOOKUP($AF1619,填表!$Y$9:$AD$249,MATCH(AL$9,填表!$Y$9:$AD$9,0),0)*HLOOKUP($AH1619,$D$5:$L$6,2,0),0)</f>
        <v>56</v>
      </c>
      <c r="AM1619" s="23">
        <v>6</v>
      </c>
      <c r="AN1619" s="24">
        <f>ROUND(VLOOKUP($AF1619,填表!$Y$9:$AD$249,MATCH(AN$9,填表!$Y$9:$AD$9,0),0)*HLOOKUP($AH1619,$D$5:$L$6,2,0),0)</f>
        <v>56</v>
      </c>
      <c r="AO1619" s="23">
        <v>7</v>
      </c>
      <c r="AP1619" s="24">
        <f>ROUND(VLOOKUP($AF1619,填表!$Y$9:$AD$249,MATCH(AP$9,填表!$Y$9:$AD$9,0),0)*HLOOKUP($AH1619,$D$5:$L$6,2,0),0)</f>
        <v>838</v>
      </c>
    </row>
    <row r="1620" spans="17:42" ht="16.5" x14ac:dyDescent="0.15">
      <c r="Q1620" s="20">
        <v>171</v>
      </c>
      <c r="R1620" s="30">
        <f t="shared" si="116"/>
        <v>7</v>
      </c>
      <c r="S1620" s="22" t="s">
        <v>3</v>
      </c>
      <c r="T1620" s="19">
        <f t="shared" si="117"/>
        <v>256300</v>
      </c>
      <c r="AF1620" s="20">
        <v>171</v>
      </c>
      <c r="AG1620" s="30">
        <f t="shared" si="118"/>
        <v>7</v>
      </c>
      <c r="AH1620" s="22" t="s">
        <v>3</v>
      </c>
      <c r="AI1620" s="23">
        <v>1</v>
      </c>
      <c r="AJ1620" s="24">
        <f>ROUND(VLOOKUP($AF1620,填表!$Y$9:$AD$249,MATCH(AJ$9,填表!$Y$9:$AD$9,0),0)*HLOOKUP($AH1620,$D$5:$L$6,2,0),0)</f>
        <v>112</v>
      </c>
      <c r="AK1620" s="23">
        <v>5</v>
      </c>
      <c r="AL1620" s="24">
        <f>ROUND(VLOOKUP($AF1620,填表!$Y$9:$AD$249,MATCH(AL$9,填表!$Y$9:$AD$9,0),0)*HLOOKUP($AH1620,$D$5:$L$6,2,0),0)</f>
        <v>56</v>
      </c>
      <c r="AM1620" s="23">
        <v>6</v>
      </c>
      <c r="AN1620" s="24">
        <f>ROUND(VLOOKUP($AF1620,填表!$Y$9:$AD$249,MATCH(AN$9,填表!$Y$9:$AD$9,0),0)*HLOOKUP($AH1620,$D$5:$L$6,2,0),0)</f>
        <v>56</v>
      </c>
      <c r="AO1620" s="23">
        <v>7</v>
      </c>
      <c r="AP1620" s="24">
        <f>ROUND(VLOOKUP($AF1620,填表!$Y$9:$AD$249,MATCH(AP$9,填表!$Y$9:$AD$9,0),0)*HLOOKUP($AH1620,$D$5:$L$6,2,0),0)</f>
        <v>838</v>
      </c>
    </row>
    <row r="1621" spans="17:42" ht="16.5" x14ac:dyDescent="0.15">
      <c r="Q1621" s="20">
        <v>172</v>
      </c>
      <c r="R1621" s="30">
        <f t="shared" si="116"/>
        <v>7</v>
      </c>
      <c r="S1621" s="22" t="s">
        <v>3</v>
      </c>
      <c r="T1621" s="19">
        <f t="shared" si="117"/>
        <v>256300</v>
      </c>
      <c r="AF1621" s="20">
        <v>172</v>
      </c>
      <c r="AG1621" s="30">
        <f t="shared" si="118"/>
        <v>7</v>
      </c>
      <c r="AH1621" s="22" t="s">
        <v>3</v>
      </c>
      <c r="AI1621" s="23">
        <v>1</v>
      </c>
      <c r="AJ1621" s="24">
        <f>ROUND(VLOOKUP($AF1621,填表!$Y$9:$AD$249,MATCH(AJ$9,填表!$Y$9:$AD$9,0),0)*HLOOKUP($AH1621,$D$5:$L$6,2,0),0)</f>
        <v>114</v>
      </c>
      <c r="AK1621" s="23">
        <v>5</v>
      </c>
      <c r="AL1621" s="24">
        <f>ROUND(VLOOKUP($AF1621,填表!$Y$9:$AD$249,MATCH(AL$9,填表!$Y$9:$AD$9,0),0)*HLOOKUP($AH1621,$D$5:$L$6,2,0),0)</f>
        <v>58</v>
      </c>
      <c r="AM1621" s="23">
        <v>6</v>
      </c>
      <c r="AN1621" s="24">
        <f>ROUND(VLOOKUP($AF1621,填表!$Y$9:$AD$249,MATCH(AN$9,填表!$Y$9:$AD$9,0),0)*HLOOKUP($AH1621,$D$5:$L$6,2,0),0)</f>
        <v>58</v>
      </c>
      <c r="AO1621" s="23">
        <v>7</v>
      </c>
      <c r="AP1621" s="24">
        <f>ROUND(VLOOKUP($AF1621,填表!$Y$9:$AD$249,MATCH(AP$9,填表!$Y$9:$AD$9,0),0)*HLOOKUP($AH1621,$D$5:$L$6,2,0),0)</f>
        <v>858</v>
      </c>
    </row>
    <row r="1622" spans="17:42" ht="16.5" x14ac:dyDescent="0.15">
      <c r="Q1622" s="20">
        <v>173</v>
      </c>
      <c r="R1622" s="30">
        <f t="shared" si="116"/>
        <v>7</v>
      </c>
      <c r="S1622" s="22" t="s">
        <v>3</v>
      </c>
      <c r="T1622" s="19">
        <f t="shared" si="117"/>
        <v>263800</v>
      </c>
      <c r="AF1622" s="20">
        <v>173</v>
      </c>
      <c r="AG1622" s="30">
        <f t="shared" si="118"/>
        <v>7</v>
      </c>
      <c r="AH1622" s="22" t="s">
        <v>3</v>
      </c>
      <c r="AI1622" s="23">
        <v>1</v>
      </c>
      <c r="AJ1622" s="24">
        <f>ROUND(VLOOKUP($AF1622,填表!$Y$9:$AD$249,MATCH(AJ$9,填表!$Y$9:$AD$9,0),0)*HLOOKUP($AH1622,$D$5:$L$6,2,0),0)</f>
        <v>114</v>
      </c>
      <c r="AK1622" s="23">
        <v>5</v>
      </c>
      <c r="AL1622" s="24">
        <f>ROUND(VLOOKUP($AF1622,填表!$Y$9:$AD$249,MATCH(AL$9,填表!$Y$9:$AD$9,0),0)*HLOOKUP($AH1622,$D$5:$L$6,2,0),0)</f>
        <v>58</v>
      </c>
      <c r="AM1622" s="23">
        <v>6</v>
      </c>
      <c r="AN1622" s="24">
        <f>ROUND(VLOOKUP($AF1622,填表!$Y$9:$AD$249,MATCH(AN$9,填表!$Y$9:$AD$9,0),0)*HLOOKUP($AH1622,$D$5:$L$6,2,0),0)</f>
        <v>58</v>
      </c>
      <c r="AO1622" s="23">
        <v>7</v>
      </c>
      <c r="AP1622" s="24">
        <f>ROUND(VLOOKUP($AF1622,填表!$Y$9:$AD$249,MATCH(AP$9,填表!$Y$9:$AD$9,0),0)*HLOOKUP($AH1622,$D$5:$L$6,2,0),0)</f>
        <v>858</v>
      </c>
    </row>
    <row r="1623" spans="17:42" ht="16.5" x14ac:dyDescent="0.15">
      <c r="Q1623" s="20">
        <v>174</v>
      </c>
      <c r="R1623" s="30">
        <f t="shared" si="116"/>
        <v>7</v>
      </c>
      <c r="S1623" s="22" t="s">
        <v>3</v>
      </c>
      <c r="T1623" s="19">
        <f t="shared" si="117"/>
        <v>263800</v>
      </c>
      <c r="AF1623" s="20">
        <v>174</v>
      </c>
      <c r="AG1623" s="30">
        <f t="shared" si="118"/>
        <v>7</v>
      </c>
      <c r="AH1623" s="22" t="s">
        <v>3</v>
      </c>
      <c r="AI1623" s="23">
        <v>1</v>
      </c>
      <c r="AJ1623" s="24">
        <f>ROUND(VLOOKUP($AF1623,填表!$Y$9:$AD$249,MATCH(AJ$9,填表!$Y$9:$AD$9,0),0)*HLOOKUP($AH1623,$D$5:$L$6,2,0),0)</f>
        <v>118</v>
      </c>
      <c r="AK1623" s="23">
        <v>5</v>
      </c>
      <c r="AL1623" s="24">
        <f>ROUND(VLOOKUP($AF1623,填表!$Y$9:$AD$249,MATCH(AL$9,填表!$Y$9:$AD$9,0),0)*HLOOKUP($AH1623,$D$5:$L$6,2,0),0)</f>
        <v>58</v>
      </c>
      <c r="AM1623" s="23">
        <v>6</v>
      </c>
      <c r="AN1623" s="24">
        <f>ROUND(VLOOKUP($AF1623,填表!$Y$9:$AD$249,MATCH(AN$9,填表!$Y$9:$AD$9,0),0)*HLOOKUP($AH1623,$D$5:$L$6,2,0),0)</f>
        <v>58</v>
      </c>
      <c r="AO1623" s="23">
        <v>7</v>
      </c>
      <c r="AP1623" s="24">
        <f>ROUND(VLOOKUP($AF1623,填表!$Y$9:$AD$249,MATCH(AP$9,填表!$Y$9:$AD$9,0),0)*HLOOKUP($AH1623,$D$5:$L$6,2,0),0)</f>
        <v>878</v>
      </c>
    </row>
    <row r="1624" spans="17:42" ht="16.5" x14ac:dyDescent="0.15">
      <c r="Q1624" s="20">
        <v>175</v>
      </c>
      <c r="R1624" s="30">
        <f t="shared" si="116"/>
        <v>7</v>
      </c>
      <c r="S1624" s="22" t="s">
        <v>3</v>
      </c>
      <c r="T1624" s="19">
        <f t="shared" si="117"/>
        <v>272500</v>
      </c>
      <c r="AF1624" s="20">
        <v>175</v>
      </c>
      <c r="AG1624" s="30">
        <f t="shared" si="118"/>
        <v>7</v>
      </c>
      <c r="AH1624" s="22" t="s">
        <v>3</v>
      </c>
      <c r="AI1624" s="23">
        <v>1</v>
      </c>
      <c r="AJ1624" s="24">
        <f>ROUND(VLOOKUP($AF1624,填表!$Y$9:$AD$249,MATCH(AJ$9,填表!$Y$9:$AD$9,0),0)*HLOOKUP($AH1624,$D$5:$L$6,2,0),0)</f>
        <v>118</v>
      </c>
      <c r="AK1624" s="23">
        <v>5</v>
      </c>
      <c r="AL1624" s="24">
        <f>ROUND(VLOOKUP($AF1624,填表!$Y$9:$AD$249,MATCH(AL$9,填表!$Y$9:$AD$9,0),0)*HLOOKUP($AH1624,$D$5:$L$6,2,0),0)</f>
        <v>58</v>
      </c>
      <c r="AM1624" s="23">
        <v>6</v>
      </c>
      <c r="AN1624" s="24">
        <f>ROUND(VLOOKUP($AF1624,填表!$Y$9:$AD$249,MATCH(AN$9,填表!$Y$9:$AD$9,0),0)*HLOOKUP($AH1624,$D$5:$L$6,2,0),0)</f>
        <v>58</v>
      </c>
      <c r="AO1624" s="23">
        <v>7</v>
      </c>
      <c r="AP1624" s="24">
        <f>ROUND(VLOOKUP($AF1624,填表!$Y$9:$AD$249,MATCH(AP$9,填表!$Y$9:$AD$9,0),0)*HLOOKUP($AH1624,$D$5:$L$6,2,0),0)</f>
        <v>878</v>
      </c>
    </row>
    <row r="1625" spans="17:42" ht="16.5" x14ac:dyDescent="0.15">
      <c r="Q1625" s="20">
        <v>176</v>
      </c>
      <c r="R1625" s="30">
        <f t="shared" si="116"/>
        <v>7</v>
      </c>
      <c r="S1625" s="22" t="s">
        <v>3</v>
      </c>
      <c r="T1625" s="19">
        <f t="shared" si="117"/>
        <v>272500</v>
      </c>
      <c r="AF1625" s="20">
        <v>176</v>
      </c>
      <c r="AG1625" s="30">
        <f t="shared" si="118"/>
        <v>7</v>
      </c>
      <c r="AH1625" s="22" t="s">
        <v>3</v>
      </c>
      <c r="AI1625" s="23">
        <v>1</v>
      </c>
      <c r="AJ1625" s="24">
        <f>ROUND(VLOOKUP($AF1625,填表!$Y$9:$AD$249,MATCH(AJ$9,填表!$Y$9:$AD$9,0),0)*HLOOKUP($AH1625,$D$5:$L$6,2,0),0)</f>
        <v>120</v>
      </c>
      <c r="AK1625" s="23">
        <v>5</v>
      </c>
      <c r="AL1625" s="24">
        <f>ROUND(VLOOKUP($AF1625,填表!$Y$9:$AD$249,MATCH(AL$9,填表!$Y$9:$AD$9,0),0)*HLOOKUP($AH1625,$D$5:$L$6,2,0),0)</f>
        <v>60</v>
      </c>
      <c r="AM1625" s="23">
        <v>6</v>
      </c>
      <c r="AN1625" s="24">
        <f>ROUND(VLOOKUP($AF1625,填表!$Y$9:$AD$249,MATCH(AN$9,填表!$Y$9:$AD$9,0),0)*HLOOKUP($AH1625,$D$5:$L$6,2,0),0)</f>
        <v>60</v>
      </c>
      <c r="AO1625" s="23">
        <v>7</v>
      </c>
      <c r="AP1625" s="24">
        <f>ROUND(VLOOKUP($AF1625,填表!$Y$9:$AD$249,MATCH(AP$9,填表!$Y$9:$AD$9,0),0)*HLOOKUP($AH1625,$D$5:$L$6,2,0),0)</f>
        <v>900</v>
      </c>
    </row>
    <row r="1626" spans="17:42" ht="16.5" x14ac:dyDescent="0.15">
      <c r="Q1626" s="20">
        <v>177</v>
      </c>
      <c r="R1626" s="30">
        <f t="shared" si="116"/>
        <v>7</v>
      </c>
      <c r="S1626" s="22" t="s">
        <v>3</v>
      </c>
      <c r="T1626" s="19">
        <f t="shared" si="117"/>
        <v>281300</v>
      </c>
      <c r="AF1626" s="20">
        <v>177</v>
      </c>
      <c r="AG1626" s="30">
        <f t="shared" si="118"/>
        <v>7</v>
      </c>
      <c r="AH1626" s="22" t="s">
        <v>3</v>
      </c>
      <c r="AI1626" s="23">
        <v>1</v>
      </c>
      <c r="AJ1626" s="24">
        <f>ROUND(VLOOKUP($AF1626,填表!$Y$9:$AD$249,MATCH(AJ$9,填表!$Y$9:$AD$9,0),0)*HLOOKUP($AH1626,$D$5:$L$6,2,0),0)</f>
        <v>120</v>
      </c>
      <c r="AK1626" s="23">
        <v>5</v>
      </c>
      <c r="AL1626" s="24">
        <f>ROUND(VLOOKUP($AF1626,填表!$Y$9:$AD$249,MATCH(AL$9,填表!$Y$9:$AD$9,0),0)*HLOOKUP($AH1626,$D$5:$L$6,2,0),0)</f>
        <v>60</v>
      </c>
      <c r="AM1626" s="23">
        <v>6</v>
      </c>
      <c r="AN1626" s="24">
        <f>ROUND(VLOOKUP($AF1626,填表!$Y$9:$AD$249,MATCH(AN$9,填表!$Y$9:$AD$9,0),0)*HLOOKUP($AH1626,$D$5:$L$6,2,0),0)</f>
        <v>60</v>
      </c>
      <c r="AO1626" s="23">
        <v>7</v>
      </c>
      <c r="AP1626" s="24">
        <f>ROUND(VLOOKUP($AF1626,填表!$Y$9:$AD$249,MATCH(AP$9,填表!$Y$9:$AD$9,0),0)*HLOOKUP($AH1626,$D$5:$L$6,2,0),0)</f>
        <v>900</v>
      </c>
    </row>
    <row r="1627" spans="17:42" ht="16.5" x14ac:dyDescent="0.15">
      <c r="Q1627" s="20">
        <v>178</v>
      </c>
      <c r="R1627" s="30">
        <f t="shared" si="116"/>
        <v>7</v>
      </c>
      <c r="S1627" s="22" t="s">
        <v>3</v>
      </c>
      <c r="T1627" s="19">
        <f t="shared" si="117"/>
        <v>281300</v>
      </c>
      <c r="AF1627" s="20">
        <v>178</v>
      </c>
      <c r="AG1627" s="30">
        <f t="shared" si="118"/>
        <v>7</v>
      </c>
      <c r="AH1627" s="22" t="s">
        <v>3</v>
      </c>
      <c r="AI1627" s="23">
        <v>1</v>
      </c>
      <c r="AJ1627" s="24">
        <f>ROUND(VLOOKUP($AF1627,填表!$Y$9:$AD$249,MATCH(AJ$9,填表!$Y$9:$AD$9,0),0)*HLOOKUP($AH1627,$D$5:$L$6,2,0),0)</f>
        <v>122</v>
      </c>
      <c r="AK1627" s="23">
        <v>5</v>
      </c>
      <c r="AL1627" s="24">
        <f>ROUND(VLOOKUP($AF1627,填表!$Y$9:$AD$249,MATCH(AL$9,填表!$Y$9:$AD$9,0),0)*HLOOKUP($AH1627,$D$5:$L$6,2,0),0)</f>
        <v>62</v>
      </c>
      <c r="AM1627" s="23">
        <v>6</v>
      </c>
      <c r="AN1627" s="24">
        <f>ROUND(VLOOKUP($AF1627,填表!$Y$9:$AD$249,MATCH(AN$9,填表!$Y$9:$AD$9,0),0)*HLOOKUP($AH1627,$D$5:$L$6,2,0),0)</f>
        <v>62</v>
      </c>
      <c r="AO1627" s="23">
        <v>7</v>
      </c>
      <c r="AP1627" s="24">
        <f>ROUND(VLOOKUP($AF1627,填表!$Y$9:$AD$249,MATCH(AP$9,填表!$Y$9:$AD$9,0),0)*HLOOKUP($AH1627,$D$5:$L$6,2,0),0)</f>
        <v>920</v>
      </c>
    </row>
    <row r="1628" spans="17:42" ht="16.5" x14ac:dyDescent="0.15">
      <c r="Q1628" s="20">
        <v>179</v>
      </c>
      <c r="R1628" s="30">
        <f t="shared" si="116"/>
        <v>7</v>
      </c>
      <c r="S1628" s="22" t="s">
        <v>3</v>
      </c>
      <c r="T1628" s="19">
        <f t="shared" si="117"/>
        <v>290000</v>
      </c>
      <c r="AF1628" s="20">
        <v>179</v>
      </c>
      <c r="AG1628" s="30">
        <f t="shared" si="118"/>
        <v>7</v>
      </c>
      <c r="AH1628" s="22" t="s">
        <v>3</v>
      </c>
      <c r="AI1628" s="23">
        <v>1</v>
      </c>
      <c r="AJ1628" s="24">
        <f>ROUND(VLOOKUP($AF1628,填表!$Y$9:$AD$249,MATCH(AJ$9,填表!$Y$9:$AD$9,0),0)*HLOOKUP($AH1628,$D$5:$L$6,2,0),0)</f>
        <v>122</v>
      </c>
      <c r="AK1628" s="23">
        <v>5</v>
      </c>
      <c r="AL1628" s="24">
        <f>ROUND(VLOOKUP($AF1628,填表!$Y$9:$AD$249,MATCH(AL$9,填表!$Y$9:$AD$9,0),0)*HLOOKUP($AH1628,$D$5:$L$6,2,0),0)</f>
        <v>62</v>
      </c>
      <c r="AM1628" s="23">
        <v>6</v>
      </c>
      <c r="AN1628" s="24">
        <f>ROUND(VLOOKUP($AF1628,填表!$Y$9:$AD$249,MATCH(AN$9,填表!$Y$9:$AD$9,0),0)*HLOOKUP($AH1628,$D$5:$L$6,2,0),0)</f>
        <v>62</v>
      </c>
      <c r="AO1628" s="23">
        <v>7</v>
      </c>
      <c r="AP1628" s="24">
        <f>ROUND(VLOOKUP($AF1628,填表!$Y$9:$AD$249,MATCH(AP$9,填表!$Y$9:$AD$9,0),0)*HLOOKUP($AH1628,$D$5:$L$6,2,0),0)</f>
        <v>920</v>
      </c>
    </row>
    <row r="1629" spans="17:42" ht="16.5" x14ac:dyDescent="0.15">
      <c r="Q1629" s="20">
        <v>180</v>
      </c>
      <c r="R1629" s="30">
        <f t="shared" si="116"/>
        <v>7</v>
      </c>
      <c r="S1629" s="22" t="s">
        <v>3</v>
      </c>
      <c r="T1629" s="19">
        <f t="shared" si="117"/>
        <v>290000</v>
      </c>
      <c r="AF1629" s="20">
        <v>180</v>
      </c>
      <c r="AG1629" s="30">
        <f t="shared" si="118"/>
        <v>7</v>
      </c>
      <c r="AH1629" s="22" t="s">
        <v>3</v>
      </c>
      <c r="AI1629" s="23">
        <v>1</v>
      </c>
      <c r="AJ1629" s="24">
        <f>ROUND(VLOOKUP($AF1629,填表!$Y$9:$AD$249,MATCH(AJ$9,填表!$Y$9:$AD$9,0),0)*HLOOKUP($AH1629,$D$5:$L$6,2,0),0)</f>
        <v>126</v>
      </c>
      <c r="AK1629" s="23">
        <v>5</v>
      </c>
      <c r="AL1629" s="24">
        <f>ROUND(VLOOKUP($AF1629,填表!$Y$9:$AD$249,MATCH(AL$9,填表!$Y$9:$AD$9,0),0)*HLOOKUP($AH1629,$D$5:$L$6,2,0),0)</f>
        <v>62</v>
      </c>
      <c r="AM1629" s="23">
        <v>6</v>
      </c>
      <c r="AN1629" s="24">
        <f>ROUND(VLOOKUP($AF1629,填表!$Y$9:$AD$249,MATCH(AN$9,填表!$Y$9:$AD$9,0),0)*HLOOKUP($AH1629,$D$5:$L$6,2,0),0)</f>
        <v>62</v>
      </c>
      <c r="AO1629" s="23">
        <v>7</v>
      </c>
      <c r="AP1629" s="24">
        <f>ROUND(VLOOKUP($AF1629,填表!$Y$9:$AD$249,MATCH(AP$9,填表!$Y$9:$AD$9,0),0)*HLOOKUP($AH1629,$D$5:$L$6,2,0),0)</f>
        <v>942</v>
      </c>
    </row>
    <row r="1630" spans="17:42" ht="16.5" x14ac:dyDescent="0.15">
      <c r="Q1630" s="20">
        <v>181</v>
      </c>
      <c r="R1630" s="30">
        <f t="shared" si="116"/>
        <v>7</v>
      </c>
      <c r="S1630" s="22" t="s">
        <v>3</v>
      </c>
      <c r="T1630" s="19">
        <f t="shared" si="117"/>
        <v>298800</v>
      </c>
      <c r="AF1630" s="20">
        <v>181</v>
      </c>
      <c r="AG1630" s="30">
        <f t="shared" si="118"/>
        <v>7</v>
      </c>
      <c r="AH1630" s="22" t="s">
        <v>3</v>
      </c>
      <c r="AI1630" s="23">
        <v>1</v>
      </c>
      <c r="AJ1630" s="24">
        <f>ROUND(VLOOKUP($AF1630,填表!$Y$9:$AD$249,MATCH(AJ$9,填表!$Y$9:$AD$9,0),0)*HLOOKUP($AH1630,$D$5:$L$6,2,0),0)</f>
        <v>126</v>
      </c>
      <c r="AK1630" s="23">
        <v>5</v>
      </c>
      <c r="AL1630" s="24">
        <f>ROUND(VLOOKUP($AF1630,填表!$Y$9:$AD$249,MATCH(AL$9,填表!$Y$9:$AD$9,0),0)*HLOOKUP($AH1630,$D$5:$L$6,2,0),0)</f>
        <v>62</v>
      </c>
      <c r="AM1630" s="23">
        <v>6</v>
      </c>
      <c r="AN1630" s="24">
        <f>ROUND(VLOOKUP($AF1630,填表!$Y$9:$AD$249,MATCH(AN$9,填表!$Y$9:$AD$9,0),0)*HLOOKUP($AH1630,$D$5:$L$6,2,0),0)</f>
        <v>62</v>
      </c>
      <c r="AO1630" s="23">
        <v>7</v>
      </c>
      <c r="AP1630" s="24">
        <f>ROUND(VLOOKUP($AF1630,填表!$Y$9:$AD$249,MATCH(AP$9,填表!$Y$9:$AD$9,0),0)*HLOOKUP($AH1630,$D$5:$L$6,2,0),0)</f>
        <v>942</v>
      </c>
    </row>
    <row r="1631" spans="17:42" ht="16.5" x14ac:dyDescent="0.15">
      <c r="Q1631" s="20">
        <v>182</v>
      </c>
      <c r="R1631" s="30">
        <f t="shared" si="116"/>
        <v>7</v>
      </c>
      <c r="S1631" s="22" t="s">
        <v>3</v>
      </c>
      <c r="T1631" s="19">
        <f t="shared" si="117"/>
        <v>298800</v>
      </c>
      <c r="AF1631" s="20">
        <v>182</v>
      </c>
      <c r="AG1631" s="30">
        <f t="shared" si="118"/>
        <v>7</v>
      </c>
      <c r="AH1631" s="22" t="s">
        <v>3</v>
      </c>
      <c r="AI1631" s="23">
        <v>1</v>
      </c>
      <c r="AJ1631" s="24">
        <f>ROUND(VLOOKUP($AF1631,填表!$Y$9:$AD$249,MATCH(AJ$9,填表!$Y$9:$AD$9,0),0)*HLOOKUP($AH1631,$D$5:$L$6,2,0),0)</f>
        <v>128</v>
      </c>
      <c r="AK1631" s="23">
        <v>5</v>
      </c>
      <c r="AL1631" s="24">
        <f>ROUND(VLOOKUP($AF1631,填表!$Y$9:$AD$249,MATCH(AL$9,填表!$Y$9:$AD$9,0),0)*HLOOKUP($AH1631,$D$5:$L$6,2,0),0)</f>
        <v>64</v>
      </c>
      <c r="AM1631" s="23">
        <v>6</v>
      </c>
      <c r="AN1631" s="24">
        <f>ROUND(VLOOKUP($AF1631,填表!$Y$9:$AD$249,MATCH(AN$9,填表!$Y$9:$AD$9,0),0)*HLOOKUP($AH1631,$D$5:$L$6,2,0),0)</f>
        <v>64</v>
      </c>
      <c r="AO1631" s="23">
        <v>7</v>
      </c>
      <c r="AP1631" s="24">
        <f>ROUND(VLOOKUP($AF1631,填表!$Y$9:$AD$249,MATCH(AP$9,填表!$Y$9:$AD$9,0),0)*HLOOKUP($AH1631,$D$5:$L$6,2,0),0)</f>
        <v>962</v>
      </c>
    </row>
    <row r="1632" spans="17:42" ht="16.5" x14ac:dyDescent="0.15">
      <c r="Q1632" s="20">
        <v>183</v>
      </c>
      <c r="R1632" s="30">
        <f t="shared" si="116"/>
        <v>7</v>
      </c>
      <c r="S1632" s="22" t="s">
        <v>3</v>
      </c>
      <c r="T1632" s="19">
        <f t="shared" si="117"/>
        <v>308800</v>
      </c>
      <c r="AF1632" s="20">
        <v>183</v>
      </c>
      <c r="AG1632" s="30">
        <f t="shared" si="118"/>
        <v>7</v>
      </c>
      <c r="AH1632" s="22" t="s">
        <v>3</v>
      </c>
      <c r="AI1632" s="23">
        <v>1</v>
      </c>
      <c r="AJ1632" s="24">
        <f>ROUND(VLOOKUP($AF1632,填表!$Y$9:$AD$249,MATCH(AJ$9,填表!$Y$9:$AD$9,0),0)*HLOOKUP($AH1632,$D$5:$L$6,2,0),0)</f>
        <v>128</v>
      </c>
      <c r="AK1632" s="23">
        <v>5</v>
      </c>
      <c r="AL1632" s="24">
        <f>ROUND(VLOOKUP($AF1632,填表!$Y$9:$AD$249,MATCH(AL$9,填表!$Y$9:$AD$9,0),0)*HLOOKUP($AH1632,$D$5:$L$6,2,0),0)</f>
        <v>64</v>
      </c>
      <c r="AM1632" s="23">
        <v>6</v>
      </c>
      <c r="AN1632" s="24">
        <f>ROUND(VLOOKUP($AF1632,填表!$Y$9:$AD$249,MATCH(AN$9,填表!$Y$9:$AD$9,0),0)*HLOOKUP($AH1632,$D$5:$L$6,2,0),0)</f>
        <v>64</v>
      </c>
      <c r="AO1632" s="23">
        <v>7</v>
      </c>
      <c r="AP1632" s="24">
        <f>ROUND(VLOOKUP($AF1632,填表!$Y$9:$AD$249,MATCH(AP$9,填表!$Y$9:$AD$9,0),0)*HLOOKUP($AH1632,$D$5:$L$6,2,0),0)</f>
        <v>962</v>
      </c>
    </row>
    <row r="1633" spans="17:42" ht="16.5" x14ac:dyDescent="0.15">
      <c r="Q1633" s="20">
        <v>184</v>
      </c>
      <c r="R1633" s="30">
        <f t="shared" si="116"/>
        <v>7</v>
      </c>
      <c r="S1633" s="22" t="s">
        <v>3</v>
      </c>
      <c r="T1633" s="19">
        <f t="shared" si="117"/>
        <v>308800</v>
      </c>
      <c r="AF1633" s="20">
        <v>184</v>
      </c>
      <c r="AG1633" s="30">
        <f t="shared" si="118"/>
        <v>7</v>
      </c>
      <c r="AH1633" s="22" t="s">
        <v>3</v>
      </c>
      <c r="AI1633" s="23">
        <v>1</v>
      </c>
      <c r="AJ1633" s="24">
        <f>ROUND(VLOOKUP($AF1633,填表!$Y$9:$AD$249,MATCH(AJ$9,填表!$Y$9:$AD$9,0),0)*HLOOKUP($AH1633,$D$5:$L$6,2,0),0)</f>
        <v>132</v>
      </c>
      <c r="AK1633" s="23">
        <v>5</v>
      </c>
      <c r="AL1633" s="24">
        <f>ROUND(VLOOKUP($AF1633,填表!$Y$9:$AD$249,MATCH(AL$9,填表!$Y$9:$AD$9,0),0)*HLOOKUP($AH1633,$D$5:$L$6,2,0),0)</f>
        <v>66</v>
      </c>
      <c r="AM1633" s="23">
        <v>6</v>
      </c>
      <c r="AN1633" s="24">
        <f>ROUND(VLOOKUP($AF1633,填表!$Y$9:$AD$249,MATCH(AN$9,填表!$Y$9:$AD$9,0),0)*HLOOKUP($AH1633,$D$5:$L$6,2,0),0)</f>
        <v>66</v>
      </c>
      <c r="AO1633" s="23">
        <v>7</v>
      </c>
      <c r="AP1633" s="24">
        <f>ROUND(VLOOKUP($AF1633,填表!$Y$9:$AD$249,MATCH(AP$9,填表!$Y$9:$AD$9,0),0)*HLOOKUP($AH1633,$D$5:$L$6,2,0),0)</f>
        <v>988</v>
      </c>
    </row>
    <row r="1634" spans="17:42" ht="16.5" x14ac:dyDescent="0.15">
      <c r="Q1634" s="20">
        <v>185</v>
      </c>
      <c r="R1634" s="30">
        <f t="shared" si="116"/>
        <v>7</v>
      </c>
      <c r="S1634" s="22" t="s">
        <v>3</v>
      </c>
      <c r="T1634" s="19">
        <f t="shared" si="117"/>
        <v>320000</v>
      </c>
      <c r="AF1634" s="20">
        <v>185</v>
      </c>
      <c r="AG1634" s="30">
        <f t="shared" si="118"/>
        <v>7</v>
      </c>
      <c r="AH1634" s="22" t="s">
        <v>3</v>
      </c>
      <c r="AI1634" s="23">
        <v>1</v>
      </c>
      <c r="AJ1634" s="24">
        <f>ROUND(VLOOKUP($AF1634,填表!$Y$9:$AD$249,MATCH(AJ$9,填表!$Y$9:$AD$9,0),0)*HLOOKUP($AH1634,$D$5:$L$6,2,0),0)</f>
        <v>132</v>
      </c>
      <c r="AK1634" s="23">
        <v>5</v>
      </c>
      <c r="AL1634" s="24">
        <f>ROUND(VLOOKUP($AF1634,填表!$Y$9:$AD$249,MATCH(AL$9,填表!$Y$9:$AD$9,0),0)*HLOOKUP($AH1634,$D$5:$L$6,2,0),0)</f>
        <v>66</v>
      </c>
      <c r="AM1634" s="23">
        <v>6</v>
      </c>
      <c r="AN1634" s="24">
        <f>ROUND(VLOOKUP($AF1634,填表!$Y$9:$AD$249,MATCH(AN$9,填表!$Y$9:$AD$9,0),0)*HLOOKUP($AH1634,$D$5:$L$6,2,0),0)</f>
        <v>66</v>
      </c>
      <c r="AO1634" s="23">
        <v>7</v>
      </c>
      <c r="AP1634" s="24">
        <f>ROUND(VLOOKUP($AF1634,填表!$Y$9:$AD$249,MATCH(AP$9,填表!$Y$9:$AD$9,0),0)*HLOOKUP($AH1634,$D$5:$L$6,2,0),0)</f>
        <v>988</v>
      </c>
    </row>
    <row r="1635" spans="17:42" ht="16.5" x14ac:dyDescent="0.15">
      <c r="Q1635" s="20">
        <v>186</v>
      </c>
      <c r="R1635" s="30">
        <f t="shared" si="116"/>
        <v>7</v>
      </c>
      <c r="S1635" s="22" t="s">
        <v>3</v>
      </c>
      <c r="T1635" s="19">
        <f t="shared" si="117"/>
        <v>320000</v>
      </c>
      <c r="AF1635" s="20">
        <v>186</v>
      </c>
      <c r="AG1635" s="30">
        <f t="shared" si="118"/>
        <v>7</v>
      </c>
      <c r="AH1635" s="22" t="s">
        <v>3</v>
      </c>
      <c r="AI1635" s="23">
        <v>1</v>
      </c>
      <c r="AJ1635" s="24">
        <f>ROUND(VLOOKUP($AF1635,填表!$Y$9:$AD$249,MATCH(AJ$9,填表!$Y$9:$AD$9,0),0)*HLOOKUP($AH1635,$D$5:$L$6,2,0),0)</f>
        <v>134</v>
      </c>
      <c r="AK1635" s="23">
        <v>5</v>
      </c>
      <c r="AL1635" s="24">
        <f>ROUND(VLOOKUP($AF1635,填表!$Y$9:$AD$249,MATCH(AL$9,填表!$Y$9:$AD$9,0),0)*HLOOKUP($AH1635,$D$5:$L$6,2,0),0)</f>
        <v>68</v>
      </c>
      <c r="AM1635" s="23">
        <v>6</v>
      </c>
      <c r="AN1635" s="24">
        <f>ROUND(VLOOKUP($AF1635,填表!$Y$9:$AD$249,MATCH(AN$9,填表!$Y$9:$AD$9,0),0)*HLOOKUP($AH1635,$D$5:$L$6,2,0),0)</f>
        <v>68</v>
      </c>
      <c r="AO1635" s="23">
        <v>7</v>
      </c>
      <c r="AP1635" s="24">
        <f>ROUND(VLOOKUP($AF1635,填表!$Y$9:$AD$249,MATCH(AP$9,填表!$Y$9:$AD$9,0),0)*HLOOKUP($AH1635,$D$5:$L$6,2,0),0)</f>
        <v>1012</v>
      </c>
    </row>
    <row r="1636" spans="17:42" ht="16.5" x14ac:dyDescent="0.15">
      <c r="Q1636" s="20">
        <v>187</v>
      </c>
      <c r="R1636" s="30">
        <f t="shared" si="116"/>
        <v>7</v>
      </c>
      <c r="S1636" s="22" t="s">
        <v>3</v>
      </c>
      <c r="T1636" s="19">
        <f t="shared" si="117"/>
        <v>330000</v>
      </c>
      <c r="AF1636" s="20">
        <v>187</v>
      </c>
      <c r="AG1636" s="30">
        <f t="shared" si="118"/>
        <v>7</v>
      </c>
      <c r="AH1636" s="22" t="s">
        <v>3</v>
      </c>
      <c r="AI1636" s="23">
        <v>1</v>
      </c>
      <c r="AJ1636" s="24">
        <f>ROUND(VLOOKUP($AF1636,填表!$Y$9:$AD$249,MATCH(AJ$9,填表!$Y$9:$AD$9,0),0)*HLOOKUP($AH1636,$D$5:$L$6,2,0),0)</f>
        <v>134</v>
      </c>
      <c r="AK1636" s="23">
        <v>5</v>
      </c>
      <c r="AL1636" s="24">
        <f>ROUND(VLOOKUP($AF1636,填表!$Y$9:$AD$249,MATCH(AL$9,填表!$Y$9:$AD$9,0),0)*HLOOKUP($AH1636,$D$5:$L$6,2,0),0)</f>
        <v>68</v>
      </c>
      <c r="AM1636" s="23">
        <v>6</v>
      </c>
      <c r="AN1636" s="24">
        <f>ROUND(VLOOKUP($AF1636,填表!$Y$9:$AD$249,MATCH(AN$9,填表!$Y$9:$AD$9,0),0)*HLOOKUP($AH1636,$D$5:$L$6,2,0),0)</f>
        <v>68</v>
      </c>
      <c r="AO1636" s="23">
        <v>7</v>
      </c>
      <c r="AP1636" s="24">
        <f>ROUND(VLOOKUP($AF1636,填表!$Y$9:$AD$249,MATCH(AP$9,填表!$Y$9:$AD$9,0),0)*HLOOKUP($AH1636,$D$5:$L$6,2,0),0)</f>
        <v>1012</v>
      </c>
    </row>
    <row r="1637" spans="17:42" ht="16.5" x14ac:dyDescent="0.15">
      <c r="Q1637" s="20">
        <v>188</v>
      </c>
      <c r="R1637" s="30">
        <f t="shared" si="116"/>
        <v>7</v>
      </c>
      <c r="S1637" s="22" t="s">
        <v>3</v>
      </c>
      <c r="T1637" s="19">
        <f t="shared" si="117"/>
        <v>330000</v>
      </c>
      <c r="AF1637" s="20">
        <v>188</v>
      </c>
      <c r="AG1637" s="30">
        <f t="shared" si="118"/>
        <v>7</v>
      </c>
      <c r="AH1637" s="22" t="s">
        <v>3</v>
      </c>
      <c r="AI1637" s="23">
        <v>1</v>
      </c>
      <c r="AJ1637" s="24">
        <f>ROUND(VLOOKUP($AF1637,填表!$Y$9:$AD$249,MATCH(AJ$9,填表!$Y$9:$AD$9,0),0)*HLOOKUP($AH1637,$D$5:$L$6,2,0),0)</f>
        <v>138</v>
      </c>
      <c r="AK1637" s="23">
        <v>5</v>
      </c>
      <c r="AL1637" s="24">
        <f>ROUND(VLOOKUP($AF1637,填表!$Y$9:$AD$249,MATCH(AL$9,填表!$Y$9:$AD$9,0),0)*HLOOKUP($AH1637,$D$5:$L$6,2,0),0)</f>
        <v>70</v>
      </c>
      <c r="AM1637" s="23">
        <v>6</v>
      </c>
      <c r="AN1637" s="24">
        <f>ROUND(VLOOKUP($AF1637,填表!$Y$9:$AD$249,MATCH(AN$9,填表!$Y$9:$AD$9,0),0)*HLOOKUP($AH1637,$D$5:$L$6,2,0),0)</f>
        <v>70</v>
      </c>
      <c r="AO1637" s="23">
        <v>7</v>
      </c>
      <c r="AP1637" s="24">
        <f>ROUND(VLOOKUP($AF1637,填表!$Y$9:$AD$249,MATCH(AP$9,填表!$Y$9:$AD$9,0),0)*HLOOKUP($AH1637,$D$5:$L$6,2,0),0)</f>
        <v>1038</v>
      </c>
    </row>
    <row r="1638" spans="17:42" ht="16.5" x14ac:dyDescent="0.15">
      <c r="Q1638" s="20">
        <v>189</v>
      </c>
      <c r="R1638" s="30">
        <f t="shared" si="116"/>
        <v>7</v>
      </c>
      <c r="S1638" s="22" t="s">
        <v>3</v>
      </c>
      <c r="T1638" s="19">
        <f t="shared" si="117"/>
        <v>341300</v>
      </c>
      <c r="AF1638" s="20">
        <v>189</v>
      </c>
      <c r="AG1638" s="30">
        <f t="shared" si="118"/>
        <v>7</v>
      </c>
      <c r="AH1638" s="22" t="s">
        <v>3</v>
      </c>
      <c r="AI1638" s="23">
        <v>1</v>
      </c>
      <c r="AJ1638" s="24">
        <f>ROUND(VLOOKUP($AF1638,填表!$Y$9:$AD$249,MATCH(AJ$9,填表!$Y$9:$AD$9,0),0)*HLOOKUP($AH1638,$D$5:$L$6,2,0),0)</f>
        <v>138</v>
      </c>
      <c r="AK1638" s="23">
        <v>5</v>
      </c>
      <c r="AL1638" s="24">
        <f>ROUND(VLOOKUP($AF1638,填表!$Y$9:$AD$249,MATCH(AL$9,填表!$Y$9:$AD$9,0),0)*HLOOKUP($AH1638,$D$5:$L$6,2,0),0)</f>
        <v>70</v>
      </c>
      <c r="AM1638" s="23">
        <v>6</v>
      </c>
      <c r="AN1638" s="24">
        <f>ROUND(VLOOKUP($AF1638,填表!$Y$9:$AD$249,MATCH(AN$9,填表!$Y$9:$AD$9,0),0)*HLOOKUP($AH1638,$D$5:$L$6,2,0),0)</f>
        <v>70</v>
      </c>
      <c r="AO1638" s="23">
        <v>7</v>
      </c>
      <c r="AP1638" s="24">
        <f>ROUND(VLOOKUP($AF1638,填表!$Y$9:$AD$249,MATCH(AP$9,填表!$Y$9:$AD$9,0),0)*HLOOKUP($AH1638,$D$5:$L$6,2,0),0)</f>
        <v>1038</v>
      </c>
    </row>
    <row r="1639" spans="17:42" ht="16.5" x14ac:dyDescent="0.15">
      <c r="Q1639" s="20">
        <v>190</v>
      </c>
      <c r="R1639" s="30">
        <f t="shared" si="116"/>
        <v>7</v>
      </c>
      <c r="S1639" s="22" t="s">
        <v>3</v>
      </c>
      <c r="T1639" s="19">
        <f t="shared" si="117"/>
        <v>341300</v>
      </c>
      <c r="AF1639" s="20">
        <v>190</v>
      </c>
      <c r="AG1639" s="30">
        <f t="shared" si="118"/>
        <v>7</v>
      </c>
      <c r="AH1639" s="22" t="s">
        <v>3</v>
      </c>
      <c r="AI1639" s="23">
        <v>1</v>
      </c>
      <c r="AJ1639" s="24">
        <f>ROUND(VLOOKUP($AF1639,填表!$Y$9:$AD$249,MATCH(AJ$9,填表!$Y$9:$AD$9,0),0)*HLOOKUP($AH1639,$D$5:$L$6,2,0),0)</f>
        <v>142</v>
      </c>
      <c r="AK1639" s="23">
        <v>5</v>
      </c>
      <c r="AL1639" s="24">
        <f>ROUND(VLOOKUP($AF1639,填表!$Y$9:$AD$249,MATCH(AL$9,填表!$Y$9:$AD$9,0),0)*HLOOKUP($AH1639,$D$5:$L$6,2,0),0)</f>
        <v>70</v>
      </c>
      <c r="AM1639" s="23">
        <v>6</v>
      </c>
      <c r="AN1639" s="24">
        <f>ROUND(VLOOKUP($AF1639,填表!$Y$9:$AD$249,MATCH(AN$9,填表!$Y$9:$AD$9,0),0)*HLOOKUP($AH1639,$D$5:$L$6,2,0),0)</f>
        <v>70</v>
      </c>
      <c r="AO1639" s="23">
        <v>7</v>
      </c>
      <c r="AP1639" s="24">
        <f>ROUND(VLOOKUP($AF1639,填表!$Y$9:$AD$249,MATCH(AP$9,填表!$Y$9:$AD$9,0),0)*HLOOKUP($AH1639,$D$5:$L$6,2,0),0)</f>
        <v>1062</v>
      </c>
    </row>
    <row r="1640" spans="17:42" ht="16.5" x14ac:dyDescent="0.15">
      <c r="Q1640" s="20">
        <v>191</v>
      </c>
      <c r="R1640" s="30">
        <f t="shared" si="116"/>
        <v>7</v>
      </c>
      <c r="S1640" s="22" t="s">
        <v>3</v>
      </c>
      <c r="T1640" s="19">
        <f t="shared" si="117"/>
        <v>352500</v>
      </c>
      <c r="AF1640" s="20">
        <v>191</v>
      </c>
      <c r="AG1640" s="30">
        <f t="shared" si="118"/>
        <v>7</v>
      </c>
      <c r="AH1640" s="22" t="s">
        <v>3</v>
      </c>
      <c r="AI1640" s="23">
        <v>1</v>
      </c>
      <c r="AJ1640" s="24">
        <f>ROUND(VLOOKUP($AF1640,填表!$Y$9:$AD$249,MATCH(AJ$9,填表!$Y$9:$AD$9,0),0)*HLOOKUP($AH1640,$D$5:$L$6,2,0),0)</f>
        <v>142</v>
      </c>
      <c r="AK1640" s="23">
        <v>5</v>
      </c>
      <c r="AL1640" s="24">
        <f>ROUND(VLOOKUP($AF1640,填表!$Y$9:$AD$249,MATCH(AL$9,填表!$Y$9:$AD$9,0),0)*HLOOKUP($AH1640,$D$5:$L$6,2,0),0)</f>
        <v>70</v>
      </c>
      <c r="AM1640" s="23">
        <v>6</v>
      </c>
      <c r="AN1640" s="24">
        <f>ROUND(VLOOKUP($AF1640,填表!$Y$9:$AD$249,MATCH(AN$9,填表!$Y$9:$AD$9,0),0)*HLOOKUP($AH1640,$D$5:$L$6,2,0),0)</f>
        <v>70</v>
      </c>
      <c r="AO1640" s="23">
        <v>7</v>
      </c>
      <c r="AP1640" s="24">
        <f>ROUND(VLOOKUP($AF1640,填表!$Y$9:$AD$249,MATCH(AP$9,填表!$Y$9:$AD$9,0),0)*HLOOKUP($AH1640,$D$5:$L$6,2,0),0)</f>
        <v>1062</v>
      </c>
    </row>
    <row r="1641" spans="17:42" ht="16.5" x14ac:dyDescent="0.15">
      <c r="Q1641" s="20">
        <v>192</v>
      </c>
      <c r="R1641" s="30">
        <f t="shared" si="116"/>
        <v>7</v>
      </c>
      <c r="S1641" s="22" t="s">
        <v>3</v>
      </c>
      <c r="T1641" s="19">
        <f t="shared" si="117"/>
        <v>352500</v>
      </c>
      <c r="AF1641" s="20">
        <v>192</v>
      </c>
      <c r="AG1641" s="30">
        <f t="shared" si="118"/>
        <v>7</v>
      </c>
      <c r="AH1641" s="22" t="s">
        <v>3</v>
      </c>
      <c r="AI1641" s="23">
        <v>1</v>
      </c>
      <c r="AJ1641" s="24">
        <f>ROUND(VLOOKUP($AF1641,填表!$Y$9:$AD$249,MATCH(AJ$9,填表!$Y$9:$AD$9,0),0)*HLOOKUP($AH1641,$D$5:$L$6,2,0),0)</f>
        <v>144</v>
      </c>
      <c r="AK1641" s="23">
        <v>5</v>
      </c>
      <c r="AL1641" s="24">
        <f>ROUND(VLOOKUP($AF1641,填表!$Y$9:$AD$249,MATCH(AL$9,填表!$Y$9:$AD$9,0),0)*HLOOKUP($AH1641,$D$5:$L$6,2,0),0)</f>
        <v>72</v>
      </c>
      <c r="AM1641" s="23">
        <v>6</v>
      </c>
      <c r="AN1641" s="24">
        <f>ROUND(VLOOKUP($AF1641,填表!$Y$9:$AD$249,MATCH(AN$9,填表!$Y$9:$AD$9,0),0)*HLOOKUP($AH1641,$D$5:$L$6,2,0),0)</f>
        <v>72</v>
      </c>
      <c r="AO1641" s="23">
        <v>7</v>
      </c>
      <c r="AP1641" s="24">
        <f>ROUND(VLOOKUP($AF1641,填表!$Y$9:$AD$249,MATCH(AP$9,填表!$Y$9:$AD$9,0),0)*HLOOKUP($AH1641,$D$5:$L$6,2,0),0)</f>
        <v>1088</v>
      </c>
    </row>
    <row r="1642" spans="17:42" ht="16.5" x14ac:dyDescent="0.15">
      <c r="Q1642" s="20">
        <v>193</v>
      </c>
      <c r="R1642" s="30">
        <f t="shared" si="116"/>
        <v>7</v>
      </c>
      <c r="S1642" s="22" t="s">
        <v>3</v>
      </c>
      <c r="T1642" s="19">
        <f t="shared" si="117"/>
        <v>362500</v>
      </c>
      <c r="AF1642" s="20">
        <v>193</v>
      </c>
      <c r="AG1642" s="30">
        <f t="shared" si="118"/>
        <v>7</v>
      </c>
      <c r="AH1642" s="22" t="s">
        <v>3</v>
      </c>
      <c r="AI1642" s="23">
        <v>1</v>
      </c>
      <c r="AJ1642" s="24">
        <f>ROUND(VLOOKUP($AF1642,填表!$Y$9:$AD$249,MATCH(AJ$9,填表!$Y$9:$AD$9,0),0)*HLOOKUP($AH1642,$D$5:$L$6,2,0),0)</f>
        <v>144</v>
      </c>
      <c r="AK1642" s="23">
        <v>5</v>
      </c>
      <c r="AL1642" s="24">
        <f>ROUND(VLOOKUP($AF1642,填表!$Y$9:$AD$249,MATCH(AL$9,填表!$Y$9:$AD$9,0),0)*HLOOKUP($AH1642,$D$5:$L$6,2,0),0)</f>
        <v>72</v>
      </c>
      <c r="AM1642" s="23">
        <v>6</v>
      </c>
      <c r="AN1642" s="24">
        <f>ROUND(VLOOKUP($AF1642,填表!$Y$9:$AD$249,MATCH(AN$9,填表!$Y$9:$AD$9,0),0)*HLOOKUP($AH1642,$D$5:$L$6,2,0),0)</f>
        <v>72</v>
      </c>
      <c r="AO1642" s="23">
        <v>7</v>
      </c>
      <c r="AP1642" s="24">
        <f>ROUND(VLOOKUP($AF1642,填表!$Y$9:$AD$249,MATCH(AP$9,填表!$Y$9:$AD$9,0),0)*HLOOKUP($AH1642,$D$5:$L$6,2,0),0)</f>
        <v>1088</v>
      </c>
    </row>
    <row r="1643" spans="17:42" ht="16.5" x14ac:dyDescent="0.15">
      <c r="Q1643" s="20">
        <v>194</v>
      </c>
      <c r="R1643" s="30">
        <f t="shared" si="116"/>
        <v>7</v>
      </c>
      <c r="S1643" s="22" t="s">
        <v>3</v>
      </c>
      <c r="T1643" s="19">
        <f t="shared" si="117"/>
        <v>362500</v>
      </c>
      <c r="AF1643" s="20">
        <v>194</v>
      </c>
      <c r="AG1643" s="30">
        <f t="shared" si="118"/>
        <v>7</v>
      </c>
      <c r="AH1643" s="22" t="s">
        <v>3</v>
      </c>
      <c r="AI1643" s="23">
        <v>1</v>
      </c>
      <c r="AJ1643" s="24">
        <f>ROUND(VLOOKUP($AF1643,填表!$Y$9:$AD$249,MATCH(AJ$9,填表!$Y$9:$AD$9,0),0)*HLOOKUP($AH1643,$D$5:$L$6,2,0),0)</f>
        <v>148</v>
      </c>
      <c r="AK1643" s="23">
        <v>5</v>
      </c>
      <c r="AL1643" s="24">
        <f>ROUND(VLOOKUP($AF1643,填表!$Y$9:$AD$249,MATCH(AL$9,填表!$Y$9:$AD$9,0),0)*HLOOKUP($AH1643,$D$5:$L$6,2,0),0)</f>
        <v>74</v>
      </c>
      <c r="AM1643" s="23">
        <v>6</v>
      </c>
      <c r="AN1643" s="24">
        <f>ROUND(VLOOKUP($AF1643,填表!$Y$9:$AD$249,MATCH(AN$9,填表!$Y$9:$AD$9,0),0)*HLOOKUP($AH1643,$D$5:$L$6,2,0),0)</f>
        <v>74</v>
      </c>
      <c r="AO1643" s="23">
        <v>7</v>
      </c>
      <c r="AP1643" s="24">
        <f>ROUND(VLOOKUP($AF1643,填表!$Y$9:$AD$249,MATCH(AP$9,填表!$Y$9:$AD$9,0),0)*HLOOKUP($AH1643,$D$5:$L$6,2,0),0)</f>
        <v>1112</v>
      </c>
    </row>
    <row r="1644" spans="17:42" ht="16.5" x14ac:dyDescent="0.15">
      <c r="Q1644" s="20">
        <v>195</v>
      </c>
      <c r="R1644" s="30">
        <f t="shared" si="116"/>
        <v>7</v>
      </c>
      <c r="S1644" s="22" t="s">
        <v>3</v>
      </c>
      <c r="T1644" s="19">
        <f t="shared" si="117"/>
        <v>373800</v>
      </c>
      <c r="AF1644" s="20">
        <v>195</v>
      </c>
      <c r="AG1644" s="30">
        <f t="shared" si="118"/>
        <v>7</v>
      </c>
      <c r="AH1644" s="22" t="s">
        <v>3</v>
      </c>
      <c r="AI1644" s="23">
        <v>1</v>
      </c>
      <c r="AJ1644" s="24">
        <f>ROUND(VLOOKUP($AF1644,填表!$Y$9:$AD$249,MATCH(AJ$9,填表!$Y$9:$AD$9,0),0)*HLOOKUP($AH1644,$D$5:$L$6,2,0),0)</f>
        <v>148</v>
      </c>
      <c r="AK1644" s="23">
        <v>5</v>
      </c>
      <c r="AL1644" s="24">
        <f>ROUND(VLOOKUP($AF1644,填表!$Y$9:$AD$249,MATCH(AL$9,填表!$Y$9:$AD$9,0),0)*HLOOKUP($AH1644,$D$5:$L$6,2,0),0)</f>
        <v>74</v>
      </c>
      <c r="AM1644" s="23">
        <v>6</v>
      </c>
      <c r="AN1644" s="24">
        <f>ROUND(VLOOKUP($AF1644,填表!$Y$9:$AD$249,MATCH(AN$9,填表!$Y$9:$AD$9,0),0)*HLOOKUP($AH1644,$D$5:$L$6,2,0),0)</f>
        <v>74</v>
      </c>
      <c r="AO1644" s="23">
        <v>7</v>
      </c>
      <c r="AP1644" s="24">
        <f>ROUND(VLOOKUP($AF1644,填表!$Y$9:$AD$249,MATCH(AP$9,填表!$Y$9:$AD$9,0),0)*HLOOKUP($AH1644,$D$5:$L$6,2,0),0)</f>
        <v>1112</v>
      </c>
    </row>
    <row r="1645" spans="17:42" ht="16.5" x14ac:dyDescent="0.15">
      <c r="Q1645" s="20">
        <v>196</v>
      </c>
      <c r="R1645" s="30">
        <f t="shared" si="116"/>
        <v>7</v>
      </c>
      <c r="S1645" s="22" t="s">
        <v>3</v>
      </c>
      <c r="T1645" s="19">
        <f t="shared" si="117"/>
        <v>373800</v>
      </c>
      <c r="AF1645" s="20">
        <v>196</v>
      </c>
      <c r="AG1645" s="30">
        <f t="shared" si="118"/>
        <v>7</v>
      </c>
      <c r="AH1645" s="22" t="s">
        <v>3</v>
      </c>
      <c r="AI1645" s="23">
        <v>1</v>
      </c>
      <c r="AJ1645" s="24">
        <f>ROUND(VLOOKUP($AF1645,填表!$Y$9:$AD$249,MATCH(AJ$9,填表!$Y$9:$AD$9,0),0)*HLOOKUP($AH1645,$D$5:$L$6,2,0),0)</f>
        <v>152</v>
      </c>
      <c r="AK1645" s="23">
        <v>5</v>
      </c>
      <c r="AL1645" s="24">
        <f>ROUND(VLOOKUP($AF1645,填表!$Y$9:$AD$249,MATCH(AL$9,填表!$Y$9:$AD$9,0),0)*HLOOKUP($AH1645,$D$5:$L$6,2,0),0)</f>
        <v>76</v>
      </c>
      <c r="AM1645" s="23">
        <v>6</v>
      </c>
      <c r="AN1645" s="24">
        <f>ROUND(VLOOKUP($AF1645,填表!$Y$9:$AD$249,MATCH(AN$9,填表!$Y$9:$AD$9,0),0)*HLOOKUP($AH1645,$D$5:$L$6,2,0),0)</f>
        <v>76</v>
      </c>
      <c r="AO1645" s="23">
        <v>7</v>
      </c>
      <c r="AP1645" s="24">
        <f>ROUND(VLOOKUP($AF1645,填表!$Y$9:$AD$249,MATCH(AP$9,填表!$Y$9:$AD$9,0),0)*HLOOKUP($AH1645,$D$5:$L$6,2,0),0)</f>
        <v>1138</v>
      </c>
    </row>
    <row r="1646" spans="17:42" ht="16.5" x14ac:dyDescent="0.15">
      <c r="Q1646" s="20">
        <v>197</v>
      </c>
      <c r="R1646" s="30">
        <f t="shared" si="116"/>
        <v>7</v>
      </c>
      <c r="S1646" s="22" t="s">
        <v>3</v>
      </c>
      <c r="T1646" s="19">
        <f t="shared" si="117"/>
        <v>383800</v>
      </c>
      <c r="AF1646" s="20">
        <v>197</v>
      </c>
      <c r="AG1646" s="30">
        <f t="shared" si="118"/>
        <v>7</v>
      </c>
      <c r="AH1646" s="22" t="s">
        <v>3</v>
      </c>
      <c r="AI1646" s="23">
        <v>1</v>
      </c>
      <c r="AJ1646" s="24">
        <f>ROUND(VLOOKUP($AF1646,填表!$Y$9:$AD$249,MATCH(AJ$9,填表!$Y$9:$AD$9,0),0)*HLOOKUP($AH1646,$D$5:$L$6,2,0),0)</f>
        <v>152</v>
      </c>
      <c r="AK1646" s="23">
        <v>5</v>
      </c>
      <c r="AL1646" s="24">
        <f>ROUND(VLOOKUP($AF1646,填表!$Y$9:$AD$249,MATCH(AL$9,填表!$Y$9:$AD$9,0),0)*HLOOKUP($AH1646,$D$5:$L$6,2,0),0)</f>
        <v>76</v>
      </c>
      <c r="AM1646" s="23">
        <v>6</v>
      </c>
      <c r="AN1646" s="24">
        <f>ROUND(VLOOKUP($AF1646,填表!$Y$9:$AD$249,MATCH(AN$9,填表!$Y$9:$AD$9,0),0)*HLOOKUP($AH1646,$D$5:$L$6,2,0),0)</f>
        <v>76</v>
      </c>
      <c r="AO1646" s="23">
        <v>7</v>
      </c>
      <c r="AP1646" s="24">
        <f>ROUND(VLOOKUP($AF1646,填表!$Y$9:$AD$249,MATCH(AP$9,填表!$Y$9:$AD$9,0),0)*HLOOKUP($AH1646,$D$5:$L$6,2,0),0)</f>
        <v>1138</v>
      </c>
    </row>
    <row r="1647" spans="17:42" ht="16.5" x14ac:dyDescent="0.15">
      <c r="Q1647" s="20">
        <v>198</v>
      </c>
      <c r="R1647" s="30">
        <f t="shared" si="116"/>
        <v>7</v>
      </c>
      <c r="S1647" s="22" t="s">
        <v>3</v>
      </c>
      <c r="T1647" s="19">
        <f t="shared" si="117"/>
        <v>383800</v>
      </c>
      <c r="AF1647" s="20">
        <v>198</v>
      </c>
      <c r="AG1647" s="30">
        <f t="shared" si="118"/>
        <v>7</v>
      </c>
      <c r="AH1647" s="22" t="s">
        <v>3</v>
      </c>
      <c r="AI1647" s="23">
        <v>1</v>
      </c>
      <c r="AJ1647" s="24">
        <f>ROUND(VLOOKUP($AF1647,填表!$Y$9:$AD$249,MATCH(AJ$9,填表!$Y$9:$AD$9,0),0)*HLOOKUP($AH1647,$D$5:$L$6,2,0),0)</f>
        <v>154</v>
      </c>
      <c r="AK1647" s="23">
        <v>5</v>
      </c>
      <c r="AL1647" s="24">
        <f>ROUND(VLOOKUP($AF1647,填表!$Y$9:$AD$249,MATCH(AL$9,填表!$Y$9:$AD$9,0),0)*HLOOKUP($AH1647,$D$5:$L$6,2,0),0)</f>
        <v>78</v>
      </c>
      <c r="AM1647" s="23">
        <v>6</v>
      </c>
      <c r="AN1647" s="24">
        <f>ROUND(VLOOKUP($AF1647,填表!$Y$9:$AD$249,MATCH(AN$9,填表!$Y$9:$AD$9,0),0)*HLOOKUP($AH1647,$D$5:$L$6,2,0),0)</f>
        <v>78</v>
      </c>
      <c r="AO1647" s="23">
        <v>7</v>
      </c>
      <c r="AP1647" s="24">
        <f>ROUND(VLOOKUP($AF1647,填表!$Y$9:$AD$249,MATCH(AP$9,填表!$Y$9:$AD$9,0),0)*HLOOKUP($AH1647,$D$5:$L$6,2,0),0)</f>
        <v>1162</v>
      </c>
    </row>
    <row r="1648" spans="17:42" ht="16.5" x14ac:dyDescent="0.15">
      <c r="Q1648" s="20">
        <v>199</v>
      </c>
      <c r="R1648" s="30">
        <f t="shared" si="116"/>
        <v>7</v>
      </c>
      <c r="S1648" s="22" t="s">
        <v>3</v>
      </c>
      <c r="T1648" s="19">
        <f t="shared" si="117"/>
        <v>395000</v>
      </c>
      <c r="AF1648" s="20">
        <v>199</v>
      </c>
      <c r="AG1648" s="30">
        <f t="shared" si="118"/>
        <v>7</v>
      </c>
      <c r="AH1648" s="22" t="s">
        <v>3</v>
      </c>
      <c r="AI1648" s="23">
        <v>1</v>
      </c>
      <c r="AJ1648" s="24">
        <f>ROUND(VLOOKUP($AF1648,填表!$Y$9:$AD$249,MATCH(AJ$9,填表!$Y$9:$AD$9,0),0)*HLOOKUP($AH1648,$D$5:$L$6,2,0),0)</f>
        <v>154</v>
      </c>
      <c r="AK1648" s="23">
        <v>5</v>
      </c>
      <c r="AL1648" s="24">
        <f>ROUND(VLOOKUP($AF1648,填表!$Y$9:$AD$249,MATCH(AL$9,填表!$Y$9:$AD$9,0),0)*HLOOKUP($AH1648,$D$5:$L$6,2,0),0)</f>
        <v>78</v>
      </c>
      <c r="AM1648" s="23">
        <v>6</v>
      </c>
      <c r="AN1648" s="24">
        <f>ROUND(VLOOKUP($AF1648,填表!$Y$9:$AD$249,MATCH(AN$9,填表!$Y$9:$AD$9,0),0)*HLOOKUP($AH1648,$D$5:$L$6,2,0),0)</f>
        <v>78</v>
      </c>
      <c r="AO1648" s="23">
        <v>7</v>
      </c>
      <c r="AP1648" s="24">
        <f>ROUND(VLOOKUP($AF1648,填表!$Y$9:$AD$249,MATCH(AP$9,填表!$Y$9:$AD$9,0),0)*HLOOKUP($AH1648,$D$5:$L$6,2,0),0)</f>
        <v>1162</v>
      </c>
    </row>
    <row r="1649" spans="17:42" ht="16.5" x14ac:dyDescent="0.15">
      <c r="Q1649" s="20">
        <v>200</v>
      </c>
      <c r="R1649" s="30">
        <f t="shared" si="116"/>
        <v>7</v>
      </c>
      <c r="S1649" s="22" t="s">
        <v>3</v>
      </c>
      <c r="T1649" s="19">
        <f t="shared" si="117"/>
        <v>395000</v>
      </c>
      <c r="AF1649" s="20">
        <v>200</v>
      </c>
      <c r="AG1649" s="30">
        <f t="shared" si="118"/>
        <v>7</v>
      </c>
      <c r="AH1649" s="22" t="s">
        <v>3</v>
      </c>
      <c r="AI1649" s="23">
        <v>1</v>
      </c>
      <c r="AJ1649" s="24">
        <f>ROUND(VLOOKUP($AF1649,填表!$Y$9:$AD$249,MATCH(AJ$9,填表!$Y$9:$AD$9,0),0)*HLOOKUP($AH1649,$D$5:$L$6,2,0),0)</f>
        <v>158</v>
      </c>
      <c r="AK1649" s="23">
        <v>5</v>
      </c>
      <c r="AL1649" s="24">
        <f>ROUND(VLOOKUP($AF1649,填表!$Y$9:$AD$249,MATCH(AL$9,填表!$Y$9:$AD$9,0),0)*HLOOKUP($AH1649,$D$5:$L$6,2,0),0)</f>
        <v>80</v>
      </c>
      <c r="AM1649" s="23">
        <v>6</v>
      </c>
      <c r="AN1649" s="24">
        <f>ROUND(VLOOKUP($AF1649,填表!$Y$9:$AD$249,MATCH(AN$9,填表!$Y$9:$AD$9,0),0)*HLOOKUP($AH1649,$D$5:$L$6,2,0),0)</f>
        <v>80</v>
      </c>
      <c r="AO1649" s="23">
        <v>7</v>
      </c>
      <c r="AP1649" s="24">
        <f>ROUND(VLOOKUP($AF1649,填表!$Y$9:$AD$249,MATCH(AP$9,填表!$Y$9:$AD$9,0),0)*HLOOKUP($AH1649,$D$5:$L$6,2,0),0)</f>
        <v>1188</v>
      </c>
    </row>
    <row r="1650" spans="17:42" ht="16.5" x14ac:dyDescent="0.15">
      <c r="Q1650" s="20">
        <v>201</v>
      </c>
      <c r="R1650" s="30">
        <f t="shared" si="116"/>
        <v>7</v>
      </c>
      <c r="S1650" s="22" t="s">
        <v>3</v>
      </c>
      <c r="T1650" s="19">
        <f t="shared" si="117"/>
        <v>406300</v>
      </c>
      <c r="AF1650" s="20">
        <v>201</v>
      </c>
      <c r="AG1650" s="30">
        <f t="shared" si="118"/>
        <v>7</v>
      </c>
      <c r="AH1650" s="22" t="s">
        <v>3</v>
      </c>
      <c r="AI1650" s="23">
        <v>1</v>
      </c>
      <c r="AJ1650" s="24">
        <f>ROUND(VLOOKUP($AF1650,填表!$Y$9:$AD$249,MATCH(AJ$9,填表!$Y$9:$AD$9,0),0)*HLOOKUP($AH1650,$D$5:$L$6,2,0),0)</f>
        <v>158</v>
      </c>
      <c r="AK1650" s="23">
        <v>5</v>
      </c>
      <c r="AL1650" s="24">
        <f>ROUND(VLOOKUP($AF1650,填表!$Y$9:$AD$249,MATCH(AL$9,填表!$Y$9:$AD$9,0),0)*HLOOKUP($AH1650,$D$5:$L$6,2,0),0)</f>
        <v>80</v>
      </c>
      <c r="AM1650" s="23">
        <v>6</v>
      </c>
      <c r="AN1650" s="24">
        <f>ROUND(VLOOKUP($AF1650,填表!$Y$9:$AD$249,MATCH(AN$9,填表!$Y$9:$AD$9,0),0)*HLOOKUP($AH1650,$D$5:$L$6,2,0),0)</f>
        <v>80</v>
      </c>
      <c r="AO1650" s="23">
        <v>7</v>
      </c>
      <c r="AP1650" s="24">
        <f>ROUND(VLOOKUP($AF1650,填表!$Y$9:$AD$249,MATCH(AP$9,填表!$Y$9:$AD$9,0),0)*HLOOKUP($AH1650,$D$5:$L$6,2,0),0)</f>
        <v>1188</v>
      </c>
    </row>
    <row r="1651" spans="17:42" ht="16.5" x14ac:dyDescent="0.15">
      <c r="Q1651" s="20">
        <v>202</v>
      </c>
      <c r="R1651" s="30">
        <f t="shared" si="116"/>
        <v>7</v>
      </c>
      <c r="S1651" s="22" t="s">
        <v>3</v>
      </c>
      <c r="T1651" s="19">
        <f t="shared" si="117"/>
        <v>406300</v>
      </c>
      <c r="AF1651" s="20">
        <v>202</v>
      </c>
      <c r="AG1651" s="30">
        <f t="shared" si="118"/>
        <v>7</v>
      </c>
      <c r="AH1651" s="22" t="s">
        <v>3</v>
      </c>
      <c r="AI1651" s="23">
        <v>1</v>
      </c>
      <c r="AJ1651" s="24">
        <f>ROUND(VLOOKUP($AF1651,填表!$Y$9:$AD$249,MATCH(AJ$9,填表!$Y$9:$AD$9,0),0)*HLOOKUP($AH1651,$D$5:$L$6,2,0),0)</f>
        <v>162</v>
      </c>
      <c r="AK1651" s="23">
        <v>5</v>
      </c>
      <c r="AL1651" s="24">
        <f>ROUND(VLOOKUP($AF1651,填表!$Y$9:$AD$249,MATCH(AL$9,填表!$Y$9:$AD$9,0),0)*HLOOKUP($AH1651,$D$5:$L$6,2,0),0)</f>
        <v>80</v>
      </c>
      <c r="AM1651" s="23">
        <v>6</v>
      </c>
      <c r="AN1651" s="24">
        <f>ROUND(VLOOKUP($AF1651,填表!$Y$9:$AD$249,MATCH(AN$9,填表!$Y$9:$AD$9,0),0)*HLOOKUP($AH1651,$D$5:$L$6,2,0),0)</f>
        <v>80</v>
      </c>
      <c r="AO1651" s="23">
        <v>7</v>
      </c>
      <c r="AP1651" s="24">
        <f>ROUND(VLOOKUP($AF1651,填表!$Y$9:$AD$249,MATCH(AP$9,填表!$Y$9:$AD$9,0),0)*HLOOKUP($AH1651,$D$5:$L$6,2,0),0)</f>
        <v>1212</v>
      </c>
    </row>
    <row r="1652" spans="17:42" ht="16.5" x14ac:dyDescent="0.15">
      <c r="Q1652" s="20">
        <v>203</v>
      </c>
      <c r="R1652" s="30">
        <f t="shared" si="116"/>
        <v>7</v>
      </c>
      <c r="S1652" s="22" t="s">
        <v>3</v>
      </c>
      <c r="T1652" s="19">
        <f t="shared" si="117"/>
        <v>418800</v>
      </c>
      <c r="AF1652" s="20">
        <v>203</v>
      </c>
      <c r="AG1652" s="30">
        <f t="shared" si="118"/>
        <v>7</v>
      </c>
      <c r="AH1652" s="22" t="s">
        <v>3</v>
      </c>
      <c r="AI1652" s="23">
        <v>1</v>
      </c>
      <c r="AJ1652" s="24">
        <f>ROUND(VLOOKUP($AF1652,填表!$Y$9:$AD$249,MATCH(AJ$9,填表!$Y$9:$AD$9,0),0)*HLOOKUP($AH1652,$D$5:$L$6,2,0),0)</f>
        <v>162</v>
      </c>
      <c r="AK1652" s="23">
        <v>5</v>
      </c>
      <c r="AL1652" s="24">
        <f>ROUND(VLOOKUP($AF1652,填表!$Y$9:$AD$249,MATCH(AL$9,填表!$Y$9:$AD$9,0),0)*HLOOKUP($AH1652,$D$5:$L$6,2,0),0)</f>
        <v>80</v>
      </c>
      <c r="AM1652" s="23">
        <v>6</v>
      </c>
      <c r="AN1652" s="24">
        <f>ROUND(VLOOKUP($AF1652,填表!$Y$9:$AD$249,MATCH(AN$9,填表!$Y$9:$AD$9,0),0)*HLOOKUP($AH1652,$D$5:$L$6,2,0),0)</f>
        <v>80</v>
      </c>
      <c r="AO1652" s="23">
        <v>7</v>
      </c>
      <c r="AP1652" s="24">
        <f>ROUND(VLOOKUP($AF1652,填表!$Y$9:$AD$249,MATCH(AP$9,填表!$Y$9:$AD$9,0),0)*HLOOKUP($AH1652,$D$5:$L$6,2,0),0)</f>
        <v>1212</v>
      </c>
    </row>
    <row r="1653" spans="17:42" ht="16.5" x14ac:dyDescent="0.15">
      <c r="Q1653" s="20">
        <v>204</v>
      </c>
      <c r="R1653" s="30">
        <f t="shared" si="116"/>
        <v>7</v>
      </c>
      <c r="S1653" s="22" t="s">
        <v>3</v>
      </c>
      <c r="T1653" s="19">
        <f t="shared" si="117"/>
        <v>418800</v>
      </c>
      <c r="AF1653" s="20">
        <v>204</v>
      </c>
      <c r="AG1653" s="30">
        <f t="shared" si="118"/>
        <v>7</v>
      </c>
      <c r="AH1653" s="22" t="s">
        <v>3</v>
      </c>
      <c r="AI1653" s="23">
        <v>1</v>
      </c>
      <c r="AJ1653" s="24">
        <f>ROUND(VLOOKUP($AF1653,填表!$Y$9:$AD$249,MATCH(AJ$9,填表!$Y$9:$AD$9,0),0)*HLOOKUP($AH1653,$D$5:$L$6,2,0),0)</f>
        <v>166</v>
      </c>
      <c r="AK1653" s="23">
        <v>5</v>
      </c>
      <c r="AL1653" s="24">
        <f>ROUND(VLOOKUP($AF1653,填表!$Y$9:$AD$249,MATCH(AL$9,填表!$Y$9:$AD$9,0),0)*HLOOKUP($AH1653,$D$5:$L$6,2,0),0)</f>
        <v>82</v>
      </c>
      <c r="AM1653" s="23">
        <v>6</v>
      </c>
      <c r="AN1653" s="24">
        <f>ROUND(VLOOKUP($AF1653,填表!$Y$9:$AD$249,MATCH(AN$9,填表!$Y$9:$AD$9,0),0)*HLOOKUP($AH1653,$D$5:$L$6,2,0),0)</f>
        <v>82</v>
      </c>
      <c r="AO1653" s="23">
        <v>7</v>
      </c>
      <c r="AP1653" s="24">
        <f>ROUND(VLOOKUP($AF1653,填表!$Y$9:$AD$249,MATCH(AP$9,填表!$Y$9:$AD$9,0),0)*HLOOKUP($AH1653,$D$5:$L$6,2,0),0)</f>
        <v>1242</v>
      </c>
    </row>
    <row r="1654" spans="17:42" ht="16.5" x14ac:dyDescent="0.15">
      <c r="Q1654" s="20">
        <v>205</v>
      </c>
      <c r="R1654" s="30">
        <f t="shared" si="116"/>
        <v>7</v>
      </c>
      <c r="S1654" s="22" t="s">
        <v>3</v>
      </c>
      <c r="T1654" s="19">
        <f t="shared" si="117"/>
        <v>432500</v>
      </c>
      <c r="AF1654" s="20">
        <v>205</v>
      </c>
      <c r="AG1654" s="30">
        <f t="shared" si="118"/>
        <v>7</v>
      </c>
      <c r="AH1654" s="22" t="s">
        <v>3</v>
      </c>
      <c r="AI1654" s="23">
        <v>1</v>
      </c>
      <c r="AJ1654" s="24">
        <f>ROUND(VLOOKUP($AF1654,填表!$Y$9:$AD$249,MATCH(AJ$9,填表!$Y$9:$AD$9,0),0)*HLOOKUP($AH1654,$D$5:$L$6,2,0),0)</f>
        <v>166</v>
      </c>
      <c r="AK1654" s="23">
        <v>5</v>
      </c>
      <c r="AL1654" s="24">
        <f>ROUND(VLOOKUP($AF1654,填表!$Y$9:$AD$249,MATCH(AL$9,填表!$Y$9:$AD$9,0),0)*HLOOKUP($AH1654,$D$5:$L$6,2,0),0)</f>
        <v>82</v>
      </c>
      <c r="AM1654" s="23">
        <v>6</v>
      </c>
      <c r="AN1654" s="24">
        <f>ROUND(VLOOKUP($AF1654,填表!$Y$9:$AD$249,MATCH(AN$9,填表!$Y$9:$AD$9,0),0)*HLOOKUP($AH1654,$D$5:$L$6,2,0),0)</f>
        <v>82</v>
      </c>
      <c r="AO1654" s="23">
        <v>7</v>
      </c>
      <c r="AP1654" s="24">
        <f>ROUND(VLOOKUP($AF1654,填表!$Y$9:$AD$249,MATCH(AP$9,填表!$Y$9:$AD$9,0),0)*HLOOKUP($AH1654,$D$5:$L$6,2,0),0)</f>
        <v>1242</v>
      </c>
    </row>
    <row r="1655" spans="17:42" ht="16.5" x14ac:dyDescent="0.15">
      <c r="Q1655" s="20">
        <v>206</v>
      </c>
      <c r="R1655" s="30">
        <f t="shared" si="116"/>
        <v>7</v>
      </c>
      <c r="S1655" s="22" t="s">
        <v>3</v>
      </c>
      <c r="T1655" s="19">
        <f t="shared" si="117"/>
        <v>432500</v>
      </c>
      <c r="AF1655" s="20">
        <v>206</v>
      </c>
      <c r="AG1655" s="30">
        <f t="shared" si="118"/>
        <v>7</v>
      </c>
      <c r="AH1655" s="22" t="s">
        <v>3</v>
      </c>
      <c r="AI1655" s="23">
        <v>1</v>
      </c>
      <c r="AJ1655" s="24">
        <f>ROUND(VLOOKUP($AF1655,填表!$Y$9:$AD$249,MATCH(AJ$9,填表!$Y$9:$AD$9,0),0)*HLOOKUP($AH1655,$D$5:$L$6,2,0),0)</f>
        <v>170</v>
      </c>
      <c r="AK1655" s="23">
        <v>5</v>
      </c>
      <c r="AL1655" s="24">
        <f>ROUND(VLOOKUP($AF1655,填表!$Y$9:$AD$249,MATCH(AL$9,填表!$Y$9:$AD$9,0),0)*HLOOKUP($AH1655,$D$5:$L$6,2,0),0)</f>
        <v>84</v>
      </c>
      <c r="AM1655" s="23">
        <v>6</v>
      </c>
      <c r="AN1655" s="24">
        <f>ROUND(VLOOKUP($AF1655,填表!$Y$9:$AD$249,MATCH(AN$9,填表!$Y$9:$AD$9,0),0)*HLOOKUP($AH1655,$D$5:$L$6,2,0),0)</f>
        <v>84</v>
      </c>
      <c r="AO1655" s="23">
        <v>7</v>
      </c>
      <c r="AP1655" s="24">
        <f>ROUND(VLOOKUP($AF1655,填表!$Y$9:$AD$249,MATCH(AP$9,填表!$Y$9:$AD$9,0),0)*HLOOKUP($AH1655,$D$5:$L$6,2,0),0)</f>
        <v>1270</v>
      </c>
    </row>
    <row r="1656" spans="17:42" ht="16.5" x14ac:dyDescent="0.15">
      <c r="Q1656" s="20">
        <v>207</v>
      </c>
      <c r="R1656" s="30">
        <f t="shared" si="116"/>
        <v>7</v>
      </c>
      <c r="S1656" s="22" t="s">
        <v>3</v>
      </c>
      <c r="T1656" s="19">
        <f t="shared" si="117"/>
        <v>445000</v>
      </c>
      <c r="AF1656" s="20">
        <v>207</v>
      </c>
      <c r="AG1656" s="30">
        <f t="shared" si="118"/>
        <v>7</v>
      </c>
      <c r="AH1656" s="22" t="s">
        <v>3</v>
      </c>
      <c r="AI1656" s="23">
        <v>1</v>
      </c>
      <c r="AJ1656" s="24">
        <f>ROUND(VLOOKUP($AF1656,填表!$Y$9:$AD$249,MATCH(AJ$9,填表!$Y$9:$AD$9,0),0)*HLOOKUP($AH1656,$D$5:$L$6,2,0),0)</f>
        <v>170</v>
      </c>
      <c r="AK1656" s="23">
        <v>5</v>
      </c>
      <c r="AL1656" s="24">
        <f>ROUND(VLOOKUP($AF1656,填表!$Y$9:$AD$249,MATCH(AL$9,填表!$Y$9:$AD$9,0),0)*HLOOKUP($AH1656,$D$5:$L$6,2,0),0)</f>
        <v>84</v>
      </c>
      <c r="AM1656" s="23">
        <v>6</v>
      </c>
      <c r="AN1656" s="24">
        <f>ROUND(VLOOKUP($AF1656,填表!$Y$9:$AD$249,MATCH(AN$9,填表!$Y$9:$AD$9,0),0)*HLOOKUP($AH1656,$D$5:$L$6,2,0),0)</f>
        <v>84</v>
      </c>
      <c r="AO1656" s="23">
        <v>7</v>
      </c>
      <c r="AP1656" s="24">
        <f>ROUND(VLOOKUP($AF1656,填表!$Y$9:$AD$249,MATCH(AP$9,填表!$Y$9:$AD$9,0),0)*HLOOKUP($AH1656,$D$5:$L$6,2,0),0)</f>
        <v>1270</v>
      </c>
    </row>
    <row r="1657" spans="17:42" ht="16.5" x14ac:dyDescent="0.15">
      <c r="Q1657" s="20">
        <v>208</v>
      </c>
      <c r="R1657" s="30">
        <f t="shared" si="116"/>
        <v>7</v>
      </c>
      <c r="S1657" s="22" t="s">
        <v>3</v>
      </c>
      <c r="T1657" s="19">
        <f t="shared" si="117"/>
        <v>445000</v>
      </c>
      <c r="AF1657" s="20">
        <v>208</v>
      </c>
      <c r="AG1657" s="30">
        <f t="shared" si="118"/>
        <v>7</v>
      </c>
      <c r="AH1657" s="22" t="s">
        <v>3</v>
      </c>
      <c r="AI1657" s="23">
        <v>1</v>
      </c>
      <c r="AJ1657" s="24">
        <f>ROUND(VLOOKUP($AF1657,填表!$Y$9:$AD$249,MATCH(AJ$9,填表!$Y$9:$AD$9,0),0)*HLOOKUP($AH1657,$D$5:$L$6,2,0),0)</f>
        <v>174</v>
      </c>
      <c r="AK1657" s="23">
        <v>5</v>
      </c>
      <c r="AL1657" s="24">
        <f>ROUND(VLOOKUP($AF1657,填表!$Y$9:$AD$249,MATCH(AL$9,填表!$Y$9:$AD$9,0),0)*HLOOKUP($AH1657,$D$5:$L$6,2,0),0)</f>
        <v>86</v>
      </c>
      <c r="AM1657" s="23">
        <v>6</v>
      </c>
      <c r="AN1657" s="24">
        <f>ROUND(VLOOKUP($AF1657,填表!$Y$9:$AD$249,MATCH(AN$9,填表!$Y$9:$AD$9,0),0)*HLOOKUP($AH1657,$D$5:$L$6,2,0),0)</f>
        <v>86</v>
      </c>
      <c r="AO1657" s="23">
        <v>7</v>
      </c>
      <c r="AP1657" s="24">
        <f>ROUND(VLOOKUP($AF1657,填表!$Y$9:$AD$249,MATCH(AP$9,填表!$Y$9:$AD$9,0),0)*HLOOKUP($AH1657,$D$5:$L$6,2,0),0)</f>
        <v>1300</v>
      </c>
    </row>
    <row r="1658" spans="17:42" ht="16.5" x14ac:dyDescent="0.15">
      <c r="Q1658" s="20">
        <v>209</v>
      </c>
      <c r="R1658" s="30">
        <f t="shared" si="116"/>
        <v>7</v>
      </c>
      <c r="S1658" s="22" t="s">
        <v>3</v>
      </c>
      <c r="T1658" s="19">
        <f t="shared" si="117"/>
        <v>458800</v>
      </c>
      <c r="AF1658" s="20">
        <v>209</v>
      </c>
      <c r="AG1658" s="30">
        <f t="shared" si="118"/>
        <v>7</v>
      </c>
      <c r="AH1658" s="22" t="s">
        <v>3</v>
      </c>
      <c r="AI1658" s="23">
        <v>1</v>
      </c>
      <c r="AJ1658" s="24">
        <f>ROUND(VLOOKUP($AF1658,填表!$Y$9:$AD$249,MATCH(AJ$9,填表!$Y$9:$AD$9,0),0)*HLOOKUP($AH1658,$D$5:$L$6,2,0),0)</f>
        <v>174</v>
      </c>
      <c r="AK1658" s="23">
        <v>5</v>
      </c>
      <c r="AL1658" s="24">
        <f>ROUND(VLOOKUP($AF1658,填表!$Y$9:$AD$249,MATCH(AL$9,填表!$Y$9:$AD$9,0),0)*HLOOKUP($AH1658,$D$5:$L$6,2,0),0)</f>
        <v>86</v>
      </c>
      <c r="AM1658" s="23">
        <v>6</v>
      </c>
      <c r="AN1658" s="24">
        <f>ROUND(VLOOKUP($AF1658,填表!$Y$9:$AD$249,MATCH(AN$9,填表!$Y$9:$AD$9,0),0)*HLOOKUP($AH1658,$D$5:$L$6,2,0),0)</f>
        <v>86</v>
      </c>
      <c r="AO1658" s="23">
        <v>7</v>
      </c>
      <c r="AP1658" s="24">
        <f>ROUND(VLOOKUP($AF1658,填表!$Y$9:$AD$249,MATCH(AP$9,填表!$Y$9:$AD$9,0),0)*HLOOKUP($AH1658,$D$5:$L$6,2,0),0)</f>
        <v>1300</v>
      </c>
    </row>
    <row r="1659" spans="17:42" ht="16.5" x14ac:dyDescent="0.15">
      <c r="Q1659" s="20">
        <v>210</v>
      </c>
      <c r="R1659" s="30">
        <f t="shared" si="116"/>
        <v>7</v>
      </c>
      <c r="S1659" s="22" t="s">
        <v>3</v>
      </c>
      <c r="T1659" s="19">
        <f t="shared" si="117"/>
        <v>458800</v>
      </c>
      <c r="AF1659" s="20">
        <v>210</v>
      </c>
      <c r="AG1659" s="30">
        <f t="shared" si="118"/>
        <v>7</v>
      </c>
      <c r="AH1659" s="22" t="s">
        <v>3</v>
      </c>
      <c r="AI1659" s="23">
        <v>1</v>
      </c>
      <c r="AJ1659" s="24">
        <f>ROUND(VLOOKUP($AF1659,填表!$Y$9:$AD$249,MATCH(AJ$9,填表!$Y$9:$AD$9,0),0)*HLOOKUP($AH1659,$D$5:$L$6,2,0),0)</f>
        <v>178</v>
      </c>
      <c r="AK1659" s="23">
        <v>5</v>
      </c>
      <c r="AL1659" s="24">
        <f>ROUND(VLOOKUP($AF1659,填表!$Y$9:$AD$249,MATCH(AL$9,填表!$Y$9:$AD$9,0),0)*HLOOKUP($AH1659,$D$5:$L$6,2,0),0)</f>
        <v>88</v>
      </c>
      <c r="AM1659" s="23">
        <v>6</v>
      </c>
      <c r="AN1659" s="24">
        <f>ROUND(VLOOKUP($AF1659,填表!$Y$9:$AD$249,MATCH(AN$9,填表!$Y$9:$AD$9,0),0)*HLOOKUP($AH1659,$D$5:$L$6,2,0),0)</f>
        <v>88</v>
      </c>
      <c r="AO1659" s="23">
        <v>7</v>
      </c>
      <c r="AP1659" s="24">
        <f>ROUND(VLOOKUP($AF1659,填表!$Y$9:$AD$249,MATCH(AP$9,填表!$Y$9:$AD$9,0),0)*HLOOKUP($AH1659,$D$5:$L$6,2,0),0)</f>
        <v>1330</v>
      </c>
    </row>
    <row r="1660" spans="17:42" ht="16.5" x14ac:dyDescent="0.15">
      <c r="Q1660" s="20">
        <v>211</v>
      </c>
      <c r="R1660" s="30">
        <f t="shared" si="116"/>
        <v>7</v>
      </c>
      <c r="S1660" s="22" t="s">
        <v>3</v>
      </c>
      <c r="T1660" s="19">
        <f t="shared" si="117"/>
        <v>472500</v>
      </c>
      <c r="AF1660" s="20">
        <v>211</v>
      </c>
      <c r="AG1660" s="30">
        <f t="shared" si="118"/>
        <v>7</v>
      </c>
      <c r="AH1660" s="22" t="s">
        <v>3</v>
      </c>
      <c r="AI1660" s="23">
        <v>1</v>
      </c>
      <c r="AJ1660" s="24">
        <f>ROUND(VLOOKUP($AF1660,填表!$Y$9:$AD$249,MATCH(AJ$9,填表!$Y$9:$AD$9,0),0)*HLOOKUP($AH1660,$D$5:$L$6,2,0),0)</f>
        <v>178</v>
      </c>
      <c r="AK1660" s="23">
        <v>5</v>
      </c>
      <c r="AL1660" s="24">
        <f>ROUND(VLOOKUP($AF1660,填表!$Y$9:$AD$249,MATCH(AL$9,填表!$Y$9:$AD$9,0),0)*HLOOKUP($AH1660,$D$5:$L$6,2,0),0)</f>
        <v>88</v>
      </c>
      <c r="AM1660" s="23">
        <v>6</v>
      </c>
      <c r="AN1660" s="24">
        <f>ROUND(VLOOKUP($AF1660,填表!$Y$9:$AD$249,MATCH(AN$9,填表!$Y$9:$AD$9,0),0)*HLOOKUP($AH1660,$D$5:$L$6,2,0),0)</f>
        <v>88</v>
      </c>
      <c r="AO1660" s="23">
        <v>7</v>
      </c>
      <c r="AP1660" s="24">
        <f>ROUND(VLOOKUP($AF1660,填表!$Y$9:$AD$249,MATCH(AP$9,填表!$Y$9:$AD$9,0),0)*HLOOKUP($AH1660,$D$5:$L$6,2,0),0)</f>
        <v>1330</v>
      </c>
    </row>
    <row r="1661" spans="17:42" ht="16.5" x14ac:dyDescent="0.15">
      <c r="Q1661" s="20">
        <v>212</v>
      </c>
      <c r="R1661" s="30">
        <f t="shared" si="116"/>
        <v>7</v>
      </c>
      <c r="S1661" s="22" t="s">
        <v>3</v>
      </c>
      <c r="T1661" s="19">
        <f t="shared" si="117"/>
        <v>472500</v>
      </c>
      <c r="AF1661" s="20">
        <v>212</v>
      </c>
      <c r="AG1661" s="30">
        <f t="shared" si="118"/>
        <v>7</v>
      </c>
      <c r="AH1661" s="22" t="s">
        <v>3</v>
      </c>
      <c r="AI1661" s="23">
        <v>1</v>
      </c>
      <c r="AJ1661" s="24">
        <f>ROUND(VLOOKUP($AF1661,填表!$Y$9:$AD$249,MATCH(AJ$9,填表!$Y$9:$AD$9,0),0)*HLOOKUP($AH1661,$D$5:$L$6,2,0),0)</f>
        <v>182</v>
      </c>
      <c r="AK1661" s="23">
        <v>5</v>
      </c>
      <c r="AL1661" s="24">
        <f>ROUND(VLOOKUP($AF1661,填表!$Y$9:$AD$249,MATCH(AL$9,填表!$Y$9:$AD$9,0),0)*HLOOKUP($AH1661,$D$5:$L$6,2,0),0)</f>
        <v>90</v>
      </c>
      <c r="AM1661" s="23">
        <v>6</v>
      </c>
      <c r="AN1661" s="24">
        <f>ROUND(VLOOKUP($AF1661,填表!$Y$9:$AD$249,MATCH(AN$9,填表!$Y$9:$AD$9,0),0)*HLOOKUP($AH1661,$D$5:$L$6,2,0),0)</f>
        <v>90</v>
      </c>
      <c r="AO1661" s="23">
        <v>7</v>
      </c>
      <c r="AP1661" s="24">
        <f>ROUND(VLOOKUP($AF1661,填表!$Y$9:$AD$249,MATCH(AP$9,填表!$Y$9:$AD$9,0),0)*HLOOKUP($AH1661,$D$5:$L$6,2,0),0)</f>
        <v>1360</v>
      </c>
    </row>
    <row r="1662" spans="17:42" ht="16.5" x14ac:dyDescent="0.15">
      <c r="Q1662" s="20">
        <v>213</v>
      </c>
      <c r="R1662" s="30">
        <f t="shared" si="116"/>
        <v>7</v>
      </c>
      <c r="S1662" s="22" t="s">
        <v>3</v>
      </c>
      <c r="T1662" s="19">
        <f t="shared" si="117"/>
        <v>485000</v>
      </c>
      <c r="AF1662" s="20">
        <v>213</v>
      </c>
      <c r="AG1662" s="30">
        <f t="shared" si="118"/>
        <v>7</v>
      </c>
      <c r="AH1662" s="22" t="s">
        <v>3</v>
      </c>
      <c r="AI1662" s="23">
        <v>1</v>
      </c>
      <c r="AJ1662" s="24">
        <f>ROUND(VLOOKUP($AF1662,填表!$Y$9:$AD$249,MATCH(AJ$9,填表!$Y$9:$AD$9,0),0)*HLOOKUP($AH1662,$D$5:$L$6,2,0),0)</f>
        <v>182</v>
      </c>
      <c r="AK1662" s="23">
        <v>5</v>
      </c>
      <c r="AL1662" s="24">
        <f>ROUND(VLOOKUP($AF1662,填表!$Y$9:$AD$249,MATCH(AL$9,填表!$Y$9:$AD$9,0),0)*HLOOKUP($AH1662,$D$5:$L$6,2,0),0)</f>
        <v>90</v>
      </c>
      <c r="AM1662" s="23">
        <v>6</v>
      </c>
      <c r="AN1662" s="24">
        <f>ROUND(VLOOKUP($AF1662,填表!$Y$9:$AD$249,MATCH(AN$9,填表!$Y$9:$AD$9,0),0)*HLOOKUP($AH1662,$D$5:$L$6,2,0),0)</f>
        <v>90</v>
      </c>
      <c r="AO1662" s="23">
        <v>7</v>
      </c>
      <c r="AP1662" s="24">
        <f>ROUND(VLOOKUP($AF1662,填表!$Y$9:$AD$249,MATCH(AP$9,填表!$Y$9:$AD$9,0),0)*HLOOKUP($AH1662,$D$5:$L$6,2,0),0)</f>
        <v>1360</v>
      </c>
    </row>
    <row r="1663" spans="17:42" ht="16.5" x14ac:dyDescent="0.15">
      <c r="Q1663" s="20">
        <v>214</v>
      </c>
      <c r="R1663" s="30">
        <f t="shared" si="116"/>
        <v>7</v>
      </c>
      <c r="S1663" s="22" t="s">
        <v>3</v>
      </c>
      <c r="T1663" s="19">
        <f t="shared" si="117"/>
        <v>485000</v>
      </c>
      <c r="AF1663" s="20">
        <v>214</v>
      </c>
      <c r="AG1663" s="30">
        <f t="shared" si="118"/>
        <v>7</v>
      </c>
      <c r="AH1663" s="22" t="s">
        <v>3</v>
      </c>
      <c r="AI1663" s="23">
        <v>1</v>
      </c>
      <c r="AJ1663" s="24">
        <f>ROUND(VLOOKUP($AF1663,填表!$Y$9:$AD$249,MATCH(AJ$9,填表!$Y$9:$AD$9,0),0)*HLOOKUP($AH1663,$D$5:$L$6,2,0),0)</f>
        <v>186</v>
      </c>
      <c r="AK1663" s="23">
        <v>5</v>
      </c>
      <c r="AL1663" s="24">
        <f>ROUND(VLOOKUP($AF1663,填表!$Y$9:$AD$249,MATCH(AL$9,填表!$Y$9:$AD$9,0),0)*HLOOKUP($AH1663,$D$5:$L$6,2,0),0)</f>
        <v>92</v>
      </c>
      <c r="AM1663" s="23">
        <v>6</v>
      </c>
      <c r="AN1663" s="24">
        <f>ROUND(VLOOKUP($AF1663,填表!$Y$9:$AD$249,MATCH(AN$9,填表!$Y$9:$AD$9,0),0)*HLOOKUP($AH1663,$D$5:$L$6,2,0),0)</f>
        <v>92</v>
      </c>
      <c r="AO1663" s="23">
        <v>7</v>
      </c>
      <c r="AP1663" s="24">
        <f>ROUND(VLOOKUP($AF1663,填表!$Y$9:$AD$249,MATCH(AP$9,填表!$Y$9:$AD$9,0),0)*HLOOKUP($AH1663,$D$5:$L$6,2,0),0)</f>
        <v>1388</v>
      </c>
    </row>
    <row r="1664" spans="17:42" ht="16.5" x14ac:dyDescent="0.15">
      <c r="Q1664" s="20">
        <v>215</v>
      </c>
      <c r="R1664" s="30">
        <f t="shared" si="116"/>
        <v>7</v>
      </c>
      <c r="S1664" s="22" t="s">
        <v>3</v>
      </c>
      <c r="T1664" s="19">
        <f t="shared" si="117"/>
        <v>498800</v>
      </c>
      <c r="AF1664" s="20">
        <v>215</v>
      </c>
      <c r="AG1664" s="30">
        <f t="shared" si="118"/>
        <v>7</v>
      </c>
      <c r="AH1664" s="22" t="s">
        <v>3</v>
      </c>
      <c r="AI1664" s="23">
        <v>1</v>
      </c>
      <c r="AJ1664" s="24">
        <f>ROUND(VLOOKUP($AF1664,填表!$Y$9:$AD$249,MATCH(AJ$9,填表!$Y$9:$AD$9,0),0)*HLOOKUP($AH1664,$D$5:$L$6,2,0),0)</f>
        <v>186</v>
      </c>
      <c r="AK1664" s="23">
        <v>5</v>
      </c>
      <c r="AL1664" s="24">
        <f>ROUND(VLOOKUP($AF1664,填表!$Y$9:$AD$249,MATCH(AL$9,填表!$Y$9:$AD$9,0),0)*HLOOKUP($AH1664,$D$5:$L$6,2,0),0)</f>
        <v>92</v>
      </c>
      <c r="AM1664" s="23">
        <v>6</v>
      </c>
      <c r="AN1664" s="24">
        <f>ROUND(VLOOKUP($AF1664,填表!$Y$9:$AD$249,MATCH(AN$9,填表!$Y$9:$AD$9,0),0)*HLOOKUP($AH1664,$D$5:$L$6,2,0),0)</f>
        <v>92</v>
      </c>
      <c r="AO1664" s="23">
        <v>7</v>
      </c>
      <c r="AP1664" s="24">
        <f>ROUND(VLOOKUP($AF1664,填表!$Y$9:$AD$249,MATCH(AP$9,填表!$Y$9:$AD$9,0),0)*HLOOKUP($AH1664,$D$5:$L$6,2,0),0)</f>
        <v>1388</v>
      </c>
    </row>
    <row r="1665" spans="17:42" ht="16.5" x14ac:dyDescent="0.15">
      <c r="Q1665" s="20">
        <v>216</v>
      </c>
      <c r="R1665" s="30">
        <f t="shared" si="116"/>
        <v>7</v>
      </c>
      <c r="S1665" s="22" t="s">
        <v>3</v>
      </c>
      <c r="T1665" s="19">
        <f t="shared" si="117"/>
        <v>498800</v>
      </c>
      <c r="AF1665" s="20">
        <v>216</v>
      </c>
      <c r="AG1665" s="30">
        <f t="shared" si="118"/>
        <v>7</v>
      </c>
      <c r="AH1665" s="22" t="s">
        <v>3</v>
      </c>
      <c r="AI1665" s="23">
        <v>1</v>
      </c>
      <c r="AJ1665" s="24">
        <f>ROUND(VLOOKUP($AF1665,填表!$Y$9:$AD$249,MATCH(AJ$9,填表!$Y$9:$AD$9,0),0)*HLOOKUP($AH1665,$D$5:$L$6,2,0),0)</f>
        <v>190</v>
      </c>
      <c r="AK1665" s="23">
        <v>5</v>
      </c>
      <c r="AL1665" s="24">
        <f>ROUND(VLOOKUP($AF1665,填表!$Y$9:$AD$249,MATCH(AL$9,填表!$Y$9:$AD$9,0),0)*HLOOKUP($AH1665,$D$5:$L$6,2,0),0)</f>
        <v>94</v>
      </c>
      <c r="AM1665" s="23">
        <v>6</v>
      </c>
      <c r="AN1665" s="24">
        <f>ROUND(VLOOKUP($AF1665,填表!$Y$9:$AD$249,MATCH(AN$9,填表!$Y$9:$AD$9,0),0)*HLOOKUP($AH1665,$D$5:$L$6,2,0),0)</f>
        <v>94</v>
      </c>
      <c r="AO1665" s="23">
        <v>7</v>
      </c>
      <c r="AP1665" s="24">
        <f>ROUND(VLOOKUP($AF1665,填表!$Y$9:$AD$249,MATCH(AP$9,填表!$Y$9:$AD$9,0),0)*HLOOKUP($AH1665,$D$5:$L$6,2,0),0)</f>
        <v>1418</v>
      </c>
    </row>
    <row r="1666" spans="17:42" ht="16.5" x14ac:dyDescent="0.15">
      <c r="Q1666" s="20">
        <v>217</v>
      </c>
      <c r="R1666" s="30">
        <f t="shared" si="116"/>
        <v>7</v>
      </c>
      <c r="S1666" s="22" t="s">
        <v>3</v>
      </c>
      <c r="T1666" s="19">
        <f t="shared" si="117"/>
        <v>511300</v>
      </c>
      <c r="AF1666" s="20">
        <v>217</v>
      </c>
      <c r="AG1666" s="30">
        <f t="shared" si="118"/>
        <v>7</v>
      </c>
      <c r="AH1666" s="22" t="s">
        <v>3</v>
      </c>
      <c r="AI1666" s="23">
        <v>1</v>
      </c>
      <c r="AJ1666" s="24">
        <f>ROUND(VLOOKUP($AF1666,填表!$Y$9:$AD$249,MATCH(AJ$9,填表!$Y$9:$AD$9,0),0)*HLOOKUP($AH1666,$D$5:$L$6,2,0),0)</f>
        <v>190</v>
      </c>
      <c r="AK1666" s="23">
        <v>5</v>
      </c>
      <c r="AL1666" s="24">
        <f>ROUND(VLOOKUP($AF1666,填表!$Y$9:$AD$249,MATCH(AL$9,填表!$Y$9:$AD$9,0),0)*HLOOKUP($AH1666,$D$5:$L$6,2,0),0)</f>
        <v>94</v>
      </c>
      <c r="AM1666" s="23">
        <v>6</v>
      </c>
      <c r="AN1666" s="24">
        <f>ROUND(VLOOKUP($AF1666,填表!$Y$9:$AD$249,MATCH(AN$9,填表!$Y$9:$AD$9,0),0)*HLOOKUP($AH1666,$D$5:$L$6,2,0),0)</f>
        <v>94</v>
      </c>
      <c r="AO1666" s="23">
        <v>7</v>
      </c>
      <c r="AP1666" s="24">
        <f>ROUND(VLOOKUP($AF1666,填表!$Y$9:$AD$249,MATCH(AP$9,填表!$Y$9:$AD$9,0),0)*HLOOKUP($AH1666,$D$5:$L$6,2,0),0)</f>
        <v>1418</v>
      </c>
    </row>
    <row r="1667" spans="17:42" ht="16.5" x14ac:dyDescent="0.15">
      <c r="Q1667" s="20">
        <v>218</v>
      </c>
      <c r="R1667" s="30">
        <f t="shared" si="116"/>
        <v>7</v>
      </c>
      <c r="S1667" s="22" t="s">
        <v>3</v>
      </c>
      <c r="T1667" s="19">
        <f t="shared" si="117"/>
        <v>511300</v>
      </c>
      <c r="AF1667" s="20">
        <v>218</v>
      </c>
      <c r="AG1667" s="30">
        <f t="shared" si="118"/>
        <v>7</v>
      </c>
      <c r="AH1667" s="22" t="s">
        <v>3</v>
      </c>
      <c r="AI1667" s="23">
        <v>1</v>
      </c>
      <c r="AJ1667" s="24">
        <f>ROUND(VLOOKUP($AF1667,填表!$Y$9:$AD$249,MATCH(AJ$9,填表!$Y$9:$AD$9,0),0)*HLOOKUP($AH1667,$D$5:$L$6,2,0),0)</f>
        <v>192</v>
      </c>
      <c r="AK1667" s="23">
        <v>5</v>
      </c>
      <c r="AL1667" s="24">
        <f>ROUND(VLOOKUP($AF1667,填表!$Y$9:$AD$249,MATCH(AL$9,填表!$Y$9:$AD$9,0),0)*HLOOKUP($AH1667,$D$5:$L$6,2,0),0)</f>
        <v>96</v>
      </c>
      <c r="AM1667" s="23">
        <v>6</v>
      </c>
      <c r="AN1667" s="24">
        <f>ROUND(VLOOKUP($AF1667,填表!$Y$9:$AD$249,MATCH(AN$9,填表!$Y$9:$AD$9,0),0)*HLOOKUP($AH1667,$D$5:$L$6,2,0),0)</f>
        <v>96</v>
      </c>
      <c r="AO1667" s="23">
        <v>7</v>
      </c>
      <c r="AP1667" s="24">
        <f>ROUND(VLOOKUP($AF1667,填表!$Y$9:$AD$249,MATCH(AP$9,填表!$Y$9:$AD$9,0),0)*HLOOKUP($AH1667,$D$5:$L$6,2,0),0)</f>
        <v>1448</v>
      </c>
    </row>
    <row r="1668" spans="17:42" ht="16.5" x14ac:dyDescent="0.15">
      <c r="Q1668" s="20">
        <v>219</v>
      </c>
      <c r="R1668" s="30">
        <f t="shared" si="116"/>
        <v>7</v>
      </c>
      <c r="S1668" s="22" t="s">
        <v>3</v>
      </c>
      <c r="T1668" s="19">
        <f t="shared" si="117"/>
        <v>525000</v>
      </c>
      <c r="AF1668" s="20">
        <v>219</v>
      </c>
      <c r="AG1668" s="30">
        <f t="shared" si="118"/>
        <v>7</v>
      </c>
      <c r="AH1668" s="22" t="s">
        <v>3</v>
      </c>
      <c r="AI1668" s="23">
        <v>1</v>
      </c>
      <c r="AJ1668" s="24">
        <f>ROUND(VLOOKUP($AF1668,填表!$Y$9:$AD$249,MATCH(AJ$9,填表!$Y$9:$AD$9,0),0)*HLOOKUP($AH1668,$D$5:$L$6,2,0),0)</f>
        <v>192</v>
      </c>
      <c r="AK1668" s="23">
        <v>5</v>
      </c>
      <c r="AL1668" s="24">
        <f>ROUND(VLOOKUP($AF1668,填表!$Y$9:$AD$249,MATCH(AL$9,填表!$Y$9:$AD$9,0),0)*HLOOKUP($AH1668,$D$5:$L$6,2,0),0)</f>
        <v>96</v>
      </c>
      <c r="AM1668" s="23">
        <v>6</v>
      </c>
      <c r="AN1668" s="24">
        <f>ROUND(VLOOKUP($AF1668,填表!$Y$9:$AD$249,MATCH(AN$9,填表!$Y$9:$AD$9,0),0)*HLOOKUP($AH1668,$D$5:$L$6,2,0),0)</f>
        <v>96</v>
      </c>
      <c r="AO1668" s="23">
        <v>7</v>
      </c>
      <c r="AP1668" s="24">
        <f>ROUND(VLOOKUP($AF1668,填表!$Y$9:$AD$249,MATCH(AP$9,填表!$Y$9:$AD$9,0),0)*HLOOKUP($AH1668,$D$5:$L$6,2,0),0)</f>
        <v>1448</v>
      </c>
    </row>
    <row r="1669" spans="17:42" ht="16.5" x14ac:dyDescent="0.15">
      <c r="Q1669" s="20">
        <v>220</v>
      </c>
      <c r="R1669" s="30">
        <f t="shared" si="116"/>
        <v>7</v>
      </c>
      <c r="S1669" s="22" t="s">
        <v>3</v>
      </c>
      <c r="T1669" s="19">
        <f t="shared" si="117"/>
        <v>525000</v>
      </c>
      <c r="AF1669" s="20">
        <v>220</v>
      </c>
      <c r="AG1669" s="30">
        <f t="shared" si="118"/>
        <v>7</v>
      </c>
      <c r="AH1669" s="22" t="s">
        <v>3</v>
      </c>
      <c r="AI1669" s="23">
        <v>1</v>
      </c>
      <c r="AJ1669" s="24">
        <f>ROUND(VLOOKUP($AF1669,填表!$Y$9:$AD$249,MATCH(AJ$9,填表!$Y$9:$AD$9,0),0)*HLOOKUP($AH1669,$D$5:$L$6,2,0),0)</f>
        <v>196</v>
      </c>
      <c r="AK1669" s="23">
        <v>5</v>
      </c>
      <c r="AL1669" s="24">
        <f>ROUND(VLOOKUP($AF1669,填表!$Y$9:$AD$249,MATCH(AL$9,填表!$Y$9:$AD$9,0),0)*HLOOKUP($AH1669,$D$5:$L$6,2,0),0)</f>
        <v>98</v>
      </c>
      <c r="AM1669" s="23">
        <v>6</v>
      </c>
      <c r="AN1669" s="24">
        <f>ROUND(VLOOKUP($AF1669,填表!$Y$9:$AD$249,MATCH(AN$9,填表!$Y$9:$AD$9,0),0)*HLOOKUP($AH1669,$D$5:$L$6,2,0),0)</f>
        <v>98</v>
      </c>
      <c r="AO1669" s="23">
        <v>7</v>
      </c>
      <c r="AP1669" s="24">
        <f>ROUND(VLOOKUP($AF1669,填表!$Y$9:$AD$249,MATCH(AP$9,填表!$Y$9:$AD$9,0),0)*HLOOKUP($AH1669,$D$5:$L$6,2,0),0)</f>
        <v>1476</v>
      </c>
    </row>
    <row r="1670" spans="17:42" ht="16.5" x14ac:dyDescent="0.15">
      <c r="Q1670" s="20">
        <v>221</v>
      </c>
      <c r="R1670" s="30">
        <f t="shared" si="116"/>
        <v>7</v>
      </c>
      <c r="S1670" s="22" t="s">
        <v>3</v>
      </c>
      <c r="T1670" s="19">
        <f t="shared" si="117"/>
        <v>538800</v>
      </c>
      <c r="AF1670" s="20">
        <v>221</v>
      </c>
      <c r="AG1670" s="30">
        <f t="shared" si="118"/>
        <v>7</v>
      </c>
      <c r="AH1670" s="22" t="s">
        <v>3</v>
      </c>
      <c r="AI1670" s="23">
        <v>1</v>
      </c>
      <c r="AJ1670" s="24">
        <f>ROUND(VLOOKUP($AF1670,填表!$Y$9:$AD$249,MATCH(AJ$9,填表!$Y$9:$AD$9,0),0)*HLOOKUP($AH1670,$D$5:$L$6,2,0),0)</f>
        <v>196</v>
      </c>
      <c r="AK1670" s="23">
        <v>5</v>
      </c>
      <c r="AL1670" s="24">
        <f>ROUND(VLOOKUP($AF1670,填表!$Y$9:$AD$249,MATCH(AL$9,填表!$Y$9:$AD$9,0),0)*HLOOKUP($AH1670,$D$5:$L$6,2,0),0)</f>
        <v>98</v>
      </c>
      <c r="AM1670" s="23">
        <v>6</v>
      </c>
      <c r="AN1670" s="24">
        <f>ROUND(VLOOKUP($AF1670,填表!$Y$9:$AD$249,MATCH(AN$9,填表!$Y$9:$AD$9,0),0)*HLOOKUP($AH1670,$D$5:$L$6,2,0),0)</f>
        <v>98</v>
      </c>
      <c r="AO1670" s="23">
        <v>7</v>
      </c>
      <c r="AP1670" s="24">
        <f>ROUND(VLOOKUP($AF1670,填表!$Y$9:$AD$249,MATCH(AP$9,填表!$Y$9:$AD$9,0),0)*HLOOKUP($AH1670,$D$5:$L$6,2,0),0)</f>
        <v>1476</v>
      </c>
    </row>
    <row r="1671" spans="17:42" ht="16.5" x14ac:dyDescent="0.15">
      <c r="Q1671" s="20">
        <v>222</v>
      </c>
      <c r="R1671" s="30">
        <f t="shared" si="116"/>
        <v>7</v>
      </c>
      <c r="S1671" s="22" t="s">
        <v>3</v>
      </c>
      <c r="T1671" s="19">
        <f t="shared" si="117"/>
        <v>538800</v>
      </c>
      <c r="AF1671" s="20">
        <v>222</v>
      </c>
      <c r="AG1671" s="30">
        <f t="shared" si="118"/>
        <v>7</v>
      </c>
      <c r="AH1671" s="22" t="s">
        <v>3</v>
      </c>
      <c r="AI1671" s="23">
        <v>1</v>
      </c>
      <c r="AJ1671" s="24">
        <f>ROUND(VLOOKUP($AF1671,填表!$Y$9:$AD$249,MATCH(AJ$9,填表!$Y$9:$AD$9,0),0)*HLOOKUP($AH1671,$D$5:$L$6,2,0),0)</f>
        <v>200</v>
      </c>
      <c r="AK1671" s="23">
        <v>5</v>
      </c>
      <c r="AL1671" s="24">
        <f>ROUND(VLOOKUP($AF1671,填表!$Y$9:$AD$249,MATCH(AL$9,填表!$Y$9:$AD$9,0),0)*HLOOKUP($AH1671,$D$5:$L$6,2,0),0)</f>
        <v>100</v>
      </c>
      <c r="AM1671" s="23">
        <v>6</v>
      </c>
      <c r="AN1671" s="24">
        <f>ROUND(VLOOKUP($AF1671,填表!$Y$9:$AD$249,MATCH(AN$9,填表!$Y$9:$AD$9,0),0)*HLOOKUP($AH1671,$D$5:$L$6,2,0),0)</f>
        <v>100</v>
      </c>
      <c r="AO1671" s="23">
        <v>7</v>
      </c>
      <c r="AP1671" s="24">
        <f>ROUND(VLOOKUP($AF1671,填表!$Y$9:$AD$249,MATCH(AP$9,填表!$Y$9:$AD$9,0),0)*HLOOKUP($AH1671,$D$5:$L$6,2,0),0)</f>
        <v>1506</v>
      </c>
    </row>
    <row r="1672" spans="17:42" ht="16.5" x14ac:dyDescent="0.15">
      <c r="Q1672" s="20">
        <v>223</v>
      </c>
      <c r="R1672" s="30">
        <f t="shared" si="116"/>
        <v>7</v>
      </c>
      <c r="S1672" s="22" t="s">
        <v>3</v>
      </c>
      <c r="T1672" s="19">
        <f t="shared" si="117"/>
        <v>553800</v>
      </c>
      <c r="AF1672" s="20">
        <v>223</v>
      </c>
      <c r="AG1672" s="30">
        <f t="shared" si="118"/>
        <v>7</v>
      </c>
      <c r="AH1672" s="22" t="s">
        <v>3</v>
      </c>
      <c r="AI1672" s="23">
        <v>1</v>
      </c>
      <c r="AJ1672" s="24">
        <f>ROUND(VLOOKUP($AF1672,填表!$Y$9:$AD$249,MATCH(AJ$9,填表!$Y$9:$AD$9,0),0)*HLOOKUP($AH1672,$D$5:$L$6,2,0),0)</f>
        <v>200</v>
      </c>
      <c r="AK1672" s="23">
        <v>5</v>
      </c>
      <c r="AL1672" s="24">
        <f>ROUND(VLOOKUP($AF1672,填表!$Y$9:$AD$249,MATCH(AL$9,填表!$Y$9:$AD$9,0),0)*HLOOKUP($AH1672,$D$5:$L$6,2,0),0)</f>
        <v>100</v>
      </c>
      <c r="AM1672" s="23">
        <v>6</v>
      </c>
      <c r="AN1672" s="24">
        <f>ROUND(VLOOKUP($AF1672,填表!$Y$9:$AD$249,MATCH(AN$9,填表!$Y$9:$AD$9,0),0)*HLOOKUP($AH1672,$D$5:$L$6,2,0),0)</f>
        <v>100</v>
      </c>
      <c r="AO1672" s="23">
        <v>7</v>
      </c>
      <c r="AP1672" s="24">
        <f>ROUND(VLOOKUP($AF1672,填表!$Y$9:$AD$249,MATCH(AP$9,填表!$Y$9:$AD$9,0),0)*HLOOKUP($AH1672,$D$5:$L$6,2,0),0)</f>
        <v>1506</v>
      </c>
    </row>
    <row r="1673" spans="17:42" ht="16.5" x14ac:dyDescent="0.15">
      <c r="Q1673" s="20">
        <v>224</v>
      </c>
      <c r="R1673" s="30">
        <f t="shared" si="116"/>
        <v>7</v>
      </c>
      <c r="S1673" s="22" t="s">
        <v>3</v>
      </c>
      <c r="T1673" s="19">
        <f t="shared" si="117"/>
        <v>553800</v>
      </c>
      <c r="AF1673" s="20">
        <v>224</v>
      </c>
      <c r="AG1673" s="30">
        <f t="shared" si="118"/>
        <v>7</v>
      </c>
      <c r="AH1673" s="22" t="s">
        <v>3</v>
      </c>
      <c r="AI1673" s="23">
        <v>1</v>
      </c>
      <c r="AJ1673" s="24">
        <f>ROUND(VLOOKUP($AF1673,填表!$Y$9:$AD$249,MATCH(AJ$9,填表!$Y$9:$AD$9,0),0)*HLOOKUP($AH1673,$D$5:$L$6,2,0),0)</f>
        <v>206</v>
      </c>
      <c r="AK1673" s="23">
        <v>5</v>
      </c>
      <c r="AL1673" s="24">
        <f>ROUND(VLOOKUP($AF1673,填表!$Y$9:$AD$249,MATCH(AL$9,填表!$Y$9:$AD$9,0),0)*HLOOKUP($AH1673,$D$5:$L$6,2,0),0)</f>
        <v>102</v>
      </c>
      <c r="AM1673" s="23">
        <v>6</v>
      </c>
      <c r="AN1673" s="24">
        <f>ROUND(VLOOKUP($AF1673,填表!$Y$9:$AD$249,MATCH(AN$9,填表!$Y$9:$AD$9,0),0)*HLOOKUP($AH1673,$D$5:$L$6,2,0),0)</f>
        <v>102</v>
      </c>
      <c r="AO1673" s="23">
        <v>7</v>
      </c>
      <c r="AP1673" s="24">
        <f>ROUND(VLOOKUP($AF1673,填表!$Y$9:$AD$249,MATCH(AP$9,填表!$Y$9:$AD$9,0),0)*HLOOKUP($AH1673,$D$5:$L$6,2,0),0)</f>
        <v>1540</v>
      </c>
    </row>
    <row r="1674" spans="17:42" ht="16.5" x14ac:dyDescent="0.15">
      <c r="Q1674" s="20">
        <v>225</v>
      </c>
      <c r="R1674" s="30">
        <f t="shared" si="116"/>
        <v>7</v>
      </c>
      <c r="S1674" s="22" t="s">
        <v>3</v>
      </c>
      <c r="T1674" s="19">
        <f t="shared" si="117"/>
        <v>570000</v>
      </c>
      <c r="AF1674" s="20">
        <v>225</v>
      </c>
      <c r="AG1674" s="30">
        <f t="shared" si="118"/>
        <v>7</v>
      </c>
      <c r="AH1674" s="22" t="s">
        <v>3</v>
      </c>
      <c r="AI1674" s="23">
        <v>1</v>
      </c>
      <c r="AJ1674" s="24">
        <f>ROUND(VLOOKUP($AF1674,填表!$Y$9:$AD$249,MATCH(AJ$9,填表!$Y$9:$AD$9,0),0)*HLOOKUP($AH1674,$D$5:$L$6,2,0),0)</f>
        <v>206</v>
      </c>
      <c r="AK1674" s="23">
        <v>5</v>
      </c>
      <c r="AL1674" s="24">
        <f>ROUND(VLOOKUP($AF1674,填表!$Y$9:$AD$249,MATCH(AL$9,填表!$Y$9:$AD$9,0),0)*HLOOKUP($AH1674,$D$5:$L$6,2,0),0)</f>
        <v>102</v>
      </c>
      <c r="AM1674" s="23">
        <v>6</v>
      </c>
      <c r="AN1674" s="24">
        <f>ROUND(VLOOKUP($AF1674,填表!$Y$9:$AD$249,MATCH(AN$9,填表!$Y$9:$AD$9,0),0)*HLOOKUP($AH1674,$D$5:$L$6,2,0),0)</f>
        <v>102</v>
      </c>
      <c r="AO1674" s="23">
        <v>7</v>
      </c>
      <c r="AP1674" s="24">
        <f>ROUND(VLOOKUP($AF1674,填表!$Y$9:$AD$249,MATCH(AP$9,填表!$Y$9:$AD$9,0),0)*HLOOKUP($AH1674,$D$5:$L$6,2,0),0)</f>
        <v>1540</v>
      </c>
    </row>
    <row r="1675" spans="17:42" ht="16.5" x14ac:dyDescent="0.15">
      <c r="Q1675" s="20">
        <v>226</v>
      </c>
      <c r="R1675" s="30">
        <f t="shared" ref="R1675:R1738" si="119">IF(Q1675&gt;Q1674,R1674,R1674+1)</f>
        <v>7</v>
      </c>
      <c r="S1675" s="22" t="s">
        <v>3</v>
      </c>
      <c r="T1675" s="19">
        <f t="shared" ref="T1675:T1738" si="120">VLOOKUP(Q1675,$C$9:$L$249,MATCH(S1675,$C$9:$L$9,0),0)</f>
        <v>570000</v>
      </c>
      <c r="AF1675" s="20">
        <v>226</v>
      </c>
      <c r="AG1675" s="30">
        <f t="shared" ref="AG1675:AG1738" si="121">IF(AF1675&gt;AF1674,AG1674,AG1674+1)</f>
        <v>7</v>
      </c>
      <c r="AH1675" s="22" t="s">
        <v>3</v>
      </c>
      <c r="AI1675" s="23">
        <v>1</v>
      </c>
      <c r="AJ1675" s="24">
        <f>ROUND(VLOOKUP($AF1675,填表!$Y$9:$AD$249,MATCH(AJ$9,填表!$Y$9:$AD$9,0),0)*HLOOKUP($AH1675,$D$5:$L$6,2,0),0)</f>
        <v>210</v>
      </c>
      <c r="AK1675" s="23">
        <v>5</v>
      </c>
      <c r="AL1675" s="24">
        <f>ROUND(VLOOKUP($AF1675,填表!$Y$9:$AD$249,MATCH(AL$9,填表!$Y$9:$AD$9,0),0)*HLOOKUP($AH1675,$D$5:$L$6,2,0),0)</f>
        <v>104</v>
      </c>
      <c r="AM1675" s="23">
        <v>6</v>
      </c>
      <c r="AN1675" s="24">
        <f>ROUND(VLOOKUP($AF1675,填表!$Y$9:$AD$249,MATCH(AN$9,填表!$Y$9:$AD$9,0),0)*HLOOKUP($AH1675,$D$5:$L$6,2,0),0)</f>
        <v>104</v>
      </c>
      <c r="AO1675" s="23">
        <v>7</v>
      </c>
      <c r="AP1675" s="24">
        <f>ROUND(VLOOKUP($AF1675,填表!$Y$9:$AD$249,MATCH(AP$9,填表!$Y$9:$AD$9,0),0)*HLOOKUP($AH1675,$D$5:$L$6,2,0),0)</f>
        <v>1574</v>
      </c>
    </row>
    <row r="1676" spans="17:42" ht="16.5" x14ac:dyDescent="0.15">
      <c r="Q1676" s="20">
        <v>227</v>
      </c>
      <c r="R1676" s="30">
        <f t="shared" si="119"/>
        <v>7</v>
      </c>
      <c r="S1676" s="22" t="s">
        <v>3</v>
      </c>
      <c r="T1676" s="19">
        <f t="shared" si="120"/>
        <v>586300</v>
      </c>
      <c r="AF1676" s="20">
        <v>227</v>
      </c>
      <c r="AG1676" s="30">
        <f t="shared" si="121"/>
        <v>7</v>
      </c>
      <c r="AH1676" s="22" t="s">
        <v>3</v>
      </c>
      <c r="AI1676" s="23">
        <v>1</v>
      </c>
      <c r="AJ1676" s="24">
        <f>ROUND(VLOOKUP($AF1676,填表!$Y$9:$AD$249,MATCH(AJ$9,填表!$Y$9:$AD$9,0),0)*HLOOKUP($AH1676,$D$5:$L$6,2,0),0)</f>
        <v>210</v>
      </c>
      <c r="AK1676" s="23">
        <v>5</v>
      </c>
      <c r="AL1676" s="24">
        <f>ROUND(VLOOKUP($AF1676,填表!$Y$9:$AD$249,MATCH(AL$9,填表!$Y$9:$AD$9,0),0)*HLOOKUP($AH1676,$D$5:$L$6,2,0),0)</f>
        <v>104</v>
      </c>
      <c r="AM1676" s="23">
        <v>6</v>
      </c>
      <c r="AN1676" s="24">
        <f>ROUND(VLOOKUP($AF1676,填表!$Y$9:$AD$249,MATCH(AN$9,填表!$Y$9:$AD$9,0),0)*HLOOKUP($AH1676,$D$5:$L$6,2,0),0)</f>
        <v>104</v>
      </c>
      <c r="AO1676" s="23">
        <v>7</v>
      </c>
      <c r="AP1676" s="24">
        <f>ROUND(VLOOKUP($AF1676,填表!$Y$9:$AD$249,MATCH(AP$9,填表!$Y$9:$AD$9,0),0)*HLOOKUP($AH1676,$D$5:$L$6,2,0),0)</f>
        <v>1574</v>
      </c>
    </row>
    <row r="1677" spans="17:42" ht="16.5" x14ac:dyDescent="0.15">
      <c r="Q1677" s="20">
        <v>228</v>
      </c>
      <c r="R1677" s="30">
        <f t="shared" si="119"/>
        <v>7</v>
      </c>
      <c r="S1677" s="22" t="s">
        <v>3</v>
      </c>
      <c r="T1677" s="19">
        <f t="shared" si="120"/>
        <v>586300</v>
      </c>
      <c r="AF1677" s="20">
        <v>228</v>
      </c>
      <c r="AG1677" s="30">
        <f t="shared" si="121"/>
        <v>7</v>
      </c>
      <c r="AH1677" s="22" t="s">
        <v>3</v>
      </c>
      <c r="AI1677" s="23">
        <v>1</v>
      </c>
      <c r="AJ1677" s="24">
        <f>ROUND(VLOOKUP($AF1677,填表!$Y$9:$AD$249,MATCH(AJ$9,填表!$Y$9:$AD$9,0),0)*HLOOKUP($AH1677,$D$5:$L$6,2,0),0)</f>
        <v>214</v>
      </c>
      <c r="AK1677" s="23">
        <v>5</v>
      </c>
      <c r="AL1677" s="24">
        <f>ROUND(VLOOKUP($AF1677,填表!$Y$9:$AD$249,MATCH(AL$9,填表!$Y$9:$AD$9,0),0)*HLOOKUP($AH1677,$D$5:$L$6,2,0),0)</f>
        <v>108</v>
      </c>
      <c r="AM1677" s="23">
        <v>6</v>
      </c>
      <c r="AN1677" s="24">
        <f>ROUND(VLOOKUP($AF1677,填表!$Y$9:$AD$249,MATCH(AN$9,填表!$Y$9:$AD$9,0),0)*HLOOKUP($AH1677,$D$5:$L$6,2,0),0)</f>
        <v>108</v>
      </c>
      <c r="AO1677" s="23">
        <v>7</v>
      </c>
      <c r="AP1677" s="24">
        <f>ROUND(VLOOKUP($AF1677,填表!$Y$9:$AD$249,MATCH(AP$9,填表!$Y$9:$AD$9,0),0)*HLOOKUP($AH1677,$D$5:$L$6,2,0),0)</f>
        <v>1608</v>
      </c>
    </row>
    <row r="1678" spans="17:42" ht="16.5" x14ac:dyDescent="0.15">
      <c r="Q1678" s="20">
        <v>229</v>
      </c>
      <c r="R1678" s="30">
        <f t="shared" si="119"/>
        <v>7</v>
      </c>
      <c r="S1678" s="22" t="s">
        <v>3</v>
      </c>
      <c r="T1678" s="19">
        <f t="shared" si="120"/>
        <v>602500</v>
      </c>
      <c r="AF1678" s="20">
        <v>229</v>
      </c>
      <c r="AG1678" s="30">
        <f t="shared" si="121"/>
        <v>7</v>
      </c>
      <c r="AH1678" s="22" t="s">
        <v>3</v>
      </c>
      <c r="AI1678" s="23">
        <v>1</v>
      </c>
      <c r="AJ1678" s="24">
        <f>ROUND(VLOOKUP($AF1678,填表!$Y$9:$AD$249,MATCH(AJ$9,填表!$Y$9:$AD$9,0),0)*HLOOKUP($AH1678,$D$5:$L$6,2,0),0)</f>
        <v>214</v>
      </c>
      <c r="AK1678" s="23">
        <v>5</v>
      </c>
      <c r="AL1678" s="24">
        <f>ROUND(VLOOKUP($AF1678,填表!$Y$9:$AD$249,MATCH(AL$9,填表!$Y$9:$AD$9,0),0)*HLOOKUP($AH1678,$D$5:$L$6,2,0),0)</f>
        <v>108</v>
      </c>
      <c r="AM1678" s="23">
        <v>6</v>
      </c>
      <c r="AN1678" s="24">
        <f>ROUND(VLOOKUP($AF1678,填表!$Y$9:$AD$249,MATCH(AN$9,填表!$Y$9:$AD$9,0),0)*HLOOKUP($AH1678,$D$5:$L$6,2,0),0)</f>
        <v>108</v>
      </c>
      <c r="AO1678" s="23">
        <v>7</v>
      </c>
      <c r="AP1678" s="24">
        <f>ROUND(VLOOKUP($AF1678,填表!$Y$9:$AD$249,MATCH(AP$9,填表!$Y$9:$AD$9,0),0)*HLOOKUP($AH1678,$D$5:$L$6,2,0),0)</f>
        <v>1608</v>
      </c>
    </row>
    <row r="1679" spans="17:42" ht="16.5" x14ac:dyDescent="0.15">
      <c r="Q1679" s="20">
        <v>230</v>
      </c>
      <c r="R1679" s="30">
        <f t="shared" si="119"/>
        <v>7</v>
      </c>
      <c r="S1679" s="22" t="s">
        <v>3</v>
      </c>
      <c r="T1679" s="19">
        <f t="shared" si="120"/>
        <v>602500</v>
      </c>
      <c r="AF1679" s="20">
        <v>230</v>
      </c>
      <c r="AG1679" s="30">
        <f t="shared" si="121"/>
        <v>7</v>
      </c>
      <c r="AH1679" s="22" t="s">
        <v>3</v>
      </c>
      <c r="AI1679" s="23">
        <v>1</v>
      </c>
      <c r="AJ1679" s="24">
        <f>ROUND(VLOOKUP($AF1679,填表!$Y$9:$AD$249,MATCH(AJ$9,填表!$Y$9:$AD$9,0),0)*HLOOKUP($AH1679,$D$5:$L$6,2,0),0)</f>
        <v>220</v>
      </c>
      <c r="AK1679" s="23">
        <v>5</v>
      </c>
      <c r="AL1679" s="24">
        <f>ROUND(VLOOKUP($AF1679,填表!$Y$9:$AD$249,MATCH(AL$9,填表!$Y$9:$AD$9,0),0)*HLOOKUP($AH1679,$D$5:$L$6,2,0),0)</f>
        <v>110</v>
      </c>
      <c r="AM1679" s="23">
        <v>6</v>
      </c>
      <c r="AN1679" s="24">
        <f>ROUND(VLOOKUP($AF1679,填表!$Y$9:$AD$249,MATCH(AN$9,填表!$Y$9:$AD$9,0),0)*HLOOKUP($AH1679,$D$5:$L$6,2,0),0)</f>
        <v>110</v>
      </c>
      <c r="AO1679" s="23">
        <v>7</v>
      </c>
      <c r="AP1679" s="24">
        <f>ROUND(VLOOKUP($AF1679,填表!$Y$9:$AD$249,MATCH(AP$9,填表!$Y$9:$AD$9,0),0)*HLOOKUP($AH1679,$D$5:$L$6,2,0),0)</f>
        <v>1642</v>
      </c>
    </row>
    <row r="1680" spans="17:42" ht="16.5" x14ac:dyDescent="0.15">
      <c r="Q1680" s="20">
        <v>231</v>
      </c>
      <c r="R1680" s="30">
        <f t="shared" si="119"/>
        <v>7</v>
      </c>
      <c r="S1680" s="22" t="s">
        <v>3</v>
      </c>
      <c r="T1680" s="19">
        <f t="shared" si="120"/>
        <v>618800</v>
      </c>
      <c r="AF1680" s="20">
        <v>231</v>
      </c>
      <c r="AG1680" s="30">
        <f t="shared" si="121"/>
        <v>7</v>
      </c>
      <c r="AH1680" s="22" t="s">
        <v>3</v>
      </c>
      <c r="AI1680" s="23">
        <v>1</v>
      </c>
      <c r="AJ1680" s="24">
        <f>ROUND(VLOOKUP($AF1680,填表!$Y$9:$AD$249,MATCH(AJ$9,填表!$Y$9:$AD$9,0),0)*HLOOKUP($AH1680,$D$5:$L$6,2,0),0)</f>
        <v>220</v>
      </c>
      <c r="AK1680" s="23">
        <v>5</v>
      </c>
      <c r="AL1680" s="24">
        <f>ROUND(VLOOKUP($AF1680,填表!$Y$9:$AD$249,MATCH(AL$9,填表!$Y$9:$AD$9,0),0)*HLOOKUP($AH1680,$D$5:$L$6,2,0),0)</f>
        <v>110</v>
      </c>
      <c r="AM1680" s="23">
        <v>6</v>
      </c>
      <c r="AN1680" s="24">
        <f>ROUND(VLOOKUP($AF1680,填表!$Y$9:$AD$249,MATCH(AN$9,填表!$Y$9:$AD$9,0),0)*HLOOKUP($AH1680,$D$5:$L$6,2,0),0)</f>
        <v>110</v>
      </c>
      <c r="AO1680" s="23">
        <v>7</v>
      </c>
      <c r="AP1680" s="24">
        <f>ROUND(VLOOKUP($AF1680,填表!$Y$9:$AD$249,MATCH(AP$9,填表!$Y$9:$AD$9,0),0)*HLOOKUP($AH1680,$D$5:$L$6,2,0),0)</f>
        <v>1642</v>
      </c>
    </row>
    <row r="1681" spans="17:42" ht="16.5" x14ac:dyDescent="0.15">
      <c r="Q1681" s="20">
        <v>232</v>
      </c>
      <c r="R1681" s="30">
        <f t="shared" si="119"/>
        <v>7</v>
      </c>
      <c r="S1681" s="22" t="s">
        <v>3</v>
      </c>
      <c r="T1681" s="19">
        <f t="shared" si="120"/>
        <v>618800</v>
      </c>
      <c r="AF1681" s="20">
        <v>232</v>
      </c>
      <c r="AG1681" s="30">
        <f t="shared" si="121"/>
        <v>7</v>
      </c>
      <c r="AH1681" s="22" t="s">
        <v>3</v>
      </c>
      <c r="AI1681" s="23">
        <v>1</v>
      </c>
      <c r="AJ1681" s="24">
        <f>ROUND(VLOOKUP($AF1681,填表!$Y$9:$AD$249,MATCH(AJ$9,填表!$Y$9:$AD$9,0),0)*HLOOKUP($AH1681,$D$5:$L$6,2,0),0)</f>
        <v>224</v>
      </c>
      <c r="AK1681" s="23">
        <v>5</v>
      </c>
      <c r="AL1681" s="24">
        <f>ROUND(VLOOKUP($AF1681,填表!$Y$9:$AD$249,MATCH(AL$9,填表!$Y$9:$AD$9,0),0)*HLOOKUP($AH1681,$D$5:$L$6,2,0),0)</f>
        <v>112</v>
      </c>
      <c r="AM1681" s="23">
        <v>6</v>
      </c>
      <c r="AN1681" s="24">
        <f>ROUND(VLOOKUP($AF1681,填表!$Y$9:$AD$249,MATCH(AN$9,填表!$Y$9:$AD$9,0),0)*HLOOKUP($AH1681,$D$5:$L$6,2,0),0)</f>
        <v>112</v>
      </c>
      <c r="AO1681" s="23">
        <v>7</v>
      </c>
      <c r="AP1681" s="24">
        <f>ROUND(VLOOKUP($AF1681,填表!$Y$9:$AD$249,MATCH(AP$9,填表!$Y$9:$AD$9,0),0)*HLOOKUP($AH1681,$D$5:$L$6,2,0),0)</f>
        <v>1678</v>
      </c>
    </row>
    <row r="1682" spans="17:42" ht="16.5" x14ac:dyDescent="0.15">
      <c r="Q1682" s="20">
        <v>233</v>
      </c>
      <c r="R1682" s="30">
        <f t="shared" si="119"/>
        <v>7</v>
      </c>
      <c r="S1682" s="22" t="s">
        <v>3</v>
      </c>
      <c r="T1682" s="19">
        <f t="shared" si="120"/>
        <v>633800</v>
      </c>
      <c r="AF1682" s="20">
        <v>233</v>
      </c>
      <c r="AG1682" s="30">
        <f t="shared" si="121"/>
        <v>7</v>
      </c>
      <c r="AH1682" s="22" t="s">
        <v>3</v>
      </c>
      <c r="AI1682" s="23">
        <v>1</v>
      </c>
      <c r="AJ1682" s="24">
        <f>ROUND(VLOOKUP($AF1682,填表!$Y$9:$AD$249,MATCH(AJ$9,填表!$Y$9:$AD$9,0),0)*HLOOKUP($AH1682,$D$5:$L$6,2,0),0)</f>
        <v>224</v>
      </c>
      <c r="AK1682" s="23">
        <v>5</v>
      </c>
      <c r="AL1682" s="24">
        <f>ROUND(VLOOKUP($AF1682,填表!$Y$9:$AD$249,MATCH(AL$9,填表!$Y$9:$AD$9,0),0)*HLOOKUP($AH1682,$D$5:$L$6,2,0),0)</f>
        <v>112</v>
      </c>
      <c r="AM1682" s="23">
        <v>6</v>
      </c>
      <c r="AN1682" s="24">
        <f>ROUND(VLOOKUP($AF1682,填表!$Y$9:$AD$249,MATCH(AN$9,填表!$Y$9:$AD$9,0),0)*HLOOKUP($AH1682,$D$5:$L$6,2,0),0)</f>
        <v>112</v>
      </c>
      <c r="AO1682" s="23">
        <v>7</v>
      </c>
      <c r="AP1682" s="24">
        <f>ROUND(VLOOKUP($AF1682,填表!$Y$9:$AD$249,MATCH(AP$9,填表!$Y$9:$AD$9,0),0)*HLOOKUP($AH1682,$D$5:$L$6,2,0),0)</f>
        <v>1678</v>
      </c>
    </row>
    <row r="1683" spans="17:42" ht="16.5" x14ac:dyDescent="0.15">
      <c r="Q1683" s="20">
        <v>234</v>
      </c>
      <c r="R1683" s="30">
        <f t="shared" si="119"/>
        <v>7</v>
      </c>
      <c r="S1683" s="22" t="s">
        <v>3</v>
      </c>
      <c r="T1683" s="19">
        <f t="shared" si="120"/>
        <v>633800</v>
      </c>
      <c r="AF1683" s="20">
        <v>234</v>
      </c>
      <c r="AG1683" s="30">
        <f t="shared" si="121"/>
        <v>7</v>
      </c>
      <c r="AH1683" s="22" t="s">
        <v>3</v>
      </c>
      <c r="AI1683" s="23">
        <v>1</v>
      </c>
      <c r="AJ1683" s="24">
        <f>ROUND(VLOOKUP($AF1683,填表!$Y$9:$AD$249,MATCH(AJ$9,填表!$Y$9:$AD$9,0),0)*HLOOKUP($AH1683,$D$5:$L$6,2,0),0)</f>
        <v>228</v>
      </c>
      <c r="AK1683" s="23">
        <v>5</v>
      </c>
      <c r="AL1683" s="24">
        <f>ROUND(VLOOKUP($AF1683,填表!$Y$9:$AD$249,MATCH(AL$9,填表!$Y$9:$AD$9,0),0)*HLOOKUP($AH1683,$D$5:$L$6,2,0),0)</f>
        <v>114</v>
      </c>
      <c r="AM1683" s="23">
        <v>6</v>
      </c>
      <c r="AN1683" s="24">
        <f>ROUND(VLOOKUP($AF1683,填表!$Y$9:$AD$249,MATCH(AN$9,填表!$Y$9:$AD$9,0),0)*HLOOKUP($AH1683,$D$5:$L$6,2,0),0)</f>
        <v>114</v>
      </c>
      <c r="AO1683" s="23">
        <v>7</v>
      </c>
      <c r="AP1683" s="24">
        <f>ROUND(VLOOKUP($AF1683,填表!$Y$9:$AD$249,MATCH(AP$9,填表!$Y$9:$AD$9,0),0)*HLOOKUP($AH1683,$D$5:$L$6,2,0),0)</f>
        <v>1712</v>
      </c>
    </row>
    <row r="1684" spans="17:42" ht="16.5" x14ac:dyDescent="0.15">
      <c r="Q1684" s="20">
        <v>235</v>
      </c>
      <c r="R1684" s="30">
        <f t="shared" si="119"/>
        <v>7</v>
      </c>
      <c r="S1684" s="22" t="s">
        <v>3</v>
      </c>
      <c r="T1684" s="19">
        <f t="shared" si="120"/>
        <v>650000</v>
      </c>
      <c r="AF1684" s="20">
        <v>235</v>
      </c>
      <c r="AG1684" s="30">
        <f t="shared" si="121"/>
        <v>7</v>
      </c>
      <c r="AH1684" s="22" t="s">
        <v>3</v>
      </c>
      <c r="AI1684" s="23">
        <v>1</v>
      </c>
      <c r="AJ1684" s="24">
        <f>ROUND(VLOOKUP($AF1684,填表!$Y$9:$AD$249,MATCH(AJ$9,填表!$Y$9:$AD$9,0),0)*HLOOKUP($AH1684,$D$5:$L$6,2,0),0)</f>
        <v>228</v>
      </c>
      <c r="AK1684" s="23">
        <v>5</v>
      </c>
      <c r="AL1684" s="24">
        <f>ROUND(VLOOKUP($AF1684,填表!$Y$9:$AD$249,MATCH(AL$9,填表!$Y$9:$AD$9,0),0)*HLOOKUP($AH1684,$D$5:$L$6,2,0),0)</f>
        <v>114</v>
      </c>
      <c r="AM1684" s="23">
        <v>6</v>
      </c>
      <c r="AN1684" s="24">
        <f>ROUND(VLOOKUP($AF1684,填表!$Y$9:$AD$249,MATCH(AN$9,填表!$Y$9:$AD$9,0),0)*HLOOKUP($AH1684,$D$5:$L$6,2,0),0)</f>
        <v>114</v>
      </c>
      <c r="AO1684" s="23">
        <v>7</v>
      </c>
      <c r="AP1684" s="24">
        <f>ROUND(VLOOKUP($AF1684,填表!$Y$9:$AD$249,MATCH(AP$9,填表!$Y$9:$AD$9,0),0)*HLOOKUP($AH1684,$D$5:$L$6,2,0),0)</f>
        <v>1712</v>
      </c>
    </row>
    <row r="1685" spans="17:42" ht="16.5" x14ac:dyDescent="0.15">
      <c r="Q1685" s="20">
        <v>236</v>
      </c>
      <c r="R1685" s="30">
        <f t="shared" si="119"/>
        <v>7</v>
      </c>
      <c r="S1685" s="22" t="s">
        <v>3</v>
      </c>
      <c r="T1685" s="19">
        <f t="shared" si="120"/>
        <v>650000</v>
      </c>
      <c r="AF1685" s="20">
        <v>236</v>
      </c>
      <c r="AG1685" s="30">
        <f t="shared" si="121"/>
        <v>7</v>
      </c>
      <c r="AH1685" s="22" t="s">
        <v>3</v>
      </c>
      <c r="AI1685" s="23">
        <v>1</v>
      </c>
      <c r="AJ1685" s="24">
        <f>ROUND(VLOOKUP($AF1685,填表!$Y$9:$AD$249,MATCH(AJ$9,填表!$Y$9:$AD$9,0),0)*HLOOKUP($AH1685,$D$5:$L$6,2,0),0)</f>
        <v>232</v>
      </c>
      <c r="AK1685" s="23">
        <v>5</v>
      </c>
      <c r="AL1685" s="24">
        <f>ROUND(VLOOKUP($AF1685,填表!$Y$9:$AD$249,MATCH(AL$9,填表!$Y$9:$AD$9,0),0)*HLOOKUP($AH1685,$D$5:$L$6,2,0),0)</f>
        <v>116</v>
      </c>
      <c r="AM1685" s="23">
        <v>6</v>
      </c>
      <c r="AN1685" s="24">
        <f>ROUND(VLOOKUP($AF1685,填表!$Y$9:$AD$249,MATCH(AN$9,填表!$Y$9:$AD$9,0),0)*HLOOKUP($AH1685,$D$5:$L$6,2,0),0)</f>
        <v>116</v>
      </c>
      <c r="AO1685" s="23">
        <v>7</v>
      </c>
      <c r="AP1685" s="24">
        <f>ROUND(VLOOKUP($AF1685,填表!$Y$9:$AD$249,MATCH(AP$9,填表!$Y$9:$AD$9,0),0)*HLOOKUP($AH1685,$D$5:$L$6,2,0),0)</f>
        <v>1746</v>
      </c>
    </row>
    <row r="1686" spans="17:42" ht="16.5" x14ac:dyDescent="0.15">
      <c r="Q1686" s="20">
        <v>237</v>
      </c>
      <c r="R1686" s="30">
        <f t="shared" si="119"/>
        <v>7</v>
      </c>
      <c r="S1686" s="22" t="s">
        <v>3</v>
      </c>
      <c r="T1686" s="19">
        <f t="shared" si="120"/>
        <v>666300</v>
      </c>
      <c r="AF1686" s="20">
        <v>237</v>
      </c>
      <c r="AG1686" s="30">
        <f t="shared" si="121"/>
        <v>7</v>
      </c>
      <c r="AH1686" s="22" t="s">
        <v>3</v>
      </c>
      <c r="AI1686" s="23">
        <v>1</v>
      </c>
      <c r="AJ1686" s="24">
        <f>ROUND(VLOOKUP($AF1686,填表!$Y$9:$AD$249,MATCH(AJ$9,填表!$Y$9:$AD$9,0),0)*HLOOKUP($AH1686,$D$5:$L$6,2,0),0)</f>
        <v>232</v>
      </c>
      <c r="AK1686" s="23">
        <v>5</v>
      </c>
      <c r="AL1686" s="24">
        <f>ROUND(VLOOKUP($AF1686,填表!$Y$9:$AD$249,MATCH(AL$9,填表!$Y$9:$AD$9,0),0)*HLOOKUP($AH1686,$D$5:$L$6,2,0),0)</f>
        <v>116</v>
      </c>
      <c r="AM1686" s="23">
        <v>6</v>
      </c>
      <c r="AN1686" s="24">
        <f>ROUND(VLOOKUP($AF1686,填表!$Y$9:$AD$249,MATCH(AN$9,填表!$Y$9:$AD$9,0),0)*HLOOKUP($AH1686,$D$5:$L$6,2,0),0)</f>
        <v>116</v>
      </c>
      <c r="AO1686" s="23">
        <v>7</v>
      </c>
      <c r="AP1686" s="24">
        <f>ROUND(VLOOKUP($AF1686,填表!$Y$9:$AD$249,MATCH(AP$9,填表!$Y$9:$AD$9,0),0)*HLOOKUP($AH1686,$D$5:$L$6,2,0),0)</f>
        <v>1746</v>
      </c>
    </row>
    <row r="1687" spans="17:42" ht="16.5" x14ac:dyDescent="0.15">
      <c r="Q1687" s="20">
        <v>238</v>
      </c>
      <c r="R1687" s="30">
        <f t="shared" si="119"/>
        <v>7</v>
      </c>
      <c r="S1687" s="22" t="s">
        <v>3</v>
      </c>
      <c r="T1687" s="19">
        <f t="shared" si="120"/>
        <v>666300</v>
      </c>
      <c r="AF1687" s="20">
        <v>238</v>
      </c>
      <c r="AG1687" s="30">
        <f t="shared" si="121"/>
        <v>7</v>
      </c>
      <c r="AH1687" s="22" t="s">
        <v>3</v>
      </c>
      <c r="AI1687" s="23">
        <v>1</v>
      </c>
      <c r="AJ1687" s="24">
        <f>ROUND(VLOOKUP($AF1687,填表!$Y$9:$AD$249,MATCH(AJ$9,填表!$Y$9:$AD$9,0),0)*HLOOKUP($AH1687,$D$5:$L$6,2,0),0)</f>
        <v>238</v>
      </c>
      <c r="AK1687" s="23">
        <v>5</v>
      </c>
      <c r="AL1687" s="24">
        <f>ROUND(VLOOKUP($AF1687,填表!$Y$9:$AD$249,MATCH(AL$9,填表!$Y$9:$AD$9,0),0)*HLOOKUP($AH1687,$D$5:$L$6,2,0),0)</f>
        <v>118</v>
      </c>
      <c r="AM1687" s="23">
        <v>6</v>
      </c>
      <c r="AN1687" s="24">
        <f>ROUND(VLOOKUP($AF1687,填表!$Y$9:$AD$249,MATCH(AN$9,填表!$Y$9:$AD$9,0),0)*HLOOKUP($AH1687,$D$5:$L$6,2,0),0)</f>
        <v>118</v>
      </c>
      <c r="AO1687" s="23">
        <v>7</v>
      </c>
      <c r="AP1687" s="24">
        <f>ROUND(VLOOKUP($AF1687,填表!$Y$9:$AD$249,MATCH(AP$9,填表!$Y$9:$AD$9,0),0)*HLOOKUP($AH1687,$D$5:$L$6,2,0),0)</f>
        <v>1780</v>
      </c>
    </row>
    <row r="1688" spans="17:42" ht="16.5" x14ac:dyDescent="0.15">
      <c r="Q1688" s="20">
        <v>239</v>
      </c>
      <c r="R1688" s="30">
        <f t="shared" si="119"/>
        <v>7</v>
      </c>
      <c r="S1688" s="22" t="s">
        <v>3</v>
      </c>
      <c r="T1688" s="19">
        <f t="shared" si="120"/>
        <v>682500</v>
      </c>
      <c r="AF1688" s="20">
        <v>239</v>
      </c>
      <c r="AG1688" s="30">
        <f t="shared" si="121"/>
        <v>7</v>
      </c>
      <c r="AH1688" s="22" t="s">
        <v>3</v>
      </c>
      <c r="AI1688" s="23">
        <v>1</v>
      </c>
      <c r="AJ1688" s="24">
        <f>ROUND(VLOOKUP($AF1688,填表!$Y$9:$AD$249,MATCH(AJ$9,填表!$Y$9:$AD$9,0),0)*HLOOKUP($AH1688,$D$5:$L$6,2,0),0)</f>
        <v>238</v>
      </c>
      <c r="AK1688" s="23">
        <v>5</v>
      </c>
      <c r="AL1688" s="24">
        <f>ROUND(VLOOKUP($AF1688,填表!$Y$9:$AD$249,MATCH(AL$9,填表!$Y$9:$AD$9,0),0)*HLOOKUP($AH1688,$D$5:$L$6,2,0),0)</f>
        <v>118</v>
      </c>
      <c r="AM1688" s="23">
        <v>6</v>
      </c>
      <c r="AN1688" s="24">
        <f>ROUND(VLOOKUP($AF1688,填表!$Y$9:$AD$249,MATCH(AN$9,填表!$Y$9:$AD$9,0),0)*HLOOKUP($AH1688,$D$5:$L$6,2,0),0)</f>
        <v>118</v>
      </c>
      <c r="AO1688" s="23">
        <v>7</v>
      </c>
      <c r="AP1688" s="24">
        <f>ROUND(VLOOKUP($AF1688,填表!$Y$9:$AD$249,MATCH(AP$9,填表!$Y$9:$AD$9,0),0)*HLOOKUP($AH1688,$D$5:$L$6,2,0),0)</f>
        <v>1780</v>
      </c>
    </row>
    <row r="1689" spans="17:42" ht="16.5" x14ac:dyDescent="0.15">
      <c r="Q1689" s="20">
        <v>240</v>
      </c>
      <c r="R1689" s="30">
        <f t="shared" si="119"/>
        <v>7</v>
      </c>
      <c r="S1689" s="22" t="s">
        <v>3</v>
      </c>
      <c r="T1689" s="19">
        <f t="shared" si="120"/>
        <v>682500</v>
      </c>
      <c r="AF1689" s="20">
        <v>240</v>
      </c>
      <c r="AG1689" s="30">
        <f t="shared" si="121"/>
        <v>7</v>
      </c>
      <c r="AH1689" s="22" t="s">
        <v>3</v>
      </c>
      <c r="AI1689" s="23">
        <v>1</v>
      </c>
      <c r="AJ1689" s="24">
        <f>ROUND(VLOOKUP($AF1689,填表!$Y$9:$AD$249,MATCH(AJ$9,填表!$Y$9:$AD$9,0),0)*HLOOKUP($AH1689,$D$5:$L$6,2,0),0)</f>
        <v>242</v>
      </c>
      <c r="AK1689" s="23">
        <v>5</v>
      </c>
      <c r="AL1689" s="24">
        <f>ROUND(VLOOKUP($AF1689,填表!$Y$9:$AD$249,MATCH(AL$9,填表!$Y$9:$AD$9,0),0)*HLOOKUP($AH1689,$D$5:$L$6,2,0),0)</f>
        <v>120</v>
      </c>
      <c r="AM1689" s="23">
        <v>6</v>
      </c>
      <c r="AN1689" s="24">
        <f>ROUND(VLOOKUP($AF1689,填表!$Y$9:$AD$249,MATCH(AN$9,填表!$Y$9:$AD$9,0),0)*HLOOKUP($AH1689,$D$5:$L$6,2,0),0)</f>
        <v>120</v>
      </c>
      <c r="AO1689" s="23">
        <v>7</v>
      </c>
      <c r="AP1689" s="24">
        <f>ROUND(VLOOKUP($AF1689,填表!$Y$9:$AD$249,MATCH(AP$9,填表!$Y$9:$AD$9,0),0)*HLOOKUP($AH1689,$D$5:$L$6,2,0),0)</f>
        <v>1814</v>
      </c>
    </row>
    <row r="1690" spans="17:42" ht="16.5" x14ac:dyDescent="0.15">
      <c r="Q1690" s="20">
        <v>1</v>
      </c>
      <c r="R1690" s="30">
        <f t="shared" si="119"/>
        <v>8</v>
      </c>
      <c r="S1690" s="22" t="s">
        <v>9</v>
      </c>
      <c r="T1690" s="19">
        <f t="shared" si="120"/>
        <v>600</v>
      </c>
      <c r="AF1690" s="20">
        <v>1</v>
      </c>
      <c r="AG1690" s="30">
        <f t="shared" si="121"/>
        <v>8</v>
      </c>
      <c r="AH1690" s="22" t="s">
        <v>9</v>
      </c>
      <c r="AI1690" s="23">
        <v>1</v>
      </c>
      <c r="AJ1690" s="24">
        <f>ROUND(VLOOKUP($AF1690,填表!$Y$9:$AD$249,MATCH(AJ$9,填表!$Y$9:$AD$9,0),0)*HLOOKUP($AH1690,$D$5:$L$6,2,0),0)</f>
        <v>480</v>
      </c>
      <c r="AK1690" s="23">
        <v>5</v>
      </c>
      <c r="AL1690" s="24">
        <f>ROUND(VLOOKUP($AF1690,填表!$Y$9:$AD$249,MATCH(AL$9,填表!$Y$9:$AD$9,0),0)*HLOOKUP($AH1690,$D$5:$L$6,2,0),0)</f>
        <v>240</v>
      </c>
      <c r="AM1690" s="23">
        <v>6</v>
      </c>
      <c r="AN1690" s="24">
        <f>ROUND(VLOOKUP($AF1690,填表!$Y$9:$AD$249,MATCH(AN$9,填表!$Y$9:$AD$9,0),0)*HLOOKUP($AH1690,$D$5:$L$6,2,0),0)</f>
        <v>240</v>
      </c>
      <c r="AO1690" s="23">
        <v>7</v>
      </c>
      <c r="AP1690" s="24">
        <f>ROUND(VLOOKUP($AF1690,填表!$Y$9:$AD$249,MATCH(AP$9,填表!$Y$9:$AD$9,0),0)*HLOOKUP($AH1690,$D$5:$L$6,2,0),0)</f>
        <v>3600</v>
      </c>
    </row>
    <row r="1691" spans="17:42" ht="16.5" x14ac:dyDescent="0.15">
      <c r="Q1691" s="20">
        <v>2</v>
      </c>
      <c r="R1691" s="30">
        <f t="shared" si="119"/>
        <v>8</v>
      </c>
      <c r="S1691" s="22" t="s">
        <v>9</v>
      </c>
      <c r="T1691" s="19">
        <f t="shared" si="120"/>
        <v>1200</v>
      </c>
      <c r="AF1691" s="20">
        <v>2</v>
      </c>
      <c r="AG1691" s="30">
        <f t="shared" si="121"/>
        <v>8</v>
      </c>
      <c r="AH1691" s="22" t="s">
        <v>9</v>
      </c>
      <c r="AI1691" s="23">
        <v>1</v>
      </c>
      <c r="AJ1691" s="24">
        <f>ROUND(VLOOKUP($AF1691,填表!$Y$9:$AD$249,MATCH(AJ$9,填表!$Y$9:$AD$9,0),0)*HLOOKUP($AH1691,$D$5:$L$6,2,0),0)</f>
        <v>24</v>
      </c>
      <c r="AK1691" s="23">
        <v>5</v>
      </c>
      <c r="AL1691" s="24">
        <f>ROUND(VLOOKUP($AF1691,填表!$Y$9:$AD$249,MATCH(AL$9,填表!$Y$9:$AD$9,0),0)*HLOOKUP($AH1691,$D$5:$L$6,2,0),0)</f>
        <v>12</v>
      </c>
      <c r="AM1691" s="23">
        <v>6</v>
      </c>
      <c r="AN1691" s="24">
        <f>ROUND(VLOOKUP($AF1691,填表!$Y$9:$AD$249,MATCH(AN$9,填表!$Y$9:$AD$9,0),0)*HLOOKUP($AH1691,$D$5:$L$6,2,0),0)</f>
        <v>12</v>
      </c>
      <c r="AO1691" s="23">
        <v>7</v>
      </c>
      <c r="AP1691" s="24">
        <f>ROUND(VLOOKUP($AF1691,填表!$Y$9:$AD$249,MATCH(AP$9,填表!$Y$9:$AD$9,0),0)*HLOOKUP($AH1691,$D$5:$L$6,2,0),0)</f>
        <v>180</v>
      </c>
    </row>
    <row r="1692" spans="17:42" ht="16.5" x14ac:dyDescent="0.15">
      <c r="Q1692" s="20">
        <v>3</v>
      </c>
      <c r="R1692" s="30">
        <f t="shared" si="119"/>
        <v>8</v>
      </c>
      <c r="S1692" s="22" t="s">
        <v>9</v>
      </c>
      <c r="T1692" s="19">
        <f t="shared" si="120"/>
        <v>1800</v>
      </c>
      <c r="AF1692" s="20">
        <v>3</v>
      </c>
      <c r="AG1692" s="30">
        <f t="shared" si="121"/>
        <v>8</v>
      </c>
      <c r="AH1692" s="22" t="s">
        <v>9</v>
      </c>
      <c r="AI1692" s="23">
        <v>1</v>
      </c>
      <c r="AJ1692" s="24">
        <f>ROUND(VLOOKUP($AF1692,填表!$Y$9:$AD$249,MATCH(AJ$9,填表!$Y$9:$AD$9,0),0)*HLOOKUP($AH1692,$D$5:$L$6,2,0),0)</f>
        <v>24</v>
      </c>
      <c r="AK1692" s="23">
        <v>5</v>
      </c>
      <c r="AL1692" s="24">
        <f>ROUND(VLOOKUP($AF1692,填表!$Y$9:$AD$249,MATCH(AL$9,填表!$Y$9:$AD$9,0),0)*HLOOKUP($AH1692,$D$5:$L$6,2,0),0)</f>
        <v>12</v>
      </c>
      <c r="AM1692" s="23">
        <v>6</v>
      </c>
      <c r="AN1692" s="24">
        <f>ROUND(VLOOKUP($AF1692,填表!$Y$9:$AD$249,MATCH(AN$9,填表!$Y$9:$AD$9,0),0)*HLOOKUP($AH1692,$D$5:$L$6,2,0),0)</f>
        <v>12</v>
      </c>
      <c r="AO1692" s="23">
        <v>7</v>
      </c>
      <c r="AP1692" s="24">
        <f>ROUND(VLOOKUP($AF1692,填表!$Y$9:$AD$249,MATCH(AP$9,填表!$Y$9:$AD$9,0),0)*HLOOKUP($AH1692,$D$5:$L$6,2,0),0)</f>
        <v>180</v>
      </c>
    </row>
    <row r="1693" spans="17:42" ht="16.5" x14ac:dyDescent="0.15">
      <c r="Q1693" s="20">
        <v>4</v>
      </c>
      <c r="R1693" s="30">
        <f t="shared" si="119"/>
        <v>8</v>
      </c>
      <c r="S1693" s="22" t="s">
        <v>9</v>
      </c>
      <c r="T1693" s="19">
        <f t="shared" si="120"/>
        <v>2400</v>
      </c>
      <c r="AF1693" s="20">
        <v>4</v>
      </c>
      <c r="AG1693" s="30">
        <f t="shared" si="121"/>
        <v>8</v>
      </c>
      <c r="AH1693" s="22" t="s">
        <v>9</v>
      </c>
      <c r="AI1693" s="23">
        <v>1</v>
      </c>
      <c r="AJ1693" s="24">
        <f>ROUND(VLOOKUP($AF1693,填表!$Y$9:$AD$249,MATCH(AJ$9,填表!$Y$9:$AD$9,0),0)*HLOOKUP($AH1693,$D$5:$L$6,2,0),0)</f>
        <v>24</v>
      </c>
      <c r="AK1693" s="23">
        <v>5</v>
      </c>
      <c r="AL1693" s="24">
        <f>ROUND(VLOOKUP($AF1693,填表!$Y$9:$AD$249,MATCH(AL$9,填表!$Y$9:$AD$9,0),0)*HLOOKUP($AH1693,$D$5:$L$6,2,0),0)</f>
        <v>12</v>
      </c>
      <c r="AM1693" s="23">
        <v>6</v>
      </c>
      <c r="AN1693" s="24">
        <f>ROUND(VLOOKUP($AF1693,填表!$Y$9:$AD$249,MATCH(AN$9,填表!$Y$9:$AD$9,0),0)*HLOOKUP($AH1693,$D$5:$L$6,2,0),0)</f>
        <v>12</v>
      </c>
      <c r="AO1693" s="23">
        <v>7</v>
      </c>
      <c r="AP1693" s="24">
        <f>ROUND(VLOOKUP($AF1693,填表!$Y$9:$AD$249,MATCH(AP$9,填表!$Y$9:$AD$9,0),0)*HLOOKUP($AH1693,$D$5:$L$6,2,0),0)</f>
        <v>183</v>
      </c>
    </row>
    <row r="1694" spans="17:42" ht="16.5" x14ac:dyDescent="0.15">
      <c r="Q1694" s="20">
        <v>5</v>
      </c>
      <c r="R1694" s="30">
        <f t="shared" si="119"/>
        <v>8</v>
      </c>
      <c r="S1694" s="22" t="s">
        <v>9</v>
      </c>
      <c r="T1694" s="19">
        <f t="shared" si="120"/>
        <v>3000</v>
      </c>
      <c r="AF1694" s="20">
        <v>5</v>
      </c>
      <c r="AG1694" s="30">
        <f t="shared" si="121"/>
        <v>8</v>
      </c>
      <c r="AH1694" s="22" t="s">
        <v>9</v>
      </c>
      <c r="AI1694" s="23">
        <v>1</v>
      </c>
      <c r="AJ1694" s="24">
        <f>ROUND(VLOOKUP($AF1694,填表!$Y$9:$AD$249,MATCH(AJ$9,填表!$Y$9:$AD$9,0),0)*HLOOKUP($AH1694,$D$5:$L$6,2,0),0)</f>
        <v>24</v>
      </c>
      <c r="AK1694" s="23">
        <v>5</v>
      </c>
      <c r="AL1694" s="24">
        <f>ROUND(VLOOKUP($AF1694,填表!$Y$9:$AD$249,MATCH(AL$9,填表!$Y$9:$AD$9,0),0)*HLOOKUP($AH1694,$D$5:$L$6,2,0),0)</f>
        <v>12</v>
      </c>
      <c r="AM1694" s="23">
        <v>6</v>
      </c>
      <c r="AN1694" s="24">
        <f>ROUND(VLOOKUP($AF1694,填表!$Y$9:$AD$249,MATCH(AN$9,填表!$Y$9:$AD$9,0),0)*HLOOKUP($AH1694,$D$5:$L$6,2,0),0)</f>
        <v>12</v>
      </c>
      <c r="AO1694" s="23">
        <v>7</v>
      </c>
      <c r="AP1694" s="24">
        <f>ROUND(VLOOKUP($AF1694,填表!$Y$9:$AD$249,MATCH(AP$9,填表!$Y$9:$AD$9,0),0)*HLOOKUP($AH1694,$D$5:$L$6,2,0),0)</f>
        <v>183</v>
      </c>
    </row>
    <row r="1695" spans="17:42" ht="16.5" x14ac:dyDescent="0.15">
      <c r="Q1695" s="20">
        <v>6</v>
      </c>
      <c r="R1695" s="30">
        <f t="shared" si="119"/>
        <v>8</v>
      </c>
      <c r="S1695" s="22" t="s">
        <v>9</v>
      </c>
      <c r="T1695" s="19">
        <f t="shared" si="120"/>
        <v>3600</v>
      </c>
      <c r="AF1695" s="20">
        <v>6</v>
      </c>
      <c r="AG1695" s="30">
        <f t="shared" si="121"/>
        <v>8</v>
      </c>
      <c r="AH1695" s="22" t="s">
        <v>9</v>
      </c>
      <c r="AI1695" s="23">
        <v>1</v>
      </c>
      <c r="AJ1695" s="24">
        <f>ROUND(VLOOKUP($AF1695,填表!$Y$9:$AD$249,MATCH(AJ$9,填表!$Y$9:$AD$9,0),0)*HLOOKUP($AH1695,$D$5:$L$6,2,0),0)</f>
        <v>24</v>
      </c>
      <c r="AK1695" s="23">
        <v>5</v>
      </c>
      <c r="AL1695" s="24">
        <f>ROUND(VLOOKUP($AF1695,填表!$Y$9:$AD$249,MATCH(AL$9,填表!$Y$9:$AD$9,0),0)*HLOOKUP($AH1695,$D$5:$L$6,2,0),0)</f>
        <v>12</v>
      </c>
      <c r="AM1695" s="23">
        <v>6</v>
      </c>
      <c r="AN1695" s="24">
        <f>ROUND(VLOOKUP($AF1695,填表!$Y$9:$AD$249,MATCH(AN$9,填表!$Y$9:$AD$9,0),0)*HLOOKUP($AH1695,$D$5:$L$6,2,0),0)</f>
        <v>12</v>
      </c>
      <c r="AO1695" s="23">
        <v>7</v>
      </c>
      <c r="AP1695" s="24">
        <f>ROUND(VLOOKUP($AF1695,填表!$Y$9:$AD$249,MATCH(AP$9,填表!$Y$9:$AD$9,0),0)*HLOOKUP($AH1695,$D$5:$L$6,2,0),0)</f>
        <v>183</v>
      </c>
    </row>
    <row r="1696" spans="17:42" ht="16.5" x14ac:dyDescent="0.15">
      <c r="Q1696" s="20">
        <v>7</v>
      </c>
      <c r="R1696" s="30">
        <f t="shared" si="119"/>
        <v>8</v>
      </c>
      <c r="S1696" s="22" t="s">
        <v>9</v>
      </c>
      <c r="T1696" s="19">
        <f t="shared" si="120"/>
        <v>4200</v>
      </c>
      <c r="AF1696" s="20">
        <v>7</v>
      </c>
      <c r="AG1696" s="30">
        <f t="shared" si="121"/>
        <v>8</v>
      </c>
      <c r="AH1696" s="22" t="s">
        <v>9</v>
      </c>
      <c r="AI1696" s="23">
        <v>1</v>
      </c>
      <c r="AJ1696" s="24">
        <f>ROUND(VLOOKUP($AF1696,填表!$Y$9:$AD$249,MATCH(AJ$9,填表!$Y$9:$AD$9,0),0)*HLOOKUP($AH1696,$D$5:$L$6,2,0),0)</f>
        <v>24</v>
      </c>
      <c r="AK1696" s="23">
        <v>5</v>
      </c>
      <c r="AL1696" s="24">
        <f>ROUND(VLOOKUP($AF1696,填表!$Y$9:$AD$249,MATCH(AL$9,填表!$Y$9:$AD$9,0),0)*HLOOKUP($AH1696,$D$5:$L$6,2,0),0)</f>
        <v>12</v>
      </c>
      <c r="AM1696" s="23">
        <v>6</v>
      </c>
      <c r="AN1696" s="24">
        <f>ROUND(VLOOKUP($AF1696,填表!$Y$9:$AD$249,MATCH(AN$9,填表!$Y$9:$AD$9,0),0)*HLOOKUP($AH1696,$D$5:$L$6,2,0),0)</f>
        <v>12</v>
      </c>
      <c r="AO1696" s="23">
        <v>7</v>
      </c>
      <c r="AP1696" s="24">
        <f>ROUND(VLOOKUP($AF1696,填表!$Y$9:$AD$249,MATCH(AP$9,填表!$Y$9:$AD$9,0),0)*HLOOKUP($AH1696,$D$5:$L$6,2,0),0)</f>
        <v>183</v>
      </c>
    </row>
    <row r="1697" spans="17:42" ht="16.5" x14ac:dyDescent="0.15">
      <c r="Q1697" s="20">
        <v>8</v>
      </c>
      <c r="R1697" s="30">
        <f t="shared" si="119"/>
        <v>8</v>
      </c>
      <c r="S1697" s="22" t="s">
        <v>9</v>
      </c>
      <c r="T1697" s="19">
        <f t="shared" si="120"/>
        <v>4800</v>
      </c>
      <c r="AF1697" s="20">
        <v>8</v>
      </c>
      <c r="AG1697" s="30">
        <f t="shared" si="121"/>
        <v>8</v>
      </c>
      <c r="AH1697" s="22" t="s">
        <v>9</v>
      </c>
      <c r="AI1697" s="23">
        <v>1</v>
      </c>
      <c r="AJ1697" s="24">
        <f>ROUND(VLOOKUP($AF1697,填表!$Y$9:$AD$249,MATCH(AJ$9,填表!$Y$9:$AD$9,0),0)*HLOOKUP($AH1697,$D$5:$L$6,2,0),0)</f>
        <v>24</v>
      </c>
      <c r="AK1697" s="23">
        <v>5</v>
      </c>
      <c r="AL1697" s="24">
        <f>ROUND(VLOOKUP($AF1697,填表!$Y$9:$AD$249,MATCH(AL$9,填表!$Y$9:$AD$9,0),0)*HLOOKUP($AH1697,$D$5:$L$6,2,0),0)</f>
        <v>12</v>
      </c>
      <c r="AM1697" s="23">
        <v>6</v>
      </c>
      <c r="AN1697" s="24">
        <f>ROUND(VLOOKUP($AF1697,填表!$Y$9:$AD$249,MATCH(AN$9,填表!$Y$9:$AD$9,0),0)*HLOOKUP($AH1697,$D$5:$L$6,2,0),0)</f>
        <v>12</v>
      </c>
      <c r="AO1697" s="23">
        <v>7</v>
      </c>
      <c r="AP1697" s="24">
        <f>ROUND(VLOOKUP($AF1697,填表!$Y$9:$AD$249,MATCH(AP$9,填表!$Y$9:$AD$9,0),0)*HLOOKUP($AH1697,$D$5:$L$6,2,0),0)</f>
        <v>186</v>
      </c>
    </row>
    <row r="1698" spans="17:42" ht="16.5" x14ac:dyDescent="0.15">
      <c r="Q1698" s="20">
        <v>9</v>
      </c>
      <c r="R1698" s="30">
        <f t="shared" si="119"/>
        <v>8</v>
      </c>
      <c r="S1698" s="22" t="s">
        <v>9</v>
      </c>
      <c r="T1698" s="19">
        <f t="shared" si="120"/>
        <v>5400</v>
      </c>
      <c r="AF1698" s="20">
        <v>9</v>
      </c>
      <c r="AG1698" s="30">
        <f t="shared" si="121"/>
        <v>8</v>
      </c>
      <c r="AH1698" s="22" t="s">
        <v>9</v>
      </c>
      <c r="AI1698" s="23">
        <v>1</v>
      </c>
      <c r="AJ1698" s="24">
        <f>ROUND(VLOOKUP($AF1698,填表!$Y$9:$AD$249,MATCH(AJ$9,填表!$Y$9:$AD$9,0),0)*HLOOKUP($AH1698,$D$5:$L$6,2,0),0)</f>
        <v>24</v>
      </c>
      <c r="AK1698" s="23">
        <v>5</v>
      </c>
      <c r="AL1698" s="24">
        <f>ROUND(VLOOKUP($AF1698,填表!$Y$9:$AD$249,MATCH(AL$9,填表!$Y$9:$AD$9,0),0)*HLOOKUP($AH1698,$D$5:$L$6,2,0),0)</f>
        <v>12</v>
      </c>
      <c r="AM1698" s="23">
        <v>6</v>
      </c>
      <c r="AN1698" s="24">
        <f>ROUND(VLOOKUP($AF1698,填表!$Y$9:$AD$249,MATCH(AN$9,填表!$Y$9:$AD$9,0),0)*HLOOKUP($AH1698,$D$5:$L$6,2,0),0)</f>
        <v>12</v>
      </c>
      <c r="AO1698" s="23">
        <v>7</v>
      </c>
      <c r="AP1698" s="24">
        <f>ROUND(VLOOKUP($AF1698,填表!$Y$9:$AD$249,MATCH(AP$9,填表!$Y$9:$AD$9,0),0)*HLOOKUP($AH1698,$D$5:$L$6,2,0),0)</f>
        <v>186</v>
      </c>
    </row>
    <row r="1699" spans="17:42" ht="16.5" x14ac:dyDescent="0.15">
      <c r="Q1699" s="20">
        <v>10</v>
      </c>
      <c r="R1699" s="30">
        <f t="shared" si="119"/>
        <v>8</v>
      </c>
      <c r="S1699" s="22" t="s">
        <v>9</v>
      </c>
      <c r="T1699" s="19">
        <f t="shared" si="120"/>
        <v>6000</v>
      </c>
      <c r="AF1699" s="20">
        <v>10</v>
      </c>
      <c r="AG1699" s="30">
        <f t="shared" si="121"/>
        <v>8</v>
      </c>
      <c r="AH1699" s="22" t="s">
        <v>9</v>
      </c>
      <c r="AI1699" s="23">
        <v>1</v>
      </c>
      <c r="AJ1699" s="24">
        <f>ROUND(VLOOKUP($AF1699,填表!$Y$9:$AD$249,MATCH(AJ$9,填表!$Y$9:$AD$9,0),0)*HLOOKUP($AH1699,$D$5:$L$6,2,0),0)</f>
        <v>24</v>
      </c>
      <c r="AK1699" s="23">
        <v>5</v>
      </c>
      <c r="AL1699" s="24">
        <f>ROUND(VLOOKUP($AF1699,填表!$Y$9:$AD$249,MATCH(AL$9,填表!$Y$9:$AD$9,0),0)*HLOOKUP($AH1699,$D$5:$L$6,2,0),0)</f>
        <v>12</v>
      </c>
      <c r="AM1699" s="23">
        <v>6</v>
      </c>
      <c r="AN1699" s="24">
        <f>ROUND(VLOOKUP($AF1699,填表!$Y$9:$AD$249,MATCH(AN$9,填表!$Y$9:$AD$9,0),0)*HLOOKUP($AH1699,$D$5:$L$6,2,0),0)</f>
        <v>12</v>
      </c>
      <c r="AO1699" s="23">
        <v>7</v>
      </c>
      <c r="AP1699" s="24">
        <f>ROUND(VLOOKUP($AF1699,填表!$Y$9:$AD$249,MATCH(AP$9,填表!$Y$9:$AD$9,0),0)*HLOOKUP($AH1699,$D$5:$L$6,2,0),0)</f>
        <v>186</v>
      </c>
    </row>
    <row r="1700" spans="17:42" ht="16.5" x14ac:dyDescent="0.15">
      <c r="Q1700" s="20">
        <v>11</v>
      </c>
      <c r="R1700" s="30">
        <f t="shared" si="119"/>
        <v>8</v>
      </c>
      <c r="S1700" s="22" t="s">
        <v>9</v>
      </c>
      <c r="T1700" s="19">
        <f t="shared" si="120"/>
        <v>7500</v>
      </c>
      <c r="AF1700" s="20">
        <v>11</v>
      </c>
      <c r="AG1700" s="30">
        <f t="shared" si="121"/>
        <v>8</v>
      </c>
      <c r="AH1700" s="22" t="s">
        <v>9</v>
      </c>
      <c r="AI1700" s="23">
        <v>1</v>
      </c>
      <c r="AJ1700" s="24">
        <f>ROUND(VLOOKUP($AF1700,填表!$Y$9:$AD$249,MATCH(AJ$9,填表!$Y$9:$AD$9,0),0)*HLOOKUP($AH1700,$D$5:$L$6,2,0),0)</f>
        <v>24</v>
      </c>
      <c r="AK1700" s="23">
        <v>5</v>
      </c>
      <c r="AL1700" s="24">
        <f>ROUND(VLOOKUP($AF1700,填表!$Y$9:$AD$249,MATCH(AL$9,填表!$Y$9:$AD$9,0),0)*HLOOKUP($AH1700,$D$5:$L$6,2,0),0)</f>
        <v>12</v>
      </c>
      <c r="AM1700" s="23">
        <v>6</v>
      </c>
      <c r="AN1700" s="24">
        <f>ROUND(VLOOKUP($AF1700,填表!$Y$9:$AD$249,MATCH(AN$9,填表!$Y$9:$AD$9,0),0)*HLOOKUP($AH1700,$D$5:$L$6,2,0),0)</f>
        <v>12</v>
      </c>
      <c r="AO1700" s="23">
        <v>7</v>
      </c>
      <c r="AP1700" s="24">
        <f>ROUND(VLOOKUP($AF1700,填表!$Y$9:$AD$249,MATCH(AP$9,填表!$Y$9:$AD$9,0),0)*HLOOKUP($AH1700,$D$5:$L$6,2,0),0)</f>
        <v>186</v>
      </c>
    </row>
    <row r="1701" spans="17:42" ht="16.5" x14ac:dyDescent="0.15">
      <c r="Q1701" s="20">
        <v>12</v>
      </c>
      <c r="R1701" s="30">
        <f t="shared" si="119"/>
        <v>8</v>
      </c>
      <c r="S1701" s="22" t="s">
        <v>9</v>
      </c>
      <c r="T1701" s="19">
        <f t="shared" si="120"/>
        <v>9000</v>
      </c>
      <c r="AF1701" s="20">
        <v>12</v>
      </c>
      <c r="AG1701" s="30">
        <f t="shared" si="121"/>
        <v>8</v>
      </c>
      <c r="AH1701" s="22" t="s">
        <v>9</v>
      </c>
      <c r="AI1701" s="23">
        <v>1</v>
      </c>
      <c r="AJ1701" s="24">
        <f>ROUND(VLOOKUP($AF1701,填表!$Y$9:$AD$249,MATCH(AJ$9,填表!$Y$9:$AD$9,0),0)*HLOOKUP($AH1701,$D$5:$L$6,2,0),0)</f>
        <v>24</v>
      </c>
      <c r="AK1701" s="23">
        <v>5</v>
      </c>
      <c r="AL1701" s="24">
        <f>ROUND(VLOOKUP($AF1701,填表!$Y$9:$AD$249,MATCH(AL$9,填表!$Y$9:$AD$9,0),0)*HLOOKUP($AH1701,$D$5:$L$6,2,0),0)</f>
        <v>12</v>
      </c>
      <c r="AM1701" s="23">
        <v>6</v>
      </c>
      <c r="AN1701" s="24">
        <f>ROUND(VLOOKUP($AF1701,填表!$Y$9:$AD$249,MATCH(AN$9,填表!$Y$9:$AD$9,0),0)*HLOOKUP($AH1701,$D$5:$L$6,2,0),0)</f>
        <v>12</v>
      </c>
      <c r="AO1701" s="23">
        <v>7</v>
      </c>
      <c r="AP1701" s="24">
        <f>ROUND(VLOOKUP($AF1701,填表!$Y$9:$AD$249,MATCH(AP$9,填表!$Y$9:$AD$9,0),0)*HLOOKUP($AH1701,$D$5:$L$6,2,0),0)</f>
        <v>189</v>
      </c>
    </row>
    <row r="1702" spans="17:42" ht="16.5" x14ac:dyDescent="0.15">
      <c r="Q1702" s="20">
        <v>13</v>
      </c>
      <c r="R1702" s="30">
        <f t="shared" si="119"/>
        <v>8</v>
      </c>
      <c r="S1702" s="22" t="s">
        <v>9</v>
      </c>
      <c r="T1702" s="19">
        <f t="shared" si="120"/>
        <v>10500</v>
      </c>
      <c r="AF1702" s="20">
        <v>13</v>
      </c>
      <c r="AG1702" s="30">
        <f t="shared" si="121"/>
        <v>8</v>
      </c>
      <c r="AH1702" s="22" t="s">
        <v>9</v>
      </c>
      <c r="AI1702" s="23">
        <v>1</v>
      </c>
      <c r="AJ1702" s="24">
        <f>ROUND(VLOOKUP($AF1702,填表!$Y$9:$AD$249,MATCH(AJ$9,填表!$Y$9:$AD$9,0),0)*HLOOKUP($AH1702,$D$5:$L$6,2,0),0)</f>
        <v>24</v>
      </c>
      <c r="AK1702" s="23">
        <v>5</v>
      </c>
      <c r="AL1702" s="24">
        <f>ROUND(VLOOKUP($AF1702,填表!$Y$9:$AD$249,MATCH(AL$9,填表!$Y$9:$AD$9,0),0)*HLOOKUP($AH1702,$D$5:$L$6,2,0),0)</f>
        <v>12</v>
      </c>
      <c r="AM1702" s="23">
        <v>6</v>
      </c>
      <c r="AN1702" s="24">
        <f>ROUND(VLOOKUP($AF1702,填表!$Y$9:$AD$249,MATCH(AN$9,填表!$Y$9:$AD$9,0),0)*HLOOKUP($AH1702,$D$5:$L$6,2,0),0)</f>
        <v>12</v>
      </c>
      <c r="AO1702" s="23">
        <v>7</v>
      </c>
      <c r="AP1702" s="24">
        <f>ROUND(VLOOKUP($AF1702,填表!$Y$9:$AD$249,MATCH(AP$9,填表!$Y$9:$AD$9,0),0)*HLOOKUP($AH1702,$D$5:$L$6,2,0),0)</f>
        <v>189</v>
      </c>
    </row>
    <row r="1703" spans="17:42" ht="16.5" x14ac:dyDescent="0.15">
      <c r="Q1703" s="20">
        <v>14</v>
      </c>
      <c r="R1703" s="30">
        <f t="shared" si="119"/>
        <v>8</v>
      </c>
      <c r="S1703" s="22" t="s">
        <v>9</v>
      </c>
      <c r="T1703" s="19">
        <f t="shared" si="120"/>
        <v>12000</v>
      </c>
      <c r="AF1703" s="20">
        <v>14</v>
      </c>
      <c r="AG1703" s="30">
        <f t="shared" si="121"/>
        <v>8</v>
      </c>
      <c r="AH1703" s="22" t="s">
        <v>9</v>
      </c>
      <c r="AI1703" s="23">
        <v>1</v>
      </c>
      <c r="AJ1703" s="24">
        <f>ROUND(VLOOKUP($AF1703,填表!$Y$9:$AD$249,MATCH(AJ$9,填表!$Y$9:$AD$9,0),0)*HLOOKUP($AH1703,$D$5:$L$6,2,0),0)</f>
        <v>24</v>
      </c>
      <c r="AK1703" s="23">
        <v>5</v>
      </c>
      <c r="AL1703" s="24">
        <f>ROUND(VLOOKUP($AF1703,填表!$Y$9:$AD$249,MATCH(AL$9,填表!$Y$9:$AD$9,0),0)*HLOOKUP($AH1703,$D$5:$L$6,2,0),0)</f>
        <v>12</v>
      </c>
      <c r="AM1703" s="23">
        <v>6</v>
      </c>
      <c r="AN1703" s="24">
        <f>ROUND(VLOOKUP($AF1703,填表!$Y$9:$AD$249,MATCH(AN$9,填表!$Y$9:$AD$9,0),0)*HLOOKUP($AH1703,$D$5:$L$6,2,0),0)</f>
        <v>12</v>
      </c>
      <c r="AO1703" s="23">
        <v>7</v>
      </c>
      <c r="AP1703" s="24">
        <f>ROUND(VLOOKUP($AF1703,填表!$Y$9:$AD$249,MATCH(AP$9,填表!$Y$9:$AD$9,0),0)*HLOOKUP($AH1703,$D$5:$L$6,2,0),0)</f>
        <v>192</v>
      </c>
    </row>
    <row r="1704" spans="17:42" ht="16.5" x14ac:dyDescent="0.15">
      <c r="Q1704" s="20">
        <v>15</v>
      </c>
      <c r="R1704" s="30">
        <f t="shared" si="119"/>
        <v>8</v>
      </c>
      <c r="S1704" s="22" t="s">
        <v>9</v>
      </c>
      <c r="T1704" s="19">
        <f t="shared" si="120"/>
        <v>13500</v>
      </c>
      <c r="AF1704" s="20">
        <v>15</v>
      </c>
      <c r="AG1704" s="30">
        <f t="shared" si="121"/>
        <v>8</v>
      </c>
      <c r="AH1704" s="22" t="s">
        <v>9</v>
      </c>
      <c r="AI1704" s="23">
        <v>1</v>
      </c>
      <c r="AJ1704" s="24">
        <f>ROUND(VLOOKUP($AF1704,填表!$Y$9:$AD$249,MATCH(AJ$9,填表!$Y$9:$AD$9,0),0)*HLOOKUP($AH1704,$D$5:$L$6,2,0),0)</f>
        <v>24</v>
      </c>
      <c r="AK1704" s="23">
        <v>5</v>
      </c>
      <c r="AL1704" s="24">
        <f>ROUND(VLOOKUP($AF1704,填表!$Y$9:$AD$249,MATCH(AL$9,填表!$Y$9:$AD$9,0),0)*HLOOKUP($AH1704,$D$5:$L$6,2,0),0)</f>
        <v>12</v>
      </c>
      <c r="AM1704" s="23">
        <v>6</v>
      </c>
      <c r="AN1704" s="24">
        <f>ROUND(VLOOKUP($AF1704,填表!$Y$9:$AD$249,MATCH(AN$9,填表!$Y$9:$AD$9,0),0)*HLOOKUP($AH1704,$D$5:$L$6,2,0),0)</f>
        <v>12</v>
      </c>
      <c r="AO1704" s="23">
        <v>7</v>
      </c>
      <c r="AP1704" s="24">
        <f>ROUND(VLOOKUP($AF1704,填表!$Y$9:$AD$249,MATCH(AP$9,填表!$Y$9:$AD$9,0),0)*HLOOKUP($AH1704,$D$5:$L$6,2,0),0)</f>
        <v>192</v>
      </c>
    </row>
    <row r="1705" spans="17:42" ht="16.5" x14ac:dyDescent="0.15">
      <c r="Q1705" s="20">
        <v>16</v>
      </c>
      <c r="R1705" s="30">
        <f t="shared" si="119"/>
        <v>8</v>
      </c>
      <c r="S1705" s="22" t="s">
        <v>9</v>
      </c>
      <c r="T1705" s="19">
        <f t="shared" si="120"/>
        <v>15000</v>
      </c>
      <c r="AF1705" s="20">
        <v>16</v>
      </c>
      <c r="AG1705" s="30">
        <f t="shared" si="121"/>
        <v>8</v>
      </c>
      <c r="AH1705" s="22" t="s">
        <v>9</v>
      </c>
      <c r="AI1705" s="23">
        <v>1</v>
      </c>
      <c r="AJ1705" s="24">
        <f>ROUND(VLOOKUP($AF1705,填表!$Y$9:$AD$249,MATCH(AJ$9,填表!$Y$9:$AD$9,0),0)*HLOOKUP($AH1705,$D$5:$L$6,2,0),0)</f>
        <v>27</v>
      </c>
      <c r="AK1705" s="23">
        <v>5</v>
      </c>
      <c r="AL1705" s="24">
        <f>ROUND(VLOOKUP($AF1705,填表!$Y$9:$AD$249,MATCH(AL$9,填表!$Y$9:$AD$9,0),0)*HLOOKUP($AH1705,$D$5:$L$6,2,0),0)</f>
        <v>12</v>
      </c>
      <c r="AM1705" s="23">
        <v>6</v>
      </c>
      <c r="AN1705" s="24">
        <f>ROUND(VLOOKUP($AF1705,填表!$Y$9:$AD$249,MATCH(AN$9,填表!$Y$9:$AD$9,0),0)*HLOOKUP($AH1705,$D$5:$L$6,2,0),0)</f>
        <v>12</v>
      </c>
      <c r="AO1705" s="23">
        <v>7</v>
      </c>
      <c r="AP1705" s="24">
        <f>ROUND(VLOOKUP($AF1705,填表!$Y$9:$AD$249,MATCH(AP$9,填表!$Y$9:$AD$9,0),0)*HLOOKUP($AH1705,$D$5:$L$6,2,0),0)</f>
        <v>192</v>
      </c>
    </row>
    <row r="1706" spans="17:42" ht="16.5" x14ac:dyDescent="0.15">
      <c r="Q1706" s="20">
        <v>17</v>
      </c>
      <c r="R1706" s="30">
        <f t="shared" si="119"/>
        <v>8</v>
      </c>
      <c r="S1706" s="22" t="s">
        <v>9</v>
      </c>
      <c r="T1706" s="19">
        <f t="shared" si="120"/>
        <v>16500</v>
      </c>
      <c r="AF1706" s="20">
        <v>17</v>
      </c>
      <c r="AG1706" s="30">
        <f t="shared" si="121"/>
        <v>8</v>
      </c>
      <c r="AH1706" s="22" t="s">
        <v>9</v>
      </c>
      <c r="AI1706" s="23">
        <v>1</v>
      </c>
      <c r="AJ1706" s="24">
        <f>ROUND(VLOOKUP($AF1706,填表!$Y$9:$AD$249,MATCH(AJ$9,填表!$Y$9:$AD$9,0),0)*HLOOKUP($AH1706,$D$5:$L$6,2,0),0)</f>
        <v>27</v>
      </c>
      <c r="AK1706" s="23">
        <v>5</v>
      </c>
      <c r="AL1706" s="24">
        <f>ROUND(VLOOKUP($AF1706,填表!$Y$9:$AD$249,MATCH(AL$9,填表!$Y$9:$AD$9,0),0)*HLOOKUP($AH1706,$D$5:$L$6,2,0),0)</f>
        <v>12</v>
      </c>
      <c r="AM1706" s="23">
        <v>6</v>
      </c>
      <c r="AN1706" s="24">
        <f>ROUND(VLOOKUP($AF1706,填表!$Y$9:$AD$249,MATCH(AN$9,填表!$Y$9:$AD$9,0),0)*HLOOKUP($AH1706,$D$5:$L$6,2,0),0)</f>
        <v>12</v>
      </c>
      <c r="AO1706" s="23">
        <v>7</v>
      </c>
      <c r="AP1706" s="24">
        <f>ROUND(VLOOKUP($AF1706,填表!$Y$9:$AD$249,MATCH(AP$9,填表!$Y$9:$AD$9,0),0)*HLOOKUP($AH1706,$D$5:$L$6,2,0),0)</f>
        <v>192</v>
      </c>
    </row>
    <row r="1707" spans="17:42" ht="16.5" x14ac:dyDescent="0.15">
      <c r="Q1707" s="20">
        <v>18</v>
      </c>
      <c r="R1707" s="30">
        <f t="shared" si="119"/>
        <v>8</v>
      </c>
      <c r="S1707" s="22" t="s">
        <v>9</v>
      </c>
      <c r="T1707" s="19">
        <f t="shared" si="120"/>
        <v>18000</v>
      </c>
      <c r="AF1707" s="20">
        <v>18</v>
      </c>
      <c r="AG1707" s="30">
        <f t="shared" si="121"/>
        <v>8</v>
      </c>
      <c r="AH1707" s="22" t="s">
        <v>9</v>
      </c>
      <c r="AI1707" s="23">
        <v>1</v>
      </c>
      <c r="AJ1707" s="24">
        <f>ROUND(VLOOKUP($AF1707,填表!$Y$9:$AD$249,MATCH(AJ$9,填表!$Y$9:$AD$9,0),0)*HLOOKUP($AH1707,$D$5:$L$6,2,0),0)</f>
        <v>27</v>
      </c>
      <c r="AK1707" s="23">
        <v>5</v>
      </c>
      <c r="AL1707" s="24">
        <f>ROUND(VLOOKUP($AF1707,填表!$Y$9:$AD$249,MATCH(AL$9,填表!$Y$9:$AD$9,0),0)*HLOOKUP($AH1707,$D$5:$L$6,2,0),0)</f>
        <v>12</v>
      </c>
      <c r="AM1707" s="23">
        <v>6</v>
      </c>
      <c r="AN1707" s="24">
        <f>ROUND(VLOOKUP($AF1707,填表!$Y$9:$AD$249,MATCH(AN$9,填表!$Y$9:$AD$9,0),0)*HLOOKUP($AH1707,$D$5:$L$6,2,0),0)</f>
        <v>12</v>
      </c>
      <c r="AO1707" s="23">
        <v>7</v>
      </c>
      <c r="AP1707" s="24">
        <f>ROUND(VLOOKUP($AF1707,填表!$Y$9:$AD$249,MATCH(AP$9,填表!$Y$9:$AD$9,0),0)*HLOOKUP($AH1707,$D$5:$L$6,2,0),0)</f>
        <v>195</v>
      </c>
    </row>
    <row r="1708" spans="17:42" ht="16.5" x14ac:dyDescent="0.15">
      <c r="Q1708" s="20">
        <v>19</v>
      </c>
      <c r="R1708" s="30">
        <f t="shared" si="119"/>
        <v>8</v>
      </c>
      <c r="S1708" s="22" t="s">
        <v>9</v>
      </c>
      <c r="T1708" s="19">
        <f t="shared" si="120"/>
        <v>19500</v>
      </c>
      <c r="AF1708" s="20">
        <v>19</v>
      </c>
      <c r="AG1708" s="30">
        <f t="shared" si="121"/>
        <v>8</v>
      </c>
      <c r="AH1708" s="22" t="s">
        <v>9</v>
      </c>
      <c r="AI1708" s="23">
        <v>1</v>
      </c>
      <c r="AJ1708" s="24">
        <f>ROUND(VLOOKUP($AF1708,填表!$Y$9:$AD$249,MATCH(AJ$9,填表!$Y$9:$AD$9,0),0)*HLOOKUP($AH1708,$D$5:$L$6,2,0),0)</f>
        <v>27</v>
      </c>
      <c r="AK1708" s="23">
        <v>5</v>
      </c>
      <c r="AL1708" s="24">
        <f>ROUND(VLOOKUP($AF1708,填表!$Y$9:$AD$249,MATCH(AL$9,填表!$Y$9:$AD$9,0),0)*HLOOKUP($AH1708,$D$5:$L$6,2,0),0)</f>
        <v>12</v>
      </c>
      <c r="AM1708" s="23">
        <v>6</v>
      </c>
      <c r="AN1708" s="24">
        <f>ROUND(VLOOKUP($AF1708,填表!$Y$9:$AD$249,MATCH(AN$9,填表!$Y$9:$AD$9,0),0)*HLOOKUP($AH1708,$D$5:$L$6,2,0),0)</f>
        <v>12</v>
      </c>
      <c r="AO1708" s="23">
        <v>7</v>
      </c>
      <c r="AP1708" s="24">
        <f>ROUND(VLOOKUP($AF1708,填表!$Y$9:$AD$249,MATCH(AP$9,填表!$Y$9:$AD$9,0),0)*HLOOKUP($AH1708,$D$5:$L$6,2,0),0)</f>
        <v>195</v>
      </c>
    </row>
    <row r="1709" spans="17:42" ht="16.5" x14ac:dyDescent="0.15">
      <c r="Q1709" s="20">
        <v>20</v>
      </c>
      <c r="R1709" s="30">
        <f t="shared" si="119"/>
        <v>8</v>
      </c>
      <c r="S1709" s="22" t="s">
        <v>9</v>
      </c>
      <c r="T1709" s="19">
        <f t="shared" si="120"/>
        <v>19500</v>
      </c>
      <c r="AF1709" s="20">
        <v>20</v>
      </c>
      <c r="AG1709" s="30">
        <f t="shared" si="121"/>
        <v>8</v>
      </c>
      <c r="AH1709" s="22" t="s">
        <v>9</v>
      </c>
      <c r="AI1709" s="23">
        <v>1</v>
      </c>
      <c r="AJ1709" s="24">
        <f>ROUND(VLOOKUP($AF1709,填表!$Y$9:$AD$249,MATCH(AJ$9,填表!$Y$9:$AD$9,0),0)*HLOOKUP($AH1709,$D$5:$L$6,2,0),0)</f>
        <v>27</v>
      </c>
      <c r="AK1709" s="23">
        <v>5</v>
      </c>
      <c r="AL1709" s="24">
        <f>ROUND(VLOOKUP($AF1709,填表!$Y$9:$AD$249,MATCH(AL$9,填表!$Y$9:$AD$9,0),0)*HLOOKUP($AH1709,$D$5:$L$6,2,0),0)</f>
        <v>12</v>
      </c>
      <c r="AM1709" s="23">
        <v>6</v>
      </c>
      <c r="AN1709" s="24">
        <f>ROUND(VLOOKUP($AF1709,填表!$Y$9:$AD$249,MATCH(AN$9,填表!$Y$9:$AD$9,0),0)*HLOOKUP($AH1709,$D$5:$L$6,2,0),0)</f>
        <v>12</v>
      </c>
      <c r="AO1709" s="23">
        <v>7</v>
      </c>
      <c r="AP1709" s="24">
        <f>ROUND(VLOOKUP($AF1709,填表!$Y$9:$AD$249,MATCH(AP$9,填表!$Y$9:$AD$9,0),0)*HLOOKUP($AH1709,$D$5:$L$6,2,0),0)</f>
        <v>195</v>
      </c>
    </row>
    <row r="1710" spans="17:42" ht="16.5" x14ac:dyDescent="0.15">
      <c r="Q1710" s="20">
        <v>21</v>
      </c>
      <c r="R1710" s="30">
        <f t="shared" si="119"/>
        <v>8</v>
      </c>
      <c r="S1710" s="22" t="s">
        <v>9</v>
      </c>
      <c r="T1710" s="19">
        <f t="shared" si="120"/>
        <v>20600</v>
      </c>
      <c r="AF1710" s="20">
        <v>21</v>
      </c>
      <c r="AG1710" s="30">
        <f t="shared" si="121"/>
        <v>8</v>
      </c>
      <c r="AH1710" s="22" t="s">
        <v>9</v>
      </c>
      <c r="AI1710" s="23">
        <v>1</v>
      </c>
      <c r="AJ1710" s="24">
        <f>ROUND(VLOOKUP($AF1710,填表!$Y$9:$AD$249,MATCH(AJ$9,填表!$Y$9:$AD$9,0),0)*HLOOKUP($AH1710,$D$5:$L$6,2,0),0)</f>
        <v>27</v>
      </c>
      <c r="AK1710" s="23">
        <v>5</v>
      </c>
      <c r="AL1710" s="24">
        <f>ROUND(VLOOKUP($AF1710,填表!$Y$9:$AD$249,MATCH(AL$9,填表!$Y$9:$AD$9,0),0)*HLOOKUP($AH1710,$D$5:$L$6,2,0),0)</f>
        <v>12</v>
      </c>
      <c r="AM1710" s="23">
        <v>6</v>
      </c>
      <c r="AN1710" s="24">
        <f>ROUND(VLOOKUP($AF1710,填表!$Y$9:$AD$249,MATCH(AN$9,填表!$Y$9:$AD$9,0),0)*HLOOKUP($AH1710,$D$5:$L$6,2,0),0)</f>
        <v>12</v>
      </c>
      <c r="AO1710" s="23">
        <v>7</v>
      </c>
      <c r="AP1710" s="24">
        <f>ROUND(VLOOKUP($AF1710,填表!$Y$9:$AD$249,MATCH(AP$9,填表!$Y$9:$AD$9,0),0)*HLOOKUP($AH1710,$D$5:$L$6,2,0),0)</f>
        <v>195</v>
      </c>
    </row>
    <row r="1711" spans="17:42" ht="16.5" x14ac:dyDescent="0.15">
      <c r="Q1711" s="20">
        <v>22</v>
      </c>
      <c r="R1711" s="30">
        <f t="shared" si="119"/>
        <v>8</v>
      </c>
      <c r="S1711" s="22" t="s">
        <v>9</v>
      </c>
      <c r="T1711" s="19">
        <f t="shared" si="120"/>
        <v>20600</v>
      </c>
      <c r="AF1711" s="20">
        <v>22</v>
      </c>
      <c r="AG1711" s="30">
        <f t="shared" si="121"/>
        <v>8</v>
      </c>
      <c r="AH1711" s="22" t="s">
        <v>9</v>
      </c>
      <c r="AI1711" s="23">
        <v>1</v>
      </c>
      <c r="AJ1711" s="24">
        <f>ROUND(VLOOKUP($AF1711,填表!$Y$9:$AD$249,MATCH(AJ$9,填表!$Y$9:$AD$9,0),0)*HLOOKUP($AH1711,$D$5:$L$6,2,0),0)</f>
        <v>27</v>
      </c>
      <c r="AK1711" s="23">
        <v>5</v>
      </c>
      <c r="AL1711" s="24">
        <f>ROUND(VLOOKUP($AF1711,填表!$Y$9:$AD$249,MATCH(AL$9,填表!$Y$9:$AD$9,0),0)*HLOOKUP($AH1711,$D$5:$L$6,2,0),0)</f>
        <v>12</v>
      </c>
      <c r="AM1711" s="23">
        <v>6</v>
      </c>
      <c r="AN1711" s="24">
        <f>ROUND(VLOOKUP($AF1711,填表!$Y$9:$AD$249,MATCH(AN$9,填表!$Y$9:$AD$9,0),0)*HLOOKUP($AH1711,$D$5:$L$6,2,0),0)</f>
        <v>12</v>
      </c>
      <c r="AO1711" s="23">
        <v>7</v>
      </c>
      <c r="AP1711" s="24">
        <f>ROUND(VLOOKUP($AF1711,填表!$Y$9:$AD$249,MATCH(AP$9,填表!$Y$9:$AD$9,0),0)*HLOOKUP($AH1711,$D$5:$L$6,2,0),0)</f>
        <v>198</v>
      </c>
    </row>
    <row r="1712" spans="17:42" ht="16.5" x14ac:dyDescent="0.15">
      <c r="Q1712" s="20">
        <v>23</v>
      </c>
      <c r="R1712" s="30">
        <f t="shared" si="119"/>
        <v>8</v>
      </c>
      <c r="S1712" s="22" t="s">
        <v>9</v>
      </c>
      <c r="T1712" s="19">
        <f t="shared" si="120"/>
        <v>20600</v>
      </c>
      <c r="AF1712" s="20">
        <v>23</v>
      </c>
      <c r="AG1712" s="30">
        <f t="shared" si="121"/>
        <v>8</v>
      </c>
      <c r="AH1712" s="22" t="s">
        <v>9</v>
      </c>
      <c r="AI1712" s="23">
        <v>1</v>
      </c>
      <c r="AJ1712" s="24">
        <f>ROUND(VLOOKUP($AF1712,填表!$Y$9:$AD$249,MATCH(AJ$9,填表!$Y$9:$AD$9,0),0)*HLOOKUP($AH1712,$D$5:$L$6,2,0),0)</f>
        <v>27</v>
      </c>
      <c r="AK1712" s="23">
        <v>5</v>
      </c>
      <c r="AL1712" s="24">
        <f>ROUND(VLOOKUP($AF1712,填表!$Y$9:$AD$249,MATCH(AL$9,填表!$Y$9:$AD$9,0),0)*HLOOKUP($AH1712,$D$5:$L$6,2,0),0)</f>
        <v>12</v>
      </c>
      <c r="AM1712" s="23">
        <v>6</v>
      </c>
      <c r="AN1712" s="24">
        <f>ROUND(VLOOKUP($AF1712,填表!$Y$9:$AD$249,MATCH(AN$9,填表!$Y$9:$AD$9,0),0)*HLOOKUP($AH1712,$D$5:$L$6,2,0),0)</f>
        <v>12</v>
      </c>
      <c r="AO1712" s="23">
        <v>7</v>
      </c>
      <c r="AP1712" s="24">
        <f>ROUND(VLOOKUP($AF1712,填表!$Y$9:$AD$249,MATCH(AP$9,填表!$Y$9:$AD$9,0),0)*HLOOKUP($AH1712,$D$5:$L$6,2,0),0)</f>
        <v>198</v>
      </c>
    </row>
    <row r="1713" spans="17:42" ht="16.5" x14ac:dyDescent="0.15">
      <c r="Q1713" s="20">
        <v>24</v>
      </c>
      <c r="R1713" s="30">
        <f t="shared" si="119"/>
        <v>8</v>
      </c>
      <c r="S1713" s="22" t="s">
        <v>9</v>
      </c>
      <c r="T1713" s="19">
        <f t="shared" si="120"/>
        <v>20600</v>
      </c>
      <c r="AF1713" s="20">
        <v>24</v>
      </c>
      <c r="AG1713" s="30">
        <f t="shared" si="121"/>
        <v>8</v>
      </c>
      <c r="AH1713" s="22" t="s">
        <v>9</v>
      </c>
      <c r="AI1713" s="23">
        <v>1</v>
      </c>
      <c r="AJ1713" s="24">
        <f>ROUND(VLOOKUP($AF1713,填表!$Y$9:$AD$249,MATCH(AJ$9,填表!$Y$9:$AD$9,0),0)*HLOOKUP($AH1713,$D$5:$L$6,2,0),0)</f>
        <v>27</v>
      </c>
      <c r="AK1713" s="23">
        <v>5</v>
      </c>
      <c r="AL1713" s="24">
        <f>ROUND(VLOOKUP($AF1713,填表!$Y$9:$AD$249,MATCH(AL$9,填表!$Y$9:$AD$9,0),0)*HLOOKUP($AH1713,$D$5:$L$6,2,0),0)</f>
        <v>12</v>
      </c>
      <c r="AM1713" s="23">
        <v>6</v>
      </c>
      <c r="AN1713" s="24">
        <f>ROUND(VLOOKUP($AF1713,填表!$Y$9:$AD$249,MATCH(AN$9,填表!$Y$9:$AD$9,0),0)*HLOOKUP($AH1713,$D$5:$L$6,2,0),0)</f>
        <v>12</v>
      </c>
      <c r="AO1713" s="23">
        <v>7</v>
      </c>
      <c r="AP1713" s="24">
        <f>ROUND(VLOOKUP($AF1713,填表!$Y$9:$AD$249,MATCH(AP$9,填表!$Y$9:$AD$9,0),0)*HLOOKUP($AH1713,$D$5:$L$6,2,0),0)</f>
        <v>201</v>
      </c>
    </row>
    <row r="1714" spans="17:42" ht="16.5" x14ac:dyDescent="0.15">
      <c r="Q1714" s="20">
        <v>25</v>
      </c>
      <c r="R1714" s="30">
        <f t="shared" si="119"/>
        <v>8</v>
      </c>
      <c r="S1714" s="22" t="s">
        <v>9</v>
      </c>
      <c r="T1714" s="19">
        <f t="shared" si="120"/>
        <v>20600</v>
      </c>
      <c r="AF1714" s="20">
        <v>25</v>
      </c>
      <c r="AG1714" s="30">
        <f t="shared" si="121"/>
        <v>8</v>
      </c>
      <c r="AH1714" s="22" t="s">
        <v>9</v>
      </c>
      <c r="AI1714" s="23">
        <v>1</v>
      </c>
      <c r="AJ1714" s="24">
        <f>ROUND(VLOOKUP($AF1714,填表!$Y$9:$AD$249,MATCH(AJ$9,填表!$Y$9:$AD$9,0),0)*HLOOKUP($AH1714,$D$5:$L$6,2,0),0)</f>
        <v>27</v>
      </c>
      <c r="AK1714" s="23">
        <v>5</v>
      </c>
      <c r="AL1714" s="24">
        <f>ROUND(VLOOKUP($AF1714,填表!$Y$9:$AD$249,MATCH(AL$9,填表!$Y$9:$AD$9,0),0)*HLOOKUP($AH1714,$D$5:$L$6,2,0),0)</f>
        <v>12</v>
      </c>
      <c r="AM1714" s="23">
        <v>6</v>
      </c>
      <c r="AN1714" s="24">
        <f>ROUND(VLOOKUP($AF1714,填表!$Y$9:$AD$249,MATCH(AN$9,填表!$Y$9:$AD$9,0),0)*HLOOKUP($AH1714,$D$5:$L$6,2,0),0)</f>
        <v>12</v>
      </c>
      <c r="AO1714" s="23">
        <v>7</v>
      </c>
      <c r="AP1714" s="24">
        <f>ROUND(VLOOKUP($AF1714,填表!$Y$9:$AD$249,MATCH(AP$9,填表!$Y$9:$AD$9,0),0)*HLOOKUP($AH1714,$D$5:$L$6,2,0),0)</f>
        <v>201</v>
      </c>
    </row>
    <row r="1715" spans="17:42" ht="16.5" x14ac:dyDescent="0.15">
      <c r="Q1715" s="20">
        <v>26</v>
      </c>
      <c r="R1715" s="30">
        <f t="shared" si="119"/>
        <v>8</v>
      </c>
      <c r="S1715" s="22" t="s">
        <v>9</v>
      </c>
      <c r="T1715" s="19">
        <f t="shared" si="120"/>
        <v>20600</v>
      </c>
      <c r="AF1715" s="20">
        <v>26</v>
      </c>
      <c r="AG1715" s="30">
        <f t="shared" si="121"/>
        <v>8</v>
      </c>
      <c r="AH1715" s="22" t="s">
        <v>9</v>
      </c>
      <c r="AI1715" s="23">
        <v>1</v>
      </c>
      <c r="AJ1715" s="24">
        <f>ROUND(VLOOKUP($AF1715,填表!$Y$9:$AD$249,MATCH(AJ$9,填表!$Y$9:$AD$9,0),0)*HLOOKUP($AH1715,$D$5:$L$6,2,0),0)</f>
        <v>27</v>
      </c>
      <c r="AK1715" s="23">
        <v>5</v>
      </c>
      <c r="AL1715" s="24">
        <f>ROUND(VLOOKUP($AF1715,填表!$Y$9:$AD$249,MATCH(AL$9,填表!$Y$9:$AD$9,0),0)*HLOOKUP($AH1715,$D$5:$L$6,2,0),0)</f>
        <v>15</v>
      </c>
      <c r="AM1715" s="23">
        <v>6</v>
      </c>
      <c r="AN1715" s="24">
        <f>ROUND(VLOOKUP($AF1715,填表!$Y$9:$AD$249,MATCH(AN$9,填表!$Y$9:$AD$9,0),0)*HLOOKUP($AH1715,$D$5:$L$6,2,0),0)</f>
        <v>15</v>
      </c>
      <c r="AO1715" s="23">
        <v>7</v>
      </c>
      <c r="AP1715" s="24">
        <f>ROUND(VLOOKUP($AF1715,填表!$Y$9:$AD$249,MATCH(AP$9,填表!$Y$9:$AD$9,0),0)*HLOOKUP($AH1715,$D$5:$L$6,2,0),0)</f>
        <v>204</v>
      </c>
    </row>
    <row r="1716" spans="17:42" ht="16.5" x14ac:dyDescent="0.15">
      <c r="Q1716" s="20">
        <v>27</v>
      </c>
      <c r="R1716" s="30">
        <f t="shared" si="119"/>
        <v>8</v>
      </c>
      <c r="S1716" s="22" t="s">
        <v>9</v>
      </c>
      <c r="T1716" s="19">
        <f t="shared" si="120"/>
        <v>20600</v>
      </c>
      <c r="AF1716" s="20">
        <v>27</v>
      </c>
      <c r="AG1716" s="30">
        <f t="shared" si="121"/>
        <v>8</v>
      </c>
      <c r="AH1716" s="22" t="s">
        <v>9</v>
      </c>
      <c r="AI1716" s="23">
        <v>1</v>
      </c>
      <c r="AJ1716" s="24">
        <f>ROUND(VLOOKUP($AF1716,填表!$Y$9:$AD$249,MATCH(AJ$9,填表!$Y$9:$AD$9,0),0)*HLOOKUP($AH1716,$D$5:$L$6,2,0),0)</f>
        <v>27</v>
      </c>
      <c r="AK1716" s="23">
        <v>5</v>
      </c>
      <c r="AL1716" s="24">
        <f>ROUND(VLOOKUP($AF1716,填表!$Y$9:$AD$249,MATCH(AL$9,填表!$Y$9:$AD$9,0),0)*HLOOKUP($AH1716,$D$5:$L$6,2,0),0)</f>
        <v>15</v>
      </c>
      <c r="AM1716" s="23">
        <v>6</v>
      </c>
      <c r="AN1716" s="24">
        <f>ROUND(VLOOKUP($AF1716,填表!$Y$9:$AD$249,MATCH(AN$9,填表!$Y$9:$AD$9,0),0)*HLOOKUP($AH1716,$D$5:$L$6,2,0),0)</f>
        <v>15</v>
      </c>
      <c r="AO1716" s="23">
        <v>7</v>
      </c>
      <c r="AP1716" s="24">
        <f>ROUND(VLOOKUP($AF1716,填表!$Y$9:$AD$249,MATCH(AP$9,填表!$Y$9:$AD$9,0),0)*HLOOKUP($AH1716,$D$5:$L$6,2,0),0)</f>
        <v>204</v>
      </c>
    </row>
    <row r="1717" spans="17:42" ht="16.5" x14ac:dyDescent="0.15">
      <c r="Q1717" s="20">
        <v>28</v>
      </c>
      <c r="R1717" s="30">
        <f t="shared" si="119"/>
        <v>8</v>
      </c>
      <c r="S1717" s="22" t="s">
        <v>9</v>
      </c>
      <c r="T1717" s="19">
        <f t="shared" si="120"/>
        <v>20600</v>
      </c>
      <c r="AF1717" s="20">
        <v>28</v>
      </c>
      <c r="AG1717" s="30">
        <f t="shared" si="121"/>
        <v>8</v>
      </c>
      <c r="AH1717" s="22" t="s">
        <v>9</v>
      </c>
      <c r="AI1717" s="23">
        <v>1</v>
      </c>
      <c r="AJ1717" s="24">
        <f>ROUND(VLOOKUP($AF1717,填表!$Y$9:$AD$249,MATCH(AJ$9,填表!$Y$9:$AD$9,0),0)*HLOOKUP($AH1717,$D$5:$L$6,2,0),0)</f>
        <v>27</v>
      </c>
      <c r="AK1717" s="23">
        <v>5</v>
      </c>
      <c r="AL1717" s="24">
        <f>ROUND(VLOOKUP($AF1717,填表!$Y$9:$AD$249,MATCH(AL$9,填表!$Y$9:$AD$9,0),0)*HLOOKUP($AH1717,$D$5:$L$6,2,0),0)</f>
        <v>15</v>
      </c>
      <c r="AM1717" s="23">
        <v>6</v>
      </c>
      <c r="AN1717" s="24">
        <f>ROUND(VLOOKUP($AF1717,填表!$Y$9:$AD$249,MATCH(AN$9,填表!$Y$9:$AD$9,0),0)*HLOOKUP($AH1717,$D$5:$L$6,2,0),0)</f>
        <v>15</v>
      </c>
      <c r="AO1717" s="23">
        <v>7</v>
      </c>
      <c r="AP1717" s="24">
        <f>ROUND(VLOOKUP($AF1717,填表!$Y$9:$AD$249,MATCH(AP$9,填表!$Y$9:$AD$9,0),0)*HLOOKUP($AH1717,$D$5:$L$6,2,0),0)</f>
        <v>210</v>
      </c>
    </row>
    <row r="1718" spans="17:42" ht="16.5" x14ac:dyDescent="0.15">
      <c r="Q1718" s="20">
        <v>29</v>
      </c>
      <c r="R1718" s="30">
        <f t="shared" si="119"/>
        <v>8</v>
      </c>
      <c r="S1718" s="22" t="s">
        <v>9</v>
      </c>
      <c r="T1718" s="19">
        <f t="shared" si="120"/>
        <v>20600</v>
      </c>
      <c r="AF1718" s="20">
        <v>29</v>
      </c>
      <c r="AG1718" s="30">
        <f t="shared" si="121"/>
        <v>8</v>
      </c>
      <c r="AH1718" s="22" t="s">
        <v>9</v>
      </c>
      <c r="AI1718" s="23">
        <v>1</v>
      </c>
      <c r="AJ1718" s="24">
        <f>ROUND(VLOOKUP($AF1718,填表!$Y$9:$AD$249,MATCH(AJ$9,填表!$Y$9:$AD$9,0),0)*HLOOKUP($AH1718,$D$5:$L$6,2,0),0)</f>
        <v>27</v>
      </c>
      <c r="AK1718" s="23">
        <v>5</v>
      </c>
      <c r="AL1718" s="24">
        <f>ROUND(VLOOKUP($AF1718,填表!$Y$9:$AD$249,MATCH(AL$9,填表!$Y$9:$AD$9,0),0)*HLOOKUP($AH1718,$D$5:$L$6,2,0),0)</f>
        <v>15</v>
      </c>
      <c r="AM1718" s="23">
        <v>6</v>
      </c>
      <c r="AN1718" s="24">
        <f>ROUND(VLOOKUP($AF1718,填表!$Y$9:$AD$249,MATCH(AN$9,填表!$Y$9:$AD$9,0),0)*HLOOKUP($AH1718,$D$5:$L$6,2,0),0)</f>
        <v>15</v>
      </c>
      <c r="AO1718" s="23">
        <v>7</v>
      </c>
      <c r="AP1718" s="24">
        <f>ROUND(VLOOKUP($AF1718,填表!$Y$9:$AD$249,MATCH(AP$9,填表!$Y$9:$AD$9,0),0)*HLOOKUP($AH1718,$D$5:$L$6,2,0),0)</f>
        <v>210</v>
      </c>
    </row>
    <row r="1719" spans="17:42" ht="16.5" x14ac:dyDescent="0.15">
      <c r="Q1719" s="20">
        <v>30</v>
      </c>
      <c r="R1719" s="30">
        <f t="shared" si="119"/>
        <v>8</v>
      </c>
      <c r="S1719" s="22" t="s">
        <v>9</v>
      </c>
      <c r="T1719" s="19">
        <f t="shared" si="120"/>
        <v>20600</v>
      </c>
      <c r="AF1719" s="20">
        <v>30</v>
      </c>
      <c r="AG1719" s="30">
        <f t="shared" si="121"/>
        <v>8</v>
      </c>
      <c r="AH1719" s="22" t="s">
        <v>9</v>
      </c>
      <c r="AI1719" s="23">
        <v>1</v>
      </c>
      <c r="AJ1719" s="24">
        <f>ROUND(VLOOKUP($AF1719,填表!$Y$9:$AD$249,MATCH(AJ$9,填表!$Y$9:$AD$9,0),0)*HLOOKUP($AH1719,$D$5:$L$6,2,0),0)</f>
        <v>27</v>
      </c>
      <c r="AK1719" s="23">
        <v>5</v>
      </c>
      <c r="AL1719" s="24">
        <f>ROUND(VLOOKUP($AF1719,填表!$Y$9:$AD$249,MATCH(AL$9,填表!$Y$9:$AD$9,0),0)*HLOOKUP($AH1719,$D$5:$L$6,2,0),0)</f>
        <v>15</v>
      </c>
      <c r="AM1719" s="23">
        <v>6</v>
      </c>
      <c r="AN1719" s="24">
        <f>ROUND(VLOOKUP($AF1719,填表!$Y$9:$AD$249,MATCH(AN$9,填表!$Y$9:$AD$9,0),0)*HLOOKUP($AH1719,$D$5:$L$6,2,0),0)</f>
        <v>15</v>
      </c>
      <c r="AO1719" s="23">
        <v>7</v>
      </c>
      <c r="AP1719" s="24">
        <f>ROUND(VLOOKUP($AF1719,填表!$Y$9:$AD$249,MATCH(AP$9,填表!$Y$9:$AD$9,0),0)*HLOOKUP($AH1719,$D$5:$L$6,2,0),0)</f>
        <v>213</v>
      </c>
    </row>
    <row r="1720" spans="17:42" ht="16.5" x14ac:dyDescent="0.15">
      <c r="Q1720" s="20">
        <v>31</v>
      </c>
      <c r="R1720" s="30">
        <f t="shared" si="119"/>
        <v>8</v>
      </c>
      <c r="S1720" s="22" t="s">
        <v>9</v>
      </c>
      <c r="T1720" s="19">
        <f t="shared" si="120"/>
        <v>20600</v>
      </c>
      <c r="AF1720" s="20">
        <v>31</v>
      </c>
      <c r="AG1720" s="30">
        <f t="shared" si="121"/>
        <v>8</v>
      </c>
      <c r="AH1720" s="22" t="s">
        <v>9</v>
      </c>
      <c r="AI1720" s="23">
        <v>1</v>
      </c>
      <c r="AJ1720" s="24">
        <f>ROUND(VLOOKUP($AF1720,填表!$Y$9:$AD$249,MATCH(AJ$9,填表!$Y$9:$AD$9,0),0)*HLOOKUP($AH1720,$D$5:$L$6,2,0),0)</f>
        <v>27</v>
      </c>
      <c r="AK1720" s="23">
        <v>5</v>
      </c>
      <c r="AL1720" s="24">
        <f>ROUND(VLOOKUP($AF1720,填表!$Y$9:$AD$249,MATCH(AL$9,填表!$Y$9:$AD$9,0),0)*HLOOKUP($AH1720,$D$5:$L$6,2,0),0)</f>
        <v>15</v>
      </c>
      <c r="AM1720" s="23">
        <v>6</v>
      </c>
      <c r="AN1720" s="24">
        <f>ROUND(VLOOKUP($AF1720,填表!$Y$9:$AD$249,MATCH(AN$9,填表!$Y$9:$AD$9,0),0)*HLOOKUP($AH1720,$D$5:$L$6,2,0),0)</f>
        <v>15</v>
      </c>
      <c r="AO1720" s="23">
        <v>7</v>
      </c>
      <c r="AP1720" s="24">
        <f>ROUND(VLOOKUP($AF1720,填表!$Y$9:$AD$249,MATCH(AP$9,填表!$Y$9:$AD$9,0),0)*HLOOKUP($AH1720,$D$5:$L$6,2,0),0)</f>
        <v>213</v>
      </c>
    </row>
    <row r="1721" spans="17:42" ht="16.5" x14ac:dyDescent="0.15">
      <c r="Q1721" s="20">
        <v>32</v>
      </c>
      <c r="R1721" s="30">
        <f t="shared" si="119"/>
        <v>8</v>
      </c>
      <c r="S1721" s="22" t="s">
        <v>9</v>
      </c>
      <c r="T1721" s="19">
        <f t="shared" si="120"/>
        <v>20600</v>
      </c>
      <c r="AF1721" s="20">
        <v>32</v>
      </c>
      <c r="AG1721" s="30">
        <f t="shared" si="121"/>
        <v>8</v>
      </c>
      <c r="AH1721" s="22" t="s">
        <v>9</v>
      </c>
      <c r="AI1721" s="23">
        <v>1</v>
      </c>
      <c r="AJ1721" s="24">
        <f>ROUND(VLOOKUP($AF1721,填表!$Y$9:$AD$249,MATCH(AJ$9,填表!$Y$9:$AD$9,0),0)*HLOOKUP($AH1721,$D$5:$L$6,2,0),0)</f>
        <v>30</v>
      </c>
      <c r="AK1721" s="23">
        <v>5</v>
      </c>
      <c r="AL1721" s="24">
        <f>ROUND(VLOOKUP($AF1721,填表!$Y$9:$AD$249,MATCH(AL$9,填表!$Y$9:$AD$9,0),0)*HLOOKUP($AH1721,$D$5:$L$6,2,0),0)</f>
        <v>15</v>
      </c>
      <c r="AM1721" s="23">
        <v>6</v>
      </c>
      <c r="AN1721" s="24">
        <f>ROUND(VLOOKUP($AF1721,填表!$Y$9:$AD$249,MATCH(AN$9,填表!$Y$9:$AD$9,0),0)*HLOOKUP($AH1721,$D$5:$L$6,2,0),0)</f>
        <v>15</v>
      </c>
      <c r="AO1721" s="23">
        <v>7</v>
      </c>
      <c r="AP1721" s="24">
        <f>ROUND(VLOOKUP($AF1721,填表!$Y$9:$AD$249,MATCH(AP$9,填表!$Y$9:$AD$9,0),0)*HLOOKUP($AH1721,$D$5:$L$6,2,0),0)</f>
        <v>216</v>
      </c>
    </row>
    <row r="1722" spans="17:42" ht="16.5" x14ac:dyDescent="0.15">
      <c r="Q1722" s="20">
        <v>33</v>
      </c>
      <c r="R1722" s="30">
        <f t="shared" si="119"/>
        <v>8</v>
      </c>
      <c r="S1722" s="22" t="s">
        <v>9</v>
      </c>
      <c r="T1722" s="19">
        <f t="shared" si="120"/>
        <v>20600</v>
      </c>
      <c r="AF1722" s="20">
        <v>33</v>
      </c>
      <c r="AG1722" s="30">
        <f t="shared" si="121"/>
        <v>8</v>
      </c>
      <c r="AH1722" s="22" t="s">
        <v>9</v>
      </c>
      <c r="AI1722" s="23">
        <v>1</v>
      </c>
      <c r="AJ1722" s="24">
        <f>ROUND(VLOOKUP($AF1722,填表!$Y$9:$AD$249,MATCH(AJ$9,填表!$Y$9:$AD$9,0),0)*HLOOKUP($AH1722,$D$5:$L$6,2,0),0)</f>
        <v>30</v>
      </c>
      <c r="AK1722" s="23">
        <v>5</v>
      </c>
      <c r="AL1722" s="24">
        <f>ROUND(VLOOKUP($AF1722,填表!$Y$9:$AD$249,MATCH(AL$9,填表!$Y$9:$AD$9,0),0)*HLOOKUP($AH1722,$D$5:$L$6,2,0),0)</f>
        <v>15</v>
      </c>
      <c r="AM1722" s="23">
        <v>6</v>
      </c>
      <c r="AN1722" s="24">
        <f>ROUND(VLOOKUP($AF1722,填表!$Y$9:$AD$249,MATCH(AN$9,填表!$Y$9:$AD$9,0),0)*HLOOKUP($AH1722,$D$5:$L$6,2,0),0)</f>
        <v>15</v>
      </c>
      <c r="AO1722" s="23">
        <v>7</v>
      </c>
      <c r="AP1722" s="24">
        <f>ROUND(VLOOKUP($AF1722,填表!$Y$9:$AD$249,MATCH(AP$9,填表!$Y$9:$AD$9,0),0)*HLOOKUP($AH1722,$D$5:$L$6,2,0),0)</f>
        <v>216</v>
      </c>
    </row>
    <row r="1723" spans="17:42" ht="16.5" x14ac:dyDescent="0.15">
      <c r="Q1723" s="20">
        <v>34</v>
      </c>
      <c r="R1723" s="30">
        <f t="shared" si="119"/>
        <v>8</v>
      </c>
      <c r="S1723" s="22" t="s">
        <v>9</v>
      </c>
      <c r="T1723" s="19">
        <f t="shared" si="120"/>
        <v>20600</v>
      </c>
      <c r="AF1723" s="20">
        <v>34</v>
      </c>
      <c r="AG1723" s="30">
        <f t="shared" si="121"/>
        <v>8</v>
      </c>
      <c r="AH1723" s="22" t="s">
        <v>9</v>
      </c>
      <c r="AI1723" s="23">
        <v>1</v>
      </c>
      <c r="AJ1723" s="24">
        <f>ROUND(VLOOKUP($AF1723,填表!$Y$9:$AD$249,MATCH(AJ$9,填表!$Y$9:$AD$9,0),0)*HLOOKUP($AH1723,$D$5:$L$6,2,0),0)</f>
        <v>30</v>
      </c>
      <c r="AK1723" s="23">
        <v>5</v>
      </c>
      <c r="AL1723" s="24">
        <f>ROUND(VLOOKUP($AF1723,填表!$Y$9:$AD$249,MATCH(AL$9,填表!$Y$9:$AD$9,0),0)*HLOOKUP($AH1723,$D$5:$L$6,2,0),0)</f>
        <v>15</v>
      </c>
      <c r="AM1723" s="23">
        <v>6</v>
      </c>
      <c r="AN1723" s="24">
        <f>ROUND(VLOOKUP($AF1723,填表!$Y$9:$AD$249,MATCH(AN$9,填表!$Y$9:$AD$9,0),0)*HLOOKUP($AH1723,$D$5:$L$6,2,0),0)</f>
        <v>15</v>
      </c>
      <c r="AO1723" s="23">
        <v>7</v>
      </c>
      <c r="AP1723" s="24">
        <f>ROUND(VLOOKUP($AF1723,填表!$Y$9:$AD$249,MATCH(AP$9,填表!$Y$9:$AD$9,0),0)*HLOOKUP($AH1723,$D$5:$L$6,2,0),0)</f>
        <v>219</v>
      </c>
    </row>
    <row r="1724" spans="17:42" ht="16.5" x14ac:dyDescent="0.15">
      <c r="Q1724" s="20">
        <v>35</v>
      </c>
      <c r="R1724" s="30">
        <f t="shared" si="119"/>
        <v>8</v>
      </c>
      <c r="S1724" s="22" t="s">
        <v>9</v>
      </c>
      <c r="T1724" s="19">
        <f t="shared" si="120"/>
        <v>22500</v>
      </c>
      <c r="AF1724" s="20">
        <v>35</v>
      </c>
      <c r="AG1724" s="30">
        <f t="shared" si="121"/>
        <v>8</v>
      </c>
      <c r="AH1724" s="22" t="s">
        <v>9</v>
      </c>
      <c r="AI1724" s="23">
        <v>1</v>
      </c>
      <c r="AJ1724" s="24">
        <f>ROUND(VLOOKUP($AF1724,填表!$Y$9:$AD$249,MATCH(AJ$9,填表!$Y$9:$AD$9,0),0)*HLOOKUP($AH1724,$D$5:$L$6,2,0),0)</f>
        <v>30</v>
      </c>
      <c r="AK1724" s="23">
        <v>5</v>
      </c>
      <c r="AL1724" s="24">
        <f>ROUND(VLOOKUP($AF1724,填表!$Y$9:$AD$249,MATCH(AL$9,填表!$Y$9:$AD$9,0),0)*HLOOKUP($AH1724,$D$5:$L$6,2,0),0)</f>
        <v>15</v>
      </c>
      <c r="AM1724" s="23">
        <v>6</v>
      </c>
      <c r="AN1724" s="24">
        <f>ROUND(VLOOKUP($AF1724,填表!$Y$9:$AD$249,MATCH(AN$9,填表!$Y$9:$AD$9,0),0)*HLOOKUP($AH1724,$D$5:$L$6,2,0),0)</f>
        <v>15</v>
      </c>
      <c r="AO1724" s="23">
        <v>7</v>
      </c>
      <c r="AP1724" s="24">
        <f>ROUND(VLOOKUP($AF1724,填表!$Y$9:$AD$249,MATCH(AP$9,填表!$Y$9:$AD$9,0),0)*HLOOKUP($AH1724,$D$5:$L$6,2,0),0)</f>
        <v>219</v>
      </c>
    </row>
    <row r="1725" spans="17:42" ht="16.5" x14ac:dyDescent="0.15">
      <c r="Q1725" s="20">
        <v>36</v>
      </c>
      <c r="R1725" s="30">
        <f t="shared" si="119"/>
        <v>8</v>
      </c>
      <c r="S1725" s="22" t="s">
        <v>9</v>
      </c>
      <c r="T1725" s="19">
        <f t="shared" si="120"/>
        <v>22500</v>
      </c>
      <c r="AF1725" s="20">
        <v>36</v>
      </c>
      <c r="AG1725" s="30">
        <f t="shared" si="121"/>
        <v>8</v>
      </c>
      <c r="AH1725" s="22" t="s">
        <v>9</v>
      </c>
      <c r="AI1725" s="23">
        <v>1</v>
      </c>
      <c r="AJ1725" s="24">
        <f>ROUND(VLOOKUP($AF1725,填表!$Y$9:$AD$249,MATCH(AJ$9,填表!$Y$9:$AD$9,0),0)*HLOOKUP($AH1725,$D$5:$L$6,2,0),0)</f>
        <v>30</v>
      </c>
      <c r="AK1725" s="23">
        <v>5</v>
      </c>
      <c r="AL1725" s="24">
        <f>ROUND(VLOOKUP($AF1725,填表!$Y$9:$AD$249,MATCH(AL$9,填表!$Y$9:$AD$9,0),0)*HLOOKUP($AH1725,$D$5:$L$6,2,0),0)</f>
        <v>15</v>
      </c>
      <c r="AM1725" s="23">
        <v>6</v>
      </c>
      <c r="AN1725" s="24">
        <f>ROUND(VLOOKUP($AF1725,填表!$Y$9:$AD$249,MATCH(AN$9,填表!$Y$9:$AD$9,0),0)*HLOOKUP($AH1725,$D$5:$L$6,2,0),0)</f>
        <v>15</v>
      </c>
      <c r="AO1725" s="23">
        <v>7</v>
      </c>
      <c r="AP1725" s="24">
        <f>ROUND(VLOOKUP($AF1725,填表!$Y$9:$AD$249,MATCH(AP$9,填表!$Y$9:$AD$9,0),0)*HLOOKUP($AH1725,$D$5:$L$6,2,0),0)</f>
        <v>222</v>
      </c>
    </row>
    <row r="1726" spans="17:42" ht="16.5" x14ac:dyDescent="0.15">
      <c r="Q1726" s="20">
        <v>37</v>
      </c>
      <c r="R1726" s="30">
        <f t="shared" si="119"/>
        <v>8</v>
      </c>
      <c r="S1726" s="22" t="s">
        <v>9</v>
      </c>
      <c r="T1726" s="19">
        <f t="shared" si="120"/>
        <v>22500</v>
      </c>
      <c r="AF1726" s="20">
        <v>37</v>
      </c>
      <c r="AG1726" s="30">
        <f t="shared" si="121"/>
        <v>8</v>
      </c>
      <c r="AH1726" s="22" t="s">
        <v>9</v>
      </c>
      <c r="AI1726" s="23">
        <v>1</v>
      </c>
      <c r="AJ1726" s="24">
        <f>ROUND(VLOOKUP($AF1726,填表!$Y$9:$AD$249,MATCH(AJ$9,填表!$Y$9:$AD$9,0),0)*HLOOKUP($AH1726,$D$5:$L$6,2,0),0)</f>
        <v>30</v>
      </c>
      <c r="AK1726" s="23">
        <v>5</v>
      </c>
      <c r="AL1726" s="24">
        <f>ROUND(VLOOKUP($AF1726,填表!$Y$9:$AD$249,MATCH(AL$9,填表!$Y$9:$AD$9,0),0)*HLOOKUP($AH1726,$D$5:$L$6,2,0),0)</f>
        <v>15</v>
      </c>
      <c r="AM1726" s="23">
        <v>6</v>
      </c>
      <c r="AN1726" s="24">
        <f>ROUND(VLOOKUP($AF1726,填表!$Y$9:$AD$249,MATCH(AN$9,填表!$Y$9:$AD$9,0),0)*HLOOKUP($AH1726,$D$5:$L$6,2,0),0)</f>
        <v>15</v>
      </c>
      <c r="AO1726" s="23">
        <v>7</v>
      </c>
      <c r="AP1726" s="24">
        <f>ROUND(VLOOKUP($AF1726,填表!$Y$9:$AD$249,MATCH(AP$9,填表!$Y$9:$AD$9,0),0)*HLOOKUP($AH1726,$D$5:$L$6,2,0),0)</f>
        <v>222</v>
      </c>
    </row>
    <row r="1727" spans="17:42" ht="16.5" x14ac:dyDescent="0.15">
      <c r="Q1727" s="20">
        <v>38</v>
      </c>
      <c r="R1727" s="30">
        <f t="shared" si="119"/>
        <v>8</v>
      </c>
      <c r="S1727" s="22" t="s">
        <v>9</v>
      </c>
      <c r="T1727" s="19">
        <f t="shared" si="120"/>
        <v>22500</v>
      </c>
      <c r="AF1727" s="20">
        <v>38</v>
      </c>
      <c r="AG1727" s="30">
        <f t="shared" si="121"/>
        <v>8</v>
      </c>
      <c r="AH1727" s="22" t="s">
        <v>9</v>
      </c>
      <c r="AI1727" s="23">
        <v>1</v>
      </c>
      <c r="AJ1727" s="24">
        <f>ROUND(VLOOKUP($AF1727,填表!$Y$9:$AD$249,MATCH(AJ$9,填表!$Y$9:$AD$9,0),0)*HLOOKUP($AH1727,$D$5:$L$6,2,0),0)</f>
        <v>30</v>
      </c>
      <c r="AK1727" s="23">
        <v>5</v>
      </c>
      <c r="AL1727" s="24">
        <f>ROUND(VLOOKUP($AF1727,填表!$Y$9:$AD$249,MATCH(AL$9,填表!$Y$9:$AD$9,0),0)*HLOOKUP($AH1727,$D$5:$L$6,2,0),0)</f>
        <v>15</v>
      </c>
      <c r="AM1727" s="23">
        <v>6</v>
      </c>
      <c r="AN1727" s="24">
        <f>ROUND(VLOOKUP($AF1727,填表!$Y$9:$AD$249,MATCH(AN$9,填表!$Y$9:$AD$9,0),0)*HLOOKUP($AH1727,$D$5:$L$6,2,0),0)</f>
        <v>15</v>
      </c>
      <c r="AO1727" s="23">
        <v>7</v>
      </c>
      <c r="AP1727" s="24">
        <f>ROUND(VLOOKUP($AF1727,填表!$Y$9:$AD$249,MATCH(AP$9,填表!$Y$9:$AD$9,0),0)*HLOOKUP($AH1727,$D$5:$L$6,2,0),0)</f>
        <v>228</v>
      </c>
    </row>
    <row r="1728" spans="17:42" ht="16.5" x14ac:dyDescent="0.15">
      <c r="Q1728" s="20">
        <v>39</v>
      </c>
      <c r="R1728" s="30">
        <f t="shared" si="119"/>
        <v>8</v>
      </c>
      <c r="S1728" s="22" t="s">
        <v>9</v>
      </c>
      <c r="T1728" s="19">
        <f t="shared" si="120"/>
        <v>22500</v>
      </c>
      <c r="AF1728" s="20">
        <v>39</v>
      </c>
      <c r="AG1728" s="30">
        <f t="shared" si="121"/>
        <v>8</v>
      </c>
      <c r="AH1728" s="22" t="s">
        <v>9</v>
      </c>
      <c r="AI1728" s="23">
        <v>1</v>
      </c>
      <c r="AJ1728" s="24">
        <f>ROUND(VLOOKUP($AF1728,填表!$Y$9:$AD$249,MATCH(AJ$9,填表!$Y$9:$AD$9,0),0)*HLOOKUP($AH1728,$D$5:$L$6,2,0),0)</f>
        <v>30</v>
      </c>
      <c r="AK1728" s="23">
        <v>5</v>
      </c>
      <c r="AL1728" s="24">
        <f>ROUND(VLOOKUP($AF1728,填表!$Y$9:$AD$249,MATCH(AL$9,填表!$Y$9:$AD$9,0),0)*HLOOKUP($AH1728,$D$5:$L$6,2,0),0)</f>
        <v>15</v>
      </c>
      <c r="AM1728" s="23">
        <v>6</v>
      </c>
      <c r="AN1728" s="24">
        <f>ROUND(VLOOKUP($AF1728,填表!$Y$9:$AD$249,MATCH(AN$9,填表!$Y$9:$AD$9,0),0)*HLOOKUP($AH1728,$D$5:$L$6,2,0),0)</f>
        <v>15</v>
      </c>
      <c r="AO1728" s="23">
        <v>7</v>
      </c>
      <c r="AP1728" s="24">
        <f>ROUND(VLOOKUP($AF1728,填表!$Y$9:$AD$249,MATCH(AP$9,填表!$Y$9:$AD$9,0),0)*HLOOKUP($AH1728,$D$5:$L$6,2,0),0)</f>
        <v>228</v>
      </c>
    </row>
    <row r="1729" spans="17:42" ht="16.5" x14ac:dyDescent="0.15">
      <c r="Q1729" s="20">
        <v>40</v>
      </c>
      <c r="R1729" s="30">
        <f t="shared" si="119"/>
        <v>8</v>
      </c>
      <c r="S1729" s="22" t="s">
        <v>9</v>
      </c>
      <c r="T1729" s="19">
        <f t="shared" si="120"/>
        <v>22500</v>
      </c>
      <c r="AF1729" s="20">
        <v>40</v>
      </c>
      <c r="AG1729" s="30">
        <f t="shared" si="121"/>
        <v>8</v>
      </c>
      <c r="AH1729" s="22" t="s">
        <v>9</v>
      </c>
      <c r="AI1729" s="23">
        <v>1</v>
      </c>
      <c r="AJ1729" s="24">
        <f>ROUND(VLOOKUP($AF1729,填表!$Y$9:$AD$249,MATCH(AJ$9,填表!$Y$9:$AD$9,0),0)*HLOOKUP($AH1729,$D$5:$L$6,2,0),0)</f>
        <v>30</v>
      </c>
      <c r="AK1729" s="23">
        <v>5</v>
      </c>
      <c r="AL1729" s="24">
        <f>ROUND(VLOOKUP($AF1729,填表!$Y$9:$AD$249,MATCH(AL$9,填表!$Y$9:$AD$9,0),0)*HLOOKUP($AH1729,$D$5:$L$6,2,0),0)</f>
        <v>15</v>
      </c>
      <c r="AM1729" s="23">
        <v>6</v>
      </c>
      <c r="AN1729" s="24">
        <f>ROUND(VLOOKUP($AF1729,填表!$Y$9:$AD$249,MATCH(AN$9,填表!$Y$9:$AD$9,0),0)*HLOOKUP($AH1729,$D$5:$L$6,2,0),0)</f>
        <v>15</v>
      </c>
      <c r="AO1729" s="23">
        <v>7</v>
      </c>
      <c r="AP1729" s="24">
        <f>ROUND(VLOOKUP($AF1729,填表!$Y$9:$AD$249,MATCH(AP$9,填表!$Y$9:$AD$9,0),0)*HLOOKUP($AH1729,$D$5:$L$6,2,0),0)</f>
        <v>231</v>
      </c>
    </row>
    <row r="1730" spans="17:42" ht="16.5" x14ac:dyDescent="0.15">
      <c r="Q1730" s="20">
        <v>41</v>
      </c>
      <c r="R1730" s="30">
        <f t="shared" si="119"/>
        <v>8</v>
      </c>
      <c r="S1730" s="22" t="s">
        <v>9</v>
      </c>
      <c r="T1730" s="19">
        <f t="shared" si="120"/>
        <v>22500</v>
      </c>
      <c r="AF1730" s="20">
        <v>41</v>
      </c>
      <c r="AG1730" s="30">
        <f t="shared" si="121"/>
        <v>8</v>
      </c>
      <c r="AH1730" s="22" t="s">
        <v>9</v>
      </c>
      <c r="AI1730" s="23">
        <v>1</v>
      </c>
      <c r="AJ1730" s="24">
        <f>ROUND(VLOOKUP($AF1730,填表!$Y$9:$AD$249,MATCH(AJ$9,填表!$Y$9:$AD$9,0),0)*HLOOKUP($AH1730,$D$5:$L$6,2,0),0)</f>
        <v>30</v>
      </c>
      <c r="AK1730" s="23">
        <v>5</v>
      </c>
      <c r="AL1730" s="24">
        <f>ROUND(VLOOKUP($AF1730,填表!$Y$9:$AD$249,MATCH(AL$9,填表!$Y$9:$AD$9,0),0)*HLOOKUP($AH1730,$D$5:$L$6,2,0),0)</f>
        <v>15</v>
      </c>
      <c r="AM1730" s="23">
        <v>6</v>
      </c>
      <c r="AN1730" s="24">
        <f>ROUND(VLOOKUP($AF1730,填表!$Y$9:$AD$249,MATCH(AN$9,填表!$Y$9:$AD$9,0),0)*HLOOKUP($AH1730,$D$5:$L$6,2,0),0)</f>
        <v>15</v>
      </c>
      <c r="AO1730" s="23">
        <v>7</v>
      </c>
      <c r="AP1730" s="24">
        <f>ROUND(VLOOKUP($AF1730,填表!$Y$9:$AD$249,MATCH(AP$9,填表!$Y$9:$AD$9,0),0)*HLOOKUP($AH1730,$D$5:$L$6,2,0),0)</f>
        <v>231</v>
      </c>
    </row>
    <row r="1731" spans="17:42" ht="16.5" x14ac:dyDescent="0.15">
      <c r="Q1731" s="20">
        <v>42</v>
      </c>
      <c r="R1731" s="30">
        <f t="shared" si="119"/>
        <v>8</v>
      </c>
      <c r="S1731" s="22" t="s">
        <v>9</v>
      </c>
      <c r="T1731" s="19">
        <f t="shared" si="120"/>
        <v>22500</v>
      </c>
      <c r="AF1731" s="20">
        <v>42</v>
      </c>
      <c r="AG1731" s="30">
        <f t="shared" si="121"/>
        <v>8</v>
      </c>
      <c r="AH1731" s="22" t="s">
        <v>9</v>
      </c>
      <c r="AI1731" s="23">
        <v>1</v>
      </c>
      <c r="AJ1731" s="24">
        <f>ROUND(VLOOKUP($AF1731,填表!$Y$9:$AD$249,MATCH(AJ$9,填表!$Y$9:$AD$9,0),0)*HLOOKUP($AH1731,$D$5:$L$6,2,0),0)</f>
        <v>30</v>
      </c>
      <c r="AK1731" s="23">
        <v>5</v>
      </c>
      <c r="AL1731" s="24">
        <f>ROUND(VLOOKUP($AF1731,填表!$Y$9:$AD$249,MATCH(AL$9,填表!$Y$9:$AD$9,0),0)*HLOOKUP($AH1731,$D$5:$L$6,2,0),0)</f>
        <v>15</v>
      </c>
      <c r="AM1731" s="23">
        <v>6</v>
      </c>
      <c r="AN1731" s="24">
        <f>ROUND(VLOOKUP($AF1731,填表!$Y$9:$AD$249,MATCH(AN$9,填表!$Y$9:$AD$9,0),0)*HLOOKUP($AH1731,$D$5:$L$6,2,0),0)</f>
        <v>15</v>
      </c>
      <c r="AO1731" s="23">
        <v>7</v>
      </c>
      <c r="AP1731" s="24">
        <f>ROUND(VLOOKUP($AF1731,填表!$Y$9:$AD$249,MATCH(AP$9,填表!$Y$9:$AD$9,0),0)*HLOOKUP($AH1731,$D$5:$L$6,2,0),0)</f>
        <v>234</v>
      </c>
    </row>
    <row r="1732" spans="17:42" ht="16.5" x14ac:dyDescent="0.15">
      <c r="Q1732" s="20">
        <v>43</v>
      </c>
      <c r="R1732" s="30">
        <f t="shared" si="119"/>
        <v>8</v>
      </c>
      <c r="S1732" s="22" t="s">
        <v>9</v>
      </c>
      <c r="T1732" s="19">
        <f t="shared" si="120"/>
        <v>22500</v>
      </c>
      <c r="AF1732" s="20">
        <v>43</v>
      </c>
      <c r="AG1732" s="30">
        <f t="shared" si="121"/>
        <v>8</v>
      </c>
      <c r="AH1732" s="22" t="s">
        <v>9</v>
      </c>
      <c r="AI1732" s="23">
        <v>1</v>
      </c>
      <c r="AJ1732" s="24">
        <f>ROUND(VLOOKUP($AF1732,填表!$Y$9:$AD$249,MATCH(AJ$9,填表!$Y$9:$AD$9,0),0)*HLOOKUP($AH1732,$D$5:$L$6,2,0),0)</f>
        <v>30</v>
      </c>
      <c r="AK1732" s="23">
        <v>5</v>
      </c>
      <c r="AL1732" s="24">
        <f>ROUND(VLOOKUP($AF1732,填表!$Y$9:$AD$249,MATCH(AL$9,填表!$Y$9:$AD$9,0),0)*HLOOKUP($AH1732,$D$5:$L$6,2,0),0)</f>
        <v>15</v>
      </c>
      <c r="AM1732" s="23">
        <v>6</v>
      </c>
      <c r="AN1732" s="24">
        <f>ROUND(VLOOKUP($AF1732,填表!$Y$9:$AD$249,MATCH(AN$9,填表!$Y$9:$AD$9,0),0)*HLOOKUP($AH1732,$D$5:$L$6,2,0),0)</f>
        <v>15</v>
      </c>
      <c r="AO1732" s="23">
        <v>7</v>
      </c>
      <c r="AP1732" s="24">
        <f>ROUND(VLOOKUP($AF1732,填表!$Y$9:$AD$249,MATCH(AP$9,填表!$Y$9:$AD$9,0),0)*HLOOKUP($AH1732,$D$5:$L$6,2,0),0)</f>
        <v>234</v>
      </c>
    </row>
    <row r="1733" spans="17:42" ht="16.5" x14ac:dyDescent="0.15">
      <c r="Q1733" s="20">
        <v>44</v>
      </c>
      <c r="R1733" s="30">
        <f t="shared" si="119"/>
        <v>8</v>
      </c>
      <c r="S1733" s="22" t="s">
        <v>9</v>
      </c>
      <c r="T1733" s="19">
        <f t="shared" si="120"/>
        <v>22500</v>
      </c>
      <c r="AF1733" s="20">
        <v>44</v>
      </c>
      <c r="AG1733" s="30">
        <f t="shared" si="121"/>
        <v>8</v>
      </c>
      <c r="AH1733" s="22" t="s">
        <v>9</v>
      </c>
      <c r="AI1733" s="23">
        <v>1</v>
      </c>
      <c r="AJ1733" s="24">
        <f>ROUND(VLOOKUP($AF1733,填表!$Y$9:$AD$249,MATCH(AJ$9,填表!$Y$9:$AD$9,0),0)*HLOOKUP($AH1733,$D$5:$L$6,2,0),0)</f>
        <v>33</v>
      </c>
      <c r="AK1733" s="23">
        <v>5</v>
      </c>
      <c r="AL1733" s="24">
        <f>ROUND(VLOOKUP($AF1733,填表!$Y$9:$AD$249,MATCH(AL$9,填表!$Y$9:$AD$9,0),0)*HLOOKUP($AH1733,$D$5:$L$6,2,0),0)</f>
        <v>15</v>
      </c>
      <c r="AM1733" s="23">
        <v>6</v>
      </c>
      <c r="AN1733" s="24">
        <f>ROUND(VLOOKUP($AF1733,填表!$Y$9:$AD$249,MATCH(AN$9,填表!$Y$9:$AD$9,0),0)*HLOOKUP($AH1733,$D$5:$L$6,2,0),0)</f>
        <v>15</v>
      </c>
      <c r="AO1733" s="23">
        <v>7</v>
      </c>
      <c r="AP1733" s="24">
        <f>ROUND(VLOOKUP($AF1733,填表!$Y$9:$AD$249,MATCH(AP$9,填表!$Y$9:$AD$9,0),0)*HLOOKUP($AH1733,$D$5:$L$6,2,0),0)</f>
        <v>240</v>
      </c>
    </row>
    <row r="1734" spans="17:42" ht="16.5" x14ac:dyDescent="0.15">
      <c r="Q1734" s="20">
        <v>45</v>
      </c>
      <c r="R1734" s="30">
        <f t="shared" si="119"/>
        <v>8</v>
      </c>
      <c r="S1734" s="22" t="s">
        <v>9</v>
      </c>
      <c r="T1734" s="19">
        <f t="shared" si="120"/>
        <v>24400</v>
      </c>
      <c r="AF1734" s="20">
        <v>45</v>
      </c>
      <c r="AG1734" s="30">
        <f t="shared" si="121"/>
        <v>8</v>
      </c>
      <c r="AH1734" s="22" t="s">
        <v>9</v>
      </c>
      <c r="AI1734" s="23">
        <v>1</v>
      </c>
      <c r="AJ1734" s="24">
        <f>ROUND(VLOOKUP($AF1734,填表!$Y$9:$AD$249,MATCH(AJ$9,填表!$Y$9:$AD$9,0),0)*HLOOKUP($AH1734,$D$5:$L$6,2,0),0)</f>
        <v>33</v>
      </c>
      <c r="AK1734" s="23">
        <v>5</v>
      </c>
      <c r="AL1734" s="24">
        <f>ROUND(VLOOKUP($AF1734,填表!$Y$9:$AD$249,MATCH(AL$9,填表!$Y$9:$AD$9,0),0)*HLOOKUP($AH1734,$D$5:$L$6,2,0),0)</f>
        <v>15</v>
      </c>
      <c r="AM1734" s="23">
        <v>6</v>
      </c>
      <c r="AN1734" s="24">
        <f>ROUND(VLOOKUP($AF1734,填表!$Y$9:$AD$249,MATCH(AN$9,填表!$Y$9:$AD$9,0),0)*HLOOKUP($AH1734,$D$5:$L$6,2,0),0)</f>
        <v>15</v>
      </c>
      <c r="AO1734" s="23">
        <v>7</v>
      </c>
      <c r="AP1734" s="24">
        <f>ROUND(VLOOKUP($AF1734,填表!$Y$9:$AD$249,MATCH(AP$9,填表!$Y$9:$AD$9,0),0)*HLOOKUP($AH1734,$D$5:$L$6,2,0),0)</f>
        <v>240</v>
      </c>
    </row>
    <row r="1735" spans="17:42" ht="16.5" x14ac:dyDescent="0.15">
      <c r="Q1735" s="20">
        <v>46</v>
      </c>
      <c r="R1735" s="30">
        <f t="shared" si="119"/>
        <v>8</v>
      </c>
      <c r="S1735" s="22" t="s">
        <v>9</v>
      </c>
      <c r="T1735" s="19">
        <f t="shared" si="120"/>
        <v>24400</v>
      </c>
      <c r="AF1735" s="20">
        <v>46</v>
      </c>
      <c r="AG1735" s="30">
        <f t="shared" si="121"/>
        <v>8</v>
      </c>
      <c r="AH1735" s="22" t="s">
        <v>9</v>
      </c>
      <c r="AI1735" s="23">
        <v>1</v>
      </c>
      <c r="AJ1735" s="24">
        <f>ROUND(VLOOKUP($AF1735,填表!$Y$9:$AD$249,MATCH(AJ$9,填表!$Y$9:$AD$9,0),0)*HLOOKUP($AH1735,$D$5:$L$6,2,0),0)</f>
        <v>33</v>
      </c>
      <c r="AK1735" s="23">
        <v>5</v>
      </c>
      <c r="AL1735" s="24">
        <f>ROUND(VLOOKUP($AF1735,填表!$Y$9:$AD$249,MATCH(AL$9,填表!$Y$9:$AD$9,0),0)*HLOOKUP($AH1735,$D$5:$L$6,2,0),0)</f>
        <v>15</v>
      </c>
      <c r="AM1735" s="23">
        <v>6</v>
      </c>
      <c r="AN1735" s="24">
        <f>ROUND(VLOOKUP($AF1735,填表!$Y$9:$AD$249,MATCH(AN$9,填表!$Y$9:$AD$9,0),0)*HLOOKUP($AH1735,$D$5:$L$6,2,0),0)</f>
        <v>15</v>
      </c>
      <c r="AO1735" s="23">
        <v>7</v>
      </c>
      <c r="AP1735" s="24">
        <f>ROUND(VLOOKUP($AF1735,填表!$Y$9:$AD$249,MATCH(AP$9,填表!$Y$9:$AD$9,0),0)*HLOOKUP($AH1735,$D$5:$L$6,2,0),0)</f>
        <v>246</v>
      </c>
    </row>
    <row r="1736" spans="17:42" ht="16.5" x14ac:dyDescent="0.15">
      <c r="Q1736" s="20">
        <v>47</v>
      </c>
      <c r="R1736" s="30">
        <f t="shared" si="119"/>
        <v>8</v>
      </c>
      <c r="S1736" s="22" t="s">
        <v>9</v>
      </c>
      <c r="T1736" s="19">
        <f t="shared" si="120"/>
        <v>24400</v>
      </c>
      <c r="AF1736" s="20">
        <v>47</v>
      </c>
      <c r="AG1736" s="30">
        <f t="shared" si="121"/>
        <v>8</v>
      </c>
      <c r="AH1736" s="22" t="s">
        <v>9</v>
      </c>
      <c r="AI1736" s="23">
        <v>1</v>
      </c>
      <c r="AJ1736" s="24">
        <f>ROUND(VLOOKUP($AF1736,填表!$Y$9:$AD$249,MATCH(AJ$9,填表!$Y$9:$AD$9,0),0)*HLOOKUP($AH1736,$D$5:$L$6,2,0),0)</f>
        <v>33</v>
      </c>
      <c r="AK1736" s="23">
        <v>5</v>
      </c>
      <c r="AL1736" s="24">
        <f>ROUND(VLOOKUP($AF1736,填表!$Y$9:$AD$249,MATCH(AL$9,填表!$Y$9:$AD$9,0),0)*HLOOKUP($AH1736,$D$5:$L$6,2,0),0)</f>
        <v>15</v>
      </c>
      <c r="AM1736" s="23">
        <v>6</v>
      </c>
      <c r="AN1736" s="24">
        <f>ROUND(VLOOKUP($AF1736,填表!$Y$9:$AD$249,MATCH(AN$9,填表!$Y$9:$AD$9,0),0)*HLOOKUP($AH1736,$D$5:$L$6,2,0),0)</f>
        <v>15</v>
      </c>
      <c r="AO1736" s="23">
        <v>7</v>
      </c>
      <c r="AP1736" s="24">
        <f>ROUND(VLOOKUP($AF1736,填表!$Y$9:$AD$249,MATCH(AP$9,填表!$Y$9:$AD$9,0),0)*HLOOKUP($AH1736,$D$5:$L$6,2,0),0)</f>
        <v>246</v>
      </c>
    </row>
    <row r="1737" spans="17:42" ht="16.5" x14ac:dyDescent="0.15">
      <c r="Q1737" s="20">
        <v>48</v>
      </c>
      <c r="R1737" s="30">
        <f t="shared" si="119"/>
        <v>8</v>
      </c>
      <c r="S1737" s="22" t="s">
        <v>9</v>
      </c>
      <c r="T1737" s="19">
        <f t="shared" si="120"/>
        <v>24400</v>
      </c>
      <c r="AF1737" s="20">
        <v>48</v>
      </c>
      <c r="AG1737" s="30">
        <f t="shared" si="121"/>
        <v>8</v>
      </c>
      <c r="AH1737" s="22" t="s">
        <v>9</v>
      </c>
      <c r="AI1737" s="23">
        <v>1</v>
      </c>
      <c r="AJ1737" s="24">
        <f>ROUND(VLOOKUP($AF1737,填表!$Y$9:$AD$249,MATCH(AJ$9,填表!$Y$9:$AD$9,0),0)*HLOOKUP($AH1737,$D$5:$L$6,2,0),0)</f>
        <v>33</v>
      </c>
      <c r="AK1737" s="23">
        <v>5</v>
      </c>
      <c r="AL1737" s="24">
        <f>ROUND(VLOOKUP($AF1737,填表!$Y$9:$AD$249,MATCH(AL$9,填表!$Y$9:$AD$9,0),0)*HLOOKUP($AH1737,$D$5:$L$6,2,0),0)</f>
        <v>18</v>
      </c>
      <c r="AM1737" s="23">
        <v>6</v>
      </c>
      <c r="AN1737" s="24">
        <f>ROUND(VLOOKUP($AF1737,填表!$Y$9:$AD$249,MATCH(AN$9,填表!$Y$9:$AD$9,0),0)*HLOOKUP($AH1737,$D$5:$L$6,2,0),0)</f>
        <v>18</v>
      </c>
      <c r="AO1737" s="23">
        <v>7</v>
      </c>
      <c r="AP1737" s="24">
        <f>ROUND(VLOOKUP($AF1737,填表!$Y$9:$AD$249,MATCH(AP$9,填表!$Y$9:$AD$9,0),0)*HLOOKUP($AH1737,$D$5:$L$6,2,0),0)</f>
        <v>252</v>
      </c>
    </row>
    <row r="1738" spans="17:42" ht="16.5" x14ac:dyDescent="0.15">
      <c r="Q1738" s="20">
        <v>49</v>
      </c>
      <c r="R1738" s="30">
        <f t="shared" si="119"/>
        <v>8</v>
      </c>
      <c r="S1738" s="22" t="s">
        <v>9</v>
      </c>
      <c r="T1738" s="19">
        <f t="shared" si="120"/>
        <v>24400</v>
      </c>
      <c r="AF1738" s="20">
        <v>49</v>
      </c>
      <c r="AG1738" s="30">
        <f t="shared" si="121"/>
        <v>8</v>
      </c>
      <c r="AH1738" s="22" t="s">
        <v>9</v>
      </c>
      <c r="AI1738" s="23">
        <v>1</v>
      </c>
      <c r="AJ1738" s="24">
        <f>ROUND(VLOOKUP($AF1738,填表!$Y$9:$AD$249,MATCH(AJ$9,填表!$Y$9:$AD$9,0),0)*HLOOKUP($AH1738,$D$5:$L$6,2,0),0)</f>
        <v>33</v>
      </c>
      <c r="AK1738" s="23">
        <v>5</v>
      </c>
      <c r="AL1738" s="24">
        <f>ROUND(VLOOKUP($AF1738,填表!$Y$9:$AD$249,MATCH(AL$9,填表!$Y$9:$AD$9,0),0)*HLOOKUP($AH1738,$D$5:$L$6,2,0),0)</f>
        <v>18</v>
      </c>
      <c r="AM1738" s="23">
        <v>6</v>
      </c>
      <c r="AN1738" s="24">
        <f>ROUND(VLOOKUP($AF1738,填表!$Y$9:$AD$249,MATCH(AN$9,填表!$Y$9:$AD$9,0),0)*HLOOKUP($AH1738,$D$5:$L$6,2,0),0)</f>
        <v>18</v>
      </c>
      <c r="AO1738" s="23">
        <v>7</v>
      </c>
      <c r="AP1738" s="24">
        <f>ROUND(VLOOKUP($AF1738,填表!$Y$9:$AD$249,MATCH(AP$9,填表!$Y$9:$AD$9,0),0)*HLOOKUP($AH1738,$D$5:$L$6,2,0),0)</f>
        <v>252</v>
      </c>
    </row>
    <row r="1739" spans="17:42" ht="16.5" x14ac:dyDescent="0.15">
      <c r="Q1739" s="20">
        <v>50</v>
      </c>
      <c r="R1739" s="30">
        <f t="shared" ref="R1739:R1802" si="122">IF(Q1739&gt;Q1738,R1738,R1738+1)</f>
        <v>8</v>
      </c>
      <c r="S1739" s="22" t="s">
        <v>9</v>
      </c>
      <c r="T1739" s="19">
        <f t="shared" ref="T1739:T1802" si="123">VLOOKUP(Q1739,$C$9:$L$249,MATCH(S1739,$C$9:$L$9,0),0)</f>
        <v>24400</v>
      </c>
      <c r="AF1739" s="20">
        <v>50</v>
      </c>
      <c r="AG1739" s="30">
        <f t="shared" ref="AG1739:AG1802" si="124">IF(AF1739&gt;AF1738,AG1738,AG1738+1)</f>
        <v>8</v>
      </c>
      <c r="AH1739" s="22" t="s">
        <v>9</v>
      </c>
      <c r="AI1739" s="23">
        <v>1</v>
      </c>
      <c r="AJ1739" s="24">
        <f>ROUND(VLOOKUP($AF1739,填表!$Y$9:$AD$249,MATCH(AJ$9,填表!$Y$9:$AD$9,0),0)*HLOOKUP($AH1739,$D$5:$L$6,2,0),0)</f>
        <v>33</v>
      </c>
      <c r="AK1739" s="23">
        <v>5</v>
      </c>
      <c r="AL1739" s="24">
        <f>ROUND(VLOOKUP($AF1739,填表!$Y$9:$AD$249,MATCH(AL$9,填表!$Y$9:$AD$9,0),0)*HLOOKUP($AH1739,$D$5:$L$6,2,0),0)</f>
        <v>18</v>
      </c>
      <c r="AM1739" s="23">
        <v>6</v>
      </c>
      <c r="AN1739" s="24">
        <f>ROUND(VLOOKUP($AF1739,填表!$Y$9:$AD$249,MATCH(AN$9,填表!$Y$9:$AD$9,0),0)*HLOOKUP($AH1739,$D$5:$L$6,2,0),0)</f>
        <v>18</v>
      </c>
      <c r="AO1739" s="23">
        <v>7</v>
      </c>
      <c r="AP1739" s="24">
        <f>ROUND(VLOOKUP($AF1739,填表!$Y$9:$AD$249,MATCH(AP$9,填表!$Y$9:$AD$9,0),0)*HLOOKUP($AH1739,$D$5:$L$6,2,0),0)</f>
        <v>258</v>
      </c>
    </row>
    <row r="1740" spans="17:42" ht="16.5" x14ac:dyDescent="0.15">
      <c r="Q1740" s="20">
        <v>51</v>
      </c>
      <c r="R1740" s="30">
        <f t="shared" si="122"/>
        <v>8</v>
      </c>
      <c r="S1740" s="22" t="s">
        <v>9</v>
      </c>
      <c r="T1740" s="19">
        <f t="shared" si="123"/>
        <v>24400</v>
      </c>
      <c r="AF1740" s="20">
        <v>51</v>
      </c>
      <c r="AG1740" s="30">
        <f t="shared" si="124"/>
        <v>8</v>
      </c>
      <c r="AH1740" s="22" t="s">
        <v>9</v>
      </c>
      <c r="AI1740" s="23">
        <v>1</v>
      </c>
      <c r="AJ1740" s="24">
        <f>ROUND(VLOOKUP($AF1740,填表!$Y$9:$AD$249,MATCH(AJ$9,填表!$Y$9:$AD$9,0),0)*HLOOKUP($AH1740,$D$5:$L$6,2,0),0)</f>
        <v>33</v>
      </c>
      <c r="AK1740" s="23">
        <v>5</v>
      </c>
      <c r="AL1740" s="24">
        <f>ROUND(VLOOKUP($AF1740,填表!$Y$9:$AD$249,MATCH(AL$9,填表!$Y$9:$AD$9,0),0)*HLOOKUP($AH1740,$D$5:$L$6,2,0),0)</f>
        <v>18</v>
      </c>
      <c r="AM1740" s="23">
        <v>6</v>
      </c>
      <c r="AN1740" s="24">
        <f>ROUND(VLOOKUP($AF1740,填表!$Y$9:$AD$249,MATCH(AN$9,填表!$Y$9:$AD$9,0),0)*HLOOKUP($AH1740,$D$5:$L$6,2,0),0)</f>
        <v>18</v>
      </c>
      <c r="AO1740" s="23">
        <v>7</v>
      </c>
      <c r="AP1740" s="24">
        <f>ROUND(VLOOKUP($AF1740,填表!$Y$9:$AD$249,MATCH(AP$9,填表!$Y$9:$AD$9,0),0)*HLOOKUP($AH1740,$D$5:$L$6,2,0),0)</f>
        <v>258</v>
      </c>
    </row>
    <row r="1741" spans="17:42" ht="16.5" x14ac:dyDescent="0.15">
      <c r="Q1741" s="20">
        <v>52</v>
      </c>
      <c r="R1741" s="30">
        <f t="shared" si="122"/>
        <v>8</v>
      </c>
      <c r="S1741" s="22" t="s">
        <v>9</v>
      </c>
      <c r="T1741" s="19">
        <f t="shared" si="123"/>
        <v>24400</v>
      </c>
      <c r="AF1741" s="20">
        <v>52</v>
      </c>
      <c r="AG1741" s="30">
        <f t="shared" si="124"/>
        <v>8</v>
      </c>
      <c r="AH1741" s="22" t="s">
        <v>9</v>
      </c>
      <c r="AI1741" s="23">
        <v>1</v>
      </c>
      <c r="AJ1741" s="24">
        <f>ROUND(VLOOKUP($AF1741,填表!$Y$9:$AD$249,MATCH(AJ$9,填表!$Y$9:$AD$9,0),0)*HLOOKUP($AH1741,$D$5:$L$6,2,0),0)</f>
        <v>36</v>
      </c>
      <c r="AK1741" s="23">
        <v>5</v>
      </c>
      <c r="AL1741" s="24">
        <f>ROUND(VLOOKUP($AF1741,填表!$Y$9:$AD$249,MATCH(AL$9,填表!$Y$9:$AD$9,0),0)*HLOOKUP($AH1741,$D$5:$L$6,2,0),0)</f>
        <v>18</v>
      </c>
      <c r="AM1741" s="23">
        <v>6</v>
      </c>
      <c r="AN1741" s="24">
        <f>ROUND(VLOOKUP($AF1741,填表!$Y$9:$AD$249,MATCH(AN$9,填表!$Y$9:$AD$9,0),0)*HLOOKUP($AH1741,$D$5:$L$6,2,0),0)</f>
        <v>18</v>
      </c>
      <c r="AO1741" s="23">
        <v>7</v>
      </c>
      <c r="AP1741" s="24">
        <f>ROUND(VLOOKUP($AF1741,填表!$Y$9:$AD$249,MATCH(AP$9,填表!$Y$9:$AD$9,0),0)*HLOOKUP($AH1741,$D$5:$L$6,2,0),0)</f>
        <v>264</v>
      </c>
    </row>
    <row r="1742" spans="17:42" ht="16.5" x14ac:dyDescent="0.15">
      <c r="Q1742" s="20">
        <v>53</v>
      </c>
      <c r="R1742" s="30">
        <f t="shared" si="122"/>
        <v>8</v>
      </c>
      <c r="S1742" s="22" t="s">
        <v>9</v>
      </c>
      <c r="T1742" s="19">
        <f t="shared" si="123"/>
        <v>26300</v>
      </c>
      <c r="AF1742" s="20">
        <v>53</v>
      </c>
      <c r="AG1742" s="30">
        <f t="shared" si="124"/>
        <v>8</v>
      </c>
      <c r="AH1742" s="22" t="s">
        <v>9</v>
      </c>
      <c r="AI1742" s="23">
        <v>1</v>
      </c>
      <c r="AJ1742" s="24">
        <f>ROUND(VLOOKUP($AF1742,填表!$Y$9:$AD$249,MATCH(AJ$9,填表!$Y$9:$AD$9,0),0)*HLOOKUP($AH1742,$D$5:$L$6,2,0),0)</f>
        <v>36</v>
      </c>
      <c r="AK1742" s="23">
        <v>5</v>
      </c>
      <c r="AL1742" s="24">
        <f>ROUND(VLOOKUP($AF1742,填表!$Y$9:$AD$249,MATCH(AL$9,填表!$Y$9:$AD$9,0),0)*HLOOKUP($AH1742,$D$5:$L$6,2,0),0)</f>
        <v>18</v>
      </c>
      <c r="AM1742" s="23">
        <v>6</v>
      </c>
      <c r="AN1742" s="24">
        <f>ROUND(VLOOKUP($AF1742,填表!$Y$9:$AD$249,MATCH(AN$9,填表!$Y$9:$AD$9,0),0)*HLOOKUP($AH1742,$D$5:$L$6,2,0),0)</f>
        <v>18</v>
      </c>
      <c r="AO1742" s="23">
        <v>7</v>
      </c>
      <c r="AP1742" s="24">
        <f>ROUND(VLOOKUP($AF1742,填表!$Y$9:$AD$249,MATCH(AP$9,填表!$Y$9:$AD$9,0),0)*HLOOKUP($AH1742,$D$5:$L$6,2,0),0)</f>
        <v>264</v>
      </c>
    </row>
    <row r="1743" spans="17:42" ht="16.5" x14ac:dyDescent="0.15">
      <c r="Q1743" s="20">
        <v>54</v>
      </c>
      <c r="R1743" s="30">
        <f t="shared" si="122"/>
        <v>8</v>
      </c>
      <c r="S1743" s="22" t="s">
        <v>9</v>
      </c>
      <c r="T1743" s="19">
        <f t="shared" si="123"/>
        <v>26300</v>
      </c>
      <c r="AF1743" s="20">
        <v>54</v>
      </c>
      <c r="AG1743" s="30">
        <f t="shared" si="124"/>
        <v>8</v>
      </c>
      <c r="AH1743" s="22" t="s">
        <v>9</v>
      </c>
      <c r="AI1743" s="23">
        <v>1</v>
      </c>
      <c r="AJ1743" s="24">
        <f>ROUND(VLOOKUP($AF1743,填表!$Y$9:$AD$249,MATCH(AJ$9,填表!$Y$9:$AD$9,0),0)*HLOOKUP($AH1743,$D$5:$L$6,2,0),0)</f>
        <v>36</v>
      </c>
      <c r="AK1743" s="23">
        <v>5</v>
      </c>
      <c r="AL1743" s="24">
        <f>ROUND(VLOOKUP($AF1743,填表!$Y$9:$AD$249,MATCH(AL$9,填表!$Y$9:$AD$9,0),0)*HLOOKUP($AH1743,$D$5:$L$6,2,0),0)</f>
        <v>18</v>
      </c>
      <c r="AM1743" s="23">
        <v>6</v>
      </c>
      <c r="AN1743" s="24">
        <f>ROUND(VLOOKUP($AF1743,填表!$Y$9:$AD$249,MATCH(AN$9,填表!$Y$9:$AD$9,0),0)*HLOOKUP($AH1743,$D$5:$L$6,2,0),0)</f>
        <v>18</v>
      </c>
      <c r="AO1743" s="23">
        <v>7</v>
      </c>
      <c r="AP1743" s="24">
        <f>ROUND(VLOOKUP($AF1743,填表!$Y$9:$AD$249,MATCH(AP$9,填表!$Y$9:$AD$9,0),0)*HLOOKUP($AH1743,$D$5:$L$6,2,0),0)</f>
        <v>270</v>
      </c>
    </row>
    <row r="1744" spans="17:42" ht="16.5" x14ac:dyDescent="0.15">
      <c r="Q1744" s="20">
        <v>55</v>
      </c>
      <c r="R1744" s="30">
        <f t="shared" si="122"/>
        <v>8</v>
      </c>
      <c r="S1744" s="22" t="s">
        <v>9</v>
      </c>
      <c r="T1744" s="19">
        <f t="shared" si="123"/>
        <v>26300</v>
      </c>
      <c r="AF1744" s="20">
        <v>55</v>
      </c>
      <c r="AG1744" s="30">
        <f t="shared" si="124"/>
        <v>8</v>
      </c>
      <c r="AH1744" s="22" t="s">
        <v>9</v>
      </c>
      <c r="AI1744" s="23">
        <v>1</v>
      </c>
      <c r="AJ1744" s="24">
        <f>ROUND(VLOOKUP($AF1744,填表!$Y$9:$AD$249,MATCH(AJ$9,填表!$Y$9:$AD$9,0),0)*HLOOKUP($AH1744,$D$5:$L$6,2,0),0)</f>
        <v>36</v>
      </c>
      <c r="AK1744" s="23">
        <v>5</v>
      </c>
      <c r="AL1744" s="24">
        <f>ROUND(VLOOKUP($AF1744,填表!$Y$9:$AD$249,MATCH(AL$9,填表!$Y$9:$AD$9,0),0)*HLOOKUP($AH1744,$D$5:$L$6,2,0),0)</f>
        <v>18</v>
      </c>
      <c r="AM1744" s="23">
        <v>6</v>
      </c>
      <c r="AN1744" s="24">
        <f>ROUND(VLOOKUP($AF1744,填表!$Y$9:$AD$249,MATCH(AN$9,填表!$Y$9:$AD$9,0),0)*HLOOKUP($AH1744,$D$5:$L$6,2,0),0)</f>
        <v>18</v>
      </c>
      <c r="AO1744" s="23">
        <v>7</v>
      </c>
      <c r="AP1744" s="24">
        <f>ROUND(VLOOKUP($AF1744,填表!$Y$9:$AD$249,MATCH(AP$9,填表!$Y$9:$AD$9,0),0)*HLOOKUP($AH1744,$D$5:$L$6,2,0),0)</f>
        <v>270</v>
      </c>
    </row>
    <row r="1745" spans="17:42" ht="16.5" x14ac:dyDescent="0.15">
      <c r="Q1745" s="20">
        <v>56</v>
      </c>
      <c r="R1745" s="30">
        <f t="shared" si="122"/>
        <v>8</v>
      </c>
      <c r="S1745" s="22" t="s">
        <v>9</v>
      </c>
      <c r="T1745" s="19">
        <f t="shared" si="123"/>
        <v>26300</v>
      </c>
      <c r="AF1745" s="20">
        <v>56</v>
      </c>
      <c r="AG1745" s="30">
        <f t="shared" si="124"/>
        <v>8</v>
      </c>
      <c r="AH1745" s="22" t="s">
        <v>9</v>
      </c>
      <c r="AI1745" s="23">
        <v>1</v>
      </c>
      <c r="AJ1745" s="24">
        <f>ROUND(VLOOKUP($AF1745,填表!$Y$9:$AD$249,MATCH(AJ$9,填表!$Y$9:$AD$9,0),0)*HLOOKUP($AH1745,$D$5:$L$6,2,0),0)</f>
        <v>36</v>
      </c>
      <c r="AK1745" s="23">
        <v>5</v>
      </c>
      <c r="AL1745" s="24">
        <f>ROUND(VLOOKUP($AF1745,填表!$Y$9:$AD$249,MATCH(AL$9,填表!$Y$9:$AD$9,0),0)*HLOOKUP($AH1745,$D$5:$L$6,2,0),0)</f>
        <v>18</v>
      </c>
      <c r="AM1745" s="23">
        <v>6</v>
      </c>
      <c r="AN1745" s="24">
        <f>ROUND(VLOOKUP($AF1745,填表!$Y$9:$AD$249,MATCH(AN$9,填表!$Y$9:$AD$9,0),0)*HLOOKUP($AH1745,$D$5:$L$6,2,0),0)</f>
        <v>18</v>
      </c>
      <c r="AO1745" s="23">
        <v>7</v>
      </c>
      <c r="AP1745" s="24">
        <f>ROUND(VLOOKUP($AF1745,填表!$Y$9:$AD$249,MATCH(AP$9,填表!$Y$9:$AD$9,0),0)*HLOOKUP($AH1745,$D$5:$L$6,2,0),0)</f>
        <v>276</v>
      </c>
    </row>
    <row r="1746" spans="17:42" ht="16.5" x14ac:dyDescent="0.15">
      <c r="Q1746" s="20">
        <v>57</v>
      </c>
      <c r="R1746" s="30">
        <f t="shared" si="122"/>
        <v>8</v>
      </c>
      <c r="S1746" s="22" t="s">
        <v>9</v>
      </c>
      <c r="T1746" s="19">
        <f t="shared" si="123"/>
        <v>26300</v>
      </c>
      <c r="AF1746" s="20">
        <v>57</v>
      </c>
      <c r="AG1746" s="30">
        <f t="shared" si="124"/>
        <v>8</v>
      </c>
      <c r="AH1746" s="22" t="s">
        <v>9</v>
      </c>
      <c r="AI1746" s="23">
        <v>1</v>
      </c>
      <c r="AJ1746" s="24">
        <f>ROUND(VLOOKUP($AF1746,填表!$Y$9:$AD$249,MATCH(AJ$9,填表!$Y$9:$AD$9,0),0)*HLOOKUP($AH1746,$D$5:$L$6,2,0),0)</f>
        <v>36</v>
      </c>
      <c r="AK1746" s="23">
        <v>5</v>
      </c>
      <c r="AL1746" s="24">
        <f>ROUND(VLOOKUP($AF1746,填表!$Y$9:$AD$249,MATCH(AL$9,填表!$Y$9:$AD$9,0),0)*HLOOKUP($AH1746,$D$5:$L$6,2,0),0)</f>
        <v>18</v>
      </c>
      <c r="AM1746" s="23">
        <v>6</v>
      </c>
      <c r="AN1746" s="24">
        <f>ROUND(VLOOKUP($AF1746,填表!$Y$9:$AD$249,MATCH(AN$9,填表!$Y$9:$AD$9,0),0)*HLOOKUP($AH1746,$D$5:$L$6,2,0),0)</f>
        <v>18</v>
      </c>
      <c r="AO1746" s="23">
        <v>7</v>
      </c>
      <c r="AP1746" s="24">
        <f>ROUND(VLOOKUP($AF1746,填表!$Y$9:$AD$249,MATCH(AP$9,填表!$Y$9:$AD$9,0),0)*HLOOKUP($AH1746,$D$5:$L$6,2,0),0)</f>
        <v>276</v>
      </c>
    </row>
    <row r="1747" spans="17:42" ht="16.5" x14ac:dyDescent="0.15">
      <c r="Q1747" s="20">
        <v>58</v>
      </c>
      <c r="R1747" s="30">
        <f t="shared" si="122"/>
        <v>8</v>
      </c>
      <c r="S1747" s="22" t="s">
        <v>9</v>
      </c>
      <c r="T1747" s="19">
        <f t="shared" si="123"/>
        <v>26300</v>
      </c>
      <c r="AF1747" s="20">
        <v>58</v>
      </c>
      <c r="AG1747" s="30">
        <f t="shared" si="124"/>
        <v>8</v>
      </c>
      <c r="AH1747" s="22" t="s">
        <v>9</v>
      </c>
      <c r="AI1747" s="23">
        <v>1</v>
      </c>
      <c r="AJ1747" s="24">
        <f>ROUND(VLOOKUP($AF1747,填表!$Y$9:$AD$249,MATCH(AJ$9,填表!$Y$9:$AD$9,0),0)*HLOOKUP($AH1747,$D$5:$L$6,2,0),0)</f>
        <v>39</v>
      </c>
      <c r="AK1747" s="23">
        <v>5</v>
      </c>
      <c r="AL1747" s="24">
        <f>ROUND(VLOOKUP($AF1747,填表!$Y$9:$AD$249,MATCH(AL$9,填表!$Y$9:$AD$9,0),0)*HLOOKUP($AH1747,$D$5:$L$6,2,0),0)</f>
        <v>18</v>
      </c>
      <c r="AM1747" s="23">
        <v>6</v>
      </c>
      <c r="AN1747" s="24">
        <f>ROUND(VLOOKUP($AF1747,填表!$Y$9:$AD$249,MATCH(AN$9,填表!$Y$9:$AD$9,0),0)*HLOOKUP($AH1747,$D$5:$L$6,2,0),0)</f>
        <v>18</v>
      </c>
      <c r="AO1747" s="23">
        <v>7</v>
      </c>
      <c r="AP1747" s="24">
        <f>ROUND(VLOOKUP($AF1747,填表!$Y$9:$AD$249,MATCH(AP$9,填表!$Y$9:$AD$9,0),0)*HLOOKUP($AH1747,$D$5:$L$6,2,0),0)</f>
        <v>282</v>
      </c>
    </row>
    <row r="1748" spans="17:42" ht="16.5" x14ac:dyDescent="0.15">
      <c r="Q1748" s="20">
        <v>59</v>
      </c>
      <c r="R1748" s="30">
        <f t="shared" si="122"/>
        <v>8</v>
      </c>
      <c r="S1748" s="22" t="s">
        <v>9</v>
      </c>
      <c r="T1748" s="19">
        <f t="shared" si="123"/>
        <v>26300</v>
      </c>
      <c r="AF1748" s="20">
        <v>59</v>
      </c>
      <c r="AG1748" s="30">
        <f t="shared" si="124"/>
        <v>8</v>
      </c>
      <c r="AH1748" s="22" t="s">
        <v>9</v>
      </c>
      <c r="AI1748" s="23">
        <v>1</v>
      </c>
      <c r="AJ1748" s="24">
        <f>ROUND(VLOOKUP($AF1748,填表!$Y$9:$AD$249,MATCH(AJ$9,填表!$Y$9:$AD$9,0),0)*HLOOKUP($AH1748,$D$5:$L$6,2,0),0)</f>
        <v>39</v>
      </c>
      <c r="AK1748" s="23">
        <v>5</v>
      </c>
      <c r="AL1748" s="24">
        <f>ROUND(VLOOKUP($AF1748,填表!$Y$9:$AD$249,MATCH(AL$9,填表!$Y$9:$AD$9,0),0)*HLOOKUP($AH1748,$D$5:$L$6,2,0),0)</f>
        <v>18</v>
      </c>
      <c r="AM1748" s="23">
        <v>6</v>
      </c>
      <c r="AN1748" s="24">
        <f>ROUND(VLOOKUP($AF1748,填表!$Y$9:$AD$249,MATCH(AN$9,填表!$Y$9:$AD$9,0),0)*HLOOKUP($AH1748,$D$5:$L$6,2,0),0)</f>
        <v>18</v>
      </c>
      <c r="AO1748" s="23">
        <v>7</v>
      </c>
      <c r="AP1748" s="24">
        <f>ROUND(VLOOKUP($AF1748,填表!$Y$9:$AD$249,MATCH(AP$9,填表!$Y$9:$AD$9,0),0)*HLOOKUP($AH1748,$D$5:$L$6,2,0),0)</f>
        <v>282</v>
      </c>
    </row>
    <row r="1749" spans="17:42" ht="16.5" x14ac:dyDescent="0.15">
      <c r="Q1749" s="20">
        <v>60</v>
      </c>
      <c r="R1749" s="30">
        <f t="shared" si="122"/>
        <v>8</v>
      </c>
      <c r="S1749" s="22" t="s">
        <v>9</v>
      </c>
      <c r="T1749" s="19">
        <f t="shared" si="123"/>
        <v>26300</v>
      </c>
      <c r="AF1749" s="20">
        <v>60</v>
      </c>
      <c r="AG1749" s="30">
        <f t="shared" si="124"/>
        <v>8</v>
      </c>
      <c r="AH1749" s="22" t="s">
        <v>9</v>
      </c>
      <c r="AI1749" s="23">
        <v>1</v>
      </c>
      <c r="AJ1749" s="24">
        <f>ROUND(VLOOKUP($AF1749,填表!$Y$9:$AD$249,MATCH(AJ$9,填表!$Y$9:$AD$9,0),0)*HLOOKUP($AH1749,$D$5:$L$6,2,0),0)</f>
        <v>39</v>
      </c>
      <c r="AK1749" s="23">
        <v>5</v>
      </c>
      <c r="AL1749" s="24">
        <f>ROUND(VLOOKUP($AF1749,填表!$Y$9:$AD$249,MATCH(AL$9,填表!$Y$9:$AD$9,0),0)*HLOOKUP($AH1749,$D$5:$L$6,2,0),0)</f>
        <v>18</v>
      </c>
      <c r="AM1749" s="23">
        <v>6</v>
      </c>
      <c r="AN1749" s="24">
        <f>ROUND(VLOOKUP($AF1749,填表!$Y$9:$AD$249,MATCH(AN$9,填表!$Y$9:$AD$9,0),0)*HLOOKUP($AH1749,$D$5:$L$6,2,0),0)</f>
        <v>18</v>
      </c>
      <c r="AO1749" s="23">
        <v>7</v>
      </c>
      <c r="AP1749" s="24">
        <f>ROUND(VLOOKUP($AF1749,填表!$Y$9:$AD$249,MATCH(AP$9,填表!$Y$9:$AD$9,0),0)*HLOOKUP($AH1749,$D$5:$L$6,2,0),0)</f>
        <v>288</v>
      </c>
    </row>
    <row r="1750" spans="17:42" ht="16.5" x14ac:dyDescent="0.15">
      <c r="Q1750" s="20">
        <v>61</v>
      </c>
      <c r="R1750" s="30">
        <f t="shared" si="122"/>
        <v>8</v>
      </c>
      <c r="S1750" s="22" t="s">
        <v>9</v>
      </c>
      <c r="T1750" s="19">
        <f t="shared" si="123"/>
        <v>28100</v>
      </c>
      <c r="AF1750" s="20">
        <v>61</v>
      </c>
      <c r="AG1750" s="30">
        <f t="shared" si="124"/>
        <v>8</v>
      </c>
      <c r="AH1750" s="22" t="s">
        <v>9</v>
      </c>
      <c r="AI1750" s="23">
        <v>1</v>
      </c>
      <c r="AJ1750" s="24">
        <f>ROUND(VLOOKUP($AF1750,填表!$Y$9:$AD$249,MATCH(AJ$9,填表!$Y$9:$AD$9,0),0)*HLOOKUP($AH1750,$D$5:$L$6,2,0),0)</f>
        <v>39</v>
      </c>
      <c r="AK1750" s="23">
        <v>5</v>
      </c>
      <c r="AL1750" s="24">
        <f>ROUND(VLOOKUP($AF1750,填表!$Y$9:$AD$249,MATCH(AL$9,填表!$Y$9:$AD$9,0),0)*HLOOKUP($AH1750,$D$5:$L$6,2,0),0)</f>
        <v>18</v>
      </c>
      <c r="AM1750" s="23">
        <v>6</v>
      </c>
      <c r="AN1750" s="24">
        <f>ROUND(VLOOKUP($AF1750,填表!$Y$9:$AD$249,MATCH(AN$9,填表!$Y$9:$AD$9,0),0)*HLOOKUP($AH1750,$D$5:$L$6,2,0),0)</f>
        <v>18</v>
      </c>
      <c r="AO1750" s="23">
        <v>7</v>
      </c>
      <c r="AP1750" s="24">
        <f>ROUND(VLOOKUP($AF1750,填表!$Y$9:$AD$249,MATCH(AP$9,填表!$Y$9:$AD$9,0),0)*HLOOKUP($AH1750,$D$5:$L$6,2,0),0)</f>
        <v>288</v>
      </c>
    </row>
    <row r="1751" spans="17:42" ht="16.5" x14ac:dyDescent="0.15">
      <c r="Q1751" s="20">
        <v>62</v>
      </c>
      <c r="R1751" s="30">
        <f t="shared" si="122"/>
        <v>8</v>
      </c>
      <c r="S1751" s="22" t="s">
        <v>9</v>
      </c>
      <c r="T1751" s="19">
        <f t="shared" si="123"/>
        <v>28100</v>
      </c>
      <c r="AF1751" s="20">
        <v>62</v>
      </c>
      <c r="AG1751" s="30">
        <f t="shared" si="124"/>
        <v>8</v>
      </c>
      <c r="AH1751" s="22" t="s">
        <v>9</v>
      </c>
      <c r="AI1751" s="23">
        <v>1</v>
      </c>
      <c r="AJ1751" s="24">
        <f>ROUND(VLOOKUP($AF1751,填表!$Y$9:$AD$249,MATCH(AJ$9,填表!$Y$9:$AD$9,0),0)*HLOOKUP($AH1751,$D$5:$L$6,2,0),0)</f>
        <v>39</v>
      </c>
      <c r="AK1751" s="23">
        <v>5</v>
      </c>
      <c r="AL1751" s="24">
        <f>ROUND(VLOOKUP($AF1751,填表!$Y$9:$AD$249,MATCH(AL$9,填表!$Y$9:$AD$9,0),0)*HLOOKUP($AH1751,$D$5:$L$6,2,0),0)</f>
        <v>21</v>
      </c>
      <c r="AM1751" s="23">
        <v>6</v>
      </c>
      <c r="AN1751" s="24">
        <f>ROUND(VLOOKUP($AF1751,填表!$Y$9:$AD$249,MATCH(AN$9,填表!$Y$9:$AD$9,0),0)*HLOOKUP($AH1751,$D$5:$L$6,2,0),0)</f>
        <v>21</v>
      </c>
      <c r="AO1751" s="23">
        <v>7</v>
      </c>
      <c r="AP1751" s="24">
        <f>ROUND(VLOOKUP($AF1751,填表!$Y$9:$AD$249,MATCH(AP$9,填表!$Y$9:$AD$9,0),0)*HLOOKUP($AH1751,$D$5:$L$6,2,0),0)</f>
        <v>294</v>
      </c>
    </row>
    <row r="1752" spans="17:42" ht="16.5" x14ac:dyDescent="0.15">
      <c r="Q1752" s="20">
        <v>63</v>
      </c>
      <c r="R1752" s="30">
        <f t="shared" si="122"/>
        <v>8</v>
      </c>
      <c r="S1752" s="22" t="s">
        <v>9</v>
      </c>
      <c r="T1752" s="19">
        <f t="shared" si="123"/>
        <v>28100</v>
      </c>
      <c r="AF1752" s="20">
        <v>63</v>
      </c>
      <c r="AG1752" s="30">
        <f t="shared" si="124"/>
        <v>8</v>
      </c>
      <c r="AH1752" s="22" t="s">
        <v>9</v>
      </c>
      <c r="AI1752" s="23">
        <v>1</v>
      </c>
      <c r="AJ1752" s="24">
        <f>ROUND(VLOOKUP($AF1752,填表!$Y$9:$AD$249,MATCH(AJ$9,填表!$Y$9:$AD$9,0),0)*HLOOKUP($AH1752,$D$5:$L$6,2,0),0)</f>
        <v>39</v>
      </c>
      <c r="AK1752" s="23">
        <v>5</v>
      </c>
      <c r="AL1752" s="24">
        <f>ROUND(VLOOKUP($AF1752,填表!$Y$9:$AD$249,MATCH(AL$9,填表!$Y$9:$AD$9,0),0)*HLOOKUP($AH1752,$D$5:$L$6,2,0),0)</f>
        <v>21</v>
      </c>
      <c r="AM1752" s="23">
        <v>6</v>
      </c>
      <c r="AN1752" s="24">
        <f>ROUND(VLOOKUP($AF1752,填表!$Y$9:$AD$249,MATCH(AN$9,填表!$Y$9:$AD$9,0),0)*HLOOKUP($AH1752,$D$5:$L$6,2,0),0)</f>
        <v>21</v>
      </c>
      <c r="AO1752" s="23">
        <v>7</v>
      </c>
      <c r="AP1752" s="24">
        <f>ROUND(VLOOKUP($AF1752,填表!$Y$9:$AD$249,MATCH(AP$9,填表!$Y$9:$AD$9,0),0)*HLOOKUP($AH1752,$D$5:$L$6,2,0),0)</f>
        <v>294</v>
      </c>
    </row>
    <row r="1753" spans="17:42" ht="16.5" x14ac:dyDescent="0.15">
      <c r="Q1753" s="20">
        <v>64</v>
      </c>
      <c r="R1753" s="30">
        <f t="shared" si="122"/>
        <v>8</v>
      </c>
      <c r="S1753" s="22" t="s">
        <v>9</v>
      </c>
      <c r="T1753" s="19">
        <f t="shared" si="123"/>
        <v>28100</v>
      </c>
      <c r="AF1753" s="20">
        <v>64</v>
      </c>
      <c r="AG1753" s="30">
        <f t="shared" si="124"/>
        <v>8</v>
      </c>
      <c r="AH1753" s="22" t="s">
        <v>9</v>
      </c>
      <c r="AI1753" s="23">
        <v>1</v>
      </c>
      <c r="AJ1753" s="24">
        <f>ROUND(VLOOKUP($AF1753,填表!$Y$9:$AD$249,MATCH(AJ$9,填表!$Y$9:$AD$9,0),0)*HLOOKUP($AH1753,$D$5:$L$6,2,0),0)</f>
        <v>39</v>
      </c>
      <c r="AK1753" s="23">
        <v>5</v>
      </c>
      <c r="AL1753" s="24">
        <f>ROUND(VLOOKUP($AF1753,填表!$Y$9:$AD$249,MATCH(AL$9,填表!$Y$9:$AD$9,0),0)*HLOOKUP($AH1753,$D$5:$L$6,2,0),0)</f>
        <v>21</v>
      </c>
      <c r="AM1753" s="23">
        <v>6</v>
      </c>
      <c r="AN1753" s="24">
        <f>ROUND(VLOOKUP($AF1753,填表!$Y$9:$AD$249,MATCH(AN$9,填表!$Y$9:$AD$9,0),0)*HLOOKUP($AH1753,$D$5:$L$6,2,0),0)</f>
        <v>21</v>
      </c>
      <c r="AO1753" s="23">
        <v>7</v>
      </c>
      <c r="AP1753" s="24">
        <f>ROUND(VLOOKUP($AF1753,填表!$Y$9:$AD$249,MATCH(AP$9,填表!$Y$9:$AD$9,0),0)*HLOOKUP($AH1753,$D$5:$L$6,2,0),0)</f>
        <v>303</v>
      </c>
    </row>
    <row r="1754" spans="17:42" ht="16.5" x14ac:dyDescent="0.15">
      <c r="Q1754" s="20">
        <v>65</v>
      </c>
      <c r="R1754" s="30">
        <f t="shared" si="122"/>
        <v>8</v>
      </c>
      <c r="S1754" s="22" t="s">
        <v>9</v>
      </c>
      <c r="T1754" s="19">
        <f t="shared" si="123"/>
        <v>28100</v>
      </c>
      <c r="AF1754" s="20">
        <v>65</v>
      </c>
      <c r="AG1754" s="30">
        <f t="shared" si="124"/>
        <v>8</v>
      </c>
      <c r="AH1754" s="22" t="s">
        <v>9</v>
      </c>
      <c r="AI1754" s="23">
        <v>1</v>
      </c>
      <c r="AJ1754" s="24">
        <f>ROUND(VLOOKUP($AF1754,填表!$Y$9:$AD$249,MATCH(AJ$9,填表!$Y$9:$AD$9,0),0)*HLOOKUP($AH1754,$D$5:$L$6,2,0),0)</f>
        <v>39</v>
      </c>
      <c r="AK1754" s="23">
        <v>5</v>
      </c>
      <c r="AL1754" s="24">
        <f>ROUND(VLOOKUP($AF1754,填表!$Y$9:$AD$249,MATCH(AL$9,填表!$Y$9:$AD$9,0),0)*HLOOKUP($AH1754,$D$5:$L$6,2,0),0)</f>
        <v>21</v>
      </c>
      <c r="AM1754" s="23">
        <v>6</v>
      </c>
      <c r="AN1754" s="24">
        <f>ROUND(VLOOKUP($AF1754,填表!$Y$9:$AD$249,MATCH(AN$9,填表!$Y$9:$AD$9,0),0)*HLOOKUP($AH1754,$D$5:$L$6,2,0),0)</f>
        <v>21</v>
      </c>
      <c r="AO1754" s="23">
        <v>7</v>
      </c>
      <c r="AP1754" s="24">
        <f>ROUND(VLOOKUP($AF1754,填表!$Y$9:$AD$249,MATCH(AP$9,填表!$Y$9:$AD$9,0),0)*HLOOKUP($AH1754,$D$5:$L$6,2,0),0)</f>
        <v>303</v>
      </c>
    </row>
    <row r="1755" spans="17:42" ht="16.5" x14ac:dyDescent="0.15">
      <c r="Q1755" s="20">
        <v>66</v>
      </c>
      <c r="R1755" s="30">
        <f t="shared" si="122"/>
        <v>8</v>
      </c>
      <c r="S1755" s="22" t="s">
        <v>9</v>
      </c>
      <c r="T1755" s="19">
        <f t="shared" si="123"/>
        <v>28100</v>
      </c>
      <c r="AF1755" s="20">
        <v>66</v>
      </c>
      <c r="AG1755" s="30">
        <f t="shared" si="124"/>
        <v>8</v>
      </c>
      <c r="AH1755" s="22" t="s">
        <v>9</v>
      </c>
      <c r="AI1755" s="23">
        <v>1</v>
      </c>
      <c r="AJ1755" s="24">
        <f>ROUND(VLOOKUP($AF1755,填表!$Y$9:$AD$249,MATCH(AJ$9,填表!$Y$9:$AD$9,0),0)*HLOOKUP($AH1755,$D$5:$L$6,2,0),0)</f>
        <v>42</v>
      </c>
      <c r="AK1755" s="23">
        <v>5</v>
      </c>
      <c r="AL1755" s="24">
        <f>ROUND(VLOOKUP($AF1755,填表!$Y$9:$AD$249,MATCH(AL$9,填表!$Y$9:$AD$9,0),0)*HLOOKUP($AH1755,$D$5:$L$6,2,0),0)</f>
        <v>21</v>
      </c>
      <c r="AM1755" s="23">
        <v>6</v>
      </c>
      <c r="AN1755" s="24">
        <f>ROUND(VLOOKUP($AF1755,填表!$Y$9:$AD$249,MATCH(AN$9,填表!$Y$9:$AD$9,0),0)*HLOOKUP($AH1755,$D$5:$L$6,2,0),0)</f>
        <v>21</v>
      </c>
      <c r="AO1755" s="23">
        <v>7</v>
      </c>
      <c r="AP1755" s="24">
        <f>ROUND(VLOOKUP($AF1755,填表!$Y$9:$AD$249,MATCH(AP$9,填表!$Y$9:$AD$9,0),0)*HLOOKUP($AH1755,$D$5:$L$6,2,0),0)</f>
        <v>312</v>
      </c>
    </row>
    <row r="1756" spans="17:42" ht="16.5" x14ac:dyDescent="0.15">
      <c r="Q1756" s="20">
        <v>67</v>
      </c>
      <c r="R1756" s="30">
        <f t="shared" si="122"/>
        <v>8</v>
      </c>
      <c r="S1756" s="22" t="s">
        <v>9</v>
      </c>
      <c r="T1756" s="19">
        <f t="shared" si="123"/>
        <v>30000</v>
      </c>
      <c r="AF1756" s="20">
        <v>67</v>
      </c>
      <c r="AG1756" s="30">
        <f t="shared" si="124"/>
        <v>8</v>
      </c>
      <c r="AH1756" s="22" t="s">
        <v>9</v>
      </c>
      <c r="AI1756" s="23">
        <v>1</v>
      </c>
      <c r="AJ1756" s="24">
        <f>ROUND(VLOOKUP($AF1756,填表!$Y$9:$AD$249,MATCH(AJ$9,填表!$Y$9:$AD$9,0),0)*HLOOKUP($AH1756,$D$5:$L$6,2,0),0)</f>
        <v>42</v>
      </c>
      <c r="AK1756" s="23">
        <v>5</v>
      </c>
      <c r="AL1756" s="24">
        <f>ROUND(VLOOKUP($AF1756,填表!$Y$9:$AD$249,MATCH(AL$9,填表!$Y$9:$AD$9,0),0)*HLOOKUP($AH1756,$D$5:$L$6,2,0),0)</f>
        <v>21</v>
      </c>
      <c r="AM1756" s="23">
        <v>6</v>
      </c>
      <c r="AN1756" s="24">
        <f>ROUND(VLOOKUP($AF1756,填表!$Y$9:$AD$249,MATCH(AN$9,填表!$Y$9:$AD$9,0),0)*HLOOKUP($AH1756,$D$5:$L$6,2,0),0)</f>
        <v>21</v>
      </c>
      <c r="AO1756" s="23">
        <v>7</v>
      </c>
      <c r="AP1756" s="24">
        <f>ROUND(VLOOKUP($AF1756,填表!$Y$9:$AD$249,MATCH(AP$9,填表!$Y$9:$AD$9,0),0)*HLOOKUP($AH1756,$D$5:$L$6,2,0),0)</f>
        <v>312</v>
      </c>
    </row>
    <row r="1757" spans="17:42" ht="16.5" x14ac:dyDescent="0.15">
      <c r="Q1757" s="20">
        <v>68</v>
      </c>
      <c r="R1757" s="30">
        <f t="shared" si="122"/>
        <v>8</v>
      </c>
      <c r="S1757" s="22" t="s">
        <v>9</v>
      </c>
      <c r="T1757" s="19">
        <f t="shared" si="123"/>
        <v>30000</v>
      </c>
      <c r="AF1757" s="20">
        <v>68</v>
      </c>
      <c r="AG1757" s="30">
        <f t="shared" si="124"/>
        <v>8</v>
      </c>
      <c r="AH1757" s="22" t="s">
        <v>9</v>
      </c>
      <c r="AI1757" s="23">
        <v>1</v>
      </c>
      <c r="AJ1757" s="24">
        <f>ROUND(VLOOKUP($AF1757,填表!$Y$9:$AD$249,MATCH(AJ$9,填表!$Y$9:$AD$9,0),0)*HLOOKUP($AH1757,$D$5:$L$6,2,0),0)</f>
        <v>42</v>
      </c>
      <c r="AK1757" s="23">
        <v>5</v>
      </c>
      <c r="AL1757" s="24">
        <f>ROUND(VLOOKUP($AF1757,填表!$Y$9:$AD$249,MATCH(AL$9,填表!$Y$9:$AD$9,0),0)*HLOOKUP($AH1757,$D$5:$L$6,2,0),0)</f>
        <v>21</v>
      </c>
      <c r="AM1757" s="23">
        <v>6</v>
      </c>
      <c r="AN1757" s="24">
        <f>ROUND(VLOOKUP($AF1757,填表!$Y$9:$AD$249,MATCH(AN$9,填表!$Y$9:$AD$9,0),0)*HLOOKUP($AH1757,$D$5:$L$6,2,0),0)</f>
        <v>21</v>
      </c>
      <c r="AO1757" s="23">
        <v>7</v>
      </c>
      <c r="AP1757" s="24">
        <f>ROUND(VLOOKUP($AF1757,填表!$Y$9:$AD$249,MATCH(AP$9,填表!$Y$9:$AD$9,0),0)*HLOOKUP($AH1757,$D$5:$L$6,2,0),0)</f>
        <v>321</v>
      </c>
    </row>
    <row r="1758" spans="17:42" ht="16.5" x14ac:dyDescent="0.15">
      <c r="Q1758" s="20">
        <v>69</v>
      </c>
      <c r="R1758" s="30">
        <f t="shared" si="122"/>
        <v>8</v>
      </c>
      <c r="S1758" s="22" t="s">
        <v>9</v>
      </c>
      <c r="T1758" s="19">
        <f t="shared" si="123"/>
        <v>30000</v>
      </c>
      <c r="AF1758" s="20">
        <v>69</v>
      </c>
      <c r="AG1758" s="30">
        <f t="shared" si="124"/>
        <v>8</v>
      </c>
      <c r="AH1758" s="22" t="s">
        <v>9</v>
      </c>
      <c r="AI1758" s="23">
        <v>1</v>
      </c>
      <c r="AJ1758" s="24">
        <f>ROUND(VLOOKUP($AF1758,填表!$Y$9:$AD$249,MATCH(AJ$9,填表!$Y$9:$AD$9,0),0)*HLOOKUP($AH1758,$D$5:$L$6,2,0),0)</f>
        <v>42</v>
      </c>
      <c r="AK1758" s="23">
        <v>5</v>
      </c>
      <c r="AL1758" s="24">
        <f>ROUND(VLOOKUP($AF1758,填表!$Y$9:$AD$249,MATCH(AL$9,填表!$Y$9:$AD$9,0),0)*HLOOKUP($AH1758,$D$5:$L$6,2,0),0)</f>
        <v>21</v>
      </c>
      <c r="AM1758" s="23">
        <v>6</v>
      </c>
      <c r="AN1758" s="24">
        <f>ROUND(VLOOKUP($AF1758,填表!$Y$9:$AD$249,MATCH(AN$9,填表!$Y$9:$AD$9,0),0)*HLOOKUP($AH1758,$D$5:$L$6,2,0),0)</f>
        <v>21</v>
      </c>
      <c r="AO1758" s="23">
        <v>7</v>
      </c>
      <c r="AP1758" s="24">
        <f>ROUND(VLOOKUP($AF1758,填表!$Y$9:$AD$249,MATCH(AP$9,填表!$Y$9:$AD$9,0),0)*HLOOKUP($AH1758,$D$5:$L$6,2,0),0)</f>
        <v>321</v>
      </c>
    </row>
    <row r="1759" spans="17:42" ht="16.5" x14ac:dyDescent="0.15">
      <c r="Q1759" s="20">
        <v>70</v>
      </c>
      <c r="R1759" s="30">
        <f t="shared" si="122"/>
        <v>8</v>
      </c>
      <c r="S1759" s="22" t="s">
        <v>9</v>
      </c>
      <c r="T1759" s="19">
        <f t="shared" si="123"/>
        <v>30000</v>
      </c>
      <c r="AF1759" s="20">
        <v>70</v>
      </c>
      <c r="AG1759" s="30">
        <f t="shared" si="124"/>
        <v>8</v>
      </c>
      <c r="AH1759" s="22" t="s">
        <v>9</v>
      </c>
      <c r="AI1759" s="23">
        <v>1</v>
      </c>
      <c r="AJ1759" s="24">
        <f>ROUND(VLOOKUP($AF1759,填表!$Y$9:$AD$249,MATCH(AJ$9,填表!$Y$9:$AD$9,0),0)*HLOOKUP($AH1759,$D$5:$L$6,2,0),0)</f>
        <v>45</v>
      </c>
      <c r="AK1759" s="23">
        <v>5</v>
      </c>
      <c r="AL1759" s="24">
        <f>ROUND(VLOOKUP($AF1759,填表!$Y$9:$AD$249,MATCH(AL$9,填表!$Y$9:$AD$9,0),0)*HLOOKUP($AH1759,$D$5:$L$6,2,0),0)</f>
        <v>21</v>
      </c>
      <c r="AM1759" s="23">
        <v>6</v>
      </c>
      <c r="AN1759" s="24">
        <f>ROUND(VLOOKUP($AF1759,填表!$Y$9:$AD$249,MATCH(AN$9,填表!$Y$9:$AD$9,0),0)*HLOOKUP($AH1759,$D$5:$L$6,2,0),0)</f>
        <v>21</v>
      </c>
      <c r="AO1759" s="23">
        <v>7</v>
      </c>
      <c r="AP1759" s="24">
        <f>ROUND(VLOOKUP($AF1759,填表!$Y$9:$AD$249,MATCH(AP$9,填表!$Y$9:$AD$9,0),0)*HLOOKUP($AH1759,$D$5:$L$6,2,0),0)</f>
        <v>330</v>
      </c>
    </row>
    <row r="1760" spans="17:42" ht="16.5" x14ac:dyDescent="0.15">
      <c r="Q1760" s="20">
        <v>71</v>
      </c>
      <c r="R1760" s="30">
        <f t="shared" si="122"/>
        <v>8</v>
      </c>
      <c r="S1760" s="22" t="s">
        <v>9</v>
      </c>
      <c r="T1760" s="19">
        <f t="shared" si="123"/>
        <v>33000</v>
      </c>
      <c r="AF1760" s="20">
        <v>71</v>
      </c>
      <c r="AG1760" s="30">
        <f t="shared" si="124"/>
        <v>8</v>
      </c>
      <c r="AH1760" s="22" t="s">
        <v>9</v>
      </c>
      <c r="AI1760" s="23">
        <v>1</v>
      </c>
      <c r="AJ1760" s="24">
        <f>ROUND(VLOOKUP($AF1760,填表!$Y$9:$AD$249,MATCH(AJ$9,填表!$Y$9:$AD$9,0),0)*HLOOKUP($AH1760,$D$5:$L$6,2,0),0)</f>
        <v>45</v>
      </c>
      <c r="AK1760" s="23">
        <v>5</v>
      </c>
      <c r="AL1760" s="24">
        <f>ROUND(VLOOKUP($AF1760,填表!$Y$9:$AD$249,MATCH(AL$9,填表!$Y$9:$AD$9,0),0)*HLOOKUP($AH1760,$D$5:$L$6,2,0),0)</f>
        <v>21</v>
      </c>
      <c r="AM1760" s="23">
        <v>6</v>
      </c>
      <c r="AN1760" s="24">
        <f>ROUND(VLOOKUP($AF1760,填表!$Y$9:$AD$249,MATCH(AN$9,填表!$Y$9:$AD$9,0),0)*HLOOKUP($AH1760,$D$5:$L$6,2,0),0)</f>
        <v>21</v>
      </c>
      <c r="AO1760" s="23">
        <v>7</v>
      </c>
      <c r="AP1760" s="24">
        <f>ROUND(VLOOKUP($AF1760,填表!$Y$9:$AD$249,MATCH(AP$9,填表!$Y$9:$AD$9,0),0)*HLOOKUP($AH1760,$D$5:$L$6,2,0),0)</f>
        <v>330</v>
      </c>
    </row>
    <row r="1761" spans="17:42" ht="16.5" x14ac:dyDescent="0.15">
      <c r="Q1761" s="20">
        <v>72</v>
      </c>
      <c r="R1761" s="30">
        <f t="shared" si="122"/>
        <v>8</v>
      </c>
      <c r="S1761" s="22" t="s">
        <v>9</v>
      </c>
      <c r="T1761" s="19">
        <f t="shared" si="123"/>
        <v>36000</v>
      </c>
      <c r="AF1761" s="20">
        <v>72</v>
      </c>
      <c r="AG1761" s="30">
        <f t="shared" si="124"/>
        <v>8</v>
      </c>
      <c r="AH1761" s="22" t="s">
        <v>9</v>
      </c>
      <c r="AI1761" s="23">
        <v>1</v>
      </c>
      <c r="AJ1761" s="24">
        <f>ROUND(VLOOKUP($AF1761,填表!$Y$9:$AD$249,MATCH(AJ$9,填表!$Y$9:$AD$9,0),0)*HLOOKUP($AH1761,$D$5:$L$6,2,0),0)</f>
        <v>45</v>
      </c>
      <c r="AK1761" s="23">
        <v>5</v>
      </c>
      <c r="AL1761" s="24">
        <f>ROUND(VLOOKUP($AF1761,填表!$Y$9:$AD$249,MATCH(AL$9,填表!$Y$9:$AD$9,0),0)*HLOOKUP($AH1761,$D$5:$L$6,2,0),0)</f>
        <v>24</v>
      </c>
      <c r="AM1761" s="23">
        <v>6</v>
      </c>
      <c r="AN1761" s="24">
        <f>ROUND(VLOOKUP($AF1761,填表!$Y$9:$AD$249,MATCH(AN$9,填表!$Y$9:$AD$9,0),0)*HLOOKUP($AH1761,$D$5:$L$6,2,0),0)</f>
        <v>24</v>
      </c>
      <c r="AO1761" s="23">
        <v>7</v>
      </c>
      <c r="AP1761" s="24">
        <f>ROUND(VLOOKUP($AF1761,填表!$Y$9:$AD$249,MATCH(AP$9,填表!$Y$9:$AD$9,0),0)*HLOOKUP($AH1761,$D$5:$L$6,2,0),0)</f>
        <v>339</v>
      </c>
    </row>
    <row r="1762" spans="17:42" ht="16.5" x14ac:dyDescent="0.15">
      <c r="Q1762" s="20">
        <v>73</v>
      </c>
      <c r="R1762" s="30">
        <f t="shared" si="122"/>
        <v>8</v>
      </c>
      <c r="S1762" s="22" t="s">
        <v>9</v>
      </c>
      <c r="T1762" s="19">
        <f t="shared" si="123"/>
        <v>39000</v>
      </c>
      <c r="AF1762" s="20">
        <v>73</v>
      </c>
      <c r="AG1762" s="30">
        <f t="shared" si="124"/>
        <v>8</v>
      </c>
      <c r="AH1762" s="22" t="s">
        <v>9</v>
      </c>
      <c r="AI1762" s="23">
        <v>1</v>
      </c>
      <c r="AJ1762" s="24">
        <f>ROUND(VLOOKUP($AF1762,填表!$Y$9:$AD$249,MATCH(AJ$9,填表!$Y$9:$AD$9,0),0)*HLOOKUP($AH1762,$D$5:$L$6,2,0),0)</f>
        <v>45</v>
      </c>
      <c r="AK1762" s="23">
        <v>5</v>
      </c>
      <c r="AL1762" s="24">
        <f>ROUND(VLOOKUP($AF1762,填表!$Y$9:$AD$249,MATCH(AL$9,填表!$Y$9:$AD$9,0),0)*HLOOKUP($AH1762,$D$5:$L$6,2,0),0)</f>
        <v>24</v>
      </c>
      <c r="AM1762" s="23">
        <v>6</v>
      </c>
      <c r="AN1762" s="24">
        <f>ROUND(VLOOKUP($AF1762,填表!$Y$9:$AD$249,MATCH(AN$9,填表!$Y$9:$AD$9,0),0)*HLOOKUP($AH1762,$D$5:$L$6,2,0),0)</f>
        <v>24</v>
      </c>
      <c r="AO1762" s="23">
        <v>7</v>
      </c>
      <c r="AP1762" s="24">
        <f>ROUND(VLOOKUP($AF1762,填表!$Y$9:$AD$249,MATCH(AP$9,填表!$Y$9:$AD$9,0),0)*HLOOKUP($AH1762,$D$5:$L$6,2,0),0)</f>
        <v>339</v>
      </c>
    </row>
    <row r="1763" spans="17:42" ht="16.5" x14ac:dyDescent="0.15">
      <c r="Q1763" s="20">
        <v>74</v>
      </c>
      <c r="R1763" s="30">
        <f t="shared" si="122"/>
        <v>8</v>
      </c>
      <c r="S1763" s="22" t="s">
        <v>9</v>
      </c>
      <c r="T1763" s="19">
        <f t="shared" si="123"/>
        <v>42000</v>
      </c>
      <c r="AF1763" s="20">
        <v>74</v>
      </c>
      <c r="AG1763" s="30">
        <f t="shared" si="124"/>
        <v>8</v>
      </c>
      <c r="AH1763" s="22" t="s">
        <v>9</v>
      </c>
      <c r="AI1763" s="23">
        <v>1</v>
      </c>
      <c r="AJ1763" s="24">
        <f>ROUND(VLOOKUP($AF1763,填表!$Y$9:$AD$249,MATCH(AJ$9,填表!$Y$9:$AD$9,0),0)*HLOOKUP($AH1763,$D$5:$L$6,2,0),0)</f>
        <v>45</v>
      </c>
      <c r="AK1763" s="23">
        <v>5</v>
      </c>
      <c r="AL1763" s="24">
        <f>ROUND(VLOOKUP($AF1763,填表!$Y$9:$AD$249,MATCH(AL$9,填表!$Y$9:$AD$9,0),0)*HLOOKUP($AH1763,$D$5:$L$6,2,0),0)</f>
        <v>24</v>
      </c>
      <c r="AM1763" s="23">
        <v>6</v>
      </c>
      <c r="AN1763" s="24">
        <f>ROUND(VLOOKUP($AF1763,填表!$Y$9:$AD$249,MATCH(AN$9,填表!$Y$9:$AD$9,0),0)*HLOOKUP($AH1763,$D$5:$L$6,2,0),0)</f>
        <v>24</v>
      </c>
      <c r="AO1763" s="23">
        <v>7</v>
      </c>
      <c r="AP1763" s="24">
        <f>ROUND(VLOOKUP($AF1763,填表!$Y$9:$AD$249,MATCH(AP$9,填表!$Y$9:$AD$9,0),0)*HLOOKUP($AH1763,$D$5:$L$6,2,0),0)</f>
        <v>345</v>
      </c>
    </row>
    <row r="1764" spans="17:42" ht="16.5" x14ac:dyDescent="0.15">
      <c r="Q1764" s="20">
        <v>75</v>
      </c>
      <c r="R1764" s="30">
        <f t="shared" si="122"/>
        <v>8</v>
      </c>
      <c r="S1764" s="22" t="s">
        <v>9</v>
      </c>
      <c r="T1764" s="19">
        <f t="shared" si="123"/>
        <v>45000</v>
      </c>
      <c r="AF1764" s="20">
        <v>75</v>
      </c>
      <c r="AG1764" s="30">
        <f t="shared" si="124"/>
        <v>8</v>
      </c>
      <c r="AH1764" s="22" t="s">
        <v>9</v>
      </c>
      <c r="AI1764" s="23">
        <v>1</v>
      </c>
      <c r="AJ1764" s="24">
        <f>ROUND(VLOOKUP($AF1764,填表!$Y$9:$AD$249,MATCH(AJ$9,填表!$Y$9:$AD$9,0),0)*HLOOKUP($AH1764,$D$5:$L$6,2,0),0)</f>
        <v>45</v>
      </c>
      <c r="AK1764" s="23">
        <v>5</v>
      </c>
      <c r="AL1764" s="24">
        <f>ROUND(VLOOKUP($AF1764,填表!$Y$9:$AD$249,MATCH(AL$9,填表!$Y$9:$AD$9,0),0)*HLOOKUP($AH1764,$D$5:$L$6,2,0),0)</f>
        <v>24</v>
      </c>
      <c r="AM1764" s="23">
        <v>6</v>
      </c>
      <c r="AN1764" s="24">
        <f>ROUND(VLOOKUP($AF1764,填表!$Y$9:$AD$249,MATCH(AN$9,填表!$Y$9:$AD$9,0),0)*HLOOKUP($AH1764,$D$5:$L$6,2,0),0)</f>
        <v>24</v>
      </c>
      <c r="AO1764" s="23">
        <v>7</v>
      </c>
      <c r="AP1764" s="24">
        <f>ROUND(VLOOKUP($AF1764,填表!$Y$9:$AD$249,MATCH(AP$9,填表!$Y$9:$AD$9,0),0)*HLOOKUP($AH1764,$D$5:$L$6,2,0),0)</f>
        <v>345</v>
      </c>
    </row>
    <row r="1765" spans="17:42" ht="16.5" x14ac:dyDescent="0.15">
      <c r="Q1765" s="20">
        <v>76</v>
      </c>
      <c r="R1765" s="30">
        <f t="shared" si="122"/>
        <v>8</v>
      </c>
      <c r="S1765" s="22" t="s">
        <v>9</v>
      </c>
      <c r="T1765" s="19">
        <f t="shared" si="123"/>
        <v>48000</v>
      </c>
      <c r="AF1765" s="20">
        <v>76</v>
      </c>
      <c r="AG1765" s="30">
        <f t="shared" si="124"/>
        <v>8</v>
      </c>
      <c r="AH1765" s="22" t="s">
        <v>9</v>
      </c>
      <c r="AI1765" s="23">
        <v>1</v>
      </c>
      <c r="AJ1765" s="24">
        <f>ROUND(VLOOKUP($AF1765,填表!$Y$9:$AD$249,MATCH(AJ$9,填表!$Y$9:$AD$9,0),0)*HLOOKUP($AH1765,$D$5:$L$6,2,0),0)</f>
        <v>48</v>
      </c>
      <c r="AK1765" s="23">
        <v>5</v>
      </c>
      <c r="AL1765" s="24">
        <f>ROUND(VLOOKUP($AF1765,填表!$Y$9:$AD$249,MATCH(AL$9,填表!$Y$9:$AD$9,0),0)*HLOOKUP($AH1765,$D$5:$L$6,2,0),0)</f>
        <v>24</v>
      </c>
      <c r="AM1765" s="23">
        <v>6</v>
      </c>
      <c r="AN1765" s="24">
        <f>ROUND(VLOOKUP($AF1765,填表!$Y$9:$AD$249,MATCH(AN$9,填表!$Y$9:$AD$9,0),0)*HLOOKUP($AH1765,$D$5:$L$6,2,0),0)</f>
        <v>24</v>
      </c>
      <c r="AO1765" s="23">
        <v>7</v>
      </c>
      <c r="AP1765" s="24">
        <f>ROUND(VLOOKUP($AF1765,填表!$Y$9:$AD$249,MATCH(AP$9,填表!$Y$9:$AD$9,0),0)*HLOOKUP($AH1765,$D$5:$L$6,2,0),0)</f>
        <v>354</v>
      </c>
    </row>
    <row r="1766" spans="17:42" ht="16.5" x14ac:dyDescent="0.15">
      <c r="Q1766" s="20">
        <v>77</v>
      </c>
      <c r="R1766" s="30">
        <f t="shared" si="122"/>
        <v>8</v>
      </c>
      <c r="S1766" s="22" t="s">
        <v>9</v>
      </c>
      <c r="T1766" s="19">
        <f t="shared" si="123"/>
        <v>51000</v>
      </c>
      <c r="AF1766" s="20">
        <v>77</v>
      </c>
      <c r="AG1766" s="30">
        <f t="shared" si="124"/>
        <v>8</v>
      </c>
      <c r="AH1766" s="22" t="s">
        <v>9</v>
      </c>
      <c r="AI1766" s="23">
        <v>1</v>
      </c>
      <c r="AJ1766" s="24">
        <f>ROUND(VLOOKUP($AF1766,填表!$Y$9:$AD$249,MATCH(AJ$9,填表!$Y$9:$AD$9,0),0)*HLOOKUP($AH1766,$D$5:$L$6,2,0),0)</f>
        <v>48</v>
      </c>
      <c r="AK1766" s="23">
        <v>5</v>
      </c>
      <c r="AL1766" s="24">
        <f>ROUND(VLOOKUP($AF1766,填表!$Y$9:$AD$249,MATCH(AL$9,填表!$Y$9:$AD$9,0),0)*HLOOKUP($AH1766,$D$5:$L$6,2,0),0)</f>
        <v>24</v>
      </c>
      <c r="AM1766" s="23">
        <v>6</v>
      </c>
      <c r="AN1766" s="24">
        <f>ROUND(VLOOKUP($AF1766,填表!$Y$9:$AD$249,MATCH(AN$9,填表!$Y$9:$AD$9,0),0)*HLOOKUP($AH1766,$D$5:$L$6,2,0),0)</f>
        <v>24</v>
      </c>
      <c r="AO1766" s="23">
        <v>7</v>
      </c>
      <c r="AP1766" s="24">
        <f>ROUND(VLOOKUP($AF1766,填表!$Y$9:$AD$249,MATCH(AP$9,填表!$Y$9:$AD$9,0),0)*HLOOKUP($AH1766,$D$5:$L$6,2,0),0)</f>
        <v>354</v>
      </c>
    </row>
    <row r="1767" spans="17:42" ht="16.5" x14ac:dyDescent="0.15">
      <c r="Q1767" s="20">
        <v>78</v>
      </c>
      <c r="R1767" s="30">
        <f t="shared" si="122"/>
        <v>8</v>
      </c>
      <c r="S1767" s="22" t="s">
        <v>9</v>
      </c>
      <c r="T1767" s="19">
        <f t="shared" si="123"/>
        <v>54000</v>
      </c>
      <c r="AF1767" s="20">
        <v>78</v>
      </c>
      <c r="AG1767" s="30">
        <f t="shared" si="124"/>
        <v>8</v>
      </c>
      <c r="AH1767" s="22" t="s">
        <v>9</v>
      </c>
      <c r="AI1767" s="23">
        <v>1</v>
      </c>
      <c r="AJ1767" s="24">
        <f>ROUND(VLOOKUP($AF1767,填表!$Y$9:$AD$249,MATCH(AJ$9,填表!$Y$9:$AD$9,0),0)*HLOOKUP($AH1767,$D$5:$L$6,2,0),0)</f>
        <v>48</v>
      </c>
      <c r="AK1767" s="23">
        <v>5</v>
      </c>
      <c r="AL1767" s="24">
        <f>ROUND(VLOOKUP($AF1767,填表!$Y$9:$AD$249,MATCH(AL$9,填表!$Y$9:$AD$9,0),0)*HLOOKUP($AH1767,$D$5:$L$6,2,0),0)</f>
        <v>24</v>
      </c>
      <c r="AM1767" s="23">
        <v>6</v>
      </c>
      <c r="AN1767" s="24">
        <f>ROUND(VLOOKUP($AF1767,填表!$Y$9:$AD$249,MATCH(AN$9,填表!$Y$9:$AD$9,0),0)*HLOOKUP($AH1767,$D$5:$L$6,2,0),0)</f>
        <v>24</v>
      </c>
      <c r="AO1767" s="23">
        <v>7</v>
      </c>
      <c r="AP1767" s="24">
        <f>ROUND(VLOOKUP($AF1767,填表!$Y$9:$AD$249,MATCH(AP$9,填表!$Y$9:$AD$9,0),0)*HLOOKUP($AH1767,$D$5:$L$6,2,0),0)</f>
        <v>363</v>
      </c>
    </row>
    <row r="1768" spans="17:42" ht="16.5" x14ac:dyDescent="0.15">
      <c r="Q1768" s="20">
        <v>79</v>
      </c>
      <c r="R1768" s="30">
        <f t="shared" si="122"/>
        <v>8</v>
      </c>
      <c r="S1768" s="22" t="s">
        <v>9</v>
      </c>
      <c r="T1768" s="19">
        <f t="shared" si="123"/>
        <v>57000</v>
      </c>
      <c r="AF1768" s="20">
        <v>79</v>
      </c>
      <c r="AG1768" s="30">
        <f t="shared" si="124"/>
        <v>8</v>
      </c>
      <c r="AH1768" s="22" t="s">
        <v>9</v>
      </c>
      <c r="AI1768" s="23">
        <v>1</v>
      </c>
      <c r="AJ1768" s="24">
        <f>ROUND(VLOOKUP($AF1768,填表!$Y$9:$AD$249,MATCH(AJ$9,填表!$Y$9:$AD$9,0),0)*HLOOKUP($AH1768,$D$5:$L$6,2,0),0)</f>
        <v>48</v>
      </c>
      <c r="AK1768" s="23">
        <v>5</v>
      </c>
      <c r="AL1768" s="24">
        <f>ROUND(VLOOKUP($AF1768,填表!$Y$9:$AD$249,MATCH(AL$9,填表!$Y$9:$AD$9,0),0)*HLOOKUP($AH1768,$D$5:$L$6,2,0),0)</f>
        <v>24</v>
      </c>
      <c r="AM1768" s="23">
        <v>6</v>
      </c>
      <c r="AN1768" s="24">
        <f>ROUND(VLOOKUP($AF1768,填表!$Y$9:$AD$249,MATCH(AN$9,填表!$Y$9:$AD$9,0),0)*HLOOKUP($AH1768,$D$5:$L$6,2,0),0)</f>
        <v>24</v>
      </c>
      <c r="AO1768" s="23">
        <v>7</v>
      </c>
      <c r="AP1768" s="24">
        <f>ROUND(VLOOKUP($AF1768,填表!$Y$9:$AD$249,MATCH(AP$9,填表!$Y$9:$AD$9,0),0)*HLOOKUP($AH1768,$D$5:$L$6,2,0),0)</f>
        <v>363</v>
      </c>
    </row>
    <row r="1769" spans="17:42" ht="16.5" x14ac:dyDescent="0.15">
      <c r="Q1769" s="20">
        <v>80</v>
      </c>
      <c r="R1769" s="30">
        <f t="shared" si="122"/>
        <v>8</v>
      </c>
      <c r="S1769" s="22" t="s">
        <v>9</v>
      </c>
      <c r="T1769" s="19">
        <f t="shared" si="123"/>
        <v>60000</v>
      </c>
      <c r="AF1769" s="20">
        <v>80</v>
      </c>
      <c r="AG1769" s="30">
        <f t="shared" si="124"/>
        <v>8</v>
      </c>
      <c r="AH1769" s="22" t="s">
        <v>9</v>
      </c>
      <c r="AI1769" s="23">
        <v>1</v>
      </c>
      <c r="AJ1769" s="24">
        <f>ROUND(VLOOKUP($AF1769,填表!$Y$9:$AD$249,MATCH(AJ$9,填表!$Y$9:$AD$9,0),0)*HLOOKUP($AH1769,$D$5:$L$6,2,0),0)</f>
        <v>51</v>
      </c>
      <c r="AK1769" s="23">
        <v>5</v>
      </c>
      <c r="AL1769" s="24">
        <f>ROUND(VLOOKUP($AF1769,填表!$Y$9:$AD$249,MATCH(AL$9,填表!$Y$9:$AD$9,0),0)*HLOOKUP($AH1769,$D$5:$L$6,2,0),0)</f>
        <v>24</v>
      </c>
      <c r="AM1769" s="23">
        <v>6</v>
      </c>
      <c r="AN1769" s="24">
        <f>ROUND(VLOOKUP($AF1769,填表!$Y$9:$AD$249,MATCH(AN$9,填表!$Y$9:$AD$9,0),0)*HLOOKUP($AH1769,$D$5:$L$6,2,0),0)</f>
        <v>24</v>
      </c>
      <c r="AO1769" s="23">
        <v>7</v>
      </c>
      <c r="AP1769" s="24">
        <f>ROUND(VLOOKUP($AF1769,填表!$Y$9:$AD$249,MATCH(AP$9,填表!$Y$9:$AD$9,0),0)*HLOOKUP($AH1769,$D$5:$L$6,2,0),0)</f>
        <v>372</v>
      </c>
    </row>
    <row r="1770" spans="17:42" ht="16.5" x14ac:dyDescent="0.15">
      <c r="Q1770" s="20">
        <v>81</v>
      </c>
      <c r="R1770" s="30">
        <f t="shared" si="122"/>
        <v>8</v>
      </c>
      <c r="S1770" s="22" t="s">
        <v>9</v>
      </c>
      <c r="T1770" s="19">
        <f t="shared" si="123"/>
        <v>63000</v>
      </c>
      <c r="AF1770" s="20">
        <v>81</v>
      </c>
      <c r="AG1770" s="30">
        <f t="shared" si="124"/>
        <v>8</v>
      </c>
      <c r="AH1770" s="22" t="s">
        <v>9</v>
      </c>
      <c r="AI1770" s="23">
        <v>1</v>
      </c>
      <c r="AJ1770" s="24">
        <f>ROUND(VLOOKUP($AF1770,填表!$Y$9:$AD$249,MATCH(AJ$9,填表!$Y$9:$AD$9,0),0)*HLOOKUP($AH1770,$D$5:$L$6,2,0),0)</f>
        <v>51</v>
      </c>
      <c r="AK1770" s="23">
        <v>5</v>
      </c>
      <c r="AL1770" s="24">
        <f>ROUND(VLOOKUP($AF1770,填表!$Y$9:$AD$249,MATCH(AL$9,填表!$Y$9:$AD$9,0),0)*HLOOKUP($AH1770,$D$5:$L$6,2,0),0)</f>
        <v>24</v>
      </c>
      <c r="AM1770" s="23">
        <v>6</v>
      </c>
      <c r="AN1770" s="24">
        <f>ROUND(VLOOKUP($AF1770,填表!$Y$9:$AD$249,MATCH(AN$9,填表!$Y$9:$AD$9,0),0)*HLOOKUP($AH1770,$D$5:$L$6,2,0),0)</f>
        <v>24</v>
      </c>
      <c r="AO1770" s="23">
        <v>7</v>
      </c>
      <c r="AP1770" s="24">
        <f>ROUND(VLOOKUP($AF1770,填表!$Y$9:$AD$249,MATCH(AP$9,填表!$Y$9:$AD$9,0),0)*HLOOKUP($AH1770,$D$5:$L$6,2,0),0)</f>
        <v>372</v>
      </c>
    </row>
    <row r="1771" spans="17:42" ht="16.5" x14ac:dyDescent="0.15">
      <c r="Q1771" s="20">
        <v>82</v>
      </c>
      <c r="R1771" s="30">
        <f t="shared" si="122"/>
        <v>8</v>
      </c>
      <c r="S1771" s="22" t="s">
        <v>9</v>
      </c>
      <c r="T1771" s="19">
        <f t="shared" si="123"/>
        <v>66000</v>
      </c>
      <c r="AF1771" s="20">
        <v>82</v>
      </c>
      <c r="AG1771" s="30">
        <f t="shared" si="124"/>
        <v>8</v>
      </c>
      <c r="AH1771" s="22" t="s">
        <v>9</v>
      </c>
      <c r="AI1771" s="23">
        <v>1</v>
      </c>
      <c r="AJ1771" s="24">
        <f>ROUND(VLOOKUP($AF1771,填表!$Y$9:$AD$249,MATCH(AJ$9,填表!$Y$9:$AD$9,0),0)*HLOOKUP($AH1771,$D$5:$L$6,2,0),0)</f>
        <v>51</v>
      </c>
      <c r="AK1771" s="23">
        <v>5</v>
      </c>
      <c r="AL1771" s="24">
        <f>ROUND(VLOOKUP($AF1771,填表!$Y$9:$AD$249,MATCH(AL$9,填表!$Y$9:$AD$9,0),0)*HLOOKUP($AH1771,$D$5:$L$6,2,0),0)</f>
        <v>24</v>
      </c>
      <c r="AM1771" s="23">
        <v>6</v>
      </c>
      <c r="AN1771" s="24">
        <f>ROUND(VLOOKUP($AF1771,填表!$Y$9:$AD$249,MATCH(AN$9,填表!$Y$9:$AD$9,0),0)*HLOOKUP($AH1771,$D$5:$L$6,2,0),0)</f>
        <v>24</v>
      </c>
      <c r="AO1771" s="23">
        <v>7</v>
      </c>
      <c r="AP1771" s="24">
        <f>ROUND(VLOOKUP($AF1771,填表!$Y$9:$AD$249,MATCH(AP$9,填表!$Y$9:$AD$9,0),0)*HLOOKUP($AH1771,$D$5:$L$6,2,0),0)</f>
        <v>381</v>
      </c>
    </row>
    <row r="1772" spans="17:42" ht="16.5" x14ac:dyDescent="0.15">
      <c r="Q1772" s="20">
        <v>83</v>
      </c>
      <c r="R1772" s="30">
        <f t="shared" si="122"/>
        <v>8</v>
      </c>
      <c r="S1772" s="22" t="s">
        <v>9</v>
      </c>
      <c r="T1772" s="19">
        <f t="shared" si="123"/>
        <v>69000</v>
      </c>
      <c r="AF1772" s="20">
        <v>83</v>
      </c>
      <c r="AG1772" s="30">
        <f t="shared" si="124"/>
        <v>8</v>
      </c>
      <c r="AH1772" s="22" t="s">
        <v>9</v>
      </c>
      <c r="AI1772" s="23">
        <v>1</v>
      </c>
      <c r="AJ1772" s="24">
        <f>ROUND(VLOOKUP($AF1772,填表!$Y$9:$AD$249,MATCH(AJ$9,填表!$Y$9:$AD$9,0),0)*HLOOKUP($AH1772,$D$5:$L$6,2,0),0)</f>
        <v>51</v>
      </c>
      <c r="AK1772" s="23">
        <v>5</v>
      </c>
      <c r="AL1772" s="24">
        <f>ROUND(VLOOKUP($AF1772,填表!$Y$9:$AD$249,MATCH(AL$9,填表!$Y$9:$AD$9,0),0)*HLOOKUP($AH1772,$D$5:$L$6,2,0),0)</f>
        <v>24</v>
      </c>
      <c r="AM1772" s="23">
        <v>6</v>
      </c>
      <c r="AN1772" s="24">
        <f>ROUND(VLOOKUP($AF1772,填表!$Y$9:$AD$249,MATCH(AN$9,填表!$Y$9:$AD$9,0),0)*HLOOKUP($AH1772,$D$5:$L$6,2,0),0)</f>
        <v>24</v>
      </c>
      <c r="AO1772" s="23">
        <v>7</v>
      </c>
      <c r="AP1772" s="24">
        <f>ROUND(VLOOKUP($AF1772,填表!$Y$9:$AD$249,MATCH(AP$9,填表!$Y$9:$AD$9,0),0)*HLOOKUP($AH1772,$D$5:$L$6,2,0),0)</f>
        <v>381</v>
      </c>
    </row>
    <row r="1773" spans="17:42" ht="16.5" x14ac:dyDescent="0.15">
      <c r="Q1773" s="20">
        <v>84</v>
      </c>
      <c r="R1773" s="30">
        <f t="shared" si="122"/>
        <v>8</v>
      </c>
      <c r="S1773" s="22" t="s">
        <v>9</v>
      </c>
      <c r="T1773" s="19">
        <f t="shared" si="123"/>
        <v>72000</v>
      </c>
      <c r="AF1773" s="20">
        <v>84</v>
      </c>
      <c r="AG1773" s="30">
        <f t="shared" si="124"/>
        <v>8</v>
      </c>
      <c r="AH1773" s="22" t="s">
        <v>9</v>
      </c>
      <c r="AI1773" s="23">
        <v>1</v>
      </c>
      <c r="AJ1773" s="24">
        <f>ROUND(VLOOKUP($AF1773,填表!$Y$9:$AD$249,MATCH(AJ$9,填表!$Y$9:$AD$9,0),0)*HLOOKUP($AH1773,$D$5:$L$6,2,0),0)</f>
        <v>54</v>
      </c>
      <c r="AK1773" s="23">
        <v>5</v>
      </c>
      <c r="AL1773" s="24">
        <f>ROUND(VLOOKUP($AF1773,填表!$Y$9:$AD$249,MATCH(AL$9,填表!$Y$9:$AD$9,0),0)*HLOOKUP($AH1773,$D$5:$L$6,2,0),0)</f>
        <v>27</v>
      </c>
      <c r="AM1773" s="23">
        <v>6</v>
      </c>
      <c r="AN1773" s="24">
        <f>ROUND(VLOOKUP($AF1773,填表!$Y$9:$AD$249,MATCH(AN$9,填表!$Y$9:$AD$9,0),0)*HLOOKUP($AH1773,$D$5:$L$6,2,0),0)</f>
        <v>27</v>
      </c>
      <c r="AO1773" s="23">
        <v>7</v>
      </c>
      <c r="AP1773" s="24">
        <f>ROUND(VLOOKUP($AF1773,填表!$Y$9:$AD$249,MATCH(AP$9,填表!$Y$9:$AD$9,0),0)*HLOOKUP($AH1773,$D$5:$L$6,2,0),0)</f>
        <v>393</v>
      </c>
    </row>
    <row r="1774" spans="17:42" ht="16.5" x14ac:dyDescent="0.15">
      <c r="Q1774" s="20">
        <v>85</v>
      </c>
      <c r="R1774" s="30">
        <f t="shared" si="122"/>
        <v>8</v>
      </c>
      <c r="S1774" s="22" t="s">
        <v>9</v>
      </c>
      <c r="T1774" s="19">
        <f t="shared" si="123"/>
        <v>75000</v>
      </c>
      <c r="AF1774" s="20">
        <v>85</v>
      </c>
      <c r="AG1774" s="30">
        <f t="shared" si="124"/>
        <v>8</v>
      </c>
      <c r="AH1774" s="22" t="s">
        <v>9</v>
      </c>
      <c r="AI1774" s="23">
        <v>1</v>
      </c>
      <c r="AJ1774" s="24">
        <f>ROUND(VLOOKUP($AF1774,填表!$Y$9:$AD$249,MATCH(AJ$9,填表!$Y$9:$AD$9,0),0)*HLOOKUP($AH1774,$D$5:$L$6,2,0),0)</f>
        <v>54</v>
      </c>
      <c r="AK1774" s="23">
        <v>5</v>
      </c>
      <c r="AL1774" s="24">
        <f>ROUND(VLOOKUP($AF1774,填表!$Y$9:$AD$249,MATCH(AL$9,填表!$Y$9:$AD$9,0),0)*HLOOKUP($AH1774,$D$5:$L$6,2,0),0)</f>
        <v>27</v>
      </c>
      <c r="AM1774" s="23">
        <v>6</v>
      </c>
      <c r="AN1774" s="24">
        <f>ROUND(VLOOKUP($AF1774,填表!$Y$9:$AD$249,MATCH(AN$9,填表!$Y$9:$AD$9,0),0)*HLOOKUP($AH1774,$D$5:$L$6,2,0),0)</f>
        <v>27</v>
      </c>
      <c r="AO1774" s="23">
        <v>7</v>
      </c>
      <c r="AP1774" s="24">
        <f>ROUND(VLOOKUP($AF1774,填表!$Y$9:$AD$249,MATCH(AP$9,填表!$Y$9:$AD$9,0),0)*HLOOKUP($AH1774,$D$5:$L$6,2,0),0)</f>
        <v>393</v>
      </c>
    </row>
    <row r="1775" spans="17:42" ht="16.5" x14ac:dyDescent="0.15">
      <c r="Q1775" s="20">
        <v>86</v>
      </c>
      <c r="R1775" s="30">
        <f t="shared" si="122"/>
        <v>8</v>
      </c>
      <c r="S1775" s="22" t="s">
        <v>9</v>
      </c>
      <c r="T1775" s="19">
        <f t="shared" si="123"/>
        <v>78000</v>
      </c>
      <c r="AF1775" s="20">
        <v>86</v>
      </c>
      <c r="AG1775" s="30">
        <f t="shared" si="124"/>
        <v>8</v>
      </c>
      <c r="AH1775" s="22" t="s">
        <v>9</v>
      </c>
      <c r="AI1775" s="23">
        <v>1</v>
      </c>
      <c r="AJ1775" s="24">
        <f>ROUND(VLOOKUP($AF1775,填表!$Y$9:$AD$249,MATCH(AJ$9,填表!$Y$9:$AD$9,0),0)*HLOOKUP($AH1775,$D$5:$L$6,2,0),0)</f>
        <v>54</v>
      </c>
      <c r="AK1775" s="23">
        <v>5</v>
      </c>
      <c r="AL1775" s="24">
        <f>ROUND(VLOOKUP($AF1775,填表!$Y$9:$AD$249,MATCH(AL$9,填表!$Y$9:$AD$9,0),0)*HLOOKUP($AH1775,$D$5:$L$6,2,0),0)</f>
        <v>27</v>
      </c>
      <c r="AM1775" s="23">
        <v>6</v>
      </c>
      <c r="AN1775" s="24">
        <f>ROUND(VLOOKUP($AF1775,填表!$Y$9:$AD$249,MATCH(AN$9,填表!$Y$9:$AD$9,0),0)*HLOOKUP($AH1775,$D$5:$L$6,2,0),0)</f>
        <v>27</v>
      </c>
      <c r="AO1775" s="23">
        <v>7</v>
      </c>
      <c r="AP1775" s="24">
        <f>ROUND(VLOOKUP($AF1775,填表!$Y$9:$AD$249,MATCH(AP$9,填表!$Y$9:$AD$9,0),0)*HLOOKUP($AH1775,$D$5:$L$6,2,0),0)</f>
        <v>405</v>
      </c>
    </row>
    <row r="1776" spans="17:42" ht="16.5" x14ac:dyDescent="0.15">
      <c r="Q1776" s="20">
        <v>87</v>
      </c>
      <c r="R1776" s="30">
        <f t="shared" si="122"/>
        <v>8</v>
      </c>
      <c r="S1776" s="22" t="s">
        <v>9</v>
      </c>
      <c r="T1776" s="19">
        <f t="shared" si="123"/>
        <v>81000</v>
      </c>
      <c r="AF1776" s="20">
        <v>87</v>
      </c>
      <c r="AG1776" s="30">
        <f t="shared" si="124"/>
        <v>8</v>
      </c>
      <c r="AH1776" s="22" t="s">
        <v>9</v>
      </c>
      <c r="AI1776" s="23">
        <v>1</v>
      </c>
      <c r="AJ1776" s="24">
        <f>ROUND(VLOOKUP($AF1776,填表!$Y$9:$AD$249,MATCH(AJ$9,填表!$Y$9:$AD$9,0),0)*HLOOKUP($AH1776,$D$5:$L$6,2,0),0)</f>
        <v>54</v>
      </c>
      <c r="AK1776" s="23">
        <v>5</v>
      </c>
      <c r="AL1776" s="24">
        <f>ROUND(VLOOKUP($AF1776,填表!$Y$9:$AD$249,MATCH(AL$9,填表!$Y$9:$AD$9,0),0)*HLOOKUP($AH1776,$D$5:$L$6,2,0),0)</f>
        <v>27</v>
      </c>
      <c r="AM1776" s="23">
        <v>6</v>
      </c>
      <c r="AN1776" s="24">
        <f>ROUND(VLOOKUP($AF1776,填表!$Y$9:$AD$249,MATCH(AN$9,填表!$Y$9:$AD$9,0),0)*HLOOKUP($AH1776,$D$5:$L$6,2,0),0)</f>
        <v>27</v>
      </c>
      <c r="AO1776" s="23">
        <v>7</v>
      </c>
      <c r="AP1776" s="24">
        <f>ROUND(VLOOKUP($AF1776,填表!$Y$9:$AD$249,MATCH(AP$9,填表!$Y$9:$AD$9,0),0)*HLOOKUP($AH1776,$D$5:$L$6,2,0),0)</f>
        <v>405</v>
      </c>
    </row>
    <row r="1777" spans="17:42" ht="16.5" x14ac:dyDescent="0.15">
      <c r="Q1777" s="20">
        <v>88</v>
      </c>
      <c r="R1777" s="30">
        <f t="shared" si="122"/>
        <v>8</v>
      </c>
      <c r="S1777" s="22" t="s">
        <v>9</v>
      </c>
      <c r="T1777" s="19">
        <f t="shared" si="123"/>
        <v>84000</v>
      </c>
      <c r="AF1777" s="20">
        <v>88</v>
      </c>
      <c r="AG1777" s="30">
        <f t="shared" si="124"/>
        <v>8</v>
      </c>
      <c r="AH1777" s="22" t="s">
        <v>9</v>
      </c>
      <c r="AI1777" s="23">
        <v>1</v>
      </c>
      <c r="AJ1777" s="24">
        <f>ROUND(VLOOKUP($AF1777,填表!$Y$9:$AD$249,MATCH(AJ$9,填表!$Y$9:$AD$9,0),0)*HLOOKUP($AH1777,$D$5:$L$6,2,0),0)</f>
        <v>57</v>
      </c>
      <c r="AK1777" s="23">
        <v>5</v>
      </c>
      <c r="AL1777" s="24">
        <f>ROUND(VLOOKUP($AF1777,填表!$Y$9:$AD$249,MATCH(AL$9,填表!$Y$9:$AD$9,0),0)*HLOOKUP($AH1777,$D$5:$L$6,2,0),0)</f>
        <v>27</v>
      </c>
      <c r="AM1777" s="23">
        <v>6</v>
      </c>
      <c r="AN1777" s="24">
        <f>ROUND(VLOOKUP($AF1777,填表!$Y$9:$AD$249,MATCH(AN$9,填表!$Y$9:$AD$9,0),0)*HLOOKUP($AH1777,$D$5:$L$6,2,0),0)</f>
        <v>27</v>
      </c>
      <c r="AO1777" s="23">
        <v>7</v>
      </c>
      <c r="AP1777" s="24">
        <f>ROUND(VLOOKUP($AF1777,填表!$Y$9:$AD$249,MATCH(AP$9,填表!$Y$9:$AD$9,0),0)*HLOOKUP($AH1777,$D$5:$L$6,2,0),0)</f>
        <v>417</v>
      </c>
    </row>
    <row r="1778" spans="17:42" ht="16.5" x14ac:dyDescent="0.15">
      <c r="Q1778" s="20">
        <v>89</v>
      </c>
      <c r="R1778" s="30">
        <f t="shared" si="122"/>
        <v>8</v>
      </c>
      <c r="S1778" s="22" t="s">
        <v>9</v>
      </c>
      <c r="T1778" s="19">
        <f t="shared" si="123"/>
        <v>87000</v>
      </c>
      <c r="AF1778" s="20">
        <v>89</v>
      </c>
      <c r="AG1778" s="30">
        <f t="shared" si="124"/>
        <v>8</v>
      </c>
      <c r="AH1778" s="22" t="s">
        <v>9</v>
      </c>
      <c r="AI1778" s="23">
        <v>1</v>
      </c>
      <c r="AJ1778" s="24">
        <f>ROUND(VLOOKUP($AF1778,填表!$Y$9:$AD$249,MATCH(AJ$9,填表!$Y$9:$AD$9,0),0)*HLOOKUP($AH1778,$D$5:$L$6,2,0),0)</f>
        <v>57</v>
      </c>
      <c r="AK1778" s="23">
        <v>5</v>
      </c>
      <c r="AL1778" s="24">
        <f>ROUND(VLOOKUP($AF1778,填表!$Y$9:$AD$249,MATCH(AL$9,填表!$Y$9:$AD$9,0),0)*HLOOKUP($AH1778,$D$5:$L$6,2,0),0)</f>
        <v>27</v>
      </c>
      <c r="AM1778" s="23">
        <v>6</v>
      </c>
      <c r="AN1778" s="24">
        <f>ROUND(VLOOKUP($AF1778,填表!$Y$9:$AD$249,MATCH(AN$9,填表!$Y$9:$AD$9,0),0)*HLOOKUP($AH1778,$D$5:$L$6,2,0),0)</f>
        <v>27</v>
      </c>
      <c r="AO1778" s="23">
        <v>7</v>
      </c>
      <c r="AP1778" s="24">
        <f>ROUND(VLOOKUP($AF1778,填表!$Y$9:$AD$249,MATCH(AP$9,填表!$Y$9:$AD$9,0),0)*HLOOKUP($AH1778,$D$5:$L$6,2,0),0)</f>
        <v>417</v>
      </c>
    </row>
    <row r="1779" spans="17:42" ht="16.5" x14ac:dyDescent="0.15">
      <c r="Q1779" s="20">
        <v>90</v>
      </c>
      <c r="R1779" s="30">
        <f t="shared" si="122"/>
        <v>8</v>
      </c>
      <c r="S1779" s="22" t="s">
        <v>9</v>
      </c>
      <c r="T1779" s="19">
        <f t="shared" si="123"/>
        <v>90000</v>
      </c>
      <c r="AF1779" s="20">
        <v>90</v>
      </c>
      <c r="AG1779" s="30">
        <f t="shared" si="124"/>
        <v>8</v>
      </c>
      <c r="AH1779" s="22" t="s">
        <v>9</v>
      </c>
      <c r="AI1779" s="23">
        <v>1</v>
      </c>
      <c r="AJ1779" s="24">
        <f>ROUND(VLOOKUP($AF1779,填表!$Y$9:$AD$249,MATCH(AJ$9,填表!$Y$9:$AD$9,0),0)*HLOOKUP($AH1779,$D$5:$L$6,2,0),0)</f>
        <v>57</v>
      </c>
      <c r="AK1779" s="23">
        <v>5</v>
      </c>
      <c r="AL1779" s="24">
        <f>ROUND(VLOOKUP($AF1779,填表!$Y$9:$AD$249,MATCH(AL$9,填表!$Y$9:$AD$9,0),0)*HLOOKUP($AH1779,$D$5:$L$6,2,0),0)</f>
        <v>30</v>
      </c>
      <c r="AM1779" s="23">
        <v>6</v>
      </c>
      <c r="AN1779" s="24">
        <f>ROUND(VLOOKUP($AF1779,填表!$Y$9:$AD$249,MATCH(AN$9,填表!$Y$9:$AD$9,0),0)*HLOOKUP($AH1779,$D$5:$L$6,2,0),0)</f>
        <v>30</v>
      </c>
      <c r="AO1779" s="23">
        <v>7</v>
      </c>
      <c r="AP1779" s="24">
        <f>ROUND(VLOOKUP($AF1779,填表!$Y$9:$AD$249,MATCH(AP$9,填表!$Y$9:$AD$9,0),0)*HLOOKUP($AH1779,$D$5:$L$6,2,0),0)</f>
        <v>432</v>
      </c>
    </row>
    <row r="1780" spans="17:42" ht="16.5" x14ac:dyDescent="0.15">
      <c r="Q1780" s="20">
        <v>91</v>
      </c>
      <c r="R1780" s="30">
        <f t="shared" si="122"/>
        <v>8</v>
      </c>
      <c r="S1780" s="22" t="s">
        <v>9</v>
      </c>
      <c r="T1780" s="19">
        <f t="shared" si="123"/>
        <v>90000</v>
      </c>
      <c r="AF1780" s="20">
        <v>91</v>
      </c>
      <c r="AG1780" s="30">
        <f t="shared" si="124"/>
        <v>8</v>
      </c>
      <c r="AH1780" s="22" t="s">
        <v>9</v>
      </c>
      <c r="AI1780" s="23">
        <v>1</v>
      </c>
      <c r="AJ1780" s="24">
        <f>ROUND(VLOOKUP($AF1780,填表!$Y$9:$AD$249,MATCH(AJ$9,填表!$Y$9:$AD$9,0),0)*HLOOKUP($AH1780,$D$5:$L$6,2,0),0)</f>
        <v>57</v>
      </c>
      <c r="AK1780" s="23">
        <v>5</v>
      </c>
      <c r="AL1780" s="24">
        <f>ROUND(VLOOKUP($AF1780,填表!$Y$9:$AD$249,MATCH(AL$9,填表!$Y$9:$AD$9,0),0)*HLOOKUP($AH1780,$D$5:$L$6,2,0),0)</f>
        <v>30</v>
      </c>
      <c r="AM1780" s="23">
        <v>6</v>
      </c>
      <c r="AN1780" s="24">
        <f>ROUND(VLOOKUP($AF1780,填表!$Y$9:$AD$249,MATCH(AN$9,填表!$Y$9:$AD$9,0),0)*HLOOKUP($AH1780,$D$5:$L$6,2,0),0)</f>
        <v>30</v>
      </c>
      <c r="AO1780" s="23">
        <v>7</v>
      </c>
      <c r="AP1780" s="24">
        <f>ROUND(VLOOKUP($AF1780,填表!$Y$9:$AD$249,MATCH(AP$9,填表!$Y$9:$AD$9,0),0)*HLOOKUP($AH1780,$D$5:$L$6,2,0),0)</f>
        <v>432</v>
      </c>
    </row>
    <row r="1781" spans="17:42" ht="16.5" x14ac:dyDescent="0.15">
      <c r="Q1781" s="20">
        <v>92</v>
      </c>
      <c r="R1781" s="30">
        <f t="shared" si="122"/>
        <v>8</v>
      </c>
      <c r="S1781" s="22" t="s">
        <v>9</v>
      </c>
      <c r="T1781" s="19">
        <f t="shared" si="123"/>
        <v>90000</v>
      </c>
      <c r="AF1781" s="20">
        <v>92</v>
      </c>
      <c r="AG1781" s="30">
        <f t="shared" si="124"/>
        <v>8</v>
      </c>
      <c r="AH1781" s="22" t="s">
        <v>9</v>
      </c>
      <c r="AI1781" s="23">
        <v>1</v>
      </c>
      <c r="AJ1781" s="24">
        <f>ROUND(VLOOKUP($AF1781,填表!$Y$9:$AD$249,MATCH(AJ$9,填表!$Y$9:$AD$9,0),0)*HLOOKUP($AH1781,$D$5:$L$6,2,0),0)</f>
        <v>60</v>
      </c>
      <c r="AK1781" s="23">
        <v>5</v>
      </c>
      <c r="AL1781" s="24">
        <f>ROUND(VLOOKUP($AF1781,填表!$Y$9:$AD$249,MATCH(AL$9,填表!$Y$9:$AD$9,0),0)*HLOOKUP($AH1781,$D$5:$L$6,2,0),0)</f>
        <v>30</v>
      </c>
      <c r="AM1781" s="23">
        <v>6</v>
      </c>
      <c r="AN1781" s="24">
        <f>ROUND(VLOOKUP($AF1781,填表!$Y$9:$AD$249,MATCH(AN$9,填表!$Y$9:$AD$9,0),0)*HLOOKUP($AH1781,$D$5:$L$6,2,0),0)</f>
        <v>30</v>
      </c>
      <c r="AO1781" s="23">
        <v>7</v>
      </c>
      <c r="AP1781" s="24">
        <f>ROUND(VLOOKUP($AF1781,填表!$Y$9:$AD$249,MATCH(AP$9,填表!$Y$9:$AD$9,0),0)*HLOOKUP($AH1781,$D$5:$L$6,2,0),0)</f>
        <v>444</v>
      </c>
    </row>
    <row r="1782" spans="17:42" ht="16.5" x14ac:dyDescent="0.15">
      <c r="Q1782" s="20">
        <v>93</v>
      </c>
      <c r="R1782" s="30">
        <f t="shared" si="122"/>
        <v>8</v>
      </c>
      <c r="S1782" s="22" t="s">
        <v>9</v>
      </c>
      <c r="T1782" s="19">
        <f t="shared" si="123"/>
        <v>90000</v>
      </c>
      <c r="AF1782" s="20">
        <v>93</v>
      </c>
      <c r="AG1782" s="30">
        <f t="shared" si="124"/>
        <v>8</v>
      </c>
      <c r="AH1782" s="22" t="s">
        <v>9</v>
      </c>
      <c r="AI1782" s="23">
        <v>1</v>
      </c>
      <c r="AJ1782" s="24">
        <f>ROUND(VLOOKUP($AF1782,填表!$Y$9:$AD$249,MATCH(AJ$9,填表!$Y$9:$AD$9,0),0)*HLOOKUP($AH1782,$D$5:$L$6,2,0),0)</f>
        <v>60</v>
      </c>
      <c r="AK1782" s="23">
        <v>5</v>
      </c>
      <c r="AL1782" s="24">
        <f>ROUND(VLOOKUP($AF1782,填表!$Y$9:$AD$249,MATCH(AL$9,填表!$Y$9:$AD$9,0),0)*HLOOKUP($AH1782,$D$5:$L$6,2,0),0)</f>
        <v>30</v>
      </c>
      <c r="AM1782" s="23">
        <v>6</v>
      </c>
      <c r="AN1782" s="24">
        <f>ROUND(VLOOKUP($AF1782,填表!$Y$9:$AD$249,MATCH(AN$9,填表!$Y$9:$AD$9,0),0)*HLOOKUP($AH1782,$D$5:$L$6,2,0),0)</f>
        <v>30</v>
      </c>
      <c r="AO1782" s="23">
        <v>7</v>
      </c>
      <c r="AP1782" s="24">
        <f>ROUND(VLOOKUP($AF1782,填表!$Y$9:$AD$249,MATCH(AP$9,填表!$Y$9:$AD$9,0),0)*HLOOKUP($AH1782,$D$5:$L$6,2,0),0)</f>
        <v>444</v>
      </c>
    </row>
    <row r="1783" spans="17:42" ht="16.5" x14ac:dyDescent="0.15">
      <c r="Q1783" s="20">
        <v>94</v>
      </c>
      <c r="R1783" s="30">
        <f t="shared" si="122"/>
        <v>8</v>
      </c>
      <c r="S1783" s="22" t="s">
        <v>9</v>
      </c>
      <c r="T1783" s="19">
        <f t="shared" si="123"/>
        <v>90000</v>
      </c>
      <c r="AF1783" s="20">
        <v>94</v>
      </c>
      <c r="AG1783" s="30">
        <f t="shared" si="124"/>
        <v>8</v>
      </c>
      <c r="AH1783" s="22" t="s">
        <v>9</v>
      </c>
      <c r="AI1783" s="23">
        <v>1</v>
      </c>
      <c r="AJ1783" s="24">
        <f>ROUND(VLOOKUP($AF1783,填表!$Y$9:$AD$249,MATCH(AJ$9,填表!$Y$9:$AD$9,0),0)*HLOOKUP($AH1783,$D$5:$L$6,2,0),0)</f>
        <v>60</v>
      </c>
      <c r="AK1783" s="23">
        <v>5</v>
      </c>
      <c r="AL1783" s="24">
        <f>ROUND(VLOOKUP($AF1783,填表!$Y$9:$AD$249,MATCH(AL$9,填表!$Y$9:$AD$9,0),0)*HLOOKUP($AH1783,$D$5:$L$6,2,0),0)</f>
        <v>30</v>
      </c>
      <c r="AM1783" s="23">
        <v>6</v>
      </c>
      <c r="AN1783" s="24">
        <f>ROUND(VLOOKUP($AF1783,填表!$Y$9:$AD$249,MATCH(AN$9,填表!$Y$9:$AD$9,0),0)*HLOOKUP($AH1783,$D$5:$L$6,2,0),0)</f>
        <v>30</v>
      </c>
      <c r="AO1783" s="23">
        <v>7</v>
      </c>
      <c r="AP1783" s="24">
        <f>ROUND(VLOOKUP($AF1783,填表!$Y$9:$AD$249,MATCH(AP$9,填表!$Y$9:$AD$9,0),0)*HLOOKUP($AH1783,$D$5:$L$6,2,0),0)</f>
        <v>456</v>
      </c>
    </row>
    <row r="1784" spans="17:42" ht="16.5" x14ac:dyDescent="0.15">
      <c r="Q1784" s="20">
        <v>95</v>
      </c>
      <c r="R1784" s="30">
        <f t="shared" si="122"/>
        <v>8</v>
      </c>
      <c r="S1784" s="22" t="s">
        <v>9</v>
      </c>
      <c r="T1784" s="19">
        <f t="shared" si="123"/>
        <v>93800</v>
      </c>
      <c r="AF1784" s="20">
        <v>95</v>
      </c>
      <c r="AG1784" s="30">
        <f t="shared" si="124"/>
        <v>8</v>
      </c>
      <c r="AH1784" s="22" t="s">
        <v>9</v>
      </c>
      <c r="AI1784" s="23">
        <v>1</v>
      </c>
      <c r="AJ1784" s="24">
        <f>ROUND(VLOOKUP($AF1784,填表!$Y$9:$AD$249,MATCH(AJ$9,填表!$Y$9:$AD$9,0),0)*HLOOKUP($AH1784,$D$5:$L$6,2,0),0)</f>
        <v>60</v>
      </c>
      <c r="AK1784" s="23">
        <v>5</v>
      </c>
      <c r="AL1784" s="24">
        <f>ROUND(VLOOKUP($AF1784,填表!$Y$9:$AD$249,MATCH(AL$9,填表!$Y$9:$AD$9,0),0)*HLOOKUP($AH1784,$D$5:$L$6,2,0),0)</f>
        <v>30</v>
      </c>
      <c r="AM1784" s="23">
        <v>6</v>
      </c>
      <c r="AN1784" s="24">
        <f>ROUND(VLOOKUP($AF1784,填表!$Y$9:$AD$249,MATCH(AN$9,填表!$Y$9:$AD$9,0),0)*HLOOKUP($AH1784,$D$5:$L$6,2,0),0)</f>
        <v>30</v>
      </c>
      <c r="AO1784" s="23">
        <v>7</v>
      </c>
      <c r="AP1784" s="24">
        <f>ROUND(VLOOKUP($AF1784,填表!$Y$9:$AD$249,MATCH(AP$9,填表!$Y$9:$AD$9,0),0)*HLOOKUP($AH1784,$D$5:$L$6,2,0),0)</f>
        <v>456</v>
      </c>
    </row>
    <row r="1785" spans="17:42" ht="16.5" x14ac:dyDescent="0.15">
      <c r="Q1785" s="20">
        <v>96</v>
      </c>
      <c r="R1785" s="30">
        <f t="shared" si="122"/>
        <v>8</v>
      </c>
      <c r="S1785" s="22" t="s">
        <v>9</v>
      </c>
      <c r="T1785" s="19">
        <f t="shared" si="123"/>
        <v>93800</v>
      </c>
      <c r="AF1785" s="20">
        <v>96</v>
      </c>
      <c r="AG1785" s="30">
        <f t="shared" si="124"/>
        <v>8</v>
      </c>
      <c r="AH1785" s="22" t="s">
        <v>9</v>
      </c>
      <c r="AI1785" s="23">
        <v>1</v>
      </c>
      <c r="AJ1785" s="24">
        <f>ROUND(VLOOKUP($AF1785,填表!$Y$9:$AD$249,MATCH(AJ$9,填表!$Y$9:$AD$9,0),0)*HLOOKUP($AH1785,$D$5:$L$6,2,0),0)</f>
        <v>63</v>
      </c>
      <c r="AK1785" s="23">
        <v>5</v>
      </c>
      <c r="AL1785" s="24">
        <f>ROUND(VLOOKUP($AF1785,填表!$Y$9:$AD$249,MATCH(AL$9,填表!$Y$9:$AD$9,0),0)*HLOOKUP($AH1785,$D$5:$L$6,2,0),0)</f>
        <v>30</v>
      </c>
      <c r="AM1785" s="23">
        <v>6</v>
      </c>
      <c r="AN1785" s="24">
        <f>ROUND(VLOOKUP($AF1785,填表!$Y$9:$AD$249,MATCH(AN$9,填表!$Y$9:$AD$9,0),0)*HLOOKUP($AH1785,$D$5:$L$6,2,0),0)</f>
        <v>30</v>
      </c>
      <c r="AO1785" s="23">
        <v>7</v>
      </c>
      <c r="AP1785" s="24">
        <f>ROUND(VLOOKUP($AF1785,填表!$Y$9:$AD$249,MATCH(AP$9,填表!$Y$9:$AD$9,0),0)*HLOOKUP($AH1785,$D$5:$L$6,2,0),0)</f>
        <v>468</v>
      </c>
    </row>
    <row r="1786" spans="17:42" ht="16.5" x14ac:dyDescent="0.15">
      <c r="Q1786" s="20">
        <v>97</v>
      </c>
      <c r="R1786" s="30">
        <f t="shared" si="122"/>
        <v>8</v>
      </c>
      <c r="S1786" s="22" t="s">
        <v>9</v>
      </c>
      <c r="T1786" s="19">
        <f t="shared" si="123"/>
        <v>95600</v>
      </c>
      <c r="AF1786" s="20">
        <v>97</v>
      </c>
      <c r="AG1786" s="30">
        <f t="shared" si="124"/>
        <v>8</v>
      </c>
      <c r="AH1786" s="22" t="s">
        <v>9</v>
      </c>
      <c r="AI1786" s="23">
        <v>1</v>
      </c>
      <c r="AJ1786" s="24">
        <f>ROUND(VLOOKUP($AF1786,填表!$Y$9:$AD$249,MATCH(AJ$9,填表!$Y$9:$AD$9,0),0)*HLOOKUP($AH1786,$D$5:$L$6,2,0),0)</f>
        <v>63</v>
      </c>
      <c r="AK1786" s="23">
        <v>5</v>
      </c>
      <c r="AL1786" s="24">
        <f>ROUND(VLOOKUP($AF1786,填表!$Y$9:$AD$249,MATCH(AL$9,填表!$Y$9:$AD$9,0),0)*HLOOKUP($AH1786,$D$5:$L$6,2,0),0)</f>
        <v>30</v>
      </c>
      <c r="AM1786" s="23">
        <v>6</v>
      </c>
      <c r="AN1786" s="24">
        <f>ROUND(VLOOKUP($AF1786,填表!$Y$9:$AD$249,MATCH(AN$9,填表!$Y$9:$AD$9,0),0)*HLOOKUP($AH1786,$D$5:$L$6,2,0),0)</f>
        <v>30</v>
      </c>
      <c r="AO1786" s="23">
        <v>7</v>
      </c>
      <c r="AP1786" s="24">
        <f>ROUND(VLOOKUP($AF1786,填表!$Y$9:$AD$249,MATCH(AP$9,填表!$Y$9:$AD$9,0),0)*HLOOKUP($AH1786,$D$5:$L$6,2,0),0)</f>
        <v>468</v>
      </c>
    </row>
    <row r="1787" spans="17:42" ht="16.5" x14ac:dyDescent="0.15">
      <c r="Q1787" s="20">
        <v>98</v>
      </c>
      <c r="R1787" s="30">
        <f t="shared" si="122"/>
        <v>8</v>
      </c>
      <c r="S1787" s="22" t="s">
        <v>9</v>
      </c>
      <c r="T1787" s="19">
        <f t="shared" si="123"/>
        <v>95600</v>
      </c>
      <c r="AF1787" s="20">
        <v>98</v>
      </c>
      <c r="AG1787" s="30">
        <f t="shared" si="124"/>
        <v>8</v>
      </c>
      <c r="AH1787" s="22" t="s">
        <v>9</v>
      </c>
      <c r="AI1787" s="23">
        <v>1</v>
      </c>
      <c r="AJ1787" s="24">
        <f>ROUND(VLOOKUP($AF1787,填表!$Y$9:$AD$249,MATCH(AJ$9,填表!$Y$9:$AD$9,0),0)*HLOOKUP($AH1787,$D$5:$L$6,2,0),0)</f>
        <v>63</v>
      </c>
      <c r="AK1787" s="23">
        <v>5</v>
      </c>
      <c r="AL1787" s="24">
        <f>ROUND(VLOOKUP($AF1787,填表!$Y$9:$AD$249,MATCH(AL$9,填表!$Y$9:$AD$9,0),0)*HLOOKUP($AH1787,$D$5:$L$6,2,0),0)</f>
        <v>33</v>
      </c>
      <c r="AM1787" s="23">
        <v>6</v>
      </c>
      <c r="AN1787" s="24">
        <f>ROUND(VLOOKUP($AF1787,填表!$Y$9:$AD$249,MATCH(AN$9,填表!$Y$9:$AD$9,0),0)*HLOOKUP($AH1787,$D$5:$L$6,2,0),0)</f>
        <v>33</v>
      </c>
      <c r="AO1787" s="23">
        <v>7</v>
      </c>
      <c r="AP1787" s="24">
        <f>ROUND(VLOOKUP($AF1787,填表!$Y$9:$AD$249,MATCH(AP$9,填表!$Y$9:$AD$9,0),0)*HLOOKUP($AH1787,$D$5:$L$6,2,0),0)</f>
        <v>480</v>
      </c>
    </row>
    <row r="1788" spans="17:42" ht="16.5" x14ac:dyDescent="0.15">
      <c r="Q1788" s="20">
        <v>99</v>
      </c>
      <c r="R1788" s="30">
        <f t="shared" si="122"/>
        <v>8</v>
      </c>
      <c r="S1788" s="22" t="s">
        <v>9</v>
      </c>
      <c r="T1788" s="19">
        <f t="shared" si="123"/>
        <v>99400</v>
      </c>
      <c r="AF1788" s="20">
        <v>99</v>
      </c>
      <c r="AG1788" s="30">
        <f t="shared" si="124"/>
        <v>8</v>
      </c>
      <c r="AH1788" s="22" t="s">
        <v>9</v>
      </c>
      <c r="AI1788" s="23">
        <v>1</v>
      </c>
      <c r="AJ1788" s="24">
        <f>ROUND(VLOOKUP($AF1788,填表!$Y$9:$AD$249,MATCH(AJ$9,填表!$Y$9:$AD$9,0),0)*HLOOKUP($AH1788,$D$5:$L$6,2,0),0)</f>
        <v>63</v>
      </c>
      <c r="AK1788" s="23">
        <v>5</v>
      </c>
      <c r="AL1788" s="24">
        <f>ROUND(VLOOKUP($AF1788,填表!$Y$9:$AD$249,MATCH(AL$9,填表!$Y$9:$AD$9,0),0)*HLOOKUP($AH1788,$D$5:$L$6,2,0),0)</f>
        <v>33</v>
      </c>
      <c r="AM1788" s="23">
        <v>6</v>
      </c>
      <c r="AN1788" s="24">
        <f>ROUND(VLOOKUP($AF1788,填表!$Y$9:$AD$249,MATCH(AN$9,填表!$Y$9:$AD$9,0),0)*HLOOKUP($AH1788,$D$5:$L$6,2,0),0)</f>
        <v>33</v>
      </c>
      <c r="AO1788" s="23">
        <v>7</v>
      </c>
      <c r="AP1788" s="24">
        <f>ROUND(VLOOKUP($AF1788,填表!$Y$9:$AD$249,MATCH(AP$9,填表!$Y$9:$AD$9,0),0)*HLOOKUP($AH1788,$D$5:$L$6,2,0),0)</f>
        <v>480</v>
      </c>
    </row>
    <row r="1789" spans="17:42" ht="16.5" x14ac:dyDescent="0.15">
      <c r="Q1789" s="20">
        <v>100</v>
      </c>
      <c r="R1789" s="30">
        <f t="shared" si="122"/>
        <v>8</v>
      </c>
      <c r="S1789" s="22" t="s">
        <v>9</v>
      </c>
      <c r="T1789" s="19">
        <f t="shared" si="123"/>
        <v>99400</v>
      </c>
      <c r="AF1789" s="20">
        <v>100</v>
      </c>
      <c r="AG1789" s="30">
        <f t="shared" si="124"/>
        <v>8</v>
      </c>
      <c r="AH1789" s="22" t="s">
        <v>9</v>
      </c>
      <c r="AI1789" s="23">
        <v>1</v>
      </c>
      <c r="AJ1789" s="24">
        <f>ROUND(VLOOKUP($AF1789,填表!$Y$9:$AD$249,MATCH(AJ$9,填表!$Y$9:$AD$9,0),0)*HLOOKUP($AH1789,$D$5:$L$6,2,0),0)</f>
        <v>66</v>
      </c>
      <c r="AK1789" s="23">
        <v>5</v>
      </c>
      <c r="AL1789" s="24">
        <f>ROUND(VLOOKUP($AF1789,填表!$Y$9:$AD$249,MATCH(AL$9,填表!$Y$9:$AD$9,0),0)*HLOOKUP($AH1789,$D$5:$L$6,2,0),0)</f>
        <v>33</v>
      </c>
      <c r="AM1789" s="23">
        <v>6</v>
      </c>
      <c r="AN1789" s="24">
        <f>ROUND(VLOOKUP($AF1789,填表!$Y$9:$AD$249,MATCH(AN$9,填表!$Y$9:$AD$9,0),0)*HLOOKUP($AH1789,$D$5:$L$6,2,0),0)</f>
        <v>33</v>
      </c>
      <c r="AO1789" s="23">
        <v>7</v>
      </c>
      <c r="AP1789" s="24">
        <f>ROUND(VLOOKUP($AF1789,填表!$Y$9:$AD$249,MATCH(AP$9,填表!$Y$9:$AD$9,0),0)*HLOOKUP($AH1789,$D$5:$L$6,2,0),0)</f>
        <v>492</v>
      </c>
    </row>
    <row r="1790" spans="17:42" ht="16.5" x14ac:dyDescent="0.15">
      <c r="Q1790" s="20">
        <v>101</v>
      </c>
      <c r="R1790" s="30">
        <f t="shared" si="122"/>
        <v>8</v>
      </c>
      <c r="S1790" s="22" t="s">
        <v>9</v>
      </c>
      <c r="T1790" s="19">
        <f t="shared" si="123"/>
        <v>103100</v>
      </c>
      <c r="AF1790" s="20">
        <v>101</v>
      </c>
      <c r="AG1790" s="30">
        <f t="shared" si="124"/>
        <v>8</v>
      </c>
      <c r="AH1790" s="22" t="s">
        <v>9</v>
      </c>
      <c r="AI1790" s="23">
        <v>1</v>
      </c>
      <c r="AJ1790" s="24">
        <f>ROUND(VLOOKUP($AF1790,填表!$Y$9:$AD$249,MATCH(AJ$9,填表!$Y$9:$AD$9,0),0)*HLOOKUP($AH1790,$D$5:$L$6,2,0),0)</f>
        <v>66</v>
      </c>
      <c r="AK1790" s="23">
        <v>5</v>
      </c>
      <c r="AL1790" s="24">
        <f>ROUND(VLOOKUP($AF1790,填表!$Y$9:$AD$249,MATCH(AL$9,填表!$Y$9:$AD$9,0),0)*HLOOKUP($AH1790,$D$5:$L$6,2,0),0)</f>
        <v>33</v>
      </c>
      <c r="AM1790" s="23">
        <v>6</v>
      </c>
      <c r="AN1790" s="24">
        <f>ROUND(VLOOKUP($AF1790,填表!$Y$9:$AD$249,MATCH(AN$9,填表!$Y$9:$AD$9,0),0)*HLOOKUP($AH1790,$D$5:$L$6,2,0),0)</f>
        <v>33</v>
      </c>
      <c r="AO1790" s="23">
        <v>7</v>
      </c>
      <c r="AP1790" s="24">
        <f>ROUND(VLOOKUP($AF1790,填表!$Y$9:$AD$249,MATCH(AP$9,填表!$Y$9:$AD$9,0),0)*HLOOKUP($AH1790,$D$5:$L$6,2,0),0)</f>
        <v>492</v>
      </c>
    </row>
    <row r="1791" spans="17:42" ht="16.5" x14ac:dyDescent="0.15">
      <c r="Q1791" s="20">
        <v>102</v>
      </c>
      <c r="R1791" s="30">
        <f t="shared" si="122"/>
        <v>8</v>
      </c>
      <c r="S1791" s="22" t="s">
        <v>9</v>
      </c>
      <c r="T1791" s="19">
        <f t="shared" si="123"/>
        <v>103100</v>
      </c>
      <c r="AF1791" s="20">
        <v>102</v>
      </c>
      <c r="AG1791" s="30">
        <f t="shared" si="124"/>
        <v>8</v>
      </c>
      <c r="AH1791" s="22" t="s">
        <v>9</v>
      </c>
      <c r="AI1791" s="23">
        <v>1</v>
      </c>
      <c r="AJ1791" s="24">
        <f>ROUND(VLOOKUP($AF1791,填表!$Y$9:$AD$249,MATCH(AJ$9,填表!$Y$9:$AD$9,0),0)*HLOOKUP($AH1791,$D$5:$L$6,2,0),0)</f>
        <v>66</v>
      </c>
      <c r="AK1791" s="23">
        <v>5</v>
      </c>
      <c r="AL1791" s="24">
        <f>ROUND(VLOOKUP($AF1791,填表!$Y$9:$AD$249,MATCH(AL$9,填表!$Y$9:$AD$9,0),0)*HLOOKUP($AH1791,$D$5:$L$6,2,0),0)</f>
        <v>33</v>
      </c>
      <c r="AM1791" s="23">
        <v>6</v>
      </c>
      <c r="AN1791" s="24">
        <f>ROUND(VLOOKUP($AF1791,填表!$Y$9:$AD$249,MATCH(AN$9,填表!$Y$9:$AD$9,0),0)*HLOOKUP($AH1791,$D$5:$L$6,2,0),0)</f>
        <v>33</v>
      </c>
      <c r="AO1791" s="23">
        <v>7</v>
      </c>
      <c r="AP1791" s="24">
        <f>ROUND(VLOOKUP($AF1791,填表!$Y$9:$AD$249,MATCH(AP$9,填表!$Y$9:$AD$9,0),0)*HLOOKUP($AH1791,$D$5:$L$6,2,0),0)</f>
        <v>504</v>
      </c>
    </row>
    <row r="1792" spans="17:42" ht="16.5" x14ac:dyDescent="0.15">
      <c r="Q1792" s="20">
        <v>103</v>
      </c>
      <c r="R1792" s="30">
        <f t="shared" si="122"/>
        <v>8</v>
      </c>
      <c r="S1792" s="22" t="s">
        <v>9</v>
      </c>
      <c r="T1792" s="19">
        <f t="shared" si="123"/>
        <v>106900</v>
      </c>
      <c r="AF1792" s="20">
        <v>103</v>
      </c>
      <c r="AG1792" s="30">
        <f t="shared" si="124"/>
        <v>8</v>
      </c>
      <c r="AH1792" s="22" t="s">
        <v>9</v>
      </c>
      <c r="AI1792" s="23">
        <v>1</v>
      </c>
      <c r="AJ1792" s="24">
        <f>ROUND(VLOOKUP($AF1792,填表!$Y$9:$AD$249,MATCH(AJ$9,填表!$Y$9:$AD$9,0),0)*HLOOKUP($AH1792,$D$5:$L$6,2,0),0)</f>
        <v>66</v>
      </c>
      <c r="AK1792" s="23">
        <v>5</v>
      </c>
      <c r="AL1792" s="24">
        <f>ROUND(VLOOKUP($AF1792,填表!$Y$9:$AD$249,MATCH(AL$9,填表!$Y$9:$AD$9,0),0)*HLOOKUP($AH1792,$D$5:$L$6,2,0),0)</f>
        <v>33</v>
      </c>
      <c r="AM1792" s="23">
        <v>6</v>
      </c>
      <c r="AN1792" s="24">
        <f>ROUND(VLOOKUP($AF1792,填表!$Y$9:$AD$249,MATCH(AN$9,填表!$Y$9:$AD$9,0),0)*HLOOKUP($AH1792,$D$5:$L$6,2,0),0)</f>
        <v>33</v>
      </c>
      <c r="AO1792" s="23">
        <v>7</v>
      </c>
      <c r="AP1792" s="24">
        <f>ROUND(VLOOKUP($AF1792,填表!$Y$9:$AD$249,MATCH(AP$9,填表!$Y$9:$AD$9,0),0)*HLOOKUP($AH1792,$D$5:$L$6,2,0),0)</f>
        <v>504</v>
      </c>
    </row>
    <row r="1793" spans="17:42" ht="16.5" x14ac:dyDescent="0.15">
      <c r="Q1793" s="20">
        <v>104</v>
      </c>
      <c r="R1793" s="30">
        <f t="shared" si="122"/>
        <v>8</v>
      </c>
      <c r="S1793" s="22" t="s">
        <v>9</v>
      </c>
      <c r="T1793" s="19">
        <f t="shared" si="123"/>
        <v>106900</v>
      </c>
      <c r="AF1793" s="20">
        <v>104</v>
      </c>
      <c r="AG1793" s="30">
        <f t="shared" si="124"/>
        <v>8</v>
      </c>
      <c r="AH1793" s="22" t="s">
        <v>9</v>
      </c>
      <c r="AI1793" s="23">
        <v>1</v>
      </c>
      <c r="AJ1793" s="24">
        <f>ROUND(VLOOKUP($AF1793,填表!$Y$9:$AD$249,MATCH(AJ$9,填表!$Y$9:$AD$9,0),0)*HLOOKUP($AH1793,$D$5:$L$6,2,0),0)</f>
        <v>69</v>
      </c>
      <c r="AK1793" s="23">
        <v>5</v>
      </c>
      <c r="AL1793" s="24">
        <f>ROUND(VLOOKUP($AF1793,填表!$Y$9:$AD$249,MATCH(AL$9,填表!$Y$9:$AD$9,0),0)*HLOOKUP($AH1793,$D$5:$L$6,2,0),0)</f>
        <v>36</v>
      </c>
      <c r="AM1793" s="23">
        <v>6</v>
      </c>
      <c r="AN1793" s="24">
        <f>ROUND(VLOOKUP($AF1793,填表!$Y$9:$AD$249,MATCH(AN$9,填表!$Y$9:$AD$9,0),0)*HLOOKUP($AH1793,$D$5:$L$6,2,0),0)</f>
        <v>36</v>
      </c>
      <c r="AO1793" s="23">
        <v>7</v>
      </c>
      <c r="AP1793" s="24">
        <f>ROUND(VLOOKUP($AF1793,填表!$Y$9:$AD$249,MATCH(AP$9,填表!$Y$9:$AD$9,0),0)*HLOOKUP($AH1793,$D$5:$L$6,2,0),0)</f>
        <v>519</v>
      </c>
    </row>
    <row r="1794" spans="17:42" ht="16.5" x14ac:dyDescent="0.15">
      <c r="Q1794" s="20">
        <v>105</v>
      </c>
      <c r="R1794" s="30">
        <f t="shared" si="122"/>
        <v>8</v>
      </c>
      <c r="S1794" s="22" t="s">
        <v>9</v>
      </c>
      <c r="T1794" s="19">
        <f t="shared" si="123"/>
        <v>112500</v>
      </c>
      <c r="AF1794" s="20">
        <v>105</v>
      </c>
      <c r="AG1794" s="30">
        <f t="shared" si="124"/>
        <v>8</v>
      </c>
      <c r="AH1794" s="22" t="s">
        <v>9</v>
      </c>
      <c r="AI1794" s="23">
        <v>1</v>
      </c>
      <c r="AJ1794" s="24">
        <f>ROUND(VLOOKUP($AF1794,填表!$Y$9:$AD$249,MATCH(AJ$9,填表!$Y$9:$AD$9,0),0)*HLOOKUP($AH1794,$D$5:$L$6,2,0),0)</f>
        <v>69</v>
      </c>
      <c r="AK1794" s="23">
        <v>5</v>
      </c>
      <c r="AL1794" s="24">
        <f>ROUND(VLOOKUP($AF1794,填表!$Y$9:$AD$249,MATCH(AL$9,填表!$Y$9:$AD$9,0),0)*HLOOKUP($AH1794,$D$5:$L$6,2,0),0)</f>
        <v>36</v>
      </c>
      <c r="AM1794" s="23">
        <v>6</v>
      </c>
      <c r="AN1794" s="24">
        <f>ROUND(VLOOKUP($AF1794,填表!$Y$9:$AD$249,MATCH(AN$9,填表!$Y$9:$AD$9,0),0)*HLOOKUP($AH1794,$D$5:$L$6,2,0),0)</f>
        <v>36</v>
      </c>
      <c r="AO1794" s="23">
        <v>7</v>
      </c>
      <c r="AP1794" s="24">
        <f>ROUND(VLOOKUP($AF1794,填表!$Y$9:$AD$249,MATCH(AP$9,填表!$Y$9:$AD$9,0),0)*HLOOKUP($AH1794,$D$5:$L$6,2,0),0)</f>
        <v>519</v>
      </c>
    </row>
    <row r="1795" spans="17:42" ht="16.5" x14ac:dyDescent="0.15">
      <c r="Q1795" s="20">
        <v>106</v>
      </c>
      <c r="R1795" s="30">
        <f t="shared" si="122"/>
        <v>8</v>
      </c>
      <c r="S1795" s="22" t="s">
        <v>9</v>
      </c>
      <c r="T1795" s="19">
        <f t="shared" si="123"/>
        <v>112500</v>
      </c>
      <c r="AF1795" s="20">
        <v>106</v>
      </c>
      <c r="AG1795" s="30">
        <f t="shared" si="124"/>
        <v>8</v>
      </c>
      <c r="AH1795" s="22" t="s">
        <v>9</v>
      </c>
      <c r="AI1795" s="23">
        <v>1</v>
      </c>
      <c r="AJ1795" s="24">
        <f>ROUND(VLOOKUP($AF1795,填表!$Y$9:$AD$249,MATCH(AJ$9,填表!$Y$9:$AD$9,0),0)*HLOOKUP($AH1795,$D$5:$L$6,2,0),0)</f>
        <v>72</v>
      </c>
      <c r="AK1795" s="23">
        <v>5</v>
      </c>
      <c r="AL1795" s="24">
        <f>ROUND(VLOOKUP($AF1795,填表!$Y$9:$AD$249,MATCH(AL$9,填表!$Y$9:$AD$9,0),0)*HLOOKUP($AH1795,$D$5:$L$6,2,0),0)</f>
        <v>36</v>
      </c>
      <c r="AM1795" s="23">
        <v>6</v>
      </c>
      <c r="AN1795" s="24">
        <f>ROUND(VLOOKUP($AF1795,填表!$Y$9:$AD$249,MATCH(AN$9,填表!$Y$9:$AD$9,0),0)*HLOOKUP($AH1795,$D$5:$L$6,2,0),0)</f>
        <v>36</v>
      </c>
      <c r="AO1795" s="23">
        <v>7</v>
      </c>
      <c r="AP1795" s="24">
        <f>ROUND(VLOOKUP($AF1795,填表!$Y$9:$AD$249,MATCH(AP$9,填表!$Y$9:$AD$9,0),0)*HLOOKUP($AH1795,$D$5:$L$6,2,0),0)</f>
        <v>537</v>
      </c>
    </row>
    <row r="1796" spans="17:42" ht="16.5" x14ac:dyDescent="0.15">
      <c r="Q1796" s="20">
        <v>107</v>
      </c>
      <c r="R1796" s="30">
        <f t="shared" si="122"/>
        <v>8</v>
      </c>
      <c r="S1796" s="22" t="s">
        <v>9</v>
      </c>
      <c r="T1796" s="19">
        <f t="shared" si="123"/>
        <v>116300</v>
      </c>
      <c r="AF1796" s="20">
        <v>107</v>
      </c>
      <c r="AG1796" s="30">
        <f t="shared" si="124"/>
        <v>8</v>
      </c>
      <c r="AH1796" s="22" t="s">
        <v>9</v>
      </c>
      <c r="AI1796" s="23">
        <v>1</v>
      </c>
      <c r="AJ1796" s="24">
        <f>ROUND(VLOOKUP($AF1796,填表!$Y$9:$AD$249,MATCH(AJ$9,填表!$Y$9:$AD$9,0),0)*HLOOKUP($AH1796,$D$5:$L$6,2,0),0)</f>
        <v>72</v>
      </c>
      <c r="AK1796" s="23">
        <v>5</v>
      </c>
      <c r="AL1796" s="24">
        <f>ROUND(VLOOKUP($AF1796,填表!$Y$9:$AD$249,MATCH(AL$9,填表!$Y$9:$AD$9,0),0)*HLOOKUP($AH1796,$D$5:$L$6,2,0),0)</f>
        <v>36</v>
      </c>
      <c r="AM1796" s="23">
        <v>6</v>
      </c>
      <c r="AN1796" s="24">
        <f>ROUND(VLOOKUP($AF1796,填表!$Y$9:$AD$249,MATCH(AN$9,填表!$Y$9:$AD$9,0),0)*HLOOKUP($AH1796,$D$5:$L$6,2,0),0)</f>
        <v>36</v>
      </c>
      <c r="AO1796" s="23">
        <v>7</v>
      </c>
      <c r="AP1796" s="24">
        <f>ROUND(VLOOKUP($AF1796,填表!$Y$9:$AD$249,MATCH(AP$9,填表!$Y$9:$AD$9,0),0)*HLOOKUP($AH1796,$D$5:$L$6,2,0),0)</f>
        <v>537</v>
      </c>
    </row>
    <row r="1797" spans="17:42" ht="16.5" x14ac:dyDescent="0.15">
      <c r="Q1797" s="20">
        <v>108</v>
      </c>
      <c r="R1797" s="30">
        <f t="shared" si="122"/>
        <v>8</v>
      </c>
      <c r="S1797" s="22" t="s">
        <v>9</v>
      </c>
      <c r="T1797" s="19">
        <f t="shared" si="123"/>
        <v>116300</v>
      </c>
      <c r="AF1797" s="20">
        <v>108</v>
      </c>
      <c r="AG1797" s="30">
        <f t="shared" si="124"/>
        <v>8</v>
      </c>
      <c r="AH1797" s="22" t="s">
        <v>9</v>
      </c>
      <c r="AI1797" s="23">
        <v>1</v>
      </c>
      <c r="AJ1797" s="24">
        <f>ROUND(VLOOKUP($AF1797,填表!$Y$9:$AD$249,MATCH(AJ$9,填表!$Y$9:$AD$9,0),0)*HLOOKUP($AH1797,$D$5:$L$6,2,0),0)</f>
        <v>75</v>
      </c>
      <c r="AK1797" s="23">
        <v>5</v>
      </c>
      <c r="AL1797" s="24">
        <f>ROUND(VLOOKUP($AF1797,填表!$Y$9:$AD$249,MATCH(AL$9,填表!$Y$9:$AD$9,0),0)*HLOOKUP($AH1797,$D$5:$L$6,2,0),0)</f>
        <v>36</v>
      </c>
      <c r="AM1797" s="23">
        <v>6</v>
      </c>
      <c r="AN1797" s="24">
        <f>ROUND(VLOOKUP($AF1797,填表!$Y$9:$AD$249,MATCH(AN$9,填表!$Y$9:$AD$9,0),0)*HLOOKUP($AH1797,$D$5:$L$6,2,0),0)</f>
        <v>36</v>
      </c>
      <c r="AO1797" s="23">
        <v>7</v>
      </c>
      <c r="AP1797" s="24">
        <f>ROUND(VLOOKUP($AF1797,填表!$Y$9:$AD$249,MATCH(AP$9,填表!$Y$9:$AD$9,0),0)*HLOOKUP($AH1797,$D$5:$L$6,2,0),0)</f>
        <v>552</v>
      </c>
    </row>
    <row r="1798" spans="17:42" ht="16.5" x14ac:dyDescent="0.15">
      <c r="Q1798" s="20">
        <v>109</v>
      </c>
      <c r="R1798" s="30">
        <f t="shared" si="122"/>
        <v>8</v>
      </c>
      <c r="S1798" s="22" t="s">
        <v>9</v>
      </c>
      <c r="T1798" s="19">
        <f t="shared" si="123"/>
        <v>121900</v>
      </c>
      <c r="AF1798" s="20">
        <v>109</v>
      </c>
      <c r="AG1798" s="30">
        <f t="shared" si="124"/>
        <v>8</v>
      </c>
      <c r="AH1798" s="22" t="s">
        <v>9</v>
      </c>
      <c r="AI1798" s="23">
        <v>1</v>
      </c>
      <c r="AJ1798" s="24">
        <f>ROUND(VLOOKUP($AF1798,填表!$Y$9:$AD$249,MATCH(AJ$9,填表!$Y$9:$AD$9,0),0)*HLOOKUP($AH1798,$D$5:$L$6,2,0),0)</f>
        <v>75</v>
      </c>
      <c r="AK1798" s="23">
        <v>5</v>
      </c>
      <c r="AL1798" s="24">
        <f>ROUND(VLOOKUP($AF1798,填表!$Y$9:$AD$249,MATCH(AL$9,填表!$Y$9:$AD$9,0),0)*HLOOKUP($AH1798,$D$5:$L$6,2,0),0)</f>
        <v>36</v>
      </c>
      <c r="AM1798" s="23">
        <v>6</v>
      </c>
      <c r="AN1798" s="24">
        <f>ROUND(VLOOKUP($AF1798,填表!$Y$9:$AD$249,MATCH(AN$9,填表!$Y$9:$AD$9,0),0)*HLOOKUP($AH1798,$D$5:$L$6,2,0),0)</f>
        <v>36</v>
      </c>
      <c r="AO1798" s="23">
        <v>7</v>
      </c>
      <c r="AP1798" s="24">
        <f>ROUND(VLOOKUP($AF1798,填表!$Y$9:$AD$249,MATCH(AP$9,填表!$Y$9:$AD$9,0),0)*HLOOKUP($AH1798,$D$5:$L$6,2,0),0)</f>
        <v>552</v>
      </c>
    </row>
    <row r="1799" spans="17:42" ht="16.5" x14ac:dyDescent="0.15">
      <c r="Q1799" s="20">
        <v>110</v>
      </c>
      <c r="R1799" s="30">
        <f t="shared" si="122"/>
        <v>8</v>
      </c>
      <c r="S1799" s="22" t="s">
        <v>9</v>
      </c>
      <c r="T1799" s="19">
        <f t="shared" si="123"/>
        <v>121900</v>
      </c>
      <c r="AF1799" s="20">
        <v>110</v>
      </c>
      <c r="AG1799" s="30">
        <f t="shared" si="124"/>
        <v>8</v>
      </c>
      <c r="AH1799" s="22" t="s">
        <v>9</v>
      </c>
      <c r="AI1799" s="23">
        <v>1</v>
      </c>
      <c r="AJ1799" s="24">
        <f>ROUND(VLOOKUP($AF1799,填表!$Y$9:$AD$249,MATCH(AJ$9,填表!$Y$9:$AD$9,0),0)*HLOOKUP($AH1799,$D$5:$L$6,2,0),0)</f>
        <v>75</v>
      </c>
      <c r="AK1799" s="23">
        <v>5</v>
      </c>
      <c r="AL1799" s="24">
        <f>ROUND(VLOOKUP($AF1799,填表!$Y$9:$AD$249,MATCH(AL$9,填表!$Y$9:$AD$9,0),0)*HLOOKUP($AH1799,$D$5:$L$6,2,0),0)</f>
        <v>39</v>
      </c>
      <c r="AM1799" s="23">
        <v>6</v>
      </c>
      <c r="AN1799" s="24">
        <f>ROUND(VLOOKUP($AF1799,填表!$Y$9:$AD$249,MATCH(AN$9,填表!$Y$9:$AD$9,0),0)*HLOOKUP($AH1799,$D$5:$L$6,2,0),0)</f>
        <v>39</v>
      </c>
      <c r="AO1799" s="23">
        <v>7</v>
      </c>
      <c r="AP1799" s="24">
        <f>ROUND(VLOOKUP($AF1799,填表!$Y$9:$AD$249,MATCH(AP$9,填表!$Y$9:$AD$9,0),0)*HLOOKUP($AH1799,$D$5:$L$6,2,0),0)</f>
        <v>570</v>
      </c>
    </row>
    <row r="1800" spans="17:42" ht="16.5" x14ac:dyDescent="0.15">
      <c r="Q1800" s="20">
        <v>111</v>
      </c>
      <c r="R1800" s="30">
        <f t="shared" si="122"/>
        <v>8</v>
      </c>
      <c r="S1800" s="22" t="s">
        <v>9</v>
      </c>
      <c r="T1800" s="19">
        <f t="shared" si="123"/>
        <v>127500</v>
      </c>
      <c r="AF1800" s="20">
        <v>111</v>
      </c>
      <c r="AG1800" s="30">
        <f t="shared" si="124"/>
        <v>8</v>
      </c>
      <c r="AH1800" s="22" t="s">
        <v>9</v>
      </c>
      <c r="AI1800" s="23">
        <v>1</v>
      </c>
      <c r="AJ1800" s="24">
        <f>ROUND(VLOOKUP($AF1800,填表!$Y$9:$AD$249,MATCH(AJ$9,填表!$Y$9:$AD$9,0),0)*HLOOKUP($AH1800,$D$5:$L$6,2,0),0)</f>
        <v>75</v>
      </c>
      <c r="AK1800" s="23">
        <v>5</v>
      </c>
      <c r="AL1800" s="24">
        <f>ROUND(VLOOKUP($AF1800,填表!$Y$9:$AD$249,MATCH(AL$9,填表!$Y$9:$AD$9,0),0)*HLOOKUP($AH1800,$D$5:$L$6,2,0),0)</f>
        <v>39</v>
      </c>
      <c r="AM1800" s="23">
        <v>6</v>
      </c>
      <c r="AN1800" s="24">
        <f>ROUND(VLOOKUP($AF1800,填表!$Y$9:$AD$249,MATCH(AN$9,填表!$Y$9:$AD$9,0),0)*HLOOKUP($AH1800,$D$5:$L$6,2,0),0)</f>
        <v>39</v>
      </c>
      <c r="AO1800" s="23">
        <v>7</v>
      </c>
      <c r="AP1800" s="24">
        <f>ROUND(VLOOKUP($AF1800,填表!$Y$9:$AD$249,MATCH(AP$9,填表!$Y$9:$AD$9,0),0)*HLOOKUP($AH1800,$D$5:$L$6,2,0),0)</f>
        <v>570</v>
      </c>
    </row>
    <row r="1801" spans="17:42" ht="16.5" x14ac:dyDescent="0.15">
      <c r="Q1801" s="20">
        <v>112</v>
      </c>
      <c r="R1801" s="30">
        <f t="shared" si="122"/>
        <v>8</v>
      </c>
      <c r="S1801" s="22" t="s">
        <v>9</v>
      </c>
      <c r="T1801" s="19">
        <f t="shared" si="123"/>
        <v>127500</v>
      </c>
      <c r="AF1801" s="20">
        <v>112</v>
      </c>
      <c r="AG1801" s="30">
        <f t="shared" si="124"/>
        <v>8</v>
      </c>
      <c r="AH1801" s="22" t="s">
        <v>9</v>
      </c>
      <c r="AI1801" s="23">
        <v>1</v>
      </c>
      <c r="AJ1801" s="24">
        <f>ROUND(VLOOKUP($AF1801,填表!$Y$9:$AD$249,MATCH(AJ$9,填表!$Y$9:$AD$9,0),0)*HLOOKUP($AH1801,$D$5:$L$6,2,0),0)</f>
        <v>78</v>
      </c>
      <c r="AK1801" s="23">
        <v>5</v>
      </c>
      <c r="AL1801" s="24">
        <f>ROUND(VLOOKUP($AF1801,填表!$Y$9:$AD$249,MATCH(AL$9,填表!$Y$9:$AD$9,0),0)*HLOOKUP($AH1801,$D$5:$L$6,2,0),0)</f>
        <v>39</v>
      </c>
      <c r="AM1801" s="23">
        <v>6</v>
      </c>
      <c r="AN1801" s="24">
        <f>ROUND(VLOOKUP($AF1801,填表!$Y$9:$AD$249,MATCH(AN$9,填表!$Y$9:$AD$9,0),0)*HLOOKUP($AH1801,$D$5:$L$6,2,0),0)</f>
        <v>39</v>
      </c>
      <c r="AO1801" s="23">
        <v>7</v>
      </c>
      <c r="AP1801" s="24">
        <f>ROUND(VLOOKUP($AF1801,填表!$Y$9:$AD$249,MATCH(AP$9,填表!$Y$9:$AD$9,0),0)*HLOOKUP($AH1801,$D$5:$L$6,2,0),0)</f>
        <v>585</v>
      </c>
    </row>
    <row r="1802" spans="17:42" ht="16.5" x14ac:dyDescent="0.15">
      <c r="Q1802" s="20">
        <v>113</v>
      </c>
      <c r="R1802" s="30">
        <f t="shared" si="122"/>
        <v>8</v>
      </c>
      <c r="S1802" s="22" t="s">
        <v>9</v>
      </c>
      <c r="T1802" s="19">
        <f t="shared" si="123"/>
        <v>131300</v>
      </c>
      <c r="AF1802" s="20">
        <v>113</v>
      </c>
      <c r="AG1802" s="30">
        <f t="shared" si="124"/>
        <v>8</v>
      </c>
      <c r="AH1802" s="22" t="s">
        <v>9</v>
      </c>
      <c r="AI1802" s="23">
        <v>1</v>
      </c>
      <c r="AJ1802" s="24">
        <f>ROUND(VLOOKUP($AF1802,填表!$Y$9:$AD$249,MATCH(AJ$9,填表!$Y$9:$AD$9,0),0)*HLOOKUP($AH1802,$D$5:$L$6,2,0),0)</f>
        <v>78</v>
      </c>
      <c r="AK1802" s="23">
        <v>5</v>
      </c>
      <c r="AL1802" s="24">
        <f>ROUND(VLOOKUP($AF1802,填表!$Y$9:$AD$249,MATCH(AL$9,填表!$Y$9:$AD$9,0),0)*HLOOKUP($AH1802,$D$5:$L$6,2,0),0)</f>
        <v>39</v>
      </c>
      <c r="AM1802" s="23">
        <v>6</v>
      </c>
      <c r="AN1802" s="24">
        <f>ROUND(VLOOKUP($AF1802,填表!$Y$9:$AD$249,MATCH(AN$9,填表!$Y$9:$AD$9,0),0)*HLOOKUP($AH1802,$D$5:$L$6,2,0),0)</f>
        <v>39</v>
      </c>
      <c r="AO1802" s="23">
        <v>7</v>
      </c>
      <c r="AP1802" s="24">
        <f>ROUND(VLOOKUP($AF1802,填表!$Y$9:$AD$249,MATCH(AP$9,填表!$Y$9:$AD$9,0),0)*HLOOKUP($AH1802,$D$5:$L$6,2,0),0)</f>
        <v>585</v>
      </c>
    </row>
    <row r="1803" spans="17:42" ht="16.5" x14ac:dyDescent="0.15">
      <c r="Q1803" s="20">
        <v>114</v>
      </c>
      <c r="R1803" s="30">
        <f t="shared" ref="R1803:R1866" si="125">IF(Q1803&gt;Q1802,R1802,R1802+1)</f>
        <v>8</v>
      </c>
      <c r="S1803" s="22" t="s">
        <v>9</v>
      </c>
      <c r="T1803" s="19">
        <f t="shared" ref="T1803:T1866" si="126">VLOOKUP(Q1803,$C$9:$L$249,MATCH(S1803,$C$9:$L$9,0),0)</f>
        <v>131300</v>
      </c>
      <c r="AF1803" s="20">
        <v>114</v>
      </c>
      <c r="AG1803" s="30">
        <f t="shared" ref="AG1803:AG1866" si="127">IF(AF1803&gt;AF1802,AG1802,AG1802+1)</f>
        <v>8</v>
      </c>
      <c r="AH1803" s="22" t="s">
        <v>9</v>
      </c>
      <c r="AI1803" s="23">
        <v>1</v>
      </c>
      <c r="AJ1803" s="24">
        <f>ROUND(VLOOKUP($AF1803,填表!$Y$9:$AD$249,MATCH(AJ$9,填表!$Y$9:$AD$9,0),0)*HLOOKUP($AH1803,$D$5:$L$6,2,0),0)</f>
        <v>81</v>
      </c>
      <c r="AK1803" s="23">
        <v>5</v>
      </c>
      <c r="AL1803" s="24">
        <f>ROUND(VLOOKUP($AF1803,填表!$Y$9:$AD$249,MATCH(AL$9,填表!$Y$9:$AD$9,0),0)*HLOOKUP($AH1803,$D$5:$L$6,2,0),0)</f>
        <v>39</v>
      </c>
      <c r="AM1803" s="23">
        <v>6</v>
      </c>
      <c r="AN1803" s="24">
        <f>ROUND(VLOOKUP($AF1803,填表!$Y$9:$AD$249,MATCH(AN$9,填表!$Y$9:$AD$9,0),0)*HLOOKUP($AH1803,$D$5:$L$6,2,0),0)</f>
        <v>39</v>
      </c>
      <c r="AO1803" s="23">
        <v>7</v>
      </c>
      <c r="AP1803" s="24">
        <f>ROUND(VLOOKUP($AF1803,填表!$Y$9:$AD$249,MATCH(AP$9,填表!$Y$9:$AD$9,0),0)*HLOOKUP($AH1803,$D$5:$L$6,2,0),0)</f>
        <v>600</v>
      </c>
    </row>
    <row r="1804" spans="17:42" ht="16.5" x14ac:dyDescent="0.15">
      <c r="Q1804" s="20">
        <v>115</v>
      </c>
      <c r="R1804" s="30">
        <f t="shared" si="125"/>
        <v>8</v>
      </c>
      <c r="S1804" s="22" t="s">
        <v>9</v>
      </c>
      <c r="T1804" s="19">
        <f t="shared" si="126"/>
        <v>136900</v>
      </c>
      <c r="AF1804" s="20">
        <v>115</v>
      </c>
      <c r="AG1804" s="30">
        <f t="shared" si="127"/>
        <v>8</v>
      </c>
      <c r="AH1804" s="22" t="s">
        <v>9</v>
      </c>
      <c r="AI1804" s="23">
        <v>1</v>
      </c>
      <c r="AJ1804" s="24">
        <f>ROUND(VLOOKUP($AF1804,填表!$Y$9:$AD$249,MATCH(AJ$9,填表!$Y$9:$AD$9,0),0)*HLOOKUP($AH1804,$D$5:$L$6,2,0),0)</f>
        <v>81</v>
      </c>
      <c r="AK1804" s="23">
        <v>5</v>
      </c>
      <c r="AL1804" s="24">
        <f>ROUND(VLOOKUP($AF1804,填表!$Y$9:$AD$249,MATCH(AL$9,填表!$Y$9:$AD$9,0),0)*HLOOKUP($AH1804,$D$5:$L$6,2,0),0)</f>
        <v>39</v>
      </c>
      <c r="AM1804" s="23">
        <v>6</v>
      </c>
      <c r="AN1804" s="24">
        <f>ROUND(VLOOKUP($AF1804,填表!$Y$9:$AD$249,MATCH(AN$9,填表!$Y$9:$AD$9,0),0)*HLOOKUP($AH1804,$D$5:$L$6,2,0),0)</f>
        <v>39</v>
      </c>
      <c r="AO1804" s="23">
        <v>7</v>
      </c>
      <c r="AP1804" s="24">
        <f>ROUND(VLOOKUP($AF1804,填表!$Y$9:$AD$249,MATCH(AP$9,填表!$Y$9:$AD$9,0),0)*HLOOKUP($AH1804,$D$5:$L$6,2,0),0)</f>
        <v>600</v>
      </c>
    </row>
    <row r="1805" spans="17:42" ht="16.5" x14ac:dyDescent="0.15">
      <c r="Q1805" s="20">
        <v>116</v>
      </c>
      <c r="R1805" s="30">
        <f t="shared" si="125"/>
        <v>8</v>
      </c>
      <c r="S1805" s="22" t="s">
        <v>9</v>
      </c>
      <c r="T1805" s="19">
        <f t="shared" si="126"/>
        <v>136900</v>
      </c>
      <c r="AF1805" s="20">
        <v>116</v>
      </c>
      <c r="AG1805" s="30">
        <f t="shared" si="127"/>
        <v>8</v>
      </c>
      <c r="AH1805" s="22" t="s">
        <v>9</v>
      </c>
      <c r="AI1805" s="23">
        <v>1</v>
      </c>
      <c r="AJ1805" s="24">
        <f>ROUND(VLOOKUP($AF1805,填表!$Y$9:$AD$249,MATCH(AJ$9,填表!$Y$9:$AD$9,0),0)*HLOOKUP($AH1805,$D$5:$L$6,2,0),0)</f>
        <v>81</v>
      </c>
      <c r="AK1805" s="23">
        <v>5</v>
      </c>
      <c r="AL1805" s="24">
        <f>ROUND(VLOOKUP($AF1805,填表!$Y$9:$AD$249,MATCH(AL$9,填表!$Y$9:$AD$9,0),0)*HLOOKUP($AH1805,$D$5:$L$6,2,0),0)</f>
        <v>42</v>
      </c>
      <c r="AM1805" s="23">
        <v>6</v>
      </c>
      <c r="AN1805" s="24">
        <f>ROUND(VLOOKUP($AF1805,填表!$Y$9:$AD$249,MATCH(AN$9,填表!$Y$9:$AD$9,0),0)*HLOOKUP($AH1805,$D$5:$L$6,2,0),0)</f>
        <v>42</v>
      </c>
      <c r="AO1805" s="23">
        <v>7</v>
      </c>
      <c r="AP1805" s="24">
        <f>ROUND(VLOOKUP($AF1805,填表!$Y$9:$AD$249,MATCH(AP$9,填表!$Y$9:$AD$9,0),0)*HLOOKUP($AH1805,$D$5:$L$6,2,0),0)</f>
        <v>618</v>
      </c>
    </row>
    <row r="1806" spans="17:42" ht="16.5" x14ac:dyDescent="0.15">
      <c r="Q1806" s="20">
        <v>117</v>
      </c>
      <c r="R1806" s="30">
        <f t="shared" si="125"/>
        <v>8</v>
      </c>
      <c r="S1806" s="22" t="s">
        <v>9</v>
      </c>
      <c r="T1806" s="19">
        <f t="shared" si="126"/>
        <v>140600</v>
      </c>
      <c r="AF1806" s="20">
        <v>117</v>
      </c>
      <c r="AG1806" s="30">
        <f t="shared" si="127"/>
        <v>8</v>
      </c>
      <c r="AH1806" s="22" t="s">
        <v>9</v>
      </c>
      <c r="AI1806" s="23">
        <v>1</v>
      </c>
      <c r="AJ1806" s="24">
        <f>ROUND(VLOOKUP($AF1806,填表!$Y$9:$AD$249,MATCH(AJ$9,填表!$Y$9:$AD$9,0),0)*HLOOKUP($AH1806,$D$5:$L$6,2,0),0)</f>
        <v>81</v>
      </c>
      <c r="AK1806" s="23">
        <v>5</v>
      </c>
      <c r="AL1806" s="24">
        <f>ROUND(VLOOKUP($AF1806,填表!$Y$9:$AD$249,MATCH(AL$9,填表!$Y$9:$AD$9,0),0)*HLOOKUP($AH1806,$D$5:$L$6,2,0),0)</f>
        <v>42</v>
      </c>
      <c r="AM1806" s="23">
        <v>6</v>
      </c>
      <c r="AN1806" s="24">
        <f>ROUND(VLOOKUP($AF1806,填表!$Y$9:$AD$249,MATCH(AN$9,填表!$Y$9:$AD$9,0),0)*HLOOKUP($AH1806,$D$5:$L$6,2,0),0)</f>
        <v>42</v>
      </c>
      <c r="AO1806" s="23">
        <v>7</v>
      </c>
      <c r="AP1806" s="24">
        <f>ROUND(VLOOKUP($AF1806,填表!$Y$9:$AD$249,MATCH(AP$9,填表!$Y$9:$AD$9,0),0)*HLOOKUP($AH1806,$D$5:$L$6,2,0),0)</f>
        <v>618</v>
      </c>
    </row>
    <row r="1807" spans="17:42" ht="16.5" x14ac:dyDescent="0.15">
      <c r="Q1807" s="20">
        <v>118</v>
      </c>
      <c r="R1807" s="30">
        <f t="shared" si="125"/>
        <v>8</v>
      </c>
      <c r="S1807" s="22" t="s">
        <v>9</v>
      </c>
      <c r="T1807" s="19">
        <f t="shared" si="126"/>
        <v>140600</v>
      </c>
      <c r="AF1807" s="20">
        <v>118</v>
      </c>
      <c r="AG1807" s="30">
        <f t="shared" si="127"/>
        <v>8</v>
      </c>
      <c r="AH1807" s="22" t="s">
        <v>9</v>
      </c>
      <c r="AI1807" s="23">
        <v>1</v>
      </c>
      <c r="AJ1807" s="24">
        <f>ROUND(VLOOKUP($AF1807,填表!$Y$9:$AD$249,MATCH(AJ$9,填表!$Y$9:$AD$9,0),0)*HLOOKUP($AH1807,$D$5:$L$6,2,0),0)</f>
        <v>84</v>
      </c>
      <c r="AK1807" s="23">
        <v>5</v>
      </c>
      <c r="AL1807" s="24">
        <f>ROUND(VLOOKUP($AF1807,填表!$Y$9:$AD$249,MATCH(AL$9,填表!$Y$9:$AD$9,0),0)*HLOOKUP($AH1807,$D$5:$L$6,2,0),0)</f>
        <v>42</v>
      </c>
      <c r="AM1807" s="23">
        <v>6</v>
      </c>
      <c r="AN1807" s="24">
        <f>ROUND(VLOOKUP($AF1807,填表!$Y$9:$AD$249,MATCH(AN$9,填表!$Y$9:$AD$9,0),0)*HLOOKUP($AH1807,$D$5:$L$6,2,0),0)</f>
        <v>42</v>
      </c>
      <c r="AO1807" s="23">
        <v>7</v>
      </c>
      <c r="AP1807" s="24">
        <f>ROUND(VLOOKUP($AF1807,填表!$Y$9:$AD$249,MATCH(AP$9,填表!$Y$9:$AD$9,0),0)*HLOOKUP($AH1807,$D$5:$L$6,2,0),0)</f>
        <v>633</v>
      </c>
    </row>
    <row r="1808" spans="17:42" ht="16.5" x14ac:dyDescent="0.15">
      <c r="Q1808" s="20">
        <v>119</v>
      </c>
      <c r="R1808" s="30">
        <f t="shared" si="125"/>
        <v>8</v>
      </c>
      <c r="S1808" s="22" t="s">
        <v>9</v>
      </c>
      <c r="T1808" s="19">
        <f t="shared" si="126"/>
        <v>146300</v>
      </c>
      <c r="AF1808" s="20">
        <v>119</v>
      </c>
      <c r="AG1808" s="30">
        <f t="shared" si="127"/>
        <v>8</v>
      </c>
      <c r="AH1808" s="22" t="s">
        <v>9</v>
      </c>
      <c r="AI1808" s="23">
        <v>1</v>
      </c>
      <c r="AJ1808" s="24">
        <f>ROUND(VLOOKUP($AF1808,填表!$Y$9:$AD$249,MATCH(AJ$9,填表!$Y$9:$AD$9,0),0)*HLOOKUP($AH1808,$D$5:$L$6,2,0),0)</f>
        <v>84</v>
      </c>
      <c r="AK1808" s="23">
        <v>5</v>
      </c>
      <c r="AL1808" s="24">
        <f>ROUND(VLOOKUP($AF1808,填表!$Y$9:$AD$249,MATCH(AL$9,填表!$Y$9:$AD$9,0),0)*HLOOKUP($AH1808,$D$5:$L$6,2,0),0)</f>
        <v>42</v>
      </c>
      <c r="AM1808" s="23">
        <v>6</v>
      </c>
      <c r="AN1808" s="24">
        <f>ROUND(VLOOKUP($AF1808,填表!$Y$9:$AD$249,MATCH(AN$9,填表!$Y$9:$AD$9,0),0)*HLOOKUP($AH1808,$D$5:$L$6,2,0),0)</f>
        <v>42</v>
      </c>
      <c r="AO1808" s="23">
        <v>7</v>
      </c>
      <c r="AP1808" s="24">
        <f>ROUND(VLOOKUP($AF1808,填表!$Y$9:$AD$249,MATCH(AP$9,填表!$Y$9:$AD$9,0),0)*HLOOKUP($AH1808,$D$5:$L$6,2,0),0)</f>
        <v>633</v>
      </c>
    </row>
    <row r="1809" spans="17:42" ht="16.5" x14ac:dyDescent="0.15">
      <c r="Q1809" s="20">
        <v>120</v>
      </c>
      <c r="R1809" s="30">
        <f t="shared" si="125"/>
        <v>8</v>
      </c>
      <c r="S1809" s="22" t="s">
        <v>9</v>
      </c>
      <c r="T1809" s="19">
        <f t="shared" si="126"/>
        <v>146300</v>
      </c>
      <c r="AF1809" s="20">
        <v>120</v>
      </c>
      <c r="AG1809" s="30">
        <f t="shared" si="127"/>
        <v>8</v>
      </c>
      <c r="AH1809" s="22" t="s">
        <v>9</v>
      </c>
      <c r="AI1809" s="23">
        <v>1</v>
      </c>
      <c r="AJ1809" s="24">
        <f>ROUND(VLOOKUP($AF1809,填表!$Y$9:$AD$249,MATCH(AJ$9,填表!$Y$9:$AD$9,0),0)*HLOOKUP($AH1809,$D$5:$L$6,2,0),0)</f>
        <v>87</v>
      </c>
      <c r="AK1809" s="23">
        <v>5</v>
      </c>
      <c r="AL1809" s="24">
        <f>ROUND(VLOOKUP($AF1809,填表!$Y$9:$AD$249,MATCH(AL$9,填表!$Y$9:$AD$9,0),0)*HLOOKUP($AH1809,$D$5:$L$6,2,0),0)</f>
        <v>42</v>
      </c>
      <c r="AM1809" s="23">
        <v>6</v>
      </c>
      <c r="AN1809" s="24">
        <f>ROUND(VLOOKUP($AF1809,填表!$Y$9:$AD$249,MATCH(AN$9,填表!$Y$9:$AD$9,0),0)*HLOOKUP($AH1809,$D$5:$L$6,2,0),0)</f>
        <v>42</v>
      </c>
      <c r="AO1809" s="23">
        <v>7</v>
      </c>
      <c r="AP1809" s="24">
        <f>ROUND(VLOOKUP($AF1809,填表!$Y$9:$AD$249,MATCH(AP$9,填表!$Y$9:$AD$9,0),0)*HLOOKUP($AH1809,$D$5:$L$6,2,0),0)</f>
        <v>651</v>
      </c>
    </row>
    <row r="1810" spans="17:42" ht="16.5" x14ac:dyDescent="0.15">
      <c r="Q1810" s="20">
        <v>121</v>
      </c>
      <c r="R1810" s="30">
        <f t="shared" si="125"/>
        <v>8</v>
      </c>
      <c r="S1810" s="22" t="s">
        <v>9</v>
      </c>
      <c r="T1810" s="19">
        <f t="shared" si="126"/>
        <v>151900</v>
      </c>
      <c r="AF1810" s="20">
        <v>121</v>
      </c>
      <c r="AG1810" s="30">
        <f t="shared" si="127"/>
        <v>8</v>
      </c>
      <c r="AH1810" s="22" t="s">
        <v>9</v>
      </c>
      <c r="AI1810" s="23">
        <v>1</v>
      </c>
      <c r="AJ1810" s="24">
        <f>ROUND(VLOOKUP($AF1810,填表!$Y$9:$AD$249,MATCH(AJ$9,填表!$Y$9:$AD$9,0),0)*HLOOKUP($AH1810,$D$5:$L$6,2,0),0)</f>
        <v>87</v>
      </c>
      <c r="AK1810" s="23">
        <v>5</v>
      </c>
      <c r="AL1810" s="24">
        <f>ROUND(VLOOKUP($AF1810,填表!$Y$9:$AD$249,MATCH(AL$9,填表!$Y$9:$AD$9,0),0)*HLOOKUP($AH1810,$D$5:$L$6,2,0),0)</f>
        <v>42</v>
      </c>
      <c r="AM1810" s="23">
        <v>6</v>
      </c>
      <c r="AN1810" s="24">
        <f>ROUND(VLOOKUP($AF1810,填表!$Y$9:$AD$249,MATCH(AN$9,填表!$Y$9:$AD$9,0),0)*HLOOKUP($AH1810,$D$5:$L$6,2,0),0)</f>
        <v>42</v>
      </c>
      <c r="AO1810" s="23">
        <v>7</v>
      </c>
      <c r="AP1810" s="24">
        <f>ROUND(VLOOKUP($AF1810,填表!$Y$9:$AD$249,MATCH(AP$9,填表!$Y$9:$AD$9,0),0)*HLOOKUP($AH1810,$D$5:$L$6,2,0),0)</f>
        <v>651</v>
      </c>
    </row>
    <row r="1811" spans="17:42" ht="16.5" x14ac:dyDescent="0.15">
      <c r="Q1811" s="20">
        <v>122</v>
      </c>
      <c r="R1811" s="30">
        <f t="shared" si="125"/>
        <v>8</v>
      </c>
      <c r="S1811" s="22" t="s">
        <v>9</v>
      </c>
      <c r="T1811" s="19">
        <f t="shared" si="126"/>
        <v>151900</v>
      </c>
      <c r="AF1811" s="20">
        <v>122</v>
      </c>
      <c r="AG1811" s="30">
        <f t="shared" si="127"/>
        <v>8</v>
      </c>
      <c r="AH1811" s="22" t="s">
        <v>9</v>
      </c>
      <c r="AI1811" s="23">
        <v>1</v>
      </c>
      <c r="AJ1811" s="24">
        <f>ROUND(VLOOKUP($AF1811,填表!$Y$9:$AD$249,MATCH(AJ$9,填表!$Y$9:$AD$9,0),0)*HLOOKUP($AH1811,$D$5:$L$6,2,0),0)</f>
        <v>90</v>
      </c>
      <c r="AK1811" s="23">
        <v>5</v>
      </c>
      <c r="AL1811" s="24">
        <f>ROUND(VLOOKUP($AF1811,填表!$Y$9:$AD$249,MATCH(AL$9,填表!$Y$9:$AD$9,0),0)*HLOOKUP($AH1811,$D$5:$L$6,2,0),0)</f>
        <v>45</v>
      </c>
      <c r="AM1811" s="23">
        <v>6</v>
      </c>
      <c r="AN1811" s="24">
        <f>ROUND(VLOOKUP($AF1811,填表!$Y$9:$AD$249,MATCH(AN$9,填表!$Y$9:$AD$9,0),0)*HLOOKUP($AH1811,$D$5:$L$6,2,0),0)</f>
        <v>45</v>
      </c>
      <c r="AO1811" s="23">
        <v>7</v>
      </c>
      <c r="AP1811" s="24">
        <f>ROUND(VLOOKUP($AF1811,填表!$Y$9:$AD$249,MATCH(AP$9,填表!$Y$9:$AD$9,0),0)*HLOOKUP($AH1811,$D$5:$L$6,2,0),0)</f>
        <v>666</v>
      </c>
    </row>
    <row r="1812" spans="17:42" ht="16.5" x14ac:dyDescent="0.15">
      <c r="Q1812" s="20">
        <v>123</v>
      </c>
      <c r="R1812" s="30">
        <f t="shared" si="125"/>
        <v>8</v>
      </c>
      <c r="S1812" s="22" t="s">
        <v>9</v>
      </c>
      <c r="T1812" s="19">
        <f t="shared" si="126"/>
        <v>157500</v>
      </c>
      <c r="AF1812" s="20">
        <v>123</v>
      </c>
      <c r="AG1812" s="30">
        <f t="shared" si="127"/>
        <v>8</v>
      </c>
      <c r="AH1812" s="22" t="s">
        <v>9</v>
      </c>
      <c r="AI1812" s="23">
        <v>1</v>
      </c>
      <c r="AJ1812" s="24">
        <f>ROUND(VLOOKUP($AF1812,填表!$Y$9:$AD$249,MATCH(AJ$9,填表!$Y$9:$AD$9,0),0)*HLOOKUP($AH1812,$D$5:$L$6,2,0),0)</f>
        <v>90</v>
      </c>
      <c r="AK1812" s="23">
        <v>5</v>
      </c>
      <c r="AL1812" s="24">
        <f>ROUND(VLOOKUP($AF1812,填表!$Y$9:$AD$249,MATCH(AL$9,填表!$Y$9:$AD$9,0),0)*HLOOKUP($AH1812,$D$5:$L$6,2,0),0)</f>
        <v>45</v>
      </c>
      <c r="AM1812" s="23">
        <v>6</v>
      </c>
      <c r="AN1812" s="24">
        <f>ROUND(VLOOKUP($AF1812,填表!$Y$9:$AD$249,MATCH(AN$9,填表!$Y$9:$AD$9,0),0)*HLOOKUP($AH1812,$D$5:$L$6,2,0),0)</f>
        <v>45</v>
      </c>
      <c r="AO1812" s="23">
        <v>7</v>
      </c>
      <c r="AP1812" s="24">
        <f>ROUND(VLOOKUP($AF1812,填表!$Y$9:$AD$249,MATCH(AP$9,填表!$Y$9:$AD$9,0),0)*HLOOKUP($AH1812,$D$5:$L$6,2,0),0)</f>
        <v>666</v>
      </c>
    </row>
    <row r="1813" spans="17:42" ht="16.5" x14ac:dyDescent="0.15">
      <c r="Q1813" s="20">
        <v>124</v>
      </c>
      <c r="R1813" s="30">
        <f t="shared" si="125"/>
        <v>8</v>
      </c>
      <c r="S1813" s="22" t="s">
        <v>9</v>
      </c>
      <c r="T1813" s="19">
        <f t="shared" si="126"/>
        <v>157500</v>
      </c>
      <c r="AF1813" s="20">
        <v>124</v>
      </c>
      <c r="AG1813" s="30">
        <f t="shared" si="127"/>
        <v>8</v>
      </c>
      <c r="AH1813" s="22" t="s">
        <v>9</v>
      </c>
      <c r="AI1813" s="23">
        <v>1</v>
      </c>
      <c r="AJ1813" s="24">
        <f>ROUND(VLOOKUP($AF1813,填表!$Y$9:$AD$249,MATCH(AJ$9,填表!$Y$9:$AD$9,0),0)*HLOOKUP($AH1813,$D$5:$L$6,2,0),0)</f>
        <v>93</v>
      </c>
      <c r="AK1813" s="23">
        <v>5</v>
      </c>
      <c r="AL1813" s="24">
        <f>ROUND(VLOOKUP($AF1813,填表!$Y$9:$AD$249,MATCH(AL$9,填表!$Y$9:$AD$9,0),0)*HLOOKUP($AH1813,$D$5:$L$6,2,0),0)</f>
        <v>45</v>
      </c>
      <c r="AM1813" s="23">
        <v>6</v>
      </c>
      <c r="AN1813" s="24">
        <f>ROUND(VLOOKUP($AF1813,填表!$Y$9:$AD$249,MATCH(AN$9,填表!$Y$9:$AD$9,0),0)*HLOOKUP($AH1813,$D$5:$L$6,2,0),0)</f>
        <v>45</v>
      </c>
      <c r="AO1813" s="23">
        <v>7</v>
      </c>
      <c r="AP1813" s="24">
        <f>ROUND(VLOOKUP($AF1813,填表!$Y$9:$AD$249,MATCH(AP$9,填表!$Y$9:$AD$9,0),0)*HLOOKUP($AH1813,$D$5:$L$6,2,0),0)</f>
        <v>687</v>
      </c>
    </row>
    <row r="1814" spans="17:42" ht="16.5" x14ac:dyDescent="0.15">
      <c r="Q1814" s="20">
        <v>125</v>
      </c>
      <c r="R1814" s="30">
        <f t="shared" si="125"/>
        <v>8</v>
      </c>
      <c r="S1814" s="22" t="s">
        <v>9</v>
      </c>
      <c r="T1814" s="19">
        <f t="shared" si="126"/>
        <v>165000</v>
      </c>
      <c r="AF1814" s="20">
        <v>125</v>
      </c>
      <c r="AG1814" s="30">
        <f t="shared" si="127"/>
        <v>8</v>
      </c>
      <c r="AH1814" s="22" t="s">
        <v>9</v>
      </c>
      <c r="AI1814" s="23">
        <v>1</v>
      </c>
      <c r="AJ1814" s="24">
        <f>ROUND(VLOOKUP($AF1814,填表!$Y$9:$AD$249,MATCH(AJ$9,填表!$Y$9:$AD$9,0),0)*HLOOKUP($AH1814,$D$5:$L$6,2,0),0)</f>
        <v>93</v>
      </c>
      <c r="AK1814" s="23">
        <v>5</v>
      </c>
      <c r="AL1814" s="24">
        <f>ROUND(VLOOKUP($AF1814,填表!$Y$9:$AD$249,MATCH(AL$9,填表!$Y$9:$AD$9,0),0)*HLOOKUP($AH1814,$D$5:$L$6,2,0),0)</f>
        <v>45</v>
      </c>
      <c r="AM1814" s="23">
        <v>6</v>
      </c>
      <c r="AN1814" s="24">
        <f>ROUND(VLOOKUP($AF1814,填表!$Y$9:$AD$249,MATCH(AN$9,填表!$Y$9:$AD$9,0),0)*HLOOKUP($AH1814,$D$5:$L$6,2,0),0)</f>
        <v>45</v>
      </c>
      <c r="AO1814" s="23">
        <v>7</v>
      </c>
      <c r="AP1814" s="24">
        <f>ROUND(VLOOKUP($AF1814,填表!$Y$9:$AD$249,MATCH(AP$9,填表!$Y$9:$AD$9,0),0)*HLOOKUP($AH1814,$D$5:$L$6,2,0),0)</f>
        <v>687</v>
      </c>
    </row>
    <row r="1815" spans="17:42" ht="16.5" x14ac:dyDescent="0.15">
      <c r="Q1815" s="20">
        <v>126</v>
      </c>
      <c r="R1815" s="30">
        <f t="shared" si="125"/>
        <v>8</v>
      </c>
      <c r="S1815" s="22" t="s">
        <v>9</v>
      </c>
      <c r="T1815" s="19">
        <f t="shared" si="126"/>
        <v>165000</v>
      </c>
      <c r="AF1815" s="20">
        <v>126</v>
      </c>
      <c r="AG1815" s="30">
        <f t="shared" si="127"/>
        <v>8</v>
      </c>
      <c r="AH1815" s="22" t="s">
        <v>9</v>
      </c>
      <c r="AI1815" s="23">
        <v>1</v>
      </c>
      <c r="AJ1815" s="24">
        <f>ROUND(VLOOKUP($AF1815,填表!$Y$9:$AD$249,MATCH(AJ$9,填表!$Y$9:$AD$9,0),0)*HLOOKUP($AH1815,$D$5:$L$6,2,0),0)</f>
        <v>93</v>
      </c>
      <c r="AK1815" s="23">
        <v>5</v>
      </c>
      <c r="AL1815" s="24">
        <f>ROUND(VLOOKUP($AF1815,填表!$Y$9:$AD$249,MATCH(AL$9,填表!$Y$9:$AD$9,0),0)*HLOOKUP($AH1815,$D$5:$L$6,2,0),0)</f>
        <v>48</v>
      </c>
      <c r="AM1815" s="23">
        <v>6</v>
      </c>
      <c r="AN1815" s="24">
        <f>ROUND(VLOOKUP($AF1815,填表!$Y$9:$AD$249,MATCH(AN$9,填表!$Y$9:$AD$9,0),0)*HLOOKUP($AH1815,$D$5:$L$6,2,0),0)</f>
        <v>48</v>
      </c>
      <c r="AO1815" s="23">
        <v>7</v>
      </c>
      <c r="AP1815" s="24">
        <f>ROUND(VLOOKUP($AF1815,填表!$Y$9:$AD$249,MATCH(AP$9,填表!$Y$9:$AD$9,0),0)*HLOOKUP($AH1815,$D$5:$L$6,2,0),0)</f>
        <v>708</v>
      </c>
    </row>
    <row r="1816" spans="17:42" ht="16.5" x14ac:dyDescent="0.15">
      <c r="Q1816" s="20">
        <v>127</v>
      </c>
      <c r="R1816" s="30">
        <f t="shared" si="125"/>
        <v>8</v>
      </c>
      <c r="S1816" s="22" t="s">
        <v>9</v>
      </c>
      <c r="T1816" s="19">
        <f t="shared" si="126"/>
        <v>172500</v>
      </c>
      <c r="AF1816" s="20">
        <v>127</v>
      </c>
      <c r="AG1816" s="30">
        <f t="shared" si="127"/>
        <v>8</v>
      </c>
      <c r="AH1816" s="22" t="s">
        <v>9</v>
      </c>
      <c r="AI1816" s="23">
        <v>1</v>
      </c>
      <c r="AJ1816" s="24">
        <f>ROUND(VLOOKUP($AF1816,填表!$Y$9:$AD$249,MATCH(AJ$9,填表!$Y$9:$AD$9,0),0)*HLOOKUP($AH1816,$D$5:$L$6,2,0),0)</f>
        <v>93</v>
      </c>
      <c r="AK1816" s="23">
        <v>5</v>
      </c>
      <c r="AL1816" s="24">
        <f>ROUND(VLOOKUP($AF1816,填表!$Y$9:$AD$249,MATCH(AL$9,填表!$Y$9:$AD$9,0),0)*HLOOKUP($AH1816,$D$5:$L$6,2,0),0)</f>
        <v>48</v>
      </c>
      <c r="AM1816" s="23">
        <v>6</v>
      </c>
      <c r="AN1816" s="24">
        <f>ROUND(VLOOKUP($AF1816,填表!$Y$9:$AD$249,MATCH(AN$9,填表!$Y$9:$AD$9,0),0)*HLOOKUP($AH1816,$D$5:$L$6,2,0),0)</f>
        <v>48</v>
      </c>
      <c r="AO1816" s="23">
        <v>7</v>
      </c>
      <c r="AP1816" s="24">
        <f>ROUND(VLOOKUP($AF1816,填表!$Y$9:$AD$249,MATCH(AP$9,填表!$Y$9:$AD$9,0),0)*HLOOKUP($AH1816,$D$5:$L$6,2,0),0)</f>
        <v>708</v>
      </c>
    </row>
    <row r="1817" spans="17:42" ht="16.5" x14ac:dyDescent="0.15">
      <c r="Q1817" s="20">
        <v>128</v>
      </c>
      <c r="R1817" s="30">
        <f t="shared" si="125"/>
        <v>8</v>
      </c>
      <c r="S1817" s="22" t="s">
        <v>9</v>
      </c>
      <c r="T1817" s="19">
        <f t="shared" si="126"/>
        <v>172500</v>
      </c>
      <c r="AF1817" s="20">
        <v>128</v>
      </c>
      <c r="AG1817" s="30">
        <f t="shared" si="127"/>
        <v>8</v>
      </c>
      <c r="AH1817" s="22" t="s">
        <v>9</v>
      </c>
      <c r="AI1817" s="23">
        <v>1</v>
      </c>
      <c r="AJ1817" s="24">
        <f>ROUND(VLOOKUP($AF1817,填表!$Y$9:$AD$249,MATCH(AJ$9,填表!$Y$9:$AD$9,0),0)*HLOOKUP($AH1817,$D$5:$L$6,2,0),0)</f>
        <v>96</v>
      </c>
      <c r="AK1817" s="23">
        <v>5</v>
      </c>
      <c r="AL1817" s="24">
        <f>ROUND(VLOOKUP($AF1817,填表!$Y$9:$AD$249,MATCH(AL$9,填表!$Y$9:$AD$9,0),0)*HLOOKUP($AH1817,$D$5:$L$6,2,0),0)</f>
        <v>48</v>
      </c>
      <c r="AM1817" s="23">
        <v>6</v>
      </c>
      <c r="AN1817" s="24">
        <f>ROUND(VLOOKUP($AF1817,填表!$Y$9:$AD$249,MATCH(AN$9,填表!$Y$9:$AD$9,0),0)*HLOOKUP($AH1817,$D$5:$L$6,2,0),0)</f>
        <v>48</v>
      </c>
      <c r="AO1817" s="23">
        <v>7</v>
      </c>
      <c r="AP1817" s="24">
        <f>ROUND(VLOOKUP($AF1817,填表!$Y$9:$AD$249,MATCH(AP$9,填表!$Y$9:$AD$9,0),0)*HLOOKUP($AH1817,$D$5:$L$6,2,0),0)</f>
        <v>729</v>
      </c>
    </row>
    <row r="1818" spans="17:42" ht="16.5" x14ac:dyDescent="0.15">
      <c r="Q1818" s="20">
        <v>129</v>
      </c>
      <c r="R1818" s="30">
        <f t="shared" si="125"/>
        <v>8</v>
      </c>
      <c r="S1818" s="22" t="s">
        <v>9</v>
      </c>
      <c r="T1818" s="19">
        <f t="shared" si="126"/>
        <v>180000</v>
      </c>
      <c r="AF1818" s="20">
        <v>129</v>
      </c>
      <c r="AG1818" s="30">
        <f t="shared" si="127"/>
        <v>8</v>
      </c>
      <c r="AH1818" s="22" t="s">
        <v>9</v>
      </c>
      <c r="AI1818" s="23">
        <v>1</v>
      </c>
      <c r="AJ1818" s="24">
        <f>ROUND(VLOOKUP($AF1818,填表!$Y$9:$AD$249,MATCH(AJ$9,填表!$Y$9:$AD$9,0),0)*HLOOKUP($AH1818,$D$5:$L$6,2,0),0)</f>
        <v>96</v>
      </c>
      <c r="AK1818" s="23">
        <v>5</v>
      </c>
      <c r="AL1818" s="24">
        <f>ROUND(VLOOKUP($AF1818,填表!$Y$9:$AD$249,MATCH(AL$9,填表!$Y$9:$AD$9,0),0)*HLOOKUP($AH1818,$D$5:$L$6,2,0),0)</f>
        <v>48</v>
      </c>
      <c r="AM1818" s="23">
        <v>6</v>
      </c>
      <c r="AN1818" s="24">
        <f>ROUND(VLOOKUP($AF1818,填表!$Y$9:$AD$249,MATCH(AN$9,填表!$Y$9:$AD$9,0),0)*HLOOKUP($AH1818,$D$5:$L$6,2,0),0)</f>
        <v>48</v>
      </c>
      <c r="AO1818" s="23">
        <v>7</v>
      </c>
      <c r="AP1818" s="24">
        <f>ROUND(VLOOKUP($AF1818,填表!$Y$9:$AD$249,MATCH(AP$9,填表!$Y$9:$AD$9,0),0)*HLOOKUP($AH1818,$D$5:$L$6,2,0),0)</f>
        <v>729</v>
      </c>
    </row>
    <row r="1819" spans="17:42" ht="16.5" x14ac:dyDescent="0.15">
      <c r="Q1819" s="20">
        <v>130</v>
      </c>
      <c r="R1819" s="30">
        <f t="shared" si="125"/>
        <v>8</v>
      </c>
      <c r="S1819" s="22" t="s">
        <v>9</v>
      </c>
      <c r="T1819" s="19">
        <f t="shared" si="126"/>
        <v>180000</v>
      </c>
      <c r="AF1819" s="20">
        <v>130</v>
      </c>
      <c r="AG1819" s="30">
        <f t="shared" si="127"/>
        <v>8</v>
      </c>
      <c r="AH1819" s="22" t="s">
        <v>9</v>
      </c>
      <c r="AI1819" s="23">
        <v>1</v>
      </c>
      <c r="AJ1819" s="24">
        <f>ROUND(VLOOKUP($AF1819,填表!$Y$9:$AD$249,MATCH(AJ$9,填表!$Y$9:$AD$9,0),0)*HLOOKUP($AH1819,$D$5:$L$6,2,0),0)</f>
        <v>99</v>
      </c>
      <c r="AK1819" s="23">
        <v>5</v>
      </c>
      <c r="AL1819" s="24">
        <f>ROUND(VLOOKUP($AF1819,填表!$Y$9:$AD$249,MATCH(AL$9,填表!$Y$9:$AD$9,0),0)*HLOOKUP($AH1819,$D$5:$L$6,2,0),0)</f>
        <v>51</v>
      </c>
      <c r="AM1819" s="23">
        <v>6</v>
      </c>
      <c r="AN1819" s="24">
        <f>ROUND(VLOOKUP($AF1819,填表!$Y$9:$AD$249,MATCH(AN$9,填表!$Y$9:$AD$9,0),0)*HLOOKUP($AH1819,$D$5:$L$6,2,0),0)</f>
        <v>51</v>
      </c>
      <c r="AO1819" s="23">
        <v>7</v>
      </c>
      <c r="AP1819" s="24">
        <f>ROUND(VLOOKUP($AF1819,填表!$Y$9:$AD$249,MATCH(AP$9,填表!$Y$9:$AD$9,0),0)*HLOOKUP($AH1819,$D$5:$L$6,2,0),0)</f>
        <v>750</v>
      </c>
    </row>
    <row r="1820" spans="17:42" ht="16.5" x14ac:dyDescent="0.15">
      <c r="Q1820" s="20">
        <v>131</v>
      </c>
      <c r="R1820" s="30">
        <f t="shared" si="125"/>
        <v>8</v>
      </c>
      <c r="S1820" s="22" t="s">
        <v>9</v>
      </c>
      <c r="T1820" s="19">
        <f t="shared" si="126"/>
        <v>187500</v>
      </c>
      <c r="AF1820" s="20">
        <v>131</v>
      </c>
      <c r="AG1820" s="30">
        <f t="shared" si="127"/>
        <v>8</v>
      </c>
      <c r="AH1820" s="22" t="s">
        <v>9</v>
      </c>
      <c r="AI1820" s="23">
        <v>1</v>
      </c>
      <c r="AJ1820" s="24">
        <f>ROUND(VLOOKUP($AF1820,填表!$Y$9:$AD$249,MATCH(AJ$9,填表!$Y$9:$AD$9,0),0)*HLOOKUP($AH1820,$D$5:$L$6,2,0),0)</f>
        <v>99</v>
      </c>
      <c r="AK1820" s="23">
        <v>5</v>
      </c>
      <c r="AL1820" s="24">
        <f>ROUND(VLOOKUP($AF1820,填表!$Y$9:$AD$249,MATCH(AL$9,填表!$Y$9:$AD$9,0),0)*HLOOKUP($AH1820,$D$5:$L$6,2,0),0)</f>
        <v>51</v>
      </c>
      <c r="AM1820" s="23">
        <v>6</v>
      </c>
      <c r="AN1820" s="24">
        <f>ROUND(VLOOKUP($AF1820,填表!$Y$9:$AD$249,MATCH(AN$9,填表!$Y$9:$AD$9,0),0)*HLOOKUP($AH1820,$D$5:$L$6,2,0),0)</f>
        <v>51</v>
      </c>
      <c r="AO1820" s="23">
        <v>7</v>
      </c>
      <c r="AP1820" s="24">
        <f>ROUND(VLOOKUP($AF1820,填表!$Y$9:$AD$249,MATCH(AP$9,填表!$Y$9:$AD$9,0),0)*HLOOKUP($AH1820,$D$5:$L$6,2,0),0)</f>
        <v>750</v>
      </c>
    </row>
    <row r="1821" spans="17:42" ht="16.5" x14ac:dyDescent="0.15">
      <c r="Q1821" s="20">
        <v>132</v>
      </c>
      <c r="R1821" s="30">
        <f t="shared" si="125"/>
        <v>8</v>
      </c>
      <c r="S1821" s="22" t="s">
        <v>9</v>
      </c>
      <c r="T1821" s="19">
        <f t="shared" si="126"/>
        <v>187500</v>
      </c>
      <c r="AF1821" s="20">
        <v>132</v>
      </c>
      <c r="AG1821" s="30">
        <f t="shared" si="127"/>
        <v>8</v>
      </c>
      <c r="AH1821" s="22" t="s">
        <v>9</v>
      </c>
      <c r="AI1821" s="23">
        <v>1</v>
      </c>
      <c r="AJ1821" s="24">
        <f>ROUND(VLOOKUP($AF1821,填表!$Y$9:$AD$249,MATCH(AJ$9,填表!$Y$9:$AD$9,0),0)*HLOOKUP($AH1821,$D$5:$L$6,2,0),0)</f>
        <v>102</v>
      </c>
      <c r="AK1821" s="23">
        <v>5</v>
      </c>
      <c r="AL1821" s="24">
        <f>ROUND(VLOOKUP($AF1821,填表!$Y$9:$AD$249,MATCH(AL$9,填表!$Y$9:$AD$9,0),0)*HLOOKUP($AH1821,$D$5:$L$6,2,0),0)</f>
        <v>51</v>
      </c>
      <c r="AM1821" s="23">
        <v>6</v>
      </c>
      <c r="AN1821" s="24">
        <f>ROUND(VLOOKUP($AF1821,填表!$Y$9:$AD$249,MATCH(AN$9,填表!$Y$9:$AD$9,0),0)*HLOOKUP($AH1821,$D$5:$L$6,2,0),0)</f>
        <v>51</v>
      </c>
      <c r="AO1821" s="23">
        <v>7</v>
      </c>
      <c r="AP1821" s="24">
        <f>ROUND(VLOOKUP($AF1821,填表!$Y$9:$AD$249,MATCH(AP$9,填表!$Y$9:$AD$9,0),0)*HLOOKUP($AH1821,$D$5:$L$6,2,0),0)</f>
        <v>771</v>
      </c>
    </row>
    <row r="1822" spans="17:42" ht="16.5" x14ac:dyDescent="0.15">
      <c r="Q1822" s="20">
        <v>133</v>
      </c>
      <c r="R1822" s="30">
        <f t="shared" si="125"/>
        <v>8</v>
      </c>
      <c r="S1822" s="22" t="s">
        <v>9</v>
      </c>
      <c r="T1822" s="19">
        <f t="shared" si="126"/>
        <v>193100</v>
      </c>
      <c r="AF1822" s="20">
        <v>133</v>
      </c>
      <c r="AG1822" s="30">
        <f t="shared" si="127"/>
        <v>8</v>
      </c>
      <c r="AH1822" s="22" t="s">
        <v>9</v>
      </c>
      <c r="AI1822" s="23">
        <v>1</v>
      </c>
      <c r="AJ1822" s="24">
        <f>ROUND(VLOOKUP($AF1822,填表!$Y$9:$AD$249,MATCH(AJ$9,填表!$Y$9:$AD$9,0),0)*HLOOKUP($AH1822,$D$5:$L$6,2,0),0)</f>
        <v>102</v>
      </c>
      <c r="AK1822" s="23">
        <v>5</v>
      </c>
      <c r="AL1822" s="24">
        <f>ROUND(VLOOKUP($AF1822,填表!$Y$9:$AD$249,MATCH(AL$9,填表!$Y$9:$AD$9,0),0)*HLOOKUP($AH1822,$D$5:$L$6,2,0),0)</f>
        <v>51</v>
      </c>
      <c r="AM1822" s="23">
        <v>6</v>
      </c>
      <c r="AN1822" s="24">
        <f>ROUND(VLOOKUP($AF1822,填表!$Y$9:$AD$249,MATCH(AN$9,填表!$Y$9:$AD$9,0),0)*HLOOKUP($AH1822,$D$5:$L$6,2,0),0)</f>
        <v>51</v>
      </c>
      <c r="AO1822" s="23">
        <v>7</v>
      </c>
      <c r="AP1822" s="24">
        <f>ROUND(VLOOKUP($AF1822,填表!$Y$9:$AD$249,MATCH(AP$9,填表!$Y$9:$AD$9,0),0)*HLOOKUP($AH1822,$D$5:$L$6,2,0),0)</f>
        <v>771</v>
      </c>
    </row>
    <row r="1823" spans="17:42" ht="16.5" x14ac:dyDescent="0.15">
      <c r="Q1823" s="20">
        <v>134</v>
      </c>
      <c r="R1823" s="30">
        <f t="shared" si="125"/>
        <v>8</v>
      </c>
      <c r="S1823" s="22" t="s">
        <v>9</v>
      </c>
      <c r="T1823" s="19">
        <f t="shared" si="126"/>
        <v>193100</v>
      </c>
      <c r="AF1823" s="20">
        <v>134</v>
      </c>
      <c r="AG1823" s="30">
        <f t="shared" si="127"/>
        <v>8</v>
      </c>
      <c r="AH1823" s="22" t="s">
        <v>9</v>
      </c>
      <c r="AI1823" s="23">
        <v>1</v>
      </c>
      <c r="AJ1823" s="24">
        <f>ROUND(VLOOKUP($AF1823,填表!$Y$9:$AD$249,MATCH(AJ$9,填表!$Y$9:$AD$9,0),0)*HLOOKUP($AH1823,$D$5:$L$6,2,0),0)</f>
        <v>105</v>
      </c>
      <c r="AK1823" s="23">
        <v>5</v>
      </c>
      <c r="AL1823" s="24">
        <f>ROUND(VLOOKUP($AF1823,填表!$Y$9:$AD$249,MATCH(AL$9,填表!$Y$9:$AD$9,0),0)*HLOOKUP($AH1823,$D$5:$L$6,2,0),0)</f>
        <v>54</v>
      </c>
      <c r="AM1823" s="23">
        <v>6</v>
      </c>
      <c r="AN1823" s="24">
        <f>ROUND(VLOOKUP($AF1823,填表!$Y$9:$AD$249,MATCH(AN$9,填表!$Y$9:$AD$9,0),0)*HLOOKUP($AH1823,$D$5:$L$6,2,0),0)</f>
        <v>54</v>
      </c>
      <c r="AO1823" s="23">
        <v>7</v>
      </c>
      <c r="AP1823" s="24">
        <f>ROUND(VLOOKUP($AF1823,填表!$Y$9:$AD$249,MATCH(AP$9,填表!$Y$9:$AD$9,0),0)*HLOOKUP($AH1823,$D$5:$L$6,2,0),0)</f>
        <v>789</v>
      </c>
    </row>
    <row r="1824" spans="17:42" ht="16.5" x14ac:dyDescent="0.15">
      <c r="Q1824" s="20">
        <v>135</v>
      </c>
      <c r="R1824" s="30">
        <f t="shared" si="125"/>
        <v>8</v>
      </c>
      <c r="S1824" s="22" t="s">
        <v>9</v>
      </c>
      <c r="T1824" s="19">
        <f t="shared" si="126"/>
        <v>200600</v>
      </c>
      <c r="AF1824" s="20">
        <v>135</v>
      </c>
      <c r="AG1824" s="30">
        <f t="shared" si="127"/>
        <v>8</v>
      </c>
      <c r="AH1824" s="22" t="s">
        <v>9</v>
      </c>
      <c r="AI1824" s="23">
        <v>1</v>
      </c>
      <c r="AJ1824" s="24">
        <f>ROUND(VLOOKUP($AF1824,填表!$Y$9:$AD$249,MATCH(AJ$9,填表!$Y$9:$AD$9,0),0)*HLOOKUP($AH1824,$D$5:$L$6,2,0),0)</f>
        <v>105</v>
      </c>
      <c r="AK1824" s="23">
        <v>5</v>
      </c>
      <c r="AL1824" s="24">
        <f>ROUND(VLOOKUP($AF1824,填表!$Y$9:$AD$249,MATCH(AL$9,填表!$Y$9:$AD$9,0),0)*HLOOKUP($AH1824,$D$5:$L$6,2,0),0)</f>
        <v>54</v>
      </c>
      <c r="AM1824" s="23">
        <v>6</v>
      </c>
      <c r="AN1824" s="24">
        <f>ROUND(VLOOKUP($AF1824,填表!$Y$9:$AD$249,MATCH(AN$9,填表!$Y$9:$AD$9,0),0)*HLOOKUP($AH1824,$D$5:$L$6,2,0),0)</f>
        <v>54</v>
      </c>
      <c r="AO1824" s="23">
        <v>7</v>
      </c>
      <c r="AP1824" s="24">
        <f>ROUND(VLOOKUP($AF1824,填表!$Y$9:$AD$249,MATCH(AP$9,填表!$Y$9:$AD$9,0),0)*HLOOKUP($AH1824,$D$5:$L$6,2,0),0)</f>
        <v>789</v>
      </c>
    </row>
    <row r="1825" spans="17:42" ht="16.5" x14ac:dyDescent="0.15">
      <c r="Q1825" s="20">
        <v>136</v>
      </c>
      <c r="R1825" s="30">
        <f t="shared" si="125"/>
        <v>8</v>
      </c>
      <c r="S1825" s="22" t="s">
        <v>9</v>
      </c>
      <c r="T1825" s="19">
        <f t="shared" si="126"/>
        <v>200600</v>
      </c>
      <c r="AF1825" s="20">
        <v>136</v>
      </c>
      <c r="AG1825" s="30">
        <f t="shared" si="127"/>
        <v>8</v>
      </c>
      <c r="AH1825" s="22" t="s">
        <v>9</v>
      </c>
      <c r="AI1825" s="23">
        <v>1</v>
      </c>
      <c r="AJ1825" s="24">
        <f>ROUND(VLOOKUP($AF1825,填表!$Y$9:$AD$249,MATCH(AJ$9,填表!$Y$9:$AD$9,0),0)*HLOOKUP($AH1825,$D$5:$L$6,2,0),0)</f>
        <v>108</v>
      </c>
      <c r="AK1825" s="23">
        <v>5</v>
      </c>
      <c r="AL1825" s="24">
        <f>ROUND(VLOOKUP($AF1825,填表!$Y$9:$AD$249,MATCH(AL$9,填表!$Y$9:$AD$9,0),0)*HLOOKUP($AH1825,$D$5:$L$6,2,0),0)</f>
        <v>54</v>
      </c>
      <c r="AM1825" s="23">
        <v>6</v>
      </c>
      <c r="AN1825" s="24">
        <f>ROUND(VLOOKUP($AF1825,填表!$Y$9:$AD$249,MATCH(AN$9,填表!$Y$9:$AD$9,0),0)*HLOOKUP($AH1825,$D$5:$L$6,2,0),0)</f>
        <v>54</v>
      </c>
      <c r="AO1825" s="23">
        <v>7</v>
      </c>
      <c r="AP1825" s="24">
        <f>ROUND(VLOOKUP($AF1825,填表!$Y$9:$AD$249,MATCH(AP$9,填表!$Y$9:$AD$9,0),0)*HLOOKUP($AH1825,$D$5:$L$6,2,0),0)</f>
        <v>810</v>
      </c>
    </row>
    <row r="1826" spans="17:42" ht="16.5" x14ac:dyDescent="0.15">
      <c r="Q1826" s="20">
        <v>137</v>
      </c>
      <c r="R1826" s="30">
        <f t="shared" si="125"/>
        <v>8</v>
      </c>
      <c r="S1826" s="22" t="s">
        <v>9</v>
      </c>
      <c r="T1826" s="19">
        <f t="shared" si="126"/>
        <v>208100</v>
      </c>
      <c r="AF1826" s="20">
        <v>137</v>
      </c>
      <c r="AG1826" s="30">
        <f t="shared" si="127"/>
        <v>8</v>
      </c>
      <c r="AH1826" s="22" t="s">
        <v>9</v>
      </c>
      <c r="AI1826" s="23">
        <v>1</v>
      </c>
      <c r="AJ1826" s="24">
        <f>ROUND(VLOOKUP($AF1826,填表!$Y$9:$AD$249,MATCH(AJ$9,填表!$Y$9:$AD$9,0),0)*HLOOKUP($AH1826,$D$5:$L$6,2,0),0)</f>
        <v>108</v>
      </c>
      <c r="AK1826" s="23">
        <v>5</v>
      </c>
      <c r="AL1826" s="24">
        <f>ROUND(VLOOKUP($AF1826,填表!$Y$9:$AD$249,MATCH(AL$9,填表!$Y$9:$AD$9,0),0)*HLOOKUP($AH1826,$D$5:$L$6,2,0),0)</f>
        <v>54</v>
      </c>
      <c r="AM1826" s="23">
        <v>6</v>
      </c>
      <c r="AN1826" s="24">
        <f>ROUND(VLOOKUP($AF1826,填表!$Y$9:$AD$249,MATCH(AN$9,填表!$Y$9:$AD$9,0),0)*HLOOKUP($AH1826,$D$5:$L$6,2,0),0)</f>
        <v>54</v>
      </c>
      <c r="AO1826" s="23">
        <v>7</v>
      </c>
      <c r="AP1826" s="24">
        <f>ROUND(VLOOKUP($AF1826,填表!$Y$9:$AD$249,MATCH(AP$9,填表!$Y$9:$AD$9,0),0)*HLOOKUP($AH1826,$D$5:$L$6,2,0),0)</f>
        <v>810</v>
      </c>
    </row>
    <row r="1827" spans="17:42" ht="16.5" x14ac:dyDescent="0.15">
      <c r="Q1827" s="20">
        <v>138</v>
      </c>
      <c r="R1827" s="30">
        <f t="shared" si="125"/>
        <v>8</v>
      </c>
      <c r="S1827" s="22" t="s">
        <v>9</v>
      </c>
      <c r="T1827" s="19">
        <f t="shared" si="126"/>
        <v>208100</v>
      </c>
      <c r="AF1827" s="20">
        <v>138</v>
      </c>
      <c r="AG1827" s="30">
        <f t="shared" si="127"/>
        <v>8</v>
      </c>
      <c r="AH1827" s="22" t="s">
        <v>9</v>
      </c>
      <c r="AI1827" s="23">
        <v>1</v>
      </c>
      <c r="AJ1827" s="24">
        <f>ROUND(VLOOKUP($AF1827,填表!$Y$9:$AD$249,MATCH(AJ$9,填表!$Y$9:$AD$9,0),0)*HLOOKUP($AH1827,$D$5:$L$6,2,0),0)</f>
        <v>111</v>
      </c>
      <c r="AK1827" s="23">
        <v>5</v>
      </c>
      <c r="AL1827" s="24">
        <f>ROUND(VLOOKUP($AF1827,填表!$Y$9:$AD$249,MATCH(AL$9,填表!$Y$9:$AD$9,0),0)*HLOOKUP($AH1827,$D$5:$L$6,2,0),0)</f>
        <v>54</v>
      </c>
      <c r="AM1827" s="23">
        <v>6</v>
      </c>
      <c r="AN1827" s="24">
        <f>ROUND(VLOOKUP($AF1827,填表!$Y$9:$AD$249,MATCH(AN$9,填表!$Y$9:$AD$9,0),0)*HLOOKUP($AH1827,$D$5:$L$6,2,0),0)</f>
        <v>54</v>
      </c>
      <c r="AO1827" s="23">
        <v>7</v>
      </c>
      <c r="AP1827" s="24">
        <f>ROUND(VLOOKUP($AF1827,填表!$Y$9:$AD$249,MATCH(AP$9,填表!$Y$9:$AD$9,0),0)*HLOOKUP($AH1827,$D$5:$L$6,2,0),0)</f>
        <v>831</v>
      </c>
    </row>
    <row r="1828" spans="17:42" ht="16.5" x14ac:dyDescent="0.15">
      <c r="Q1828" s="20">
        <v>139</v>
      </c>
      <c r="R1828" s="30">
        <f t="shared" si="125"/>
        <v>8</v>
      </c>
      <c r="S1828" s="22" t="s">
        <v>9</v>
      </c>
      <c r="T1828" s="19">
        <f t="shared" si="126"/>
        <v>215600</v>
      </c>
      <c r="AF1828" s="20">
        <v>139</v>
      </c>
      <c r="AG1828" s="30">
        <f t="shared" si="127"/>
        <v>8</v>
      </c>
      <c r="AH1828" s="22" t="s">
        <v>9</v>
      </c>
      <c r="AI1828" s="23">
        <v>1</v>
      </c>
      <c r="AJ1828" s="24">
        <f>ROUND(VLOOKUP($AF1828,填表!$Y$9:$AD$249,MATCH(AJ$9,填表!$Y$9:$AD$9,0),0)*HLOOKUP($AH1828,$D$5:$L$6,2,0),0)</f>
        <v>111</v>
      </c>
      <c r="AK1828" s="23">
        <v>5</v>
      </c>
      <c r="AL1828" s="24">
        <f>ROUND(VLOOKUP($AF1828,填表!$Y$9:$AD$249,MATCH(AL$9,填表!$Y$9:$AD$9,0),0)*HLOOKUP($AH1828,$D$5:$L$6,2,0),0)</f>
        <v>54</v>
      </c>
      <c r="AM1828" s="23">
        <v>6</v>
      </c>
      <c r="AN1828" s="24">
        <f>ROUND(VLOOKUP($AF1828,填表!$Y$9:$AD$249,MATCH(AN$9,填表!$Y$9:$AD$9,0),0)*HLOOKUP($AH1828,$D$5:$L$6,2,0),0)</f>
        <v>54</v>
      </c>
      <c r="AO1828" s="23">
        <v>7</v>
      </c>
      <c r="AP1828" s="24">
        <f>ROUND(VLOOKUP($AF1828,填表!$Y$9:$AD$249,MATCH(AP$9,填表!$Y$9:$AD$9,0),0)*HLOOKUP($AH1828,$D$5:$L$6,2,0),0)</f>
        <v>831</v>
      </c>
    </row>
    <row r="1829" spans="17:42" ht="16.5" x14ac:dyDescent="0.15">
      <c r="Q1829" s="20">
        <v>140</v>
      </c>
      <c r="R1829" s="30">
        <f t="shared" si="125"/>
        <v>8</v>
      </c>
      <c r="S1829" s="22" t="s">
        <v>9</v>
      </c>
      <c r="T1829" s="19">
        <f t="shared" si="126"/>
        <v>215600</v>
      </c>
      <c r="AF1829" s="20">
        <v>140</v>
      </c>
      <c r="AG1829" s="30">
        <f t="shared" si="127"/>
        <v>8</v>
      </c>
      <c r="AH1829" s="22" t="s">
        <v>9</v>
      </c>
      <c r="AI1829" s="23">
        <v>1</v>
      </c>
      <c r="AJ1829" s="24">
        <f>ROUND(VLOOKUP($AF1829,填表!$Y$9:$AD$249,MATCH(AJ$9,填表!$Y$9:$AD$9,0),0)*HLOOKUP($AH1829,$D$5:$L$6,2,0),0)</f>
        <v>114</v>
      </c>
      <c r="AK1829" s="23">
        <v>5</v>
      </c>
      <c r="AL1829" s="24">
        <f>ROUND(VLOOKUP($AF1829,填表!$Y$9:$AD$249,MATCH(AL$9,填表!$Y$9:$AD$9,0),0)*HLOOKUP($AH1829,$D$5:$L$6,2,0),0)</f>
        <v>57</v>
      </c>
      <c r="AM1829" s="23">
        <v>6</v>
      </c>
      <c r="AN1829" s="24">
        <f>ROUND(VLOOKUP($AF1829,填表!$Y$9:$AD$249,MATCH(AN$9,填表!$Y$9:$AD$9,0),0)*HLOOKUP($AH1829,$D$5:$L$6,2,0),0)</f>
        <v>57</v>
      </c>
      <c r="AO1829" s="23">
        <v>7</v>
      </c>
      <c r="AP1829" s="24">
        <f>ROUND(VLOOKUP($AF1829,填表!$Y$9:$AD$249,MATCH(AP$9,填表!$Y$9:$AD$9,0),0)*HLOOKUP($AH1829,$D$5:$L$6,2,0),0)</f>
        <v>852</v>
      </c>
    </row>
    <row r="1830" spans="17:42" ht="16.5" x14ac:dyDescent="0.15">
      <c r="Q1830" s="20">
        <v>141</v>
      </c>
      <c r="R1830" s="30">
        <f t="shared" si="125"/>
        <v>8</v>
      </c>
      <c r="S1830" s="22" t="s">
        <v>9</v>
      </c>
      <c r="T1830" s="19">
        <f t="shared" si="126"/>
        <v>223100</v>
      </c>
      <c r="AF1830" s="20">
        <v>141</v>
      </c>
      <c r="AG1830" s="30">
        <f t="shared" si="127"/>
        <v>8</v>
      </c>
      <c r="AH1830" s="22" t="s">
        <v>9</v>
      </c>
      <c r="AI1830" s="23">
        <v>1</v>
      </c>
      <c r="AJ1830" s="24">
        <f>ROUND(VLOOKUP($AF1830,填表!$Y$9:$AD$249,MATCH(AJ$9,填表!$Y$9:$AD$9,0),0)*HLOOKUP($AH1830,$D$5:$L$6,2,0),0)</f>
        <v>114</v>
      </c>
      <c r="AK1830" s="23">
        <v>5</v>
      </c>
      <c r="AL1830" s="24">
        <f>ROUND(VLOOKUP($AF1830,填表!$Y$9:$AD$249,MATCH(AL$9,填表!$Y$9:$AD$9,0),0)*HLOOKUP($AH1830,$D$5:$L$6,2,0),0)</f>
        <v>57</v>
      </c>
      <c r="AM1830" s="23">
        <v>6</v>
      </c>
      <c r="AN1830" s="24">
        <f>ROUND(VLOOKUP($AF1830,填表!$Y$9:$AD$249,MATCH(AN$9,填表!$Y$9:$AD$9,0),0)*HLOOKUP($AH1830,$D$5:$L$6,2,0),0)</f>
        <v>57</v>
      </c>
      <c r="AO1830" s="23">
        <v>7</v>
      </c>
      <c r="AP1830" s="24">
        <f>ROUND(VLOOKUP($AF1830,填表!$Y$9:$AD$249,MATCH(AP$9,填表!$Y$9:$AD$9,0),0)*HLOOKUP($AH1830,$D$5:$L$6,2,0),0)</f>
        <v>852</v>
      </c>
    </row>
    <row r="1831" spans="17:42" ht="16.5" x14ac:dyDescent="0.15">
      <c r="Q1831" s="20">
        <v>142</v>
      </c>
      <c r="R1831" s="30">
        <f t="shared" si="125"/>
        <v>8</v>
      </c>
      <c r="S1831" s="22" t="s">
        <v>9</v>
      </c>
      <c r="T1831" s="19">
        <f t="shared" si="126"/>
        <v>223100</v>
      </c>
      <c r="AF1831" s="20">
        <v>142</v>
      </c>
      <c r="AG1831" s="30">
        <f t="shared" si="127"/>
        <v>8</v>
      </c>
      <c r="AH1831" s="22" t="s">
        <v>9</v>
      </c>
      <c r="AI1831" s="23">
        <v>1</v>
      </c>
      <c r="AJ1831" s="24">
        <f>ROUND(VLOOKUP($AF1831,填表!$Y$9:$AD$249,MATCH(AJ$9,填表!$Y$9:$AD$9,0),0)*HLOOKUP($AH1831,$D$5:$L$6,2,0),0)</f>
        <v>117</v>
      </c>
      <c r="AK1831" s="23">
        <v>5</v>
      </c>
      <c r="AL1831" s="24">
        <f>ROUND(VLOOKUP($AF1831,填表!$Y$9:$AD$249,MATCH(AL$9,填表!$Y$9:$AD$9,0),0)*HLOOKUP($AH1831,$D$5:$L$6,2,0),0)</f>
        <v>57</v>
      </c>
      <c r="AM1831" s="23">
        <v>6</v>
      </c>
      <c r="AN1831" s="24">
        <f>ROUND(VLOOKUP($AF1831,填表!$Y$9:$AD$249,MATCH(AN$9,填表!$Y$9:$AD$9,0),0)*HLOOKUP($AH1831,$D$5:$L$6,2,0),0)</f>
        <v>57</v>
      </c>
      <c r="AO1831" s="23">
        <v>7</v>
      </c>
      <c r="AP1831" s="24">
        <f>ROUND(VLOOKUP($AF1831,填表!$Y$9:$AD$249,MATCH(AP$9,填表!$Y$9:$AD$9,0),0)*HLOOKUP($AH1831,$D$5:$L$6,2,0),0)</f>
        <v>873</v>
      </c>
    </row>
    <row r="1832" spans="17:42" ht="16.5" x14ac:dyDescent="0.15">
      <c r="Q1832" s="20">
        <v>143</v>
      </c>
      <c r="R1832" s="30">
        <f t="shared" si="125"/>
        <v>8</v>
      </c>
      <c r="S1832" s="22" t="s">
        <v>9</v>
      </c>
      <c r="T1832" s="19">
        <f t="shared" si="126"/>
        <v>232500</v>
      </c>
      <c r="AF1832" s="20">
        <v>143</v>
      </c>
      <c r="AG1832" s="30">
        <f t="shared" si="127"/>
        <v>8</v>
      </c>
      <c r="AH1832" s="22" t="s">
        <v>9</v>
      </c>
      <c r="AI1832" s="23">
        <v>1</v>
      </c>
      <c r="AJ1832" s="24">
        <f>ROUND(VLOOKUP($AF1832,填表!$Y$9:$AD$249,MATCH(AJ$9,填表!$Y$9:$AD$9,0),0)*HLOOKUP($AH1832,$D$5:$L$6,2,0),0)</f>
        <v>117</v>
      </c>
      <c r="AK1832" s="23">
        <v>5</v>
      </c>
      <c r="AL1832" s="24">
        <f>ROUND(VLOOKUP($AF1832,填表!$Y$9:$AD$249,MATCH(AL$9,填表!$Y$9:$AD$9,0),0)*HLOOKUP($AH1832,$D$5:$L$6,2,0),0)</f>
        <v>57</v>
      </c>
      <c r="AM1832" s="23">
        <v>6</v>
      </c>
      <c r="AN1832" s="24">
        <f>ROUND(VLOOKUP($AF1832,填表!$Y$9:$AD$249,MATCH(AN$9,填表!$Y$9:$AD$9,0),0)*HLOOKUP($AH1832,$D$5:$L$6,2,0),0)</f>
        <v>57</v>
      </c>
      <c r="AO1832" s="23">
        <v>7</v>
      </c>
      <c r="AP1832" s="24">
        <f>ROUND(VLOOKUP($AF1832,填表!$Y$9:$AD$249,MATCH(AP$9,填表!$Y$9:$AD$9,0),0)*HLOOKUP($AH1832,$D$5:$L$6,2,0),0)</f>
        <v>873</v>
      </c>
    </row>
    <row r="1833" spans="17:42" ht="16.5" x14ac:dyDescent="0.15">
      <c r="Q1833" s="20">
        <v>144</v>
      </c>
      <c r="R1833" s="30">
        <f t="shared" si="125"/>
        <v>8</v>
      </c>
      <c r="S1833" s="22" t="s">
        <v>9</v>
      </c>
      <c r="T1833" s="19">
        <f t="shared" si="126"/>
        <v>232500</v>
      </c>
      <c r="AF1833" s="20">
        <v>144</v>
      </c>
      <c r="AG1833" s="30">
        <f t="shared" si="127"/>
        <v>8</v>
      </c>
      <c r="AH1833" s="22" t="s">
        <v>9</v>
      </c>
      <c r="AI1833" s="23">
        <v>1</v>
      </c>
      <c r="AJ1833" s="24">
        <f>ROUND(VLOOKUP($AF1833,填表!$Y$9:$AD$249,MATCH(AJ$9,填表!$Y$9:$AD$9,0),0)*HLOOKUP($AH1833,$D$5:$L$6,2,0),0)</f>
        <v>120</v>
      </c>
      <c r="AK1833" s="23">
        <v>5</v>
      </c>
      <c r="AL1833" s="24">
        <f>ROUND(VLOOKUP($AF1833,填表!$Y$9:$AD$249,MATCH(AL$9,填表!$Y$9:$AD$9,0),0)*HLOOKUP($AH1833,$D$5:$L$6,2,0),0)</f>
        <v>60</v>
      </c>
      <c r="AM1833" s="23">
        <v>6</v>
      </c>
      <c r="AN1833" s="24">
        <f>ROUND(VLOOKUP($AF1833,填表!$Y$9:$AD$249,MATCH(AN$9,填表!$Y$9:$AD$9,0),0)*HLOOKUP($AH1833,$D$5:$L$6,2,0),0)</f>
        <v>60</v>
      </c>
      <c r="AO1833" s="23">
        <v>7</v>
      </c>
      <c r="AP1833" s="24">
        <f>ROUND(VLOOKUP($AF1833,填表!$Y$9:$AD$249,MATCH(AP$9,填表!$Y$9:$AD$9,0),0)*HLOOKUP($AH1833,$D$5:$L$6,2,0),0)</f>
        <v>900</v>
      </c>
    </row>
    <row r="1834" spans="17:42" ht="16.5" x14ac:dyDescent="0.15">
      <c r="Q1834" s="20">
        <v>145</v>
      </c>
      <c r="R1834" s="30">
        <f t="shared" si="125"/>
        <v>8</v>
      </c>
      <c r="S1834" s="22" t="s">
        <v>9</v>
      </c>
      <c r="T1834" s="19">
        <f t="shared" si="126"/>
        <v>241900</v>
      </c>
      <c r="AF1834" s="20">
        <v>145</v>
      </c>
      <c r="AG1834" s="30">
        <f t="shared" si="127"/>
        <v>8</v>
      </c>
      <c r="AH1834" s="22" t="s">
        <v>9</v>
      </c>
      <c r="AI1834" s="23">
        <v>1</v>
      </c>
      <c r="AJ1834" s="24">
        <f>ROUND(VLOOKUP($AF1834,填表!$Y$9:$AD$249,MATCH(AJ$9,填表!$Y$9:$AD$9,0),0)*HLOOKUP($AH1834,$D$5:$L$6,2,0),0)</f>
        <v>120</v>
      </c>
      <c r="AK1834" s="23">
        <v>5</v>
      </c>
      <c r="AL1834" s="24">
        <f>ROUND(VLOOKUP($AF1834,填表!$Y$9:$AD$249,MATCH(AL$9,填表!$Y$9:$AD$9,0),0)*HLOOKUP($AH1834,$D$5:$L$6,2,0),0)</f>
        <v>60</v>
      </c>
      <c r="AM1834" s="23">
        <v>6</v>
      </c>
      <c r="AN1834" s="24">
        <f>ROUND(VLOOKUP($AF1834,填表!$Y$9:$AD$249,MATCH(AN$9,填表!$Y$9:$AD$9,0),0)*HLOOKUP($AH1834,$D$5:$L$6,2,0),0)</f>
        <v>60</v>
      </c>
      <c r="AO1834" s="23">
        <v>7</v>
      </c>
      <c r="AP1834" s="24">
        <f>ROUND(VLOOKUP($AF1834,填表!$Y$9:$AD$249,MATCH(AP$9,填表!$Y$9:$AD$9,0),0)*HLOOKUP($AH1834,$D$5:$L$6,2,0),0)</f>
        <v>900</v>
      </c>
    </row>
    <row r="1835" spans="17:42" ht="16.5" x14ac:dyDescent="0.15">
      <c r="Q1835" s="20">
        <v>146</v>
      </c>
      <c r="R1835" s="30">
        <f t="shared" si="125"/>
        <v>8</v>
      </c>
      <c r="S1835" s="22" t="s">
        <v>9</v>
      </c>
      <c r="T1835" s="19">
        <f t="shared" si="126"/>
        <v>241900</v>
      </c>
      <c r="AF1835" s="20">
        <v>146</v>
      </c>
      <c r="AG1835" s="30">
        <f t="shared" si="127"/>
        <v>8</v>
      </c>
      <c r="AH1835" s="22" t="s">
        <v>9</v>
      </c>
      <c r="AI1835" s="23">
        <v>1</v>
      </c>
      <c r="AJ1835" s="24">
        <f>ROUND(VLOOKUP($AF1835,填表!$Y$9:$AD$249,MATCH(AJ$9,填表!$Y$9:$AD$9,0),0)*HLOOKUP($AH1835,$D$5:$L$6,2,0),0)</f>
        <v>123</v>
      </c>
      <c r="AK1835" s="23">
        <v>5</v>
      </c>
      <c r="AL1835" s="24">
        <f>ROUND(VLOOKUP($AF1835,填表!$Y$9:$AD$249,MATCH(AL$9,填表!$Y$9:$AD$9,0),0)*HLOOKUP($AH1835,$D$5:$L$6,2,0),0)</f>
        <v>63</v>
      </c>
      <c r="AM1835" s="23">
        <v>6</v>
      </c>
      <c r="AN1835" s="24">
        <f>ROUND(VLOOKUP($AF1835,填表!$Y$9:$AD$249,MATCH(AN$9,填表!$Y$9:$AD$9,0),0)*HLOOKUP($AH1835,$D$5:$L$6,2,0),0)</f>
        <v>63</v>
      </c>
      <c r="AO1835" s="23">
        <v>7</v>
      </c>
      <c r="AP1835" s="24">
        <f>ROUND(VLOOKUP($AF1835,填表!$Y$9:$AD$249,MATCH(AP$9,填表!$Y$9:$AD$9,0),0)*HLOOKUP($AH1835,$D$5:$L$6,2,0),0)</f>
        <v>924</v>
      </c>
    </row>
    <row r="1836" spans="17:42" ht="16.5" x14ac:dyDescent="0.15">
      <c r="Q1836" s="20">
        <v>147</v>
      </c>
      <c r="R1836" s="30">
        <f t="shared" si="125"/>
        <v>8</v>
      </c>
      <c r="S1836" s="22" t="s">
        <v>9</v>
      </c>
      <c r="T1836" s="19">
        <f t="shared" si="126"/>
        <v>251300</v>
      </c>
      <c r="AF1836" s="20">
        <v>147</v>
      </c>
      <c r="AG1836" s="30">
        <f t="shared" si="127"/>
        <v>8</v>
      </c>
      <c r="AH1836" s="22" t="s">
        <v>9</v>
      </c>
      <c r="AI1836" s="23">
        <v>1</v>
      </c>
      <c r="AJ1836" s="24">
        <f>ROUND(VLOOKUP($AF1836,填表!$Y$9:$AD$249,MATCH(AJ$9,填表!$Y$9:$AD$9,0),0)*HLOOKUP($AH1836,$D$5:$L$6,2,0),0)</f>
        <v>123</v>
      </c>
      <c r="AK1836" s="23">
        <v>5</v>
      </c>
      <c r="AL1836" s="24">
        <f>ROUND(VLOOKUP($AF1836,填表!$Y$9:$AD$249,MATCH(AL$9,填表!$Y$9:$AD$9,0),0)*HLOOKUP($AH1836,$D$5:$L$6,2,0),0)</f>
        <v>63</v>
      </c>
      <c r="AM1836" s="23">
        <v>6</v>
      </c>
      <c r="AN1836" s="24">
        <f>ROUND(VLOOKUP($AF1836,填表!$Y$9:$AD$249,MATCH(AN$9,填表!$Y$9:$AD$9,0),0)*HLOOKUP($AH1836,$D$5:$L$6,2,0),0)</f>
        <v>63</v>
      </c>
      <c r="AO1836" s="23">
        <v>7</v>
      </c>
      <c r="AP1836" s="24">
        <f>ROUND(VLOOKUP($AF1836,填表!$Y$9:$AD$249,MATCH(AP$9,填表!$Y$9:$AD$9,0),0)*HLOOKUP($AH1836,$D$5:$L$6,2,0),0)</f>
        <v>924</v>
      </c>
    </row>
    <row r="1837" spans="17:42" ht="16.5" x14ac:dyDescent="0.15">
      <c r="Q1837" s="20">
        <v>148</v>
      </c>
      <c r="R1837" s="30">
        <f t="shared" si="125"/>
        <v>8</v>
      </c>
      <c r="S1837" s="22" t="s">
        <v>9</v>
      </c>
      <c r="T1837" s="19">
        <f t="shared" si="126"/>
        <v>251300</v>
      </c>
      <c r="AF1837" s="20">
        <v>148</v>
      </c>
      <c r="AG1837" s="30">
        <f t="shared" si="127"/>
        <v>8</v>
      </c>
      <c r="AH1837" s="22" t="s">
        <v>9</v>
      </c>
      <c r="AI1837" s="23">
        <v>1</v>
      </c>
      <c r="AJ1837" s="24">
        <f>ROUND(VLOOKUP($AF1837,填表!$Y$9:$AD$249,MATCH(AJ$9,填表!$Y$9:$AD$9,0),0)*HLOOKUP($AH1837,$D$5:$L$6,2,0),0)</f>
        <v>126</v>
      </c>
      <c r="AK1837" s="23">
        <v>5</v>
      </c>
      <c r="AL1837" s="24">
        <f>ROUND(VLOOKUP($AF1837,填表!$Y$9:$AD$249,MATCH(AL$9,填表!$Y$9:$AD$9,0),0)*HLOOKUP($AH1837,$D$5:$L$6,2,0),0)</f>
        <v>63</v>
      </c>
      <c r="AM1837" s="23">
        <v>6</v>
      </c>
      <c r="AN1837" s="24">
        <f>ROUND(VLOOKUP($AF1837,填表!$Y$9:$AD$249,MATCH(AN$9,填表!$Y$9:$AD$9,0),0)*HLOOKUP($AH1837,$D$5:$L$6,2,0),0)</f>
        <v>63</v>
      </c>
      <c r="AO1837" s="23">
        <v>7</v>
      </c>
      <c r="AP1837" s="24">
        <f>ROUND(VLOOKUP($AF1837,填表!$Y$9:$AD$249,MATCH(AP$9,填表!$Y$9:$AD$9,0),0)*HLOOKUP($AH1837,$D$5:$L$6,2,0),0)</f>
        <v>951</v>
      </c>
    </row>
    <row r="1838" spans="17:42" ht="16.5" x14ac:dyDescent="0.15">
      <c r="Q1838" s="20">
        <v>149</v>
      </c>
      <c r="R1838" s="30">
        <f t="shared" si="125"/>
        <v>8</v>
      </c>
      <c r="S1838" s="22" t="s">
        <v>9</v>
      </c>
      <c r="T1838" s="19">
        <f t="shared" si="126"/>
        <v>260600</v>
      </c>
      <c r="AF1838" s="20">
        <v>149</v>
      </c>
      <c r="AG1838" s="30">
        <f t="shared" si="127"/>
        <v>8</v>
      </c>
      <c r="AH1838" s="22" t="s">
        <v>9</v>
      </c>
      <c r="AI1838" s="23">
        <v>1</v>
      </c>
      <c r="AJ1838" s="24">
        <f>ROUND(VLOOKUP($AF1838,填表!$Y$9:$AD$249,MATCH(AJ$9,填表!$Y$9:$AD$9,0),0)*HLOOKUP($AH1838,$D$5:$L$6,2,0),0)</f>
        <v>126</v>
      </c>
      <c r="AK1838" s="23">
        <v>5</v>
      </c>
      <c r="AL1838" s="24">
        <f>ROUND(VLOOKUP($AF1838,填表!$Y$9:$AD$249,MATCH(AL$9,填表!$Y$9:$AD$9,0),0)*HLOOKUP($AH1838,$D$5:$L$6,2,0),0)</f>
        <v>63</v>
      </c>
      <c r="AM1838" s="23">
        <v>6</v>
      </c>
      <c r="AN1838" s="24">
        <f>ROUND(VLOOKUP($AF1838,填表!$Y$9:$AD$249,MATCH(AN$9,填表!$Y$9:$AD$9,0),0)*HLOOKUP($AH1838,$D$5:$L$6,2,0),0)</f>
        <v>63</v>
      </c>
      <c r="AO1838" s="23">
        <v>7</v>
      </c>
      <c r="AP1838" s="24">
        <f>ROUND(VLOOKUP($AF1838,填表!$Y$9:$AD$249,MATCH(AP$9,填表!$Y$9:$AD$9,0),0)*HLOOKUP($AH1838,$D$5:$L$6,2,0),0)</f>
        <v>951</v>
      </c>
    </row>
    <row r="1839" spans="17:42" ht="16.5" x14ac:dyDescent="0.15">
      <c r="Q1839" s="20">
        <v>150</v>
      </c>
      <c r="R1839" s="30">
        <f t="shared" si="125"/>
        <v>8</v>
      </c>
      <c r="S1839" s="22" t="s">
        <v>9</v>
      </c>
      <c r="T1839" s="19">
        <f t="shared" si="126"/>
        <v>260600</v>
      </c>
      <c r="AF1839" s="20">
        <v>150</v>
      </c>
      <c r="AG1839" s="30">
        <f t="shared" si="127"/>
        <v>8</v>
      </c>
      <c r="AH1839" s="22" t="s">
        <v>9</v>
      </c>
      <c r="AI1839" s="23">
        <v>1</v>
      </c>
      <c r="AJ1839" s="24">
        <f>ROUND(VLOOKUP($AF1839,填表!$Y$9:$AD$249,MATCH(AJ$9,填表!$Y$9:$AD$9,0),0)*HLOOKUP($AH1839,$D$5:$L$6,2,0),0)</f>
        <v>129</v>
      </c>
      <c r="AK1839" s="23">
        <v>5</v>
      </c>
      <c r="AL1839" s="24">
        <f>ROUND(VLOOKUP($AF1839,填表!$Y$9:$AD$249,MATCH(AL$9,填表!$Y$9:$AD$9,0),0)*HLOOKUP($AH1839,$D$5:$L$6,2,0),0)</f>
        <v>66</v>
      </c>
      <c r="AM1839" s="23">
        <v>6</v>
      </c>
      <c r="AN1839" s="24">
        <f>ROUND(VLOOKUP($AF1839,填表!$Y$9:$AD$249,MATCH(AN$9,填表!$Y$9:$AD$9,0),0)*HLOOKUP($AH1839,$D$5:$L$6,2,0),0)</f>
        <v>66</v>
      </c>
      <c r="AO1839" s="23">
        <v>7</v>
      </c>
      <c r="AP1839" s="24">
        <f>ROUND(VLOOKUP($AF1839,填表!$Y$9:$AD$249,MATCH(AP$9,填表!$Y$9:$AD$9,0),0)*HLOOKUP($AH1839,$D$5:$L$6,2,0),0)</f>
        <v>975</v>
      </c>
    </row>
    <row r="1840" spans="17:42" ht="16.5" x14ac:dyDescent="0.15">
      <c r="Q1840" s="20">
        <v>151</v>
      </c>
      <c r="R1840" s="30">
        <f t="shared" si="125"/>
        <v>8</v>
      </c>
      <c r="S1840" s="22" t="s">
        <v>9</v>
      </c>
      <c r="T1840" s="19">
        <f t="shared" si="126"/>
        <v>271900</v>
      </c>
      <c r="AF1840" s="20">
        <v>151</v>
      </c>
      <c r="AG1840" s="30">
        <f t="shared" si="127"/>
        <v>8</v>
      </c>
      <c r="AH1840" s="22" t="s">
        <v>9</v>
      </c>
      <c r="AI1840" s="23">
        <v>1</v>
      </c>
      <c r="AJ1840" s="24">
        <f>ROUND(VLOOKUP($AF1840,填表!$Y$9:$AD$249,MATCH(AJ$9,填表!$Y$9:$AD$9,0),0)*HLOOKUP($AH1840,$D$5:$L$6,2,0),0)</f>
        <v>129</v>
      </c>
      <c r="AK1840" s="23">
        <v>5</v>
      </c>
      <c r="AL1840" s="24">
        <f>ROUND(VLOOKUP($AF1840,填表!$Y$9:$AD$249,MATCH(AL$9,填表!$Y$9:$AD$9,0),0)*HLOOKUP($AH1840,$D$5:$L$6,2,0),0)</f>
        <v>66</v>
      </c>
      <c r="AM1840" s="23">
        <v>6</v>
      </c>
      <c r="AN1840" s="24">
        <f>ROUND(VLOOKUP($AF1840,填表!$Y$9:$AD$249,MATCH(AN$9,填表!$Y$9:$AD$9,0),0)*HLOOKUP($AH1840,$D$5:$L$6,2,0),0)</f>
        <v>66</v>
      </c>
      <c r="AO1840" s="23">
        <v>7</v>
      </c>
      <c r="AP1840" s="24">
        <f>ROUND(VLOOKUP($AF1840,填表!$Y$9:$AD$249,MATCH(AP$9,填表!$Y$9:$AD$9,0),0)*HLOOKUP($AH1840,$D$5:$L$6,2,0),0)</f>
        <v>975</v>
      </c>
    </row>
    <row r="1841" spans="17:42" ht="16.5" x14ac:dyDescent="0.15">
      <c r="Q1841" s="20">
        <v>152</v>
      </c>
      <c r="R1841" s="30">
        <f t="shared" si="125"/>
        <v>8</v>
      </c>
      <c r="S1841" s="22" t="s">
        <v>9</v>
      </c>
      <c r="T1841" s="19">
        <f t="shared" si="126"/>
        <v>271900</v>
      </c>
      <c r="AF1841" s="20">
        <v>152</v>
      </c>
      <c r="AG1841" s="30">
        <f t="shared" si="127"/>
        <v>8</v>
      </c>
      <c r="AH1841" s="22" t="s">
        <v>9</v>
      </c>
      <c r="AI1841" s="23">
        <v>1</v>
      </c>
      <c r="AJ1841" s="24">
        <f>ROUND(VLOOKUP($AF1841,填表!$Y$9:$AD$249,MATCH(AJ$9,填表!$Y$9:$AD$9,0),0)*HLOOKUP($AH1841,$D$5:$L$6,2,0),0)</f>
        <v>135</v>
      </c>
      <c r="AK1841" s="23">
        <v>5</v>
      </c>
      <c r="AL1841" s="24">
        <f>ROUND(VLOOKUP($AF1841,填表!$Y$9:$AD$249,MATCH(AL$9,填表!$Y$9:$AD$9,0),0)*HLOOKUP($AH1841,$D$5:$L$6,2,0),0)</f>
        <v>66</v>
      </c>
      <c r="AM1841" s="23">
        <v>6</v>
      </c>
      <c r="AN1841" s="24">
        <f>ROUND(VLOOKUP($AF1841,填表!$Y$9:$AD$249,MATCH(AN$9,填表!$Y$9:$AD$9,0),0)*HLOOKUP($AH1841,$D$5:$L$6,2,0),0)</f>
        <v>66</v>
      </c>
      <c r="AO1841" s="23">
        <v>7</v>
      </c>
      <c r="AP1841" s="24">
        <f>ROUND(VLOOKUP($AF1841,填表!$Y$9:$AD$249,MATCH(AP$9,填表!$Y$9:$AD$9,0),0)*HLOOKUP($AH1841,$D$5:$L$6,2,0),0)</f>
        <v>1002</v>
      </c>
    </row>
    <row r="1842" spans="17:42" ht="16.5" x14ac:dyDescent="0.15">
      <c r="Q1842" s="20">
        <v>153</v>
      </c>
      <c r="R1842" s="30">
        <f t="shared" si="125"/>
        <v>8</v>
      </c>
      <c r="S1842" s="22" t="s">
        <v>9</v>
      </c>
      <c r="T1842" s="19">
        <f t="shared" si="126"/>
        <v>281300</v>
      </c>
      <c r="AF1842" s="20">
        <v>153</v>
      </c>
      <c r="AG1842" s="30">
        <f t="shared" si="127"/>
        <v>8</v>
      </c>
      <c r="AH1842" s="22" t="s">
        <v>9</v>
      </c>
      <c r="AI1842" s="23">
        <v>1</v>
      </c>
      <c r="AJ1842" s="24">
        <f>ROUND(VLOOKUP($AF1842,填表!$Y$9:$AD$249,MATCH(AJ$9,填表!$Y$9:$AD$9,0),0)*HLOOKUP($AH1842,$D$5:$L$6,2,0),0)</f>
        <v>135</v>
      </c>
      <c r="AK1842" s="23">
        <v>5</v>
      </c>
      <c r="AL1842" s="24">
        <f>ROUND(VLOOKUP($AF1842,填表!$Y$9:$AD$249,MATCH(AL$9,填表!$Y$9:$AD$9,0),0)*HLOOKUP($AH1842,$D$5:$L$6,2,0),0)</f>
        <v>66</v>
      </c>
      <c r="AM1842" s="23">
        <v>6</v>
      </c>
      <c r="AN1842" s="24">
        <f>ROUND(VLOOKUP($AF1842,填表!$Y$9:$AD$249,MATCH(AN$9,填表!$Y$9:$AD$9,0),0)*HLOOKUP($AH1842,$D$5:$L$6,2,0),0)</f>
        <v>66</v>
      </c>
      <c r="AO1842" s="23">
        <v>7</v>
      </c>
      <c r="AP1842" s="24">
        <f>ROUND(VLOOKUP($AF1842,填表!$Y$9:$AD$249,MATCH(AP$9,填表!$Y$9:$AD$9,0),0)*HLOOKUP($AH1842,$D$5:$L$6,2,0),0)</f>
        <v>1002</v>
      </c>
    </row>
    <row r="1843" spans="17:42" ht="16.5" x14ac:dyDescent="0.15">
      <c r="Q1843" s="20">
        <v>154</v>
      </c>
      <c r="R1843" s="30">
        <f t="shared" si="125"/>
        <v>8</v>
      </c>
      <c r="S1843" s="22" t="s">
        <v>9</v>
      </c>
      <c r="T1843" s="19">
        <f t="shared" si="126"/>
        <v>281300</v>
      </c>
      <c r="AF1843" s="20">
        <v>154</v>
      </c>
      <c r="AG1843" s="30">
        <f t="shared" si="127"/>
        <v>8</v>
      </c>
      <c r="AH1843" s="22" t="s">
        <v>9</v>
      </c>
      <c r="AI1843" s="23">
        <v>1</v>
      </c>
      <c r="AJ1843" s="24">
        <f>ROUND(VLOOKUP($AF1843,填表!$Y$9:$AD$249,MATCH(AJ$9,填表!$Y$9:$AD$9,0),0)*HLOOKUP($AH1843,$D$5:$L$6,2,0),0)</f>
        <v>138</v>
      </c>
      <c r="AK1843" s="23">
        <v>5</v>
      </c>
      <c r="AL1843" s="24">
        <f>ROUND(VLOOKUP($AF1843,填表!$Y$9:$AD$249,MATCH(AL$9,填表!$Y$9:$AD$9,0),0)*HLOOKUP($AH1843,$D$5:$L$6,2,0),0)</f>
        <v>69</v>
      </c>
      <c r="AM1843" s="23">
        <v>6</v>
      </c>
      <c r="AN1843" s="24">
        <f>ROUND(VLOOKUP($AF1843,填表!$Y$9:$AD$249,MATCH(AN$9,填表!$Y$9:$AD$9,0),0)*HLOOKUP($AH1843,$D$5:$L$6,2,0),0)</f>
        <v>69</v>
      </c>
      <c r="AO1843" s="23">
        <v>7</v>
      </c>
      <c r="AP1843" s="24">
        <f>ROUND(VLOOKUP($AF1843,填表!$Y$9:$AD$249,MATCH(AP$9,填表!$Y$9:$AD$9,0),0)*HLOOKUP($AH1843,$D$5:$L$6,2,0),0)</f>
        <v>1026</v>
      </c>
    </row>
    <row r="1844" spans="17:42" ht="16.5" x14ac:dyDescent="0.15">
      <c r="Q1844" s="20">
        <v>155</v>
      </c>
      <c r="R1844" s="30">
        <f t="shared" si="125"/>
        <v>8</v>
      </c>
      <c r="S1844" s="22" t="s">
        <v>9</v>
      </c>
      <c r="T1844" s="19">
        <f t="shared" si="126"/>
        <v>290600</v>
      </c>
      <c r="AF1844" s="20">
        <v>155</v>
      </c>
      <c r="AG1844" s="30">
        <f t="shared" si="127"/>
        <v>8</v>
      </c>
      <c r="AH1844" s="22" t="s">
        <v>9</v>
      </c>
      <c r="AI1844" s="23">
        <v>1</v>
      </c>
      <c r="AJ1844" s="24">
        <f>ROUND(VLOOKUP($AF1844,填表!$Y$9:$AD$249,MATCH(AJ$9,填表!$Y$9:$AD$9,0),0)*HLOOKUP($AH1844,$D$5:$L$6,2,0),0)</f>
        <v>138</v>
      </c>
      <c r="AK1844" s="23">
        <v>5</v>
      </c>
      <c r="AL1844" s="24">
        <f>ROUND(VLOOKUP($AF1844,填表!$Y$9:$AD$249,MATCH(AL$9,填表!$Y$9:$AD$9,0),0)*HLOOKUP($AH1844,$D$5:$L$6,2,0),0)</f>
        <v>69</v>
      </c>
      <c r="AM1844" s="23">
        <v>6</v>
      </c>
      <c r="AN1844" s="24">
        <f>ROUND(VLOOKUP($AF1844,填表!$Y$9:$AD$249,MATCH(AN$9,填表!$Y$9:$AD$9,0),0)*HLOOKUP($AH1844,$D$5:$L$6,2,0),0)</f>
        <v>69</v>
      </c>
      <c r="AO1844" s="23">
        <v>7</v>
      </c>
      <c r="AP1844" s="24">
        <f>ROUND(VLOOKUP($AF1844,填表!$Y$9:$AD$249,MATCH(AP$9,填表!$Y$9:$AD$9,0),0)*HLOOKUP($AH1844,$D$5:$L$6,2,0),0)</f>
        <v>1026</v>
      </c>
    </row>
    <row r="1845" spans="17:42" ht="16.5" x14ac:dyDescent="0.15">
      <c r="Q1845" s="20">
        <v>156</v>
      </c>
      <c r="R1845" s="30">
        <f t="shared" si="125"/>
        <v>8</v>
      </c>
      <c r="S1845" s="22" t="s">
        <v>9</v>
      </c>
      <c r="T1845" s="19">
        <f t="shared" si="126"/>
        <v>290600</v>
      </c>
      <c r="AF1845" s="20">
        <v>156</v>
      </c>
      <c r="AG1845" s="30">
        <f t="shared" si="127"/>
        <v>8</v>
      </c>
      <c r="AH1845" s="22" t="s">
        <v>9</v>
      </c>
      <c r="AI1845" s="23">
        <v>1</v>
      </c>
      <c r="AJ1845" s="24">
        <f>ROUND(VLOOKUP($AF1845,填表!$Y$9:$AD$249,MATCH(AJ$9,填表!$Y$9:$AD$9,0),0)*HLOOKUP($AH1845,$D$5:$L$6,2,0),0)</f>
        <v>141</v>
      </c>
      <c r="AK1845" s="23">
        <v>5</v>
      </c>
      <c r="AL1845" s="24">
        <f>ROUND(VLOOKUP($AF1845,填表!$Y$9:$AD$249,MATCH(AL$9,填表!$Y$9:$AD$9,0),0)*HLOOKUP($AH1845,$D$5:$L$6,2,0),0)</f>
        <v>69</v>
      </c>
      <c r="AM1845" s="23">
        <v>6</v>
      </c>
      <c r="AN1845" s="24">
        <f>ROUND(VLOOKUP($AF1845,填表!$Y$9:$AD$249,MATCH(AN$9,填表!$Y$9:$AD$9,0),0)*HLOOKUP($AH1845,$D$5:$L$6,2,0),0)</f>
        <v>69</v>
      </c>
      <c r="AO1845" s="23">
        <v>7</v>
      </c>
      <c r="AP1845" s="24">
        <f>ROUND(VLOOKUP($AF1845,填表!$Y$9:$AD$249,MATCH(AP$9,填表!$Y$9:$AD$9,0),0)*HLOOKUP($AH1845,$D$5:$L$6,2,0),0)</f>
        <v>1053</v>
      </c>
    </row>
    <row r="1846" spans="17:42" ht="16.5" x14ac:dyDescent="0.15">
      <c r="Q1846" s="20">
        <v>157</v>
      </c>
      <c r="R1846" s="30">
        <f t="shared" si="125"/>
        <v>8</v>
      </c>
      <c r="S1846" s="22" t="s">
        <v>9</v>
      </c>
      <c r="T1846" s="19">
        <f t="shared" si="126"/>
        <v>300000</v>
      </c>
      <c r="AF1846" s="20">
        <v>157</v>
      </c>
      <c r="AG1846" s="30">
        <f t="shared" si="127"/>
        <v>8</v>
      </c>
      <c r="AH1846" s="22" t="s">
        <v>9</v>
      </c>
      <c r="AI1846" s="23">
        <v>1</v>
      </c>
      <c r="AJ1846" s="24">
        <f>ROUND(VLOOKUP($AF1846,填表!$Y$9:$AD$249,MATCH(AJ$9,填表!$Y$9:$AD$9,0),0)*HLOOKUP($AH1846,$D$5:$L$6,2,0),0)</f>
        <v>141</v>
      </c>
      <c r="AK1846" s="23">
        <v>5</v>
      </c>
      <c r="AL1846" s="24">
        <f>ROUND(VLOOKUP($AF1846,填表!$Y$9:$AD$249,MATCH(AL$9,填表!$Y$9:$AD$9,0),0)*HLOOKUP($AH1846,$D$5:$L$6,2,0),0)</f>
        <v>69</v>
      </c>
      <c r="AM1846" s="23">
        <v>6</v>
      </c>
      <c r="AN1846" s="24">
        <f>ROUND(VLOOKUP($AF1846,填表!$Y$9:$AD$249,MATCH(AN$9,填表!$Y$9:$AD$9,0),0)*HLOOKUP($AH1846,$D$5:$L$6,2,0),0)</f>
        <v>69</v>
      </c>
      <c r="AO1846" s="23">
        <v>7</v>
      </c>
      <c r="AP1846" s="24">
        <f>ROUND(VLOOKUP($AF1846,填表!$Y$9:$AD$249,MATCH(AP$9,填表!$Y$9:$AD$9,0),0)*HLOOKUP($AH1846,$D$5:$L$6,2,0),0)</f>
        <v>1053</v>
      </c>
    </row>
    <row r="1847" spans="17:42" ht="16.5" x14ac:dyDescent="0.15">
      <c r="Q1847" s="20">
        <v>158</v>
      </c>
      <c r="R1847" s="30">
        <f t="shared" si="125"/>
        <v>8</v>
      </c>
      <c r="S1847" s="22" t="s">
        <v>9</v>
      </c>
      <c r="T1847" s="19">
        <f t="shared" si="126"/>
        <v>300000</v>
      </c>
      <c r="AF1847" s="20">
        <v>158</v>
      </c>
      <c r="AG1847" s="30">
        <f t="shared" si="127"/>
        <v>8</v>
      </c>
      <c r="AH1847" s="22" t="s">
        <v>9</v>
      </c>
      <c r="AI1847" s="23">
        <v>1</v>
      </c>
      <c r="AJ1847" s="24">
        <f>ROUND(VLOOKUP($AF1847,填表!$Y$9:$AD$249,MATCH(AJ$9,填表!$Y$9:$AD$9,0),0)*HLOOKUP($AH1847,$D$5:$L$6,2,0),0)</f>
        <v>144</v>
      </c>
      <c r="AK1847" s="23">
        <v>5</v>
      </c>
      <c r="AL1847" s="24">
        <f>ROUND(VLOOKUP($AF1847,填表!$Y$9:$AD$249,MATCH(AL$9,填表!$Y$9:$AD$9,0),0)*HLOOKUP($AH1847,$D$5:$L$6,2,0),0)</f>
        <v>72</v>
      </c>
      <c r="AM1847" s="23">
        <v>6</v>
      </c>
      <c r="AN1847" s="24">
        <f>ROUND(VLOOKUP($AF1847,填表!$Y$9:$AD$249,MATCH(AN$9,填表!$Y$9:$AD$9,0),0)*HLOOKUP($AH1847,$D$5:$L$6,2,0),0)</f>
        <v>72</v>
      </c>
      <c r="AO1847" s="23">
        <v>7</v>
      </c>
      <c r="AP1847" s="24">
        <f>ROUND(VLOOKUP($AF1847,填表!$Y$9:$AD$249,MATCH(AP$9,填表!$Y$9:$AD$9,0),0)*HLOOKUP($AH1847,$D$5:$L$6,2,0),0)</f>
        <v>1080</v>
      </c>
    </row>
    <row r="1848" spans="17:42" ht="16.5" x14ac:dyDescent="0.15">
      <c r="Q1848" s="20">
        <v>159</v>
      </c>
      <c r="R1848" s="30">
        <f t="shared" si="125"/>
        <v>8</v>
      </c>
      <c r="S1848" s="22" t="s">
        <v>9</v>
      </c>
      <c r="T1848" s="19">
        <f t="shared" si="126"/>
        <v>309400</v>
      </c>
      <c r="AF1848" s="20">
        <v>159</v>
      </c>
      <c r="AG1848" s="30">
        <f t="shared" si="127"/>
        <v>8</v>
      </c>
      <c r="AH1848" s="22" t="s">
        <v>9</v>
      </c>
      <c r="AI1848" s="23">
        <v>1</v>
      </c>
      <c r="AJ1848" s="24">
        <f>ROUND(VLOOKUP($AF1848,填表!$Y$9:$AD$249,MATCH(AJ$9,填表!$Y$9:$AD$9,0),0)*HLOOKUP($AH1848,$D$5:$L$6,2,0),0)</f>
        <v>144</v>
      </c>
      <c r="AK1848" s="23">
        <v>5</v>
      </c>
      <c r="AL1848" s="24">
        <f>ROUND(VLOOKUP($AF1848,填表!$Y$9:$AD$249,MATCH(AL$9,填表!$Y$9:$AD$9,0),0)*HLOOKUP($AH1848,$D$5:$L$6,2,0),0)</f>
        <v>72</v>
      </c>
      <c r="AM1848" s="23">
        <v>6</v>
      </c>
      <c r="AN1848" s="24">
        <f>ROUND(VLOOKUP($AF1848,填表!$Y$9:$AD$249,MATCH(AN$9,填表!$Y$9:$AD$9,0),0)*HLOOKUP($AH1848,$D$5:$L$6,2,0),0)</f>
        <v>72</v>
      </c>
      <c r="AO1848" s="23">
        <v>7</v>
      </c>
      <c r="AP1848" s="24">
        <f>ROUND(VLOOKUP($AF1848,填表!$Y$9:$AD$249,MATCH(AP$9,填表!$Y$9:$AD$9,0),0)*HLOOKUP($AH1848,$D$5:$L$6,2,0),0)</f>
        <v>1080</v>
      </c>
    </row>
    <row r="1849" spans="17:42" ht="16.5" x14ac:dyDescent="0.15">
      <c r="Q1849" s="20">
        <v>160</v>
      </c>
      <c r="R1849" s="30">
        <f t="shared" si="125"/>
        <v>8</v>
      </c>
      <c r="S1849" s="22" t="s">
        <v>9</v>
      </c>
      <c r="T1849" s="19">
        <f t="shared" si="126"/>
        <v>309400</v>
      </c>
      <c r="AF1849" s="20">
        <v>160</v>
      </c>
      <c r="AG1849" s="30">
        <f t="shared" si="127"/>
        <v>8</v>
      </c>
      <c r="AH1849" s="22" t="s">
        <v>9</v>
      </c>
      <c r="AI1849" s="23">
        <v>1</v>
      </c>
      <c r="AJ1849" s="24">
        <f>ROUND(VLOOKUP($AF1849,填表!$Y$9:$AD$249,MATCH(AJ$9,填表!$Y$9:$AD$9,0),0)*HLOOKUP($AH1849,$D$5:$L$6,2,0),0)</f>
        <v>147</v>
      </c>
      <c r="AK1849" s="23">
        <v>5</v>
      </c>
      <c r="AL1849" s="24">
        <f>ROUND(VLOOKUP($AF1849,填表!$Y$9:$AD$249,MATCH(AL$9,填表!$Y$9:$AD$9,0),0)*HLOOKUP($AH1849,$D$5:$L$6,2,0),0)</f>
        <v>75</v>
      </c>
      <c r="AM1849" s="23">
        <v>6</v>
      </c>
      <c r="AN1849" s="24">
        <f>ROUND(VLOOKUP($AF1849,填表!$Y$9:$AD$249,MATCH(AN$9,填表!$Y$9:$AD$9,0),0)*HLOOKUP($AH1849,$D$5:$L$6,2,0),0)</f>
        <v>75</v>
      </c>
      <c r="AO1849" s="23">
        <v>7</v>
      </c>
      <c r="AP1849" s="24">
        <f>ROUND(VLOOKUP($AF1849,填表!$Y$9:$AD$249,MATCH(AP$9,填表!$Y$9:$AD$9,0),0)*HLOOKUP($AH1849,$D$5:$L$6,2,0),0)</f>
        <v>1104</v>
      </c>
    </row>
    <row r="1850" spans="17:42" ht="16.5" x14ac:dyDescent="0.15">
      <c r="Q1850" s="20">
        <v>161</v>
      </c>
      <c r="R1850" s="30">
        <f t="shared" si="125"/>
        <v>8</v>
      </c>
      <c r="S1850" s="22" t="s">
        <v>9</v>
      </c>
      <c r="T1850" s="19">
        <f t="shared" si="126"/>
        <v>320600</v>
      </c>
      <c r="AF1850" s="20">
        <v>161</v>
      </c>
      <c r="AG1850" s="30">
        <f t="shared" si="127"/>
        <v>8</v>
      </c>
      <c r="AH1850" s="22" t="s">
        <v>9</v>
      </c>
      <c r="AI1850" s="23">
        <v>1</v>
      </c>
      <c r="AJ1850" s="24">
        <f>ROUND(VLOOKUP($AF1850,填表!$Y$9:$AD$249,MATCH(AJ$9,填表!$Y$9:$AD$9,0),0)*HLOOKUP($AH1850,$D$5:$L$6,2,0),0)</f>
        <v>147</v>
      </c>
      <c r="AK1850" s="23">
        <v>5</v>
      </c>
      <c r="AL1850" s="24">
        <f>ROUND(VLOOKUP($AF1850,填表!$Y$9:$AD$249,MATCH(AL$9,填表!$Y$9:$AD$9,0),0)*HLOOKUP($AH1850,$D$5:$L$6,2,0),0)</f>
        <v>75</v>
      </c>
      <c r="AM1850" s="23">
        <v>6</v>
      </c>
      <c r="AN1850" s="24">
        <f>ROUND(VLOOKUP($AF1850,填表!$Y$9:$AD$249,MATCH(AN$9,填表!$Y$9:$AD$9,0),0)*HLOOKUP($AH1850,$D$5:$L$6,2,0),0)</f>
        <v>75</v>
      </c>
      <c r="AO1850" s="23">
        <v>7</v>
      </c>
      <c r="AP1850" s="24">
        <f>ROUND(VLOOKUP($AF1850,填表!$Y$9:$AD$249,MATCH(AP$9,填表!$Y$9:$AD$9,0),0)*HLOOKUP($AH1850,$D$5:$L$6,2,0),0)</f>
        <v>1104</v>
      </c>
    </row>
    <row r="1851" spans="17:42" ht="16.5" x14ac:dyDescent="0.15">
      <c r="Q1851" s="20">
        <v>162</v>
      </c>
      <c r="R1851" s="30">
        <f t="shared" si="125"/>
        <v>8</v>
      </c>
      <c r="S1851" s="22" t="s">
        <v>9</v>
      </c>
      <c r="T1851" s="19">
        <f t="shared" si="126"/>
        <v>320600</v>
      </c>
      <c r="AF1851" s="20">
        <v>162</v>
      </c>
      <c r="AG1851" s="30">
        <f t="shared" si="127"/>
        <v>8</v>
      </c>
      <c r="AH1851" s="22" t="s">
        <v>9</v>
      </c>
      <c r="AI1851" s="23">
        <v>1</v>
      </c>
      <c r="AJ1851" s="24">
        <f>ROUND(VLOOKUP($AF1851,填表!$Y$9:$AD$249,MATCH(AJ$9,填表!$Y$9:$AD$9,0),0)*HLOOKUP($AH1851,$D$5:$L$6,2,0),0)</f>
        <v>150</v>
      </c>
      <c r="AK1851" s="23">
        <v>5</v>
      </c>
      <c r="AL1851" s="24">
        <f>ROUND(VLOOKUP($AF1851,填表!$Y$9:$AD$249,MATCH(AL$9,填表!$Y$9:$AD$9,0),0)*HLOOKUP($AH1851,$D$5:$L$6,2,0),0)</f>
        <v>75</v>
      </c>
      <c r="AM1851" s="23">
        <v>6</v>
      </c>
      <c r="AN1851" s="24">
        <f>ROUND(VLOOKUP($AF1851,填表!$Y$9:$AD$249,MATCH(AN$9,填表!$Y$9:$AD$9,0),0)*HLOOKUP($AH1851,$D$5:$L$6,2,0),0)</f>
        <v>75</v>
      </c>
      <c r="AO1851" s="23">
        <v>7</v>
      </c>
      <c r="AP1851" s="24">
        <f>ROUND(VLOOKUP($AF1851,填表!$Y$9:$AD$249,MATCH(AP$9,填表!$Y$9:$AD$9,0),0)*HLOOKUP($AH1851,$D$5:$L$6,2,0),0)</f>
        <v>1131</v>
      </c>
    </row>
    <row r="1852" spans="17:42" ht="16.5" x14ac:dyDescent="0.15">
      <c r="Q1852" s="20">
        <v>163</v>
      </c>
      <c r="R1852" s="30">
        <f t="shared" si="125"/>
        <v>8</v>
      </c>
      <c r="S1852" s="22" t="s">
        <v>9</v>
      </c>
      <c r="T1852" s="19">
        <f t="shared" si="126"/>
        <v>331900</v>
      </c>
      <c r="AF1852" s="20">
        <v>163</v>
      </c>
      <c r="AG1852" s="30">
        <f t="shared" si="127"/>
        <v>8</v>
      </c>
      <c r="AH1852" s="22" t="s">
        <v>9</v>
      </c>
      <c r="AI1852" s="23">
        <v>1</v>
      </c>
      <c r="AJ1852" s="24">
        <f>ROUND(VLOOKUP($AF1852,填表!$Y$9:$AD$249,MATCH(AJ$9,填表!$Y$9:$AD$9,0),0)*HLOOKUP($AH1852,$D$5:$L$6,2,0),0)</f>
        <v>150</v>
      </c>
      <c r="AK1852" s="23">
        <v>5</v>
      </c>
      <c r="AL1852" s="24">
        <f>ROUND(VLOOKUP($AF1852,填表!$Y$9:$AD$249,MATCH(AL$9,填表!$Y$9:$AD$9,0),0)*HLOOKUP($AH1852,$D$5:$L$6,2,0),0)</f>
        <v>75</v>
      </c>
      <c r="AM1852" s="23">
        <v>6</v>
      </c>
      <c r="AN1852" s="24">
        <f>ROUND(VLOOKUP($AF1852,填表!$Y$9:$AD$249,MATCH(AN$9,填表!$Y$9:$AD$9,0),0)*HLOOKUP($AH1852,$D$5:$L$6,2,0),0)</f>
        <v>75</v>
      </c>
      <c r="AO1852" s="23">
        <v>7</v>
      </c>
      <c r="AP1852" s="24">
        <f>ROUND(VLOOKUP($AF1852,填表!$Y$9:$AD$249,MATCH(AP$9,填表!$Y$9:$AD$9,0),0)*HLOOKUP($AH1852,$D$5:$L$6,2,0),0)</f>
        <v>1131</v>
      </c>
    </row>
    <row r="1853" spans="17:42" ht="16.5" x14ac:dyDescent="0.15">
      <c r="Q1853" s="20">
        <v>164</v>
      </c>
      <c r="R1853" s="30">
        <f t="shared" si="125"/>
        <v>8</v>
      </c>
      <c r="S1853" s="22" t="s">
        <v>9</v>
      </c>
      <c r="T1853" s="19">
        <f t="shared" si="126"/>
        <v>331900</v>
      </c>
      <c r="AF1853" s="20">
        <v>164</v>
      </c>
      <c r="AG1853" s="30">
        <f t="shared" si="127"/>
        <v>8</v>
      </c>
      <c r="AH1853" s="22" t="s">
        <v>9</v>
      </c>
      <c r="AI1853" s="23">
        <v>1</v>
      </c>
      <c r="AJ1853" s="24">
        <f>ROUND(VLOOKUP($AF1853,填表!$Y$9:$AD$249,MATCH(AJ$9,填表!$Y$9:$AD$9,0),0)*HLOOKUP($AH1853,$D$5:$L$6,2,0),0)</f>
        <v>156</v>
      </c>
      <c r="AK1853" s="23">
        <v>5</v>
      </c>
      <c r="AL1853" s="24">
        <f>ROUND(VLOOKUP($AF1853,填表!$Y$9:$AD$249,MATCH(AL$9,填表!$Y$9:$AD$9,0),0)*HLOOKUP($AH1853,$D$5:$L$6,2,0),0)</f>
        <v>78</v>
      </c>
      <c r="AM1853" s="23">
        <v>6</v>
      </c>
      <c r="AN1853" s="24">
        <f>ROUND(VLOOKUP($AF1853,填表!$Y$9:$AD$249,MATCH(AN$9,填表!$Y$9:$AD$9,0),0)*HLOOKUP($AH1853,$D$5:$L$6,2,0),0)</f>
        <v>78</v>
      </c>
      <c r="AO1853" s="23">
        <v>7</v>
      </c>
      <c r="AP1853" s="24">
        <f>ROUND(VLOOKUP($AF1853,填表!$Y$9:$AD$249,MATCH(AP$9,填表!$Y$9:$AD$9,0),0)*HLOOKUP($AH1853,$D$5:$L$6,2,0),0)</f>
        <v>1161</v>
      </c>
    </row>
    <row r="1854" spans="17:42" ht="16.5" x14ac:dyDescent="0.15">
      <c r="Q1854" s="20">
        <v>165</v>
      </c>
      <c r="R1854" s="30">
        <f t="shared" si="125"/>
        <v>8</v>
      </c>
      <c r="S1854" s="22" t="s">
        <v>9</v>
      </c>
      <c r="T1854" s="19">
        <f t="shared" si="126"/>
        <v>345000</v>
      </c>
      <c r="AF1854" s="20">
        <v>165</v>
      </c>
      <c r="AG1854" s="30">
        <f t="shared" si="127"/>
        <v>8</v>
      </c>
      <c r="AH1854" s="22" t="s">
        <v>9</v>
      </c>
      <c r="AI1854" s="23">
        <v>1</v>
      </c>
      <c r="AJ1854" s="24">
        <f>ROUND(VLOOKUP($AF1854,填表!$Y$9:$AD$249,MATCH(AJ$9,填表!$Y$9:$AD$9,0),0)*HLOOKUP($AH1854,$D$5:$L$6,2,0),0)</f>
        <v>156</v>
      </c>
      <c r="AK1854" s="23">
        <v>5</v>
      </c>
      <c r="AL1854" s="24">
        <f>ROUND(VLOOKUP($AF1854,填表!$Y$9:$AD$249,MATCH(AL$9,填表!$Y$9:$AD$9,0),0)*HLOOKUP($AH1854,$D$5:$L$6,2,0),0)</f>
        <v>78</v>
      </c>
      <c r="AM1854" s="23">
        <v>6</v>
      </c>
      <c r="AN1854" s="24">
        <f>ROUND(VLOOKUP($AF1854,填表!$Y$9:$AD$249,MATCH(AN$9,填表!$Y$9:$AD$9,0),0)*HLOOKUP($AH1854,$D$5:$L$6,2,0),0)</f>
        <v>78</v>
      </c>
      <c r="AO1854" s="23">
        <v>7</v>
      </c>
      <c r="AP1854" s="24">
        <f>ROUND(VLOOKUP($AF1854,填表!$Y$9:$AD$249,MATCH(AP$9,填表!$Y$9:$AD$9,0),0)*HLOOKUP($AH1854,$D$5:$L$6,2,0),0)</f>
        <v>1161</v>
      </c>
    </row>
    <row r="1855" spans="17:42" ht="16.5" x14ac:dyDescent="0.15">
      <c r="Q1855" s="20">
        <v>166</v>
      </c>
      <c r="R1855" s="30">
        <f t="shared" si="125"/>
        <v>8</v>
      </c>
      <c r="S1855" s="22" t="s">
        <v>9</v>
      </c>
      <c r="T1855" s="19">
        <f t="shared" si="126"/>
        <v>345000</v>
      </c>
      <c r="AF1855" s="20">
        <v>166</v>
      </c>
      <c r="AG1855" s="30">
        <f t="shared" si="127"/>
        <v>8</v>
      </c>
      <c r="AH1855" s="22" t="s">
        <v>9</v>
      </c>
      <c r="AI1855" s="23">
        <v>1</v>
      </c>
      <c r="AJ1855" s="24">
        <f>ROUND(VLOOKUP($AF1855,填表!$Y$9:$AD$249,MATCH(AJ$9,填表!$Y$9:$AD$9,0),0)*HLOOKUP($AH1855,$D$5:$L$6,2,0),0)</f>
        <v>159</v>
      </c>
      <c r="AK1855" s="23">
        <v>5</v>
      </c>
      <c r="AL1855" s="24">
        <f>ROUND(VLOOKUP($AF1855,填表!$Y$9:$AD$249,MATCH(AL$9,填表!$Y$9:$AD$9,0),0)*HLOOKUP($AH1855,$D$5:$L$6,2,0),0)</f>
        <v>81</v>
      </c>
      <c r="AM1855" s="23">
        <v>6</v>
      </c>
      <c r="AN1855" s="24">
        <f>ROUND(VLOOKUP($AF1855,填表!$Y$9:$AD$249,MATCH(AN$9,填表!$Y$9:$AD$9,0),0)*HLOOKUP($AH1855,$D$5:$L$6,2,0),0)</f>
        <v>81</v>
      </c>
      <c r="AO1855" s="23">
        <v>7</v>
      </c>
      <c r="AP1855" s="24">
        <f>ROUND(VLOOKUP($AF1855,填表!$Y$9:$AD$249,MATCH(AP$9,填表!$Y$9:$AD$9,0),0)*HLOOKUP($AH1855,$D$5:$L$6,2,0),0)</f>
        <v>1194</v>
      </c>
    </row>
    <row r="1856" spans="17:42" ht="16.5" x14ac:dyDescent="0.15">
      <c r="Q1856" s="20">
        <v>167</v>
      </c>
      <c r="R1856" s="30">
        <f t="shared" si="125"/>
        <v>8</v>
      </c>
      <c r="S1856" s="22" t="s">
        <v>9</v>
      </c>
      <c r="T1856" s="19">
        <f t="shared" si="126"/>
        <v>358100</v>
      </c>
      <c r="AF1856" s="20">
        <v>167</v>
      </c>
      <c r="AG1856" s="30">
        <f t="shared" si="127"/>
        <v>8</v>
      </c>
      <c r="AH1856" s="22" t="s">
        <v>9</v>
      </c>
      <c r="AI1856" s="23">
        <v>1</v>
      </c>
      <c r="AJ1856" s="24">
        <f>ROUND(VLOOKUP($AF1856,填表!$Y$9:$AD$249,MATCH(AJ$9,填表!$Y$9:$AD$9,0),0)*HLOOKUP($AH1856,$D$5:$L$6,2,0),0)</f>
        <v>159</v>
      </c>
      <c r="AK1856" s="23">
        <v>5</v>
      </c>
      <c r="AL1856" s="24">
        <f>ROUND(VLOOKUP($AF1856,填表!$Y$9:$AD$249,MATCH(AL$9,填表!$Y$9:$AD$9,0),0)*HLOOKUP($AH1856,$D$5:$L$6,2,0),0)</f>
        <v>81</v>
      </c>
      <c r="AM1856" s="23">
        <v>6</v>
      </c>
      <c r="AN1856" s="24">
        <f>ROUND(VLOOKUP($AF1856,填表!$Y$9:$AD$249,MATCH(AN$9,填表!$Y$9:$AD$9,0),0)*HLOOKUP($AH1856,$D$5:$L$6,2,0),0)</f>
        <v>81</v>
      </c>
      <c r="AO1856" s="23">
        <v>7</v>
      </c>
      <c r="AP1856" s="24">
        <f>ROUND(VLOOKUP($AF1856,填表!$Y$9:$AD$249,MATCH(AP$9,填表!$Y$9:$AD$9,0),0)*HLOOKUP($AH1856,$D$5:$L$6,2,0),0)</f>
        <v>1194</v>
      </c>
    </row>
    <row r="1857" spans="17:42" ht="16.5" x14ac:dyDescent="0.15">
      <c r="Q1857" s="20">
        <v>168</v>
      </c>
      <c r="R1857" s="30">
        <f t="shared" si="125"/>
        <v>8</v>
      </c>
      <c r="S1857" s="22" t="s">
        <v>9</v>
      </c>
      <c r="T1857" s="19">
        <f t="shared" si="126"/>
        <v>358100</v>
      </c>
      <c r="AF1857" s="20">
        <v>168</v>
      </c>
      <c r="AG1857" s="30">
        <f t="shared" si="127"/>
        <v>8</v>
      </c>
      <c r="AH1857" s="22" t="s">
        <v>9</v>
      </c>
      <c r="AI1857" s="23">
        <v>1</v>
      </c>
      <c r="AJ1857" s="24">
        <f>ROUND(VLOOKUP($AF1857,填表!$Y$9:$AD$249,MATCH(AJ$9,填表!$Y$9:$AD$9,0),0)*HLOOKUP($AH1857,$D$5:$L$6,2,0),0)</f>
        <v>162</v>
      </c>
      <c r="AK1857" s="23">
        <v>5</v>
      </c>
      <c r="AL1857" s="24">
        <f>ROUND(VLOOKUP($AF1857,填表!$Y$9:$AD$249,MATCH(AL$9,填表!$Y$9:$AD$9,0),0)*HLOOKUP($AH1857,$D$5:$L$6,2,0),0)</f>
        <v>81</v>
      </c>
      <c r="AM1857" s="23">
        <v>6</v>
      </c>
      <c r="AN1857" s="24">
        <f>ROUND(VLOOKUP($AF1857,填表!$Y$9:$AD$249,MATCH(AN$9,填表!$Y$9:$AD$9,0),0)*HLOOKUP($AH1857,$D$5:$L$6,2,0),0)</f>
        <v>81</v>
      </c>
      <c r="AO1857" s="23">
        <v>7</v>
      </c>
      <c r="AP1857" s="24">
        <f>ROUND(VLOOKUP($AF1857,填表!$Y$9:$AD$249,MATCH(AP$9,填表!$Y$9:$AD$9,0),0)*HLOOKUP($AH1857,$D$5:$L$6,2,0),0)</f>
        <v>1224</v>
      </c>
    </row>
    <row r="1858" spans="17:42" ht="16.5" x14ac:dyDescent="0.15">
      <c r="Q1858" s="20">
        <v>169</v>
      </c>
      <c r="R1858" s="30">
        <f t="shared" si="125"/>
        <v>8</v>
      </c>
      <c r="S1858" s="22" t="s">
        <v>9</v>
      </c>
      <c r="T1858" s="19">
        <f t="shared" si="126"/>
        <v>371300</v>
      </c>
      <c r="AF1858" s="20">
        <v>169</v>
      </c>
      <c r="AG1858" s="30">
        <f t="shared" si="127"/>
        <v>8</v>
      </c>
      <c r="AH1858" s="22" t="s">
        <v>9</v>
      </c>
      <c r="AI1858" s="23">
        <v>1</v>
      </c>
      <c r="AJ1858" s="24">
        <f>ROUND(VLOOKUP($AF1858,填表!$Y$9:$AD$249,MATCH(AJ$9,填表!$Y$9:$AD$9,0),0)*HLOOKUP($AH1858,$D$5:$L$6,2,0),0)</f>
        <v>162</v>
      </c>
      <c r="AK1858" s="23">
        <v>5</v>
      </c>
      <c r="AL1858" s="24">
        <f>ROUND(VLOOKUP($AF1858,填表!$Y$9:$AD$249,MATCH(AL$9,填表!$Y$9:$AD$9,0),0)*HLOOKUP($AH1858,$D$5:$L$6,2,0),0)</f>
        <v>81</v>
      </c>
      <c r="AM1858" s="23">
        <v>6</v>
      </c>
      <c r="AN1858" s="24">
        <f>ROUND(VLOOKUP($AF1858,填表!$Y$9:$AD$249,MATCH(AN$9,填表!$Y$9:$AD$9,0),0)*HLOOKUP($AH1858,$D$5:$L$6,2,0),0)</f>
        <v>81</v>
      </c>
      <c r="AO1858" s="23">
        <v>7</v>
      </c>
      <c r="AP1858" s="24">
        <f>ROUND(VLOOKUP($AF1858,填表!$Y$9:$AD$249,MATCH(AP$9,填表!$Y$9:$AD$9,0),0)*HLOOKUP($AH1858,$D$5:$L$6,2,0),0)</f>
        <v>1224</v>
      </c>
    </row>
    <row r="1859" spans="17:42" ht="16.5" x14ac:dyDescent="0.15">
      <c r="Q1859" s="20">
        <v>170</v>
      </c>
      <c r="R1859" s="30">
        <f t="shared" si="125"/>
        <v>8</v>
      </c>
      <c r="S1859" s="22" t="s">
        <v>9</v>
      </c>
      <c r="T1859" s="19">
        <f t="shared" si="126"/>
        <v>371300</v>
      </c>
      <c r="AF1859" s="20">
        <v>170</v>
      </c>
      <c r="AG1859" s="30">
        <f t="shared" si="127"/>
        <v>8</v>
      </c>
      <c r="AH1859" s="22" t="s">
        <v>9</v>
      </c>
      <c r="AI1859" s="23">
        <v>1</v>
      </c>
      <c r="AJ1859" s="24">
        <f>ROUND(VLOOKUP($AF1859,填表!$Y$9:$AD$249,MATCH(AJ$9,填表!$Y$9:$AD$9,0),0)*HLOOKUP($AH1859,$D$5:$L$6,2,0),0)</f>
        <v>168</v>
      </c>
      <c r="AK1859" s="23">
        <v>5</v>
      </c>
      <c r="AL1859" s="24">
        <f>ROUND(VLOOKUP($AF1859,填表!$Y$9:$AD$249,MATCH(AL$9,填表!$Y$9:$AD$9,0),0)*HLOOKUP($AH1859,$D$5:$L$6,2,0),0)</f>
        <v>84</v>
      </c>
      <c r="AM1859" s="23">
        <v>6</v>
      </c>
      <c r="AN1859" s="24">
        <f>ROUND(VLOOKUP($AF1859,填表!$Y$9:$AD$249,MATCH(AN$9,填表!$Y$9:$AD$9,0),0)*HLOOKUP($AH1859,$D$5:$L$6,2,0),0)</f>
        <v>84</v>
      </c>
      <c r="AO1859" s="23">
        <v>7</v>
      </c>
      <c r="AP1859" s="24">
        <f>ROUND(VLOOKUP($AF1859,填表!$Y$9:$AD$249,MATCH(AP$9,填表!$Y$9:$AD$9,0),0)*HLOOKUP($AH1859,$D$5:$L$6,2,0),0)</f>
        <v>1257</v>
      </c>
    </row>
    <row r="1860" spans="17:42" ht="16.5" x14ac:dyDescent="0.15">
      <c r="Q1860" s="20">
        <v>171</v>
      </c>
      <c r="R1860" s="30">
        <f t="shared" si="125"/>
        <v>8</v>
      </c>
      <c r="S1860" s="22" t="s">
        <v>9</v>
      </c>
      <c r="T1860" s="19">
        <f t="shared" si="126"/>
        <v>384400</v>
      </c>
      <c r="AF1860" s="20">
        <v>171</v>
      </c>
      <c r="AG1860" s="30">
        <f t="shared" si="127"/>
        <v>8</v>
      </c>
      <c r="AH1860" s="22" t="s">
        <v>9</v>
      </c>
      <c r="AI1860" s="23">
        <v>1</v>
      </c>
      <c r="AJ1860" s="24">
        <f>ROUND(VLOOKUP($AF1860,填表!$Y$9:$AD$249,MATCH(AJ$9,填表!$Y$9:$AD$9,0),0)*HLOOKUP($AH1860,$D$5:$L$6,2,0),0)</f>
        <v>168</v>
      </c>
      <c r="AK1860" s="23">
        <v>5</v>
      </c>
      <c r="AL1860" s="24">
        <f>ROUND(VLOOKUP($AF1860,填表!$Y$9:$AD$249,MATCH(AL$9,填表!$Y$9:$AD$9,0),0)*HLOOKUP($AH1860,$D$5:$L$6,2,0),0)</f>
        <v>84</v>
      </c>
      <c r="AM1860" s="23">
        <v>6</v>
      </c>
      <c r="AN1860" s="24">
        <f>ROUND(VLOOKUP($AF1860,填表!$Y$9:$AD$249,MATCH(AN$9,填表!$Y$9:$AD$9,0),0)*HLOOKUP($AH1860,$D$5:$L$6,2,0),0)</f>
        <v>84</v>
      </c>
      <c r="AO1860" s="23">
        <v>7</v>
      </c>
      <c r="AP1860" s="24">
        <f>ROUND(VLOOKUP($AF1860,填表!$Y$9:$AD$249,MATCH(AP$9,填表!$Y$9:$AD$9,0),0)*HLOOKUP($AH1860,$D$5:$L$6,2,0),0)</f>
        <v>1257</v>
      </c>
    </row>
    <row r="1861" spans="17:42" ht="16.5" x14ac:dyDescent="0.15">
      <c r="Q1861" s="20">
        <v>172</v>
      </c>
      <c r="R1861" s="30">
        <f t="shared" si="125"/>
        <v>8</v>
      </c>
      <c r="S1861" s="22" t="s">
        <v>9</v>
      </c>
      <c r="T1861" s="19">
        <f t="shared" si="126"/>
        <v>384400</v>
      </c>
      <c r="AF1861" s="20">
        <v>172</v>
      </c>
      <c r="AG1861" s="30">
        <f t="shared" si="127"/>
        <v>8</v>
      </c>
      <c r="AH1861" s="22" t="s">
        <v>9</v>
      </c>
      <c r="AI1861" s="23">
        <v>1</v>
      </c>
      <c r="AJ1861" s="24">
        <f>ROUND(VLOOKUP($AF1861,填表!$Y$9:$AD$249,MATCH(AJ$9,填表!$Y$9:$AD$9,0),0)*HLOOKUP($AH1861,$D$5:$L$6,2,0),0)</f>
        <v>171</v>
      </c>
      <c r="AK1861" s="23">
        <v>5</v>
      </c>
      <c r="AL1861" s="24">
        <f>ROUND(VLOOKUP($AF1861,填表!$Y$9:$AD$249,MATCH(AL$9,填表!$Y$9:$AD$9,0),0)*HLOOKUP($AH1861,$D$5:$L$6,2,0),0)</f>
        <v>87</v>
      </c>
      <c r="AM1861" s="23">
        <v>6</v>
      </c>
      <c r="AN1861" s="24">
        <f>ROUND(VLOOKUP($AF1861,填表!$Y$9:$AD$249,MATCH(AN$9,填表!$Y$9:$AD$9,0),0)*HLOOKUP($AH1861,$D$5:$L$6,2,0),0)</f>
        <v>87</v>
      </c>
      <c r="AO1861" s="23">
        <v>7</v>
      </c>
      <c r="AP1861" s="24">
        <f>ROUND(VLOOKUP($AF1861,填表!$Y$9:$AD$249,MATCH(AP$9,填表!$Y$9:$AD$9,0),0)*HLOOKUP($AH1861,$D$5:$L$6,2,0),0)</f>
        <v>1287</v>
      </c>
    </row>
    <row r="1862" spans="17:42" ht="16.5" x14ac:dyDescent="0.15">
      <c r="Q1862" s="20">
        <v>173</v>
      </c>
      <c r="R1862" s="30">
        <f t="shared" si="125"/>
        <v>8</v>
      </c>
      <c r="S1862" s="22" t="s">
        <v>9</v>
      </c>
      <c r="T1862" s="19">
        <f t="shared" si="126"/>
        <v>395600</v>
      </c>
      <c r="AF1862" s="20">
        <v>173</v>
      </c>
      <c r="AG1862" s="30">
        <f t="shared" si="127"/>
        <v>8</v>
      </c>
      <c r="AH1862" s="22" t="s">
        <v>9</v>
      </c>
      <c r="AI1862" s="23">
        <v>1</v>
      </c>
      <c r="AJ1862" s="24">
        <f>ROUND(VLOOKUP($AF1862,填表!$Y$9:$AD$249,MATCH(AJ$9,填表!$Y$9:$AD$9,0),0)*HLOOKUP($AH1862,$D$5:$L$6,2,0),0)</f>
        <v>171</v>
      </c>
      <c r="AK1862" s="23">
        <v>5</v>
      </c>
      <c r="AL1862" s="24">
        <f>ROUND(VLOOKUP($AF1862,填表!$Y$9:$AD$249,MATCH(AL$9,填表!$Y$9:$AD$9,0),0)*HLOOKUP($AH1862,$D$5:$L$6,2,0),0)</f>
        <v>87</v>
      </c>
      <c r="AM1862" s="23">
        <v>6</v>
      </c>
      <c r="AN1862" s="24">
        <f>ROUND(VLOOKUP($AF1862,填表!$Y$9:$AD$249,MATCH(AN$9,填表!$Y$9:$AD$9,0),0)*HLOOKUP($AH1862,$D$5:$L$6,2,0),0)</f>
        <v>87</v>
      </c>
      <c r="AO1862" s="23">
        <v>7</v>
      </c>
      <c r="AP1862" s="24">
        <f>ROUND(VLOOKUP($AF1862,填表!$Y$9:$AD$249,MATCH(AP$9,填表!$Y$9:$AD$9,0),0)*HLOOKUP($AH1862,$D$5:$L$6,2,0),0)</f>
        <v>1287</v>
      </c>
    </row>
    <row r="1863" spans="17:42" ht="16.5" x14ac:dyDescent="0.15">
      <c r="Q1863" s="20">
        <v>174</v>
      </c>
      <c r="R1863" s="30">
        <f t="shared" si="125"/>
        <v>8</v>
      </c>
      <c r="S1863" s="22" t="s">
        <v>9</v>
      </c>
      <c r="T1863" s="19">
        <f t="shared" si="126"/>
        <v>395600</v>
      </c>
      <c r="AF1863" s="20">
        <v>174</v>
      </c>
      <c r="AG1863" s="30">
        <f t="shared" si="127"/>
        <v>8</v>
      </c>
      <c r="AH1863" s="22" t="s">
        <v>9</v>
      </c>
      <c r="AI1863" s="23">
        <v>1</v>
      </c>
      <c r="AJ1863" s="24">
        <f>ROUND(VLOOKUP($AF1863,填表!$Y$9:$AD$249,MATCH(AJ$9,填表!$Y$9:$AD$9,0),0)*HLOOKUP($AH1863,$D$5:$L$6,2,0),0)</f>
        <v>177</v>
      </c>
      <c r="AK1863" s="23">
        <v>5</v>
      </c>
      <c r="AL1863" s="24">
        <f>ROUND(VLOOKUP($AF1863,填表!$Y$9:$AD$249,MATCH(AL$9,填表!$Y$9:$AD$9,0),0)*HLOOKUP($AH1863,$D$5:$L$6,2,0),0)</f>
        <v>87</v>
      </c>
      <c r="AM1863" s="23">
        <v>6</v>
      </c>
      <c r="AN1863" s="24">
        <f>ROUND(VLOOKUP($AF1863,填表!$Y$9:$AD$249,MATCH(AN$9,填表!$Y$9:$AD$9,0),0)*HLOOKUP($AH1863,$D$5:$L$6,2,0),0)</f>
        <v>87</v>
      </c>
      <c r="AO1863" s="23">
        <v>7</v>
      </c>
      <c r="AP1863" s="24">
        <f>ROUND(VLOOKUP($AF1863,填表!$Y$9:$AD$249,MATCH(AP$9,填表!$Y$9:$AD$9,0),0)*HLOOKUP($AH1863,$D$5:$L$6,2,0),0)</f>
        <v>1317</v>
      </c>
    </row>
    <row r="1864" spans="17:42" ht="16.5" x14ac:dyDescent="0.15">
      <c r="Q1864" s="20">
        <v>175</v>
      </c>
      <c r="R1864" s="30">
        <f t="shared" si="125"/>
        <v>8</v>
      </c>
      <c r="S1864" s="22" t="s">
        <v>9</v>
      </c>
      <c r="T1864" s="19">
        <f t="shared" si="126"/>
        <v>408800</v>
      </c>
      <c r="AF1864" s="20">
        <v>175</v>
      </c>
      <c r="AG1864" s="30">
        <f t="shared" si="127"/>
        <v>8</v>
      </c>
      <c r="AH1864" s="22" t="s">
        <v>9</v>
      </c>
      <c r="AI1864" s="23">
        <v>1</v>
      </c>
      <c r="AJ1864" s="24">
        <f>ROUND(VLOOKUP($AF1864,填表!$Y$9:$AD$249,MATCH(AJ$9,填表!$Y$9:$AD$9,0),0)*HLOOKUP($AH1864,$D$5:$L$6,2,0),0)</f>
        <v>177</v>
      </c>
      <c r="AK1864" s="23">
        <v>5</v>
      </c>
      <c r="AL1864" s="24">
        <f>ROUND(VLOOKUP($AF1864,填表!$Y$9:$AD$249,MATCH(AL$9,填表!$Y$9:$AD$9,0),0)*HLOOKUP($AH1864,$D$5:$L$6,2,0),0)</f>
        <v>87</v>
      </c>
      <c r="AM1864" s="23">
        <v>6</v>
      </c>
      <c r="AN1864" s="24">
        <f>ROUND(VLOOKUP($AF1864,填表!$Y$9:$AD$249,MATCH(AN$9,填表!$Y$9:$AD$9,0),0)*HLOOKUP($AH1864,$D$5:$L$6,2,0),0)</f>
        <v>87</v>
      </c>
      <c r="AO1864" s="23">
        <v>7</v>
      </c>
      <c r="AP1864" s="24">
        <f>ROUND(VLOOKUP($AF1864,填表!$Y$9:$AD$249,MATCH(AP$9,填表!$Y$9:$AD$9,0),0)*HLOOKUP($AH1864,$D$5:$L$6,2,0),0)</f>
        <v>1317</v>
      </c>
    </row>
    <row r="1865" spans="17:42" ht="16.5" x14ac:dyDescent="0.15">
      <c r="Q1865" s="20">
        <v>176</v>
      </c>
      <c r="R1865" s="30">
        <f t="shared" si="125"/>
        <v>8</v>
      </c>
      <c r="S1865" s="22" t="s">
        <v>9</v>
      </c>
      <c r="T1865" s="19">
        <f t="shared" si="126"/>
        <v>408800</v>
      </c>
      <c r="AF1865" s="20">
        <v>176</v>
      </c>
      <c r="AG1865" s="30">
        <f t="shared" si="127"/>
        <v>8</v>
      </c>
      <c r="AH1865" s="22" t="s">
        <v>9</v>
      </c>
      <c r="AI1865" s="23">
        <v>1</v>
      </c>
      <c r="AJ1865" s="24">
        <f>ROUND(VLOOKUP($AF1865,填表!$Y$9:$AD$249,MATCH(AJ$9,填表!$Y$9:$AD$9,0),0)*HLOOKUP($AH1865,$D$5:$L$6,2,0),0)</f>
        <v>180</v>
      </c>
      <c r="AK1865" s="23">
        <v>5</v>
      </c>
      <c r="AL1865" s="24">
        <f>ROUND(VLOOKUP($AF1865,填表!$Y$9:$AD$249,MATCH(AL$9,填表!$Y$9:$AD$9,0),0)*HLOOKUP($AH1865,$D$5:$L$6,2,0),0)</f>
        <v>90</v>
      </c>
      <c r="AM1865" s="23">
        <v>6</v>
      </c>
      <c r="AN1865" s="24">
        <f>ROUND(VLOOKUP($AF1865,填表!$Y$9:$AD$249,MATCH(AN$9,填表!$Y$9:$AD$9,0),0)*HLOOKUP($AH1865,$D$5:$L$6,2,0),0)</f>
        <v>90</v>
      </c>
      <c r="AO1865" s="23">
        <v>7</v>
      </c>
      <c r="AP1865" s="24">
        <f>ROUND(VLOOKUP($AF1865,填表!$Y$9:$AD$249,MATCH(AP$9,填表!$Y$9:$AD$9,0),0)*HLOOKUP($AH1865,$D$5:$L$6,2,0),0)</f>
        <v>1350</v>
      </c>
    </row>
    <row r="1866" spans="17:42" ht="16.5" x14ac:dyDescent="0.15">
      <c r="Q1866" s="20">
        <v>177</v>
      </c>
      <c r="R1866" s="30">
        <f t="shared" si="125"/>
        <v>8</v>
      </c>
      <c r="S1866" s="22" t="s">
        <v>9</v>
      </c>
      <c r="T1866" s="19">
        <f t="shared" si="126"/>
        <v>421900</v>
      </c>
      <c r="AF1866" s="20">
        <v>177</v>
      </c>
      <c r="AG1866" s="30">
        <f t="shared" si="127"/>
        <v>8</v>
      </c>
      <c r="AH1866" s="22" t="s">
        <v>9</v>
      </c>
      <c r="AI1866" s="23">
        <v>1</v>
      </c>
      <c r="AJ1866" s="24">
        <f>ROUND(VLOOKUP($AF1866,填表!$Y$9:$AD$249,MATCH(AJ$9,填表!$Y$9:$AD$9,0),0)*HLOOKUP($AH1866,$D$5:$L$6,2,0),0)</f>
        <v>180</v>
      </c>
      <c r="AK1866" s="23">
        <v>5</v>
      </c>
      <c r="AL1866" s="24">
        <f>ROUND(VLOOKUP($AF1866,填表!$Y$9:$AD$249,MATCH(AL$9,填表!$Y$9:$AD$9,0),0)*HLOOKUP($AH1866,$D$5:$L$6,2,0),0)</f>
        <v>90</v>
      </c>
      <c r="AM1866" s="23">
        <v>6</v>
      </c>
      <c r="AN1866" s="24">
        <f>ROUND(VLOOKUP($AF1866,填表!$Y$9:$AD$249,MATCH(AN$9,填表!$Y$9:$AD$9,0),0)*HLOOKUP($AH1866,$D$5:$L$6,2,0),0)</f>
        <v>90</v>
      </c>
      <c r="AO1866" s="23">
        <v>7</v>
      </c>
      <c r="AP1866" s="24">
        <f>ROUND(VLOOKUP($AF1866,填表!$Y$9:$AD$249,MATCH(AP$9,填表!$Y$9:$AD$9,0),0)*HLOOKUP($AH1866,$D$5:$L$6,2,0),0)</f>
        <v>1350</v>
      </c>
    </row>
    <row r="1867" spans="17:42" ht="16.5" x14ac:dyDescent="0.15">
      <c r="Q1867" s="20">
        <v>178</v>
      </c>
      <c r="R1867" s="30">
        <f t="shared" ref="R1867:R1929" si="128">IF(Q1867&gt;Q1866,R1866,R1866+1)</f>
        <v>8</v>
      </c>
      <c r="S1867" s="22" t="s">
        <v>9</v>
      </c>
      <c r="T1867" s="19">
        <f t="shared" ref="T1867:T1929" si="129">VLOOKUP(Q1867,$C$9:$L$249,MATCH(S1867,$C$9:$L$9,0),0)</f>
        <v>421900</v>
      </c>
      <c r="AF1867" s="20">
        <v>178</v>
      </c>
      <c r="AG1867" s="30">
        <f t="shared" ref="AG1867:AG1929" si="130">IF(AF1867&gt;AF1866,AG1866,AG1866+1)</f>
        <v>8</v>
      </c>
      <c r="AH1867" s="22" t="s">
        <v>9</v>
      </c>
      <c r="AI1867" s="23">
        <v>1</v>
      </c>
      <c r="AJ1867" s="24">
        <f>ROUND(VLOOKUP($AF1867,填表!$Y$9:$AD$249,MATCH(AJ$9,填表!$Y$9:$AD$9,0),0)*HLOOKUP($AH1867,$D$5:$L$6,2,0),0)</f>
        <v>183</v>
      </c>
      <c r="AK1867" s="23">
        <v>5</v>
      </c>
      <c r="AL1867" s="24">
        <f>ROUND(VLOOKUP($AF1867,填表!$Y$9:$AD$249,MATCH(AL$9,填表!$Y$9:$AD$9,0),0)*HLOOKUP($AH1867,$D$5:$L$6,2,0),0)</f>
        <v>93</v>
      </c>
      <c r="AM1867" s="23">
        <v>6</v>
      </c>
      <c r="AN1867" s="24">
        <f>ROUND(VLOOKUP($AF1867,填表!$Y$9:$AD$249,MATCH(AN$9,填表!$Y$9:$AD$9,0),0)*HLOOKUP($AH1867,$D$5:$L$6,2,0),0)</f>
        <v>93</v>
      </c>
      <c r="AO1867" s="23">
        <v>7</v>
      </c>
      <c r="AP1867" s="24">
        <f>ROUND(VLOOKUP($AF1867,填表!$Y$9:$AD$249,MATCH(AP$9,填表!$Y$9:$AD$9,0),0)*HLOOKUP($AH1867,$D$5:$L$6,2,0),0)</f>
        <v>1380</v>
      </c>
    </row>
    <row r="1868" spans="17:42" ht="16.5" x14ac:dyDescent="0.15">
      <c r="Q1868" s="20">
        <v>179</v>
      </c>
      <c r="R1868" s="30">
        <f t="shared" si="128"/>
        <v>8</v>
      </c>
      <c r="S1868" s="22" t="s">
        <v>9</v>
      </c>
      <c r="T1868" s="19">
        <f t="shared" si="129"/>
        <v>435000</v>
      </c>
      <c r="AF1868" s="20">
        <v>179</v>
      </c>
      <c r="AG1868" s="30">
        <f t="shared" si="130"/>
        <v>8</v>
      </c>
      <c r="AH1868" s="22" t="s">
        <v>9</v>
      </c>
      <c r="AI1868" s="23">
        <v>1</v>
      </c>
      <c r="AJ1868" s="24">
        <f>ROUND(VLOOKUP($AF1868,填表!$Y$9:$AD$249,MATCH(AJ$9,填表!$Y$9:$AD$9,0),0)*HLOOKUP($AH1868,$D$5:$L$6,2,0),0)</f>
        <v>183</v>
      </c>
      <c r="AK1868" s="23">
        <v>5</v>
      </c>
      <c r="AL1868" s="24">
        <f>ROUND(VLOOKUP($AF1868,填表!$Y$9:$AD$249,MATCH(AL$9,填表!$Y$9:$AD$9,0),0)*HLOOKUP($AH1868,$D$5:$L$6,2,0),0)</f>
        <v>93</v>
      </c>
      <c r="AM1868" s="23">
        <v>6</v>
      </c>
      <c r="AN1868" s="24">
        <f>ROUND(VLOOKUP($AF1868,填表!$Y$9:$AD$249,MATCH(AN$9,填表!$Y$9:$AD$9,0),0)*HLOOKUP($AH1868,$D$5:$L$6,2,0),0)</f>
        <v>93</v>
      </c>
      <c r="AO1868" s="23">
        <v>7</v>
      </c>
      <c r="AP1868" s="24">
        <f>ROUND(VLOOKUP($AF1868,填表!$Y$9:$AD$249,MATCH(AP$9,填表!$Y$9:$AD$9,0),0)*HLOOKUP($AH1868,$D$5:$L$6,2,0),0)</f>
        <v>1380</v>
      </c>
    </row>
    <row r="1869" spans="17:42" ht="16.5" x14ac:dyDescent="0.15">
      <c r="Q1869" s="20">
        <v>180</v>
      </c>
      <c r="R1869" s="30">
        <f t="shared" si="128"/>
        <v>8</v>
      </c>
      <c r="S1869" s="22" t="s">
        <v>9</v>
      </c>
      <c r="T1869" s="19">
        <f t="shared" si="129"/>
        <v>435000</v>
      </c>
      <c r="AF1869" s="20">
        <v>180</v>
      </c>
      <c r="AG1869" s="30">
        <f t="shared" si="130"/>
        <v>8</v>
      </c>
      <c r="AH1869" s="22" t="s">
        <v>9</v>
      </c>
      <c r="AI1869" s="23">
        <v>1</v>
      </c>
      <c r="AJ1869" s="24">
        <f>ROUND(VLOOKUP($AF1869,填表!$Y$9:$AD$249,MATCH(AJ$9,填表!$Y$9:$AD$9,0),0)*HLOOKUP($AH1869,$D$5:$L$6,2,0),0)</f>
        <v>189</v>
      </c>
      <c r="AK1869" s="23">
        <v>5</v>
      </c>
      <c r="AL1869" s="24">
        <f>ROUND(VLOOKUP($AF1869,填表!$Y$9:$AD$249,MATCH(AL$9,填表!$Y$9:$AD$9,0),0)*HLOOKUP($AH1869,$D$5:$L$6,2,0),0)</f>
        <v>93</v>
      </c>
      <c r="AM1869" s="23">
        <v>6</v>
      </c>
      <c r="AN1869" s="24">
        <f>ROUND(VLOOKUP($AF1869,填表!$Y$9:$AD$249,MATCH(AN$9,填表!$Y$9:$AD$9,0),0)*HLOOKUP($AH1869,$D$5:$L$6,2,0),0)</f>
        <v>93</v>
      </c>
      <c r="AO1869" s="23">
        <v>7</v>
      </c>
      <c r="AP1869" s="24">
        <f>ROUND(VLOOKUP($AF1869,填表!$Y$9:$AD$249,MATCH(AP$9,填表!$Y$9:$AD$9,0),0)*HLOOKUP($AH1869,$D$5:$L$6,2,0),0)</f>
        <v>1413</v>
      </c>
    </row>
    <row r="1870" spans="17:42" ht="16.5" x14ac:dyDescent="0.15">
      <c r="Q1870" s="20">
        <v>181</v>
      </c>
      <c r="R1870" s="30">
        <f t="shared" si="128"/>
        <v>8</v>
      </c>
      <c r="S1870" s="22" t="s">
        <v>9</v>
      </c>
      <c r="T1870" s="19">
        <f t="shared" si="129"/>
        <v>448100</v>
      </c>
      <c r="AF1870" s="20">
        <v>181</v>
      </c>
      <c r="AG1870" s="30">
        <f t="shared" si="130"/>
        <v>8</v>
      </c>
      <c r="AH1870" s="22" t="s">
        <v>9</v>
      </c>
      <c r="AI1870" s="23">
        <v>1</v>
      </c>
      <c r="AJ1870" s="24">
        <f>ROUND(VLOOKUP($AF1870,填表!$Y$9:$AD$249,MATCH(AJ$9,填表!$Y$9:$AD$9,0),0)*HLOOKUP($AH1870,$D$5:$L$6,2,0),0)</f>
        <v>189</v>
      </c>
      <c r="AK1870" s="23">
        <v>5</v>
      </c>
      <c r="AL1870" s="24">
        <f>ROUND(VLOOKUP($AF1870,填表!$Y$9:$AD$249,MATCH(AL$9,填表!$Y$9:$AD$9,0),0)*HLOOKUP($AH1870,$D$5:$L$6,2,0),0)</f>
        <v>93</v>
      </c>
      <c r="AM1870" s="23">
        <v>6</v>
      </c>
      <c r="AN1870" s="24">
        <f>ROUND(VLOOKUP($AF1870,填表!$Y$9:$AD$249,MATCH(AN$9,填表!$Y$9:$AD$9,0),0)*HLOOKUP($AH1870,$D$5:$L$6,2,0),0)</f>
        <v>93</v>
      </c>
      <c r="AO1870" s="23">
        <v>7</v>
      </c>
      <c r="AP1870" s="24">
        <f>ROUND(VLOOKUP($AF1870,填表!$Y$9:$AD$249,MATCH(AP$9,填表!$Y$9:$AD$9,0),0)*HLOOKUP($AH1870,$D$5:$L$6,2,0),0)</f>
        <v>1413</v>
      </c>
    </row>
    <row r="1871" spans="17:42" ht="16.5" x14ac:dyDescent="0.15">
      <c r="Q1871" s="20">
        <v>182</v>
      </c>
      <c r="R1871" s="30">
        <f t="shared" si="128"/>
        <v>8</v>
      </c>
      <c r="S1871" s="22" t="s">
        <v>9</v>
      </c>
      <c r="T1871" s="19">
        <f t="shared" si="129"/>
        <v>448100</v>
      </c>
      <c r="AF1871" s="20">
        <v>182</v>
      </c>
      <c r="AG1871" s="30">
        <f t="shared" si="130"/>
        <v>8</v>
      </c>
      <c r="AH1871" s="22" t="s">
        <v>9</v>
      </c>
      <c r="AI1871" s="23">
        <v>1</v>
      </c>
      <c r="AJ1871" s="24">
        <f>ROUND(VLOOKUP($AF1871,填表!$Y$9:$AD$249,MATCH(AJ$9,填表!$Y$9:$AD$9,0),0)*HLOOKUP($AH1871,$D$5:$L$6,2,0),0)</f>
        <v>192</v>
      </c>
      <c r="AK1871" s="23">
        <v>5</v>
      </c>
      <c r="AL1871" s="24">
        <f>ROUND(VLOOKUP($AF1871,填表!$Y$9:$AD$249,MATCH(AL$9,填表!$Y$9:$AD$9,0),0)*HLOOKUP($AH1871,$D$5:$L$6,2,0),0)</f>
        <v>96</v>
      </c>
      <c r="AM1871" s="23">
        <v>6</v>
      </c>
      <c r="AN1871" s="24">
        <f>ROUND(VLOOKUP($AF1871,填表!$Y$9:$AD$249,MATCH(AN$9,填表!$Y$9:$AD$9,0),0)*HLOOKUP($AH1871,$D$5:$L$6,2,0),0)</f>
        <v>96</v>
      </c>
      <c r="AO1871" s="23">
        <v>7</v>
      </c>
      <c r="AP1871" s="24">
        <f>ROUND(VLOOKUP($AF1871,填表!$Y$9:$AD$249,MATCH(AP$9,填表!$Y$9:$AD$9,0),0)*HLOOKUP($AH1871,$D$5:$L$6,2,0),0)</f>
        <v>1443</v>
      </c>
    </row>
    <row r="1872" spans="17:42" ht="16.5" x14ac:dyDescent="0.15">
      <c r="Q1872" s="20">
        <v>183</v>
      </c>
      <c r="R1872" s="30">
        <f t="shared" si="128"/>
        <v>8</v>
      </c>
      <c r="S1872" s="22" t="s">
        <v>9</v>
      </c>
      <c r="T1872" s="19">
        <f t="shared" si="129"/>
        <v>463100</v>
      </c>
      <c r="AF1872" s="20">
        <v>183</v>
      </c>
      <c r="AG1872" s="30">
        <f t="shared" si="130"/>
        <v>8</v>
      </c>
      <c r="AH1872" s="22" t="s">
        <v>9</v>
      </c>
      <c r="AI1872" s="23">
        <v>1</v>
      </c>
      <c r="AJ1872" s="24">
        <f>ROUND(VLOOKUP($AF1872,填表!$Y$9:$AD$249,MATCH(AJ$9,填表!$Y$9:$AD$9,0),0)*HLOOKUP($AH1872,$D$5:$L$6,2,0),0)</f>
        <v>192</v>
      </c>
      <c r="AK1872" s="23">
        <v>5</v>
      </c>
      <c r="AL1872" s="24">
        <f>ROUND(VLOOKUP($AF1872,填表!$Y$9:$AD$249,MATCH(AL$9,填表!$Y$9:$AD$9,0),0)*HLOOKUP($AH1872,$D$5:$L$6,2,0),0)</f>
        <v>96</v>
      </c>
      <c r="AM1872" s="23">
        <v>6</v>
      </c>
      <c r="AN1872" s="24">
        <f>ROUND(VLOOKUP($AF1872,填表!$Y$9:$AD$249,MATCH(AN$9,填表!$Y$9:$AD$9,0),0)*HLOOKUP($AH1872,$D$5:$L$6,2,0),0)</f>
        <v>96</v>
      </c>
      <c r="AO1872" s="23">
        <v>7</v>
      </c>
      <c r="AP1872" s="24">
        <f>ROUND(VLOOKUP($AF1872,填表!$Y$9:$AD$249,MATCH(AP$9,填表!$Y$9:$AD$9,0),0)*HLOOKUP($AH1872,$D$5:$L$6,2,0),0)</f>
        <v>1443</v>
      </c>
    </row>
    <row r="1873" spans="17:42" ht="16.5" x14ac:dyDescent="0.15">
      <c r="Q1873" s="20">
        <v>184</v>
      </c>
      <c r="R1873" s="30">
        <f t="shared" si="128"/>
        <v>8</v>
      </c>
      <c r="S1873" s="22" t="s">
        <v>9</v>
      </c>
      <c r="T1873" s="19">
        <f t="shared" si="129"/>
        <v>463100</v>
      </c>
      <c r="AF1873" s="20">
        <v>184</v>
      </c>
      <c r="AG1873" s="30">
        <f t="shared" si="130"/>
        <v>8</v>
      </c>
      <c r="AH1873" s="22" t="s">
        <v>9</v>
      </c>
      <c r="AI1873" s="23">
        <v>1</v>
      </c>
      <c r="AJ1873" s="24">
        <f>ROUND(VLOOKUP($AF1873,填表!$Y$9:$AD$249,MATCH(AJ$9,填表!$Y$9:$AD$9,0),0)*HLOOKUP($AH1873,$D$5:$L$6,2,0),0)</f>
        <v>198</v>
      </c>
      <c r="AK1873" s="23">
        <v>5</v>
      </c>
      <c r="AL1873" s="24">
        <f>ROUND(VLOOKUP($AF1873,填表!$Y$9:$AD$249,MATCH(AL$9,填表!$Y$9:$AD$9,0),0)*HLOOKUP($AH1873,$D$5:$L$6,2,0),0)</f>
        <v>99</v>
      </c>
      <c r="AM1873" s="23">
        <v>6</v>
      </c>
      <c r="AN1873" s="24">
        <f>ROUND(VLOOKUP($AF1873,填表!$Y$9:$AD$249,MATCH(AN$9,填表!$Y$9:$AD$9,0),0)*HLOOKUP($AH1873,$D$5:$L$6,2,0),0)</f>
        <v>99</v>
      </c>
      <c r="AO1873" s="23">
        <v>7</v>
      </c>
      <c r="AP1873" s="24">
        <f>ROUND(VLOOKUP($AF1873,填表!$Y$9:$AD$249,MATCH(AP$9,填表!$Y$9:$AD$9,0),0)*HLOOKUP($AH1873,$D$5:$L$6,2,0),0)</f>
        <v>1482</v>
      </c>
    </row>
    <row r="1874" spans="17:42" ht="16.5" x14ac:dyDescent="0.15">
      <c r="Q1874" s="20">
        <v>185</v>
      </c>
      <c r="R1874" s="30">
        <f t="shared" si="128"/>
        <v>8</v>
      </c>
      <c r="S1874" s="22" t="s">
        <v>9</v>
      </c>
      <c r="T1874" s="19">
        <f t="shared" si="129"/>
        <v>480000</v>
      </c>
      <c r="AF1874" s="20">
        <v>185</v>
      </c>
      <c r="AG1874" s="30">
        <f t="shared" si="130"/>
        <v>8</v>
      </c>
      <c r="AH1874" s="22" t="s">
        <v>9</v>
      </c>
      <c r="AI1874" s="23">
        <v>1</v>
      </c>
      <c r="AJ1874" s="24">
        <f>ROUND(VLOOKUP($AF1874,填表!$Y$9:$AD$249,MATCH(AJ$9,填表!$Y$9:$AD$9,0),0)*HLOOKUP($AH1874,$D$5:$L$6,2,0),0)</f>
        <v>198</v>
      </c>
      <c r="AK1874" s="23">
        <v>5</v>
      </c>
      <c r="AL1874" s="24">
        <f>ROUND(VLOOKUP($AF1874,填表!$Y$9:$AD$249,MATCH(AL$9,填表!$Y$9:$AD$9,0),0)*HLOOKUP($AH1874,$D$5:$L$6,2,0),0)</f>
        <v>99</v>
      </c>
      <c r="AM1874" s="23">
        <v>6</v>
      </c>
      <c r="AN1874" s="24">
        <f>ROUND(VLOOKUP($AF1874,填表!$Y$9:$AD$249,MATCH(AN$9,填表!$Y$9:$AD$9,0),0)*HLOOKUP($AH1874,$D$5:$L$6,2,0),0)</f>
        <v>99</v>
      </c>
      <c r="AO1874" s="23">
        <v>7</v>
      </c>
      <c r="AP1874" s="24">
        <f>ROUND(VLOOKUP($AF1874,填表!$Y$9:$AD$249,MATCH(AP$9,填表!$Y$9:$AD$9,0),0)*HLOOKUP($AH1874,$D$5:$L$6,2,0),0)</f>
        <v>1482</v>
      </c>
    </row>
    <row r="1875" spans="17:42" ht="16.5" x14ac:dyDescent="0.15">
      <c r="Q1875" s="20">
        <v>186</v>
      </c>
      <c r="R1875" s="30">
        <f t="shared" si="128"/>
        <v>8</v>
      </c>
      <c r="S1875" s="22" t="s">
        <v>9</v>
      </c>
      <c r="T1875" s="19">
        <f t="shared" si="129"/>
        <v>480000</v>
      </c>
      <c r="AF1875" s="20">
        <v>186</v>
      </c>
      <c r="AG1875" s="30">
        <f t="shared" si="130"/>
        <v>8</v>
      </c>
      <c r="AH1875" s="22" t="s">
        <v>9</v>
      </c>
      <c r="AI1875" s="23">
        <v>1</v>
      </c>
      <c r="AJ1875" s="24">
        <f>ROUND(VLOOKUP($AF1875,填表!$Y$9:$AD$249,MATCH(AJ$9,填表!$Y$9:$AD$9,0),0)*HLOOKUP($AH1875,$D$5:$L$6,2,0),0)</f>
        <v>201</v>
      </c>
      <c r="AK1875" s="23">
        <v>5</v>
      </c>
      <c r="AL1875" s="24">
        <f>ROUND(VLOOKUP($AF1875,填表!$Y$9:$AD$249,MATCH(AL$9,填表!$Y$9:$AD$9,0),0)*HLOOKUP($AH1875,$D$5:$L$6,2,0),0)</f>
        <v>102</v>
      </c>
      <c r="AM1875" s="23">
        <v>6</v>
      </c>
      <c r="AN1875" s="24">
        <f>ROUND(VLOOKUP($AF1875,填表!$Y$9:$AD$249,MATCH(AN$9,填表!$Y$9:$AD$9,0),0)*HLOOKUP($AH1875,$D$5:$L$6,2,0),0)</f>
        <v>102</v>
      </c>
      <c r="AO1875" s="23">
        <v>7</v>
      </c>
      <c r="AP1875" s="24">
        <f>ROUND(VLOOKUP($AF1875,填表!$Y$9:$AD$249,MATCH(AP$9,填表!$Y$9:$AD$9,0),0)*HLOOKUP($AH1875,$D$5:$L$6,2,0),0)</f>
        <v>1518</v>
      </c>
    </row>
    <row r="1876" spans="17:42" ht="16.5" x14ac:dyDescent="0.15">
      <c r="Q1876" s="20">
        <v>187</v>
      </c>
      <c r="R1876" s="30">
        <f t="shared" si="128"/>
        <v>8</v>
      </c>
      <c r="S1876" s="22" t="s">
        <v>9</v>
      </c>
      <c r="T1876" s="19">
        <f t="shared" si="129"/>
        <v>495000</v>
      </c>
      <c r="AF1876" s="20">
        <v>187</v>
      </c>
      <c r="AG1876" s="30">
        <f t="shared" si="130"/>
        <v>8</v>
      </c>
      <c r="AH1876" s="22" t="s">
        <v>9</v>
      </c>
      <c r="AI1876" s="23">
        <v>1</v>
      </c>
      <c r="AJ1876" s="24">
        <f>ROUND(VLOOKUP($AF1876,填表!$Y$9:$AD$249,MATCH(AJ$9,填表!$Y$9:$AD$9,0),0)*HLOOKUP($AH1876,$D$5:$L$6,2,0),0)</f>
        <v>201</v>
      </c>
      <c r="AK1876" s="23">
        <v>5</v>
      </c>
      <c r="AL1876" s="24">
        <f>ROUND(VLOOKUP($AF1876,填表!$Y$9:$AD$249,MATCH(AL$9,填表!$Y$9:$AD$9,0),0)*HLOOKUP($AH1876,$D$5:$L$6,2,0),0)</f>
        <v>102</v>
      </c>
      <c r="AM1876" s="23">
        <v>6</v>
      </c>
      <c r="AN1876" s="24">
        <f>ROUND(VLOOKUP($AF1876,填表!$Y$9:$AD$249,MATCH(AN$9,填表!$Y$9:$AD$9,0),0)*HLOOKUP($AH1876,$D$5:$L$6,2,0),0)</f>
        <v>102</v>
      </c>
      <c r="AO1876" s="23">
        <v>7</v>
      </c>
      <c r="AP1876" s="24">
        <f>ROUND(VLOOKUP($AF1876,填表!$Y$9:$AD$249,MATCH(AP$9,填表!$Y$9:$AD$9,0),0)*HLOOKUP($AH1876,$D$5:$L$6,2,0),0)</f>
        <v>1518</v>
      </c>
    </row>
    <row r="1877" spans="17:42" ht="16.5" x14ac:dyDescent="0.15">
      <c r="Q1877" s="20">
        <v>188</v>
      </c>
      <c r="R1877" s="30">
        <f t="shared" si="128"/>
        <v>8</v>
      </c>
      <c r="S1877" s="22" t="s">
        <v>9</v>
      </c>
      <c r="T1877" s="19">
        <f t="shared" si="129"/>
        <v>495000</v>
      </c>
      <c r="AF1877" s="20">
        <v>188</v>
      </c>
      <c r="AG1877" s="30">
        <f t="shared" si="130"/>
        <v>8</v>
      </c>
      <c r="AH1877" s="22" t="s">
        <v>9</v>
      </c>
      <c r="AI1877" s="23">
        <v>1</v>
      </c>
      <c r="AJ1877" s="24">
        <f>ROUND(VLOOKUP($AF1877,填表!$Y$9:$AD$249,MATCH(AJ$9,填表!$Y$9:$AD$9,0),0)*HLOOKUP($AH1877,$D$5:$L$6,2,0),0)</f>
        <v>207</v>
      </c>
      <c r="AK1877" s="23">
        <v>5</v>
      </c>
      <c r="AL1877" s="24">
        <f>ROUND(VLOOKUP($AF1877,填表!$Y$9:$AD$249,MATCH(AL$9,填表!$Y$9:$AD$9,0),0)*HLOOKUP($AH1877,$D$5:$L$6,2,0),0)</f>
        <v>105</v>
      </c>
      <c r="AM1877" s="23">
        <v>6</v>
      </c>
      <c r="AN1877" s="24">
        <f>ROUND(VLOOKUP($AF1877,填表!$Y$9:$AD$249,MATCH(AN$9,填表!$Y$9:$AD$9,0),0)*HLOOKUP($AH1877,$D$5:$L$6,2,0),0)</f>
        <v>105</v>
      </c>
      <c r="AO1877" s="23">
        <v>7</v>
      </c>
      <c r="AP1877" s="24">
        <f>ROUND(VLOOKUP($AF1877,填表!$Y$9:$AD$249,MATCH(AP$9,填表!$Y$9:$AD$9,0),0)*HLOOKUP($AH1877,$D$5:$L$6,2,0),0)</f>
        <v>1557</v>
      </c>
    </row>
    <row r="1878" spans="17:42" ht="16.5" x14ac:dyDescent="0.15">
      <c r="Q1878" s="20">
        <v>189</v>
      </c>
      <c r="R1878" s="30">
        <f t="shared" si="128"/>
        <v>8</v>
      </c>
      <c r="S1878" s="22" t="s">
        <v>9</v>
      </c>
      <c r="T1878" s="19">
        <f t="shared" si="129"/>
        <v>511900</v>
      </c>
      <c r="AF1878" s="20">
        <v>189</v>
      </c>
      <c r="AG1878" s="30">
        <f t="shared" si="130"/>
        <v>8</v>
      </c>
      <c r="AH1878" s="22" t="s">
        <v>9</v>
      </c>
      <c r="AI1878" s="23">
        <v>1</v>
      </c>
      <c r="AJ1878" s="24">
        <f>ROUND(VLOOKUP($AF1878,填表!$Y$9:$AD$249,MATCH(AJ$9,填表!$Y$9:$AD$9,0),0)*HLOOKUP($AH1878,$D$5:$L$6,2,0),0)</f>
        <v>207</v>
      </c>
      <c r="AK1878" s="23">
        <v>5</v>
      </c>
      <c r="AL1878" s="24">
        <f>ROUND(VLOOKUP($AF1878,填表!$Y$9:$AD$249,MATCH(AL$9,填表!$Y$9:$AD$9,0),0)*HLOOKUP($AH1878,$D$5:$L$6,2,0),0)</f>
        <v>105</v>
      </c>
      <c r="AM1878" s="23">
        <v>6</v>
      </c>
      <c r="AN1878" s="24">
        <f>ROUND(VLOOKUP($AF1878,填表!$Y$9:$AD$249,MATCH(AN$9,填表!$Y$9:$AD$9,0),0)*HLOOKUP($AH1878,$D$5:$L$6,2,0),0)</f>
        <v>105</v>
      </c>
      <c r="AO1878" s="23">
        <v>7</v>
      </c>
      <c r="AP1878" s="24">
        <f>ROUND(VLOOKUP($AF1878,填表!$Y$9:$AD$249,MATCH(AP$9,填表!$Y$9:$AD$9,0),0)*HLOOKUP($AH1878,$D$5:$L$6,2,0),0)</f>
        <v>1557</v>
      </c>
    </row>
    <row r="1879" spans="17:42" ht="16.5" x14ac:dyDescent="0.15">
      <c r="Q1879" s="20">
        <v>190</v>
      </c>
      <c r="R1879" s="30">
        <f t="shared" si="128"/>
        <v>8</v>
      </c>
      <c r="S1879" s="22" t="s">
        <v>9</v>
      </c>
      <c r="T1879" s="19">
        <f t="shared" si="129"/>
        <v>511900</v>
      </c>
      <c r="AF1879" s="20">
        <v>190</v>
      </c>
      <c r="AG1879" s="30">
        <f t="shared" si="130"/>
        <v>8</v>
      </c>
      <c r="AH1879" s="22" t="s">
        <v>9</v>
      </c>
      <c r="AI1879" s="23">
        <v>1</v>
      </c>
      <c r="AJ1879" s="24">
        <f>ROUND(VLOOKUP($AF1879,填表!$Y$9:$AD$249,MATCH(AJ$9,填表!$Y$9:$AD$9,0),0)*HLOOKUP($AH1879,$D$5:$L$6,2,0),0)</f>
        <v>213</v>
      </c>
      <c r="AK1879" s="23">
        <v>5</v>
      </c>
      <c r="AL1879" s="24">
        <f>ROUND(VLOOKUP($AF1879,填表!$Y$9:$AD$249,MATCH(AL$9,填表!$Y$9:$AD$9,0),0)*HLOOKUP($AH1879,$D$5:$L$6,2,0),0)</f>
        <v>105</v>
      </c>
      <c r="AM1879" s="23">
        <v>6</v>
      </c>
      <c r="AN1879" s="24">
        <f>ROUND(VLOOKUP($AF1879,填表!$Y$9:$AD$249,MATCH(AN$9,填表!$Y$9:$AD$9,0),0)*HLOOKUP($AH1879,$D$5:$L$6,2,0),0)</f>
        <v>105</v>
      </c>
      <c r="AO1879" s="23">
        <v>7</v>
      </c>
      <c r="AP1879" s="24">
        <f>ROUND(VLOOKUP($AF1879,填表!$Y$9:$AD$249,MATCH(AP$9,填表!$Y$9:$AD$9,0),0)*HLOOKUP($AH1879,$D$5:$L$6,2,0),0)</f>
        <v>1593</v>
      </c>
    </row>
    <row r="1880" spans="17:42" ht="16.5" x14ac:dyDescent="0.15">
      <c r="Q1880" s="20">
        <v>191</v>
      </c>
      <c r="R1880" s="30">
        <f t="shared" si="128"/>
        <v>8</v>
      </c>
      <c r="S1880" s="22" t="s">
        <v>9</v>
      </c>
      <c r="T1880" s="19">
        <f t="shared" si="129"/>
        <v>528800</v>
      </c>
      <c r="AF1880" s="20">
        <v>191</v>
      </c>
      <c r="AG1880" s="30">
        <f t="shared" si="130"/>
        <v>8</v>
      </c>
      <c r="AH1880" s="22" t="s">
        <v>9</v>
      </c>
      <c r="AI1880" s="23">
        <v>1</v>
      </c>
      <c r="AJ1880" s="24">
        <f>ROUND(VLOOKUP($AF1880,填表!$Y$9:$AD$249,MATCH(AJ$9,填表!$Y$9:$AD$9,0),0)*HLOOKUP($AH1880,$D$5:$L$6,2,0),0)</f>
        <v>213</v>
      </c>
      <c r="AK1880" s="23">
        <v>5</v>
      </c>
      <c r="AL1880" s="24">
        <f>ROUND(VLOOKUP($AF1880,填表!$Y$9:$AD$249,MATCH(AL$9,填表!$Y$9:$AD$9,0),0)*HLOOKUP($AH1880,$D$5:$L$6,2,0),0)</f>
        <v>105</v>
      </c>
      <c r="AM1880" s="23">
        <v>6</v>
      </c>
      <c r="AN1880" s="24">
        <f>ROUND(VLOOKUP($AF1880,填表!$Y$9:$AD$249,MATCH(AN$9,填表!$Y$9:$AD$9,0),0)*HLOOKUP($AH1880,$D$5:$L$6,2,0),0)</f>
        <v>105</v>
      </c>
      <c r="AO1880" s="23">
        <v>7</v>
      </c>
      <c r="AP1880" s="24">
        <f>ROUND(VLOOKUP($AF1880,填表!$Y$9:$AD$249,MATCH(AP$9,填表!$Y$9:$AD$9,0),0)*HLOOKUP($AH1880,$D$5:$L$6,2,0),0)</f>
        <v>1593</v>
      </c>
    </row>
    <row r="1881" spans="17:42" ht="16.5" x14ac:dyDescent="0.15">
      <c r="Q1881" s="20">
        <v>192</v>
      </c>
      <c r="R1881" s="30">
        <f t="shared" si="128"/>
        <v>8</v>
      </c>
      <c r="S1881" s="22" t="s">
        <v>9</v>
      </c>
      <c r="T1881" s="19">
        <f t="shared" si="129"/>
        <v>528800</v>
      </c>
      <c r="AF1881" s="20">
        <v>192</v>
      </c>
      <c r="AG1881" s="30">
        <f t="shared" si="130"/>
        <v>8</v>
      </c>
      <c r="AH1881" s="22" t="s">
        <v>9</v>
      </c>
      <c r="AI1881" s="23">
        <v>1</v>
      </c>
      <c r="AJ1881" s="24">
        <f>ROUND(VLOOKUP($AF1881,填表!$Y$9:$AD$249,MATCH(AJ$9,填表!$Y$9:$AD$9,0),0)*HLOOKUP($AH1881,$D$5:$L$6,2,0),0)</f>
        <v>216</v>
      </c>
      <c r="AK1881" s="23">
        <v>5</v>
      </c>
      <c r="AL1881" s="24">
        <f>ROUND(VLOOKUP($AF1881,填表!$Y$9:$AD$249,MATCH(AL$9,填表!$Y$9:$AD$9,0),0)*HLOOKUP($AH1881,$D$5:$L$6,2,0),0)</f>
        <v>108</v>
      </c>
      <c r="AM1881" s="23">
        <v>6</v>
      </c>
      <c r="AN1881" s="24">
        <f>ROUND(VLOOKUP($AF1881,填表!$Y$9:$AD$249,MATCH(AN$9,填表!$Y$9:$AD$9,0),0)*HLOOKUP($AH1881,$D$5:$L$6,2,0),0)</f>
        <v>108</v>
      </c>
      <c r="AO1881" s="23">
        <v>7</v>
      </c>
      <c r="AP1881" s="24">
        <f>ROUND(VLOOKUP($AF1881,填表!$Y$9:$AD$249,MATCH(AP$9,填表!$Y$9:$AD$9,0),0)*HLOOKUP($AH1881,$D$5:$L$6,2,0),0)</f>
        <v>1632</v>
      </c>
    </row>
    <row r="1882" spans="17:42" ht="16.5" x14ac:dyDescent="0.15">
      <c r="Q1882" s="20">
        <v>193</v>
      </c>
      <c r="R1882" s="30">
        <f t="shared" si="128"/>
        <v>8</v>
      </c>
      <c r="S1882" s="22" t="s">
        <v>9</v>
      </c>
      <c r="T1882" s="19">
        <f t="shared" si="129"/>
        <v>543800</v>
      </c>
      <c r="AF1882" s="20">
        <v>193</v>
      </c>
      <c r="AG1882" s="30">
        <f t="shared" si="130"/>
        <v>8</v>
      </c>
      <c r="AH1882" s="22" t="s">
        <v>9</v>
      </c>
      <c r="AI1882" s="23">
        <v>1</v>
      </c>
      <c r="AJ1882" s="24">
        <f>ROUND(VLOOKUP($AF1882,填表!$Y$9:$AD$249,MATCH(AJ$9,填表!$Y$9:$AD$9,0),0)*HLOOKUP($AH1882,$D$5:$L$6,2,0),0)</f>
        <v>216</v>
      </c>
      <c r="AK1882" s="23">
        <v>5</v>
      </c>
      <c r="AL1882" s="24">
        <f>ROUND(VLOOKUP($AF1882,填表!$Y$9:$AD$249,MATCH(AL$9,填表!$Y$9:$AD$9,0),0)*HLOOKUP($AH1882,$D$5:$L$6,2,0),0)</f>
        <v>108</v>
      </c>
      <c r="AM1882" s="23">
        <v>6</v>
      </c>
      <c r="AN1882" s="24">
        <f>ROUND(VLOOKUP($AF1882,填表!$Y$9:$AD$249,MATCH(AN$9,填表!$Y$9:$AD$9,0),0)*HLOOKUP($AH1882,$D$5:$L$6,2,0),0)</f>
        <v>108</v>
      </c>
      <c r="AO1882" s="23">
        <v>7</v>
      </c>
      <c r="AP1882" s="24">
        <f>ROUND(VLOOKUP($AF1882,填表!$Y$9:$AD$249,MATCH(AP$9,填表!$Y$9:$AD$9,0),0)*HLOOKUP($AH1882,$D$5:$L$6,2,0),0)</f>
        <v>1632</v>
      </c>
    </row>
    <row r="1883" spans="17:42" ht="16.5" x14ac:dyDescent="0.15">
      <c r="Q1883" s="20">
        <v>194</v>
      </c>
      <c r="R1883" s="30">
        <f t="shared" si="128"/>
        <v>8</v>
      </c>
      <c r="S1883" s="22" t="s">
        <v>9</v>
      </c>
      <c r="T1883" s="19">
        <f t="shared" si="129"/>
        <v>543800</v>
      </c>
      <c r="AF1883" s="20">
        <v>194</v>
      </c>
      <c r="AG1883" s="30">
        <f t="shared" si="130"/>
        <v>8</v>
      </c>
      <c r="AH1883" s="22" t="s">
        <v>9</v>
      </c>
      <c r="AI1883" s="23">
        <v>1</v>
      </c>
      <c r="AJ1883" s="24">
        <f>ROUND(VLOOKUP($AF1883,填表!$Y$9:$AD$249,MATCH(AJ$9,填表!$Y$9:$AD$9,0),0)*HLOOKUP($AH1883,$D$5:$L$6,2,0),0)</f>
        <v>222</v>
      </c>
      <c r="AK1883" s="23">
        <v>5</v>
      </c>
      <c r="AL1883" s="24">
        <f>ROUND(VLOOKUP($AF1883,填表!$Y$9:$AD$249,MATCH(AL$9,填表!$Y$9:$AD$9,0),0)*HLOOKUP($AH1883,$D$5:$L$6,2,0),0)</f>
        <v>111</v>
      </c>
      <c r="AM1883" s="23">
        <v>6</v>
      </c>
      <c r="AN1883" s="24">
        <f>ROUND(VLOOKUP($AF1883,填表!$Y$9:$AD$249,MATCH(AN$9,填表!$Y$9:$AD$9,0),0)*HLOOKUP($AH1883,$D$5:$L$6,2,0),0)</f>
        <v>111</v>
      </c>
      <c r="AO1883" s="23">
        <v>7</v>
      </c>
      <c r="AP1883" s="24">
        <f>ROUND(VLOOKUP($AF1883,填表!$Y$9:$AD$249,MATCH(AP$9,填表!$Y$9:$AD$9,0),0)*HLOOKUP($AH1883,$D$5:$L$6,2,0),0)</f>
        <v>1668</v>
      </c>
    </row>
    <row r="1884" spans="17:42" ht="16.5" x14ac:dyDescent="0.15">
      <c r="Q1884" s="20">
        <v>195</v>
      </c>
      <c r="R1884" s="30">
        <f t="shared" si="128"/>
        <v>8</v>
      </c>
      <c r="S1884" s="22" t="s">
        <v>9</v>
      </c>
      <c r="T1884" s="19">
        <f t="shared" si="129"/>
        <v>560600</v>
      </c>
      <c r="AF1884" s="20">
        <v>195</v>
      </c>
      <c r="AG1884" s="30">
        <f t="shared" si="130"/>
        <v>8</v>
      </c>
      <c r="AH1884" s="22" t="s">
        <v>9</v>
      </c>
      <c r="AI1884" s="23">
        <v>1</v>
      </c>
      <c r="AJ1884" s="24">
        <f>ROUND(VLOOKUP($AF1884,填表!$Y$9:$AD$249,MATCH(AJ$9,填表!$Y$9:$AD$9,0),0)*HLOOKUP($AH1884,$D$5:$L$6,2,0),0)</f>
        <v>222</v>
      </c>
      <c r="AK1884" s="23">
        <v>5</v>
      </c>
      <c r="AL1884" s="24">
        <f>ROUND(VLOOKUP($AF1884,填表!$Y$9:$AD$249,MATCH(AL$9,填表!$Y$9:$AD$9,0),0)*HLOOKUP($AH1884,$D$5:$L$6,2,0),0)</f>
        <v>111</v>
      </c>
      <c r="AM1884" s="23">
        <v>6</v>
      </c>
      <c r="AN1884" s="24">
        <f>ROUND(VLOOKUP($AF1884,填表!$Y$9:$AD$249,MATCH(AN$9,填表!$Y$9:$AD$9,0),0)*HLOOKUP($AH1884,$D$5:$L$6,2,0),0)</f>
        <v>111</v>
      </c>
      <c r="AO1884" s="23">
        <v>7</v>
      </c>
      <c r="AP1884" s="24">
        <f>ROUND(VLOOKUP($AF1884,填表!$Y$9:$AD$249,MATCH(AP$9,填表!$Y$9:$AD$9,0),0)*HLOOKUP($AH1884,$D$5:$L$6,2,0),0)</f>
        <v>1668</v>
      </c>
    </row>
    <row r="1885" spans="17:42" ht="16.5" x14ac:dyDescent="0.15">
      <c r="Q1885" s="20">
        <v>196</v>
      </c>
      <c r="R1885" s="30">
        <f t="shared" si="128"/>
        <v>8</v>
      </c>
      <c r="S1885" s="22" t="s">
        <v>9</v>
      </c>
      <c r="T1885" s="19">
        <f t="shared" si="129"/>
        <v>560600</v>
      </c>
      <c r="AF1885" s="20">
        <v>196</v>
      </c>
      <c r="AG1885" s="30">
        <f t="shared" si="130"/>
        <v>8</v>
      </c>
      <c r="AH1885" s="22" t="s">
        <v>9</v>
      </c>
      <c r="AI1885" s="23">
        <v>1</v>
      </c>
      <c r="AJ1885" s="24">
        <f>ROUND(VLOOKUP($AF1885,填表!$Y$9:$AD$249,MATCH(AJ$9,填表!$Y$9:$AD$9,0),0)*HLOOKUP($AH1885,$D$5:$L$6,2,0),0)</f>
        <v>228</v>
      </c>
      <c r="AK1885" s="23">
        <v>5</v>
      </c>
      <c r="AL1885" s="24">
        <f>ROUND(VLOOKUP($AF1885,填表!$Y$9:$AD$249,MATCH(AL$9,填表!$Y$9:$AD$9,0),0)*HLOOKUP($AH1885,$D$5:$L$6,2,0),0)</f>
        <v>114</v>
      </c>
      <c r="AM1885" s="23">
        <v>6</v>
      </c>
      <c r="AN1885" s="24">
        <f>ROUND(VLOOKUP($AF1885,填表!$Y$9:$AD$249,MATCH(AN$9,填表!$Y$9:$AD$9,0),0)*HLOOKUP($AH1885,$D$5:$L$6,2,0),0)</f>
        <v>114</v>
      </c>
      <c r="AO1885" s="23">
        <v>7</v>
      </c>
      <c r="AP1885" s="24">
        <f>ROUND(VLOOKUP($AF1885,填表!$Y$9:$AD$249,MATCH(AP$9,填表!$Y$9:$AD$9,0),0)*HLOOKUP($AH1885,$D$5:$L$6,2,0),0)</f>
        <v>1707</v>
      </c>
    </row>
    <row r="1886" spans="17:42" ht="16.5" x14ac:dyDescent="0.15">
      <c r="Q1886" s="20">
        <v>197</v>
      </c>
      <c r="R1886" s="30">
        <f t="shared" si="128"/>
        <v>8</v>
      </c>
      <c r="S1886" s="22" t="s">
        <v>9</v>
      </c>
      <c r="T1886" s="19">
        <f t="shared" si="129"/>
        <v>575600</v>
      </c>
      <c r="AF1886" s="20">
        <v>197</v>
      </c>
      <c r="AG1886" s="30">
        <f t="shared" si="130"/>
        <v>8</v>
      </c>
      <c r="AH1886" s="22" t="s">
        <v>9</v>
      </c>
      <c r="AI1886" s="23">
        <v>1</v>
      </c>
      <c r="AJ1886" s="24">
        <f>ROUND(VLOOKUP($AF1886,填表!$Y$9:$AD$249,MATCH(AJ$9,填表!$Y$9:$AD$9,0),0)*HLOOKUP($AH1886,$D$5:$L$6,2,0),0)</f>
        <v>228</v>
      </c>
      <c r="AK1886" s="23">
        <v>5</v>
      </c>
      <c r="AL1886" s="24">
        <f>ROUND(VLOOKUP($AF1886,填表!$Y$9:$AD$249,MATCH(AL$9,填表!$Y$9:$AD$9,0),0)*HLOOKUP($AH1886,$D$5:$L$6,2,0),0)</f>
        <v>114</v>
      </c>
      <c r="AM1886" s="23">
        <v>6</v>
      </c>
      <c r="AN1886" s="24">
        <f>ROUND(VLOOKUP($AF1886,填表!$Y$9:$AD$249,MATCH(AN$9,填表!$Y$9:$AD$9,0),0)*HLOOKUP($AH1886,$D$5:$L$6,2,0),0)</f>
        <v>114</v>
      </c>
      <c r="AO1886" s="23">
        <v>7</v>
      </c>
      <c r="AP1886" s="24">
        <f>ROUND(VLOOKUP($AF1886,填表!$Y$9:$AD$249,MATCH(AP$9,填表!$Y$9:$AD$9,0),0)*HLOOKUP($AH1886,$D$5:$L$6,2,0),0)</f>
        <v>1707</v>
      </c>
    </row>
    <row r="1887" spans="17:42" ht="16.5" x14ac:dyDescent="0.15">
      <c r="Q1887" s="20">
        <v>198</v>
      </c>
      <c r="R1887" s="30">
        <f t="shared" si="128"/>
        <v>8</v>
      </c>
      <c r="S1887" s="22" t="s">
        <v>9</v>
      </c>
      <c r="T1887" s="19">
        <f t="shared" si="129"/>
        <v>575600</v>
      </c>
      <c r="AF1887" s="20">
        <v>198</v>
      </c>
      <c r="AG1887" s="30">
        <f t="shared" si="130"/>
        <v>8</v>
      </c>
      <c r="AH1887" s="22" t="s">
        <v>9</v>
      </c>
      <c r="AI1887" s="23">
        <v>1</v>
      </c>
      <c r="AJ1887" s="24">
        <f>ROUND(VLOOKUP($AF1887,填表!$Y$9:$AD$249,MATCH(AJ$9,填表!$Y$9:$AD$9,0),0)*HLOOKUP($AH1887,$D$5:$L$6,2,0),0)</f>
        <v>231</v>
      </c>
      <c r="AK1887" s="23">
        <v>5</v>
      </c>
      <c r="AL1887" s="24">
        <f>ROUND(VLOOKUP($AF1887,填表!$Y$9:$AD$249,MATCH(AL$9,填表!$Y$9:$AD$9,0),0)*HLOOKUP($AH1887,$D$5:$L$6,2,0),0)</f>
        <v>117</v>
      </c>
      <c r="AM1887" s="23">
        <v>6</v>
      </c>
      <c r="AN1887" s="24">
        <f>ROUND(VLOOKUP($AF1887,填表!$Y$9:$AD$249,MATCH(AN$9,填表!$Y$9:$AD$9,0),0)*HLOOKUP($AH1887,$D$5:$L$6,2,0),0)</f>
        <v>117</v>
      </c>
      <c r="AO1887" s="23">
        <v>7</v>
      </c>
      <c r="AP1887" s="24">
        <f>ROUND(VLOOKUP($AF1887,填表!$Y$9:$AD$249,MATCH(AP$9,填表!$Y$9:$AD$9,0),0)*HLOOKUP($AH1887,$D$5:$L$6,2,0),0)</f>
        <v>1743</v>
      </c>
    </row>
    <row r="1888" spans="17:42" ht="16.5" x14ac:dyDescent="0.15">
      <c r="Q1888" s="20">
        <v>199</v>
      </c>
      <c r="R1888" s="30">
        <f t="shared" si="128"/>
        <v>8</v>
      </c>
      <c r="S1888" s="22" t="s">
        <v>9</v>
      </c>
      <c r="T1888" s="19">
        <f t="shared" si="129"/>
        <v>592500</v>
      </c>
      <c r="AF1888" s="20">
        <v>199</v>
      </c>
      <c r="AG1888" s="30">
        <f t="shared" si="130"/>
        <v>8</v>
      </c>
      <c r="AH1888" s="22" t="s">
        <v>9</v>
      </c>
      <c r="AI1888" s="23">
        <v>1</v>
      </c>
      <c r="AJ1888" s="24">
        <f>ROUND(VLOOKUP($AF1888,填表!$Y$9:$AD$249,MATCH(AJ$9,填表!$Y$9:$AD$9,0),0)*HLOOKUP($AH1888,$D$5:$L$6,2,0),0)</f>
        <v>231</v>
      </c>
      <c r="AK1888" s="23">
        <v>5</v>
      </c>
      <c r="AL1888" s="24">
        <f>ROUND(VLOOKUP($AF1888,填表!$Y$9:$AD$249,MATCH(AL$9,填表!$Y$9:$AD$9,0),0)*HLOOKUP($AH1888,$D$5:$L$6,2,0),0)</f>
        <v>117</v>
      </c>
      <c r="AM1888" s="23">
        <v>6</v>
      </c>
      <c r="AN1888" s="24">
        <f>ROUND(VLOOKUP($AF1888,填表!$Y$9:$AD$249,MATCH(AN$9,填表!$Y$9:$AD$9,0),0)*HLOOKUP($AH1888,$D$5:$L$6,2,0),0)</f>
        <v>117</v>
      </c>
      <c r="AO1888" s="23">
        <v>7</v>
      </c>
      <c r="AP1888" s="24">
        <f>ROUND(VLOOKUP($AF1888,填表!$Y$9:$AD$249,MATCH(AP$9,填表!$Y$9:$AD$9,0),0)*HLOOKUP($AH1888,$D$5:$L$6,2,0),0)</f>
        <v>1743</v>
      </c>
    </row>
    <row r="1889" spans="17:42" ht="16.5" x14ac:dyDescent="0.15">
      <c r="Q1889" s="20">
        <v>200</v>
      </c>
      <c r="R1889" s="30">
        <f t="shared" si="128"/>
        <v>8</v>
      </c>
      <c r="S1889" s="22" t="s">
        <v>9</v>
      </c>
      <c r="T1889" s="19">
        <f t="shared" si="129"/>
        <v>592500</v>
      </c>
      <c r="AF1889" s="20">
        <v>200</v>
      </c>
      <c r="AG1889" s="30">
        <f t="shared" si="130"/>
        <v>8</v>
      </c>
      <c r="AH1889" s="22" t="s">
        <v>9</v>
      </c>
      <c r="AI1889" s="23">
        <v>1</v>
      </c>
      <c r="AJ1889" s="24">
        <f>ROUND(VLOOKUP($AF1889,填表!$Y$9:$AD$249,MATCH(AJ$9,填表!$Y$9:$AD$9,0),0)*HLOOKUP($AH1889,$D$5:$L$6,2,0),0)</f>
        <v>237</v>
      </c>
      <c r="AK1889" s="23">
        <v>5</v>
      </c>
      <c r="AL1889" s="24">
        <f>ROUND(VLOOKUP($AF1889,填表!$Y$9:$AD$249,MATCH(AL$9,填表!$Y$9:$AD$9,0),0)*HLOOKUP($AH1889,$D$5:$L$6,2,0),0)</f>
        <v>120</v>
      </c>
      <c r="AM1889" s="23">
        <v>6</v>
      </c>
      <c r="AN1889" s="24">
        <f>ROUND(VLOOKUP($AF1889,填表!$Y$9:$AD$249,MATCH(AN$9,填表!$Y$9:$AD$9,0),0)*HLOOKUP($AH1889,$D$5:$L$6,2,0),0)</f>
        <v>120</v>
      </c>
      <c r="AO1889" s="23">
        <v>7</v>
      </c>
      <c r="AP1889" s="24">
        <f>ROUND(VLOOKUP($AF1889,填表!$Y$9:$AD$249,MATCH(AP$9,填表!$Y$9:$AD$9,0),0)*HLOOKUP($AH1889,$D$5:$L$6,2,0),0)</f>
        <v>1782</v>
      </c>
    </row>
    <row r="1890" spans="17:42" ht="16.5" x14ac:dyDescent="0.15">
      <c r="Q1890" s="20">
        <v>201</v>
      </c>
      <c r="R1890" s="30">
        <f t="shared" si="128"/>
        <v>8</v>
      </c>
      <c r="S1890" s="22" t="s">
        <v>9</v>
      </c>
      <c r="T1890" s="19">
        <f t="shared" si="129"/>
        <v>609400</v>
      </c>
      <c r="AF1890" s="20">
        <v>201</v>
      </c>
      <c r="AG1890" s="30">
        <f t="shared" si="130"/>
        <v>8</v>
      </c>
      <c r="AH1890" s="22" t="s">
        <v>9</v>
      </c>
      <c r="AI1890" s="23">
        <v>1</v>
      </c>
      <c r="AJ1890" s="24">
        <f>ROUND(VLOOKUP($AF1890,填表!$Y$9:$AD$249,MATCH(AJ$9,填表!$Y$9:$AD$9,0),0)*HLOOKUP($AH1890,$D$5:$L$6,2,0),0)</f>
        <v>237</v>
      </c>
      <c r="AK1890" s="23">
        <v>5</v>
      </c>
      <c r="AL1890" s="24">
        <f>ROUND(VLOOKUP($AF1890,填表!$Y$9:$AD$249,MATCH(AL$9,填表!$Y$9:$AD$9,0),0)*HLOOKUP($AH1890,$D$5:$L$6,2,0),0)</f>
        <v>120</v>
      </c>
      <c r="AM1890" s="23">
        <v>6</v>
      </c>
      <c r="AN1890" s="24">
        <f>ROUND(VLOOKUP($AF1890,填表!$Y$9:$AD$249,MATCH(AN$9,填表!$Y$9:$AD$9,0),0)*HLOOKUP($AH1890,$D$5:$L$6,2,0),0)</f>
        <v>120</v>
      </c>
      <c r="AO1890" s="23">
        <v>7</v>
      </c>
      <c r="AP1890" s="24">
        <f>ROUND(VLOOKUP($AF1890,填表!$Y$9:$AD$249,MATCH(AP$9,填表!$Y$9:$AD$9,0),0)*HLOOKUP($AH1890,$D$5:$L$6,2,0),0)</f>
        <v>1782</v>
      </c>
    </row>
    <row r="1891" spans="17:42" ht="16.5" x14ac:dyDescent="0.15">
      <c r="Q1891" s="20">
        <v>202</v>
      </c>
      <c r="R1891" s="30">
        <f t="shared" si="128"/>
        <v>8</v>
      </c>
      <c r="S1891" s="22" t="s">
        <v>9</v>
      </c>
      <c r="T1891" s="19">
        <f t="shared" si="129"/>
        <v>609400</v>
      </c>
      <c r="AF1891" s="20">
        <v>202</v>
      </c>
      <c r="AG1891" s="30">
        <f t="shared" si="130"/>
        <v>8</v>
      </c>
      <c r="AH1891" s="22" t="s">
        <v>9</v>
      </c>
      <c r="AI1891" s="23">
        <v>1</v>
      </c>
      <c r="AJ1891" s="24">
        <f>ROUND(VLOOKUP($AF1891,填表!$Y$9:$AD$249,MATCH(AJ$9,填表!$Y$9:$AD$9,0),0)*HLOOKUP($AH1891,$D$5:$L$6,2,0),0)</f>
        <v>243</v>
      </c>
      <c r="AK1891" s="23">
        <v>5</v>
      </c>
      <c r="AL1891" s="24">
        <f>ROUND(VLOOKUP($AF1891,填表!$Y$9:$AD$249,MATCH(AL$9,填表!$Y$9:$AD$9,0),0)*HLOOKUP($AH1891,$D$5:$L$6,2,0),0)</f>
        <v>120</v>
      </c>
      <c r="AM1891" s="23">
        <v>6</v>
      </c>
      <c r="AN1891" s="24">
        <f>ROUND(VLOOKUP($AF1891,填表!$Y$9:$AD$249,MATCH(AN$9,填表!$Y$9:$AD$9,0),0)*HLOOKUP($AH1891,$D$5:$L$6,2,0),0)</f>
        <v>120</v>
      </c>
      <c r="AO1891" s="23">
        <v>7</v>
      </c>
      <c r="AP1891" s="24">
        <f>ROUND(VLOOKUP($AF1891,填表!$Y$9:$AD$249,MATCH(AP$9,填表!$Y$9:$AD$9,0),0)*HLOOKUP($AH1891,$D$5:$L$6,2,0),0)</f>
        <v>1818</v>
      </c>
    </row>
    <row r="1892" spans="17:42" ht="16.5" x14ac:dyDescent="0.15">
      <c r="Q1892" s="20">
        <v>203</v>
      </c>
      <c r="R1892" s="30">
        <f t="shared" si="128"/>
        <v>8</v>
      </c>
      <c r="S1892" s="22" t="s">
        <v>9</v>
      </c>
      <c r="T1892" s="19">
        <f t="shared" si="129"/>
        <v>628100</v>
      </c>
      <c r="AF1892" s="20">
        <v>203</v>
      </c>
      <c r="AG1892" s="30">
        <f t="shared" si="130"/>
        <v>8</v>
      </c>
      <c r="AH1892" s="22" t="s">
        <v>9</v>
      </c>
      <c r="AI1892" s="23">
        <v>1</v>
      </c>
      <c r="AJ1892" s="24">
        <f>ROUND(VLOOKUP($AF1892,填表!$Y$9:$AD$249,MATCH(AJ$9,填表!$Y$9:$AD$9,0),0)*HLOOKUP($AH1892,$D$5:$L$6,2,0),0)</f>
        <v>243</v>
      </c>
      <c r="AK1892" s="23">
        <v>5</v>
      </c>
      <c r="AL1892" s="24">
        <f>ROUND(VLOOKUP($AF1892,填表!$Y$9:$AD$249,MATCH(AL$9,填表!$Y$9:$AD$9,0),0)*HLOOKUP($AH1892,$D$5:$L$6,2,0),0)</f>
        <v>120</v>
      </c>
      <c r="AM1892" s="23">
        <v>6</v>
      </c>
      <c r="AN1892" s="24">
        <f>ROUND(VLOOKUP($AF1892,填表!$Y$9:$AD$249,MATCH(AN$9,填表!$Y$9:$AD$9,0),0)*HLOOKUP($AH1892,$D$5:$L$6,2,0),0)</f>
        <v>120</v>
      </c>
      <c r="AO1892" s="23">
        <v>7</v>
      </c>
      <c r="AP1892" s="24">
        <f>ROUND(VLOOKUP($AF1892,填表!$Y$9:$AD$249,MATCH(AP$9,填表!$Y$9:$AD$9,0),0)*HLOOKUP($AH1892,$D$5:$L$6,2,0),0)</f>
        <v>1818</v>
      </c>
    </row>
    <row r="1893" spans="17:42" ht="16.5" x14ac:dyDescent="0.15">
      <c r="Q1893" s="20">
        <v>204</v>
      </c>
      <c r="R1893" s="30">
        <f t="shared" si="128"/>
        <v>8</v>
      </c>
      <c r="S1893" s="22" t="s">
        <v>9</v>
      </c>
      <c r="T1893" s="19">
        <f t="shared" si="129"/>
        <v>628100</v>
      </c>
      <c r="AF1893" s="20">
        <v>204</v>
      </c>
      <c r="AG1893" s="30">
        <f t="shared" si="130"/>
        <v>8</v>
      </c>
      <c r="AH1893" s="22" t="s">
        <v>9</v>
      </c>
      <c r="AI1893" s="23">
        <v>1</v>
      </c>
      <c r="AJ1893" s="24">
        <f>ROUND(VLOOKUP($AF1893,填表!$Y$9:$AD$249,MATCH(AJ$9,填表!$Y$9:$AD$9,0),0)*HLOOKUP($AH1893,$D$5:$L$6,2,0),0)</f>
        <v>249</v>
      </c>
      <c r="AK1893" s="23">
        <v>5</v>
      </c>
      <c r="AL1893" s="24">
        <f>ROUND(VLOOKUP($AF1893,填表!$Y$9:$AD$249,MATCH(AL$9,填表!$Y$9:$AD$9,0),0)*HLOOKUP($AH1893,$D$5:$L$6,2,0),0)</f>
        <v>123</v>
      </c>
      <c r="AM1893" s="23">
        <v>6</v>
      </c>
      <c r="AN1893" s="24">
        <f>ROUND(VLOOKUP($AF1893,填表!$Y$9:$AD$249,MATCH(AN$9,填表!$Y$9:$AD$9,0),0)*HLOOKUP($AH1893,$D$5:$L$6,2,0),0)</f>
        <v>123</v>
      </c>
      <c r="AO1893" s="23">
        <v>7</v>
      </c>
      <c r="AP1893" s="24">
        <f>ROUND(VLOOKUP($AF1893,填表!$Y$9:$AD$249,MATCH(AP$9,填表!$Y$9:$AD$9,0),0)*HLOOKUP($AH1893,$D$5:$L$6,2,0),0)</f>
        <v>1863</v>
      </c>
    </row>
    <row r="1894" spans="17:42" ht="16.5" x14ac:dyDescent="0.15">
      <c r="Q1894" s="20">
        <v>205</v>
      </c>
      <c r="R1894" s="30">
        <f t="shared" si="128"/>
        <v>8</v>
      </c>
      <c r="S1894" s="22" t="s">
        <v>9</v>
      </c>
      <c r="T1894" s="19">
        <f t="shared" si="129"/>
        <v>648800</v>
      </c>
      <c r="AF1894" s="20">
        <v>205</v>
      </c>
      <c r="AG1894" s="30">
        <f t="shared" si="130"/>
        <v>8</v>
      </c>
      <c r="AH1894" s="22" t="s">
        <v>9</v>
      </c>
      <c r="AI1894" s="23">
        <v>1</v>
      </c>
      <c r="AJ1894" s="24">
        <f>ROUND(VLOOKUP($AF1894,填表!$Y$9:$AD$249,MATCH(AJ$9,填表!$Y$9:$AD$9,0),0)*HLOOKUP($AH1894,$D$5:$L$6,2,0),0)</f>
        <v>249</v>
      </c>
      <c r="AK1894" s="23">
        <v>5</v>
      </c>
      <c r="AL1894" s="24">
        <f>ROUND(VLOOKUP($AF1894,填表!$Y$9:$AD$249,MATCH(AL$9,填表!$Y$9:$AD$9,0),0)*HLOOKUP($AH1894,$D$5:$L$6,2,0),0)</f>
        <v>123</v>
      </c>
      <c r="AM1894" s="23">
        <v>6</v>
      </c>
      <c r="AN1894" s="24">
        <f>ROUND(VLOOKUP($AF1894,填表!$Y$9:$AD$249,MATCH(AN$9,填表!$Y$9:$AD$9,0),0)*HLOOKUP($AH1894,$D$5:$L$6,2,0),0)</f>
        <v>123</v>
      </c>
      <c r="AO1894" s="23">
        <v>7</v>
      </c>
      <c r="AP1894" s="24">
        <f>ROUND(VLOOKUP($AF1894,填表!$Y$9:$AD$249,MATCH(AP$9,填表!$Y$9:$AD$9,0),0)*HLOOKUP($AH1894,$D$5:$L$6,2,0),0)</f>
        <v>1863</v>
      </c>
    </row>
    <row r="1895" spans="17:42" ht="16.5" x14ac:dyDescent="0.15">
      <c r="Q1895" s="20">
        <v>206</v>
      </c>
      <c r="R1895" s="30">
        <f t="shared" si="128"/>
        <v>8</v>
      </c>
      <c r="S1895" s="22" t="s">
        <v>9</v>
      </c>
      <c r="T1895" s="19">
        <f t="shared" si="129"/>
        <v>648800</v>
      </c>
      <c r="AF1895" s="20">
        <v>206</v>
      </c>
      <c r="AG1895" s="30">
        <f t="shared" si="130"/>
        <v>8</v>
      </c>
      <c r="AH1895" s="22" t="s">
        <v>9</v>
      </c>
      <c r="AI1895" s="23">
        <v>1</v>
      </c>
      <c r="AJ1895" s="24">
        <f>ROUND(VLOOKUP($AF1895,填表!$Y$9:$AD$249,MATCH(AJ$9,填表!$Y$9:$AD$9,0),0)*HLOOKUP($AH1895,$D$5:$L$6,2,0),0)</f>
        <v>255</v>
      </c>
      <c r="AK1895" s="23">
        <v>5</v>
      </c>
      <c r="AL1895" s="24">
        <f>ROUND(VLOOKUP($AF1895,填表!$Y$9:$AD$249,MATCH(AL$9,填表!$Y$9:$AD$9,0),0)*HLOOKUP($AH1895,$D$5:$L$6,2,0),0)</f>
        <v>126</v>
      </c>
      <c r="AM1895" s="23">
        <v>6</v>
      </c>
      <c r="AN1895" s="24">
        <f>ROUND(VLOOKUP($AF1895,填表!$Y$9:$AD$249,MATCH(AN$9,填表!$Y$9:$AD$9,0),0)*HLOOKUP($AH1895,$D$5:$L$6,2,0),0)</f>
        <v>126</v>
      </c>
      <c r="AO1895" s="23">
        <v>7</v>
      </c>
      <c r="AP1895" s="24">
        <f>ROUND(VLOOKUP($AF1895,填表!$Y$9:$AD$249,MATCH(AP$9,填表!$Y$9:$AD$9,0),0)*HLOOKUP($AH1895,$D$5:$L$6,2,0),0)</f>
        <v>1905</v>
      </c>
    </row>
    <row r="1896" spans="17:42" ht="16.5" x14ac:dyDescent="0.15">
      <c r="Q1896" s="20">
        <v>207</v>
      </c>
      <c r="R1896" s="30">
        <f t="shared" si="128"/>
        <v>8</v>
      </c>
      <c r="S1896" s="22" t="s">
        <v>9</v>
      </c>
      <c r="T1896" s="19">
        <f t="shared" si="129"/>
        <v>667500</v>
      </c>
      <c r="AF1896" s="20">
        <v>207</v>
      </c>
      <c r="AG1896" s="30">
        <f t="shared" si="130"/>
        <v>8</v>
      </c>
      <c r="AH1896" s="22" t="s">
        <v>9</v>
      </c>
      <c r="AI1896" s="23">
        <v>1</v>
      </c>
      <c r="AJ1896" s="24">
        <f>ROUND(VLOOKUP($AF1896,填表!$Y$9:$AD$249,MATCH(AJ$9,填表!$Y$9:$AD$9,0),0)*HLOOKUP($AH1896,$D$5:$L$6,2,0),0)</f>
        <v>255</v>
      </c>
      <c r="AK1896" s="23">
        <v>5</v>
      </c>
      <c r="AL1896" s="24">
        <f>ROUND(VLOOKUP($AF1896,填表!$Y$9:$AD$249,MATCH(AL$9,填表!$Y$9:$AD$9,0),0)*HLOOKUP($AH1896,$D$5:$L$6,2,0),0)</f>
        <v>126</v>
      </c>
      <c r="AM1896" s="23">
        <v>6</v>
      </c>
      <c r="AN1896" s="24">
        <f>ROUND(VLOOKUP($AF1896,填表!$Y$9:$AD$249,MATCH(AN$9,填表!$Y$9:$AD$9,0),0)*HLOOKUP($AH1896,$D$5:$L$6,2,0),0)</f>
        <v>126</v>
      </c>
      <c r="AO1896" s="23">
        <v>7</v>
      </c>
      <c r="AP1896" s="24">
        <f>ROUND(VLOOKUP($AF1896,填表!$Y$9:$AD$249,MATCH(AP$9,填表!$Y$9:$AD$9,0),0)*HLOOKUP($AH1896,$D$5:$L$6,2,0),0)</f>
        <v>1905</v>
      </c>
    </row>
    <row r="1897" spans="17:42" ht="16.5" x14ac:dyDescent="0.15">
      <c r="Q1897" s="20">
        <v>208</v>
      </c>
      <c r="R1897" s="30">
        <f t="shared" si="128"/>
        <v>8</v>
      </c>
      <c r="S1897" s="22" t="s">
        <v>9</v>
      </c>
      <c r="T1897" s="19">
        <f t="shared" si="129"/>
        <v>667500</v>
      </c>
      <c r="AF1897" s="20">
        <v>208</v>
      </c>
      <c r="AG1897" s="30">
        <f t="shared" si="130"/>
        <v>8</v>
      </c>
      <c r="AH1897" s="22" t="s">
        <v>9</v>
      </c>
      <c r="AI1897" s="23">
        <v>1</v>
      </c>
      <c r="AJ1897" s="24">
        <f>ROUND(VLOOKUP($AF1897,填表!$Y$9:$AD$249,MATCH(AJ$9,填表!$Y$9:$AD$9,0),0)*HLOOKUP($AH1897,$D$5:$L$6,2,0),0)</f>
        <v>261</v>
      </c>
      <c r="AK1897" s="23">
        <v>5</v>
      </c>
      <c r="AL1897" s="24">
        <f>ROUND(VLOOKUP($AF1897,填表!$Y$9:$AD$249,MATCH(AL$9,填表!$Y$9:$AD$9,0),0)*HLOOKUP($AH1897,$D$5:$L$6,2,0),0)</f>
        <v>129</v>
      </c>
      <c r="AM1897" s="23">
        <v>6</v>
      </c>
      <c r="AN1897" s="24">
        <f>ROUND(VLOOKUP($AF1897,填表!$Y$9:$AD$249,MATCH(AN$9,填表!$Y$9:$AD$9,0),0)*HLOOKUP($AH1897,$D$5:$L$6,2,0),0)</f>
        <v>129</v>
      </c>
      <c r="AO1897" s="23">
        <v>7</v>
      </c>
      <c r="AP1897" s="24">
        <f>ROUND(VLOOKUP($AF1897,填表!$Y$9:$AD$249,MATCH(AP$9,填表!$Y$9:$AD$9,0),0)*HLOOKUP($AH1897,$D$5:$L$6,2,0),0)</f>
        <v>1950</v>
      </c>
    </row>
    <row r="1898" spans="17:42" ht="16.5" x14ac:dyDescent="0.15">
      <c r="Q1898" s="20">
        <v>209</v>
      </c>
      <c r="R1898" s="30">
        <f t="shared" si="128"/>
        <v>8</v>
      </c>
      <c r="S1898" s="22" t="s">
        <v>9</v>
      </c>
      <c r="T1898" s="19">
        <f t="shared" si="129"/>
        <v>688100</v>
      </c>
      <c r="AF1898" s="20">
        <v>209</v>
      </c>
      <c r="AG1898" s="30">
        <f t="shared" si="130"/>
        <v>8</v>
      </c>
      <c r="AH1898" s="22" t="s">
        <v>9</v>
      </c>
      <c r="AI1898" s="23">
        <v>1</v>
      </c>
      <c r="AJ1898" s="24">
        <f>ROUND(VLOOKUP($AF1898,填表!$Y$9:$AD$249,MATCH(AJ$9,填表!$Y$9:$AD$9,0),0)*HLOOKUP($AH1898,$D$5:$L$6,2,0),0)</f>
        <v>261</v>
      </c>
      <c r="AK1898" s="23">
        <v>5</v>
      </c>
      <c r="AL1898" s="24">
        <f>ROUND(VLOOKUP($AF1898,填表!$Y$9:$AD$249,MATCH(AL$9,填表!$Y$9:$AD$9,0),0)*HLOOKUP($AH1898,$D$5:$L$6,2,0),0)</f>
        <v>129</v>
      </c>
      <c r="AM1898" s="23">
        <v>6</v>
      </c>
      <c r="AN1898" s="24">
        <f>ROUND(VLOOKUP($AF1898,填表!$Y$9:$AD$249,MATCH(AN$9,填表!$Y$9:$AD$9,0),0)*HLOOKUP($AH1898,$D$5:$L$6,2,0),0)</f>
        <v>129</v>
      </c>
      <c r="AO1898" s="23">
        <v>7</v>
      </c>
      <c r="AP1898" s="24">
        <f>ROUND(VLOOKUP($AF1898,填表!$Y$9:$AD$249,MATCH(AP$9,填表!$Y$9:$AD$9,0),0)*HLOOKUP($AH1898,$D$5:$L$6,2,0),0)</f>
        <v>1950</v>
      </c>
    </row>
    <row r="1899" spans="17:42" ht="16.5" x14ac:dyDescent="0.15">
      <c r="Q1899" s="20">
        <v>210</v>
      </c>
      <c r="R1899" s="30">
        <f t="shared" si="128"/>
        <v>8</v>
      </c>
      <c r="S1899" s="22" t="s">
        <v>9</v>
      </c>
      <c r="T1899" s="19">
        <f t="shared" si="129"/>
        <v>688100</v>
      </c>
      <c r="AF1899" s="20">
        <v>210</v>
      </c>
      <c r="AG1899" s="30">
        <f t="shared" si="130"/>
        <v>8</v>
      </c>
      <c r="AH1899" s="22" t="s">
        <v>9</v>
      </c>
      <c r="AI1899" s="23">
        <v>1</v>
      </c>
      <c r="AJ1899" s="24">
        <f>ROUND(VLOOKUP($AF1899,填表!$Y$9:$AD$249,MATCH(AJ$9,填表!$Y$9:$AD$9,0),0)*HLOOKUP($AH1899,$D$5:$L$6,2,0),0)</f>
        <v>267</v>
      </c>
      <c r="AK1899" s="23">
        <v>5</v>
      </c>
      <c r="AL1899" s="24">
        <f>ROUND(VLOOKUP($AF1899,填表!$Y$9:$AD$249,MATCH(AL$9,填表!$Y$9:$AD$9,0),0)*HLOOKUP($AH1899,$D$5:$L$6,2,0),0)</f>
        <v>132</v>
      </c>
      <c r="AM1899" s="23">
        <v>6</v>
      </c>
      <c r="AN1899" s="24">
        <f>ROUND(VLOOKUP($AF1899,填表!$Y$9:$AD$249,MATCH(AN$9,填表!$Y$9:$AD$9,0),0)*HLOOKUP($AH1899,$D$5:$L$6,2,0),0)</f>
        <v>132</v>
      </c>
      <c r="AO1899" s="23">
        <v>7</v>
      </c>
      <c r="AP1899" s="24">
        <f>ROUND(VLOOKUP($AF1899,填表!$Y$9:$AD$249,MATCH(AP$9,填表!$Y$9:$AD$9,0),0)*HLOOKUP($AH1899,$D$5:$L$6,2,0),0)</f>
        <v>1995</v>
      </c>
    </row>
    <row r="1900" spans="17:42" ht="16.5" x14ac:dyDescent="0.15">
      <c r="Q1900" s="20">
        <v>211</v>
      </c>
      <c r="R1900" s="30">
        <f t="shared" si="128"/>
        <v>8</v>
      </c>
      <c r="S1900" s="22" t="s">
        <v>9</v>
      </c>
      <c r="T1900" s="19">
        <f t="shared" si="129"/>
        <v>708800</v>
      </c>
      <c r="AF1900" s="20">
        <v>211</v>
      </c>
      <c r="AG1900" s="30">
        <f t="shared" si="130"/>
        <v>8</v>
      </c>
      <c r="AH1900" s="22" t="s">
        <v>9</v>
      </c>
      <c r="AI1900" s="23">
        <v>1</v>
      </c>
      <c r="AJ1900" s="24">
        <f>ROUND(VLOOKUP($AF1900,填表!$Y$9:$AD$249,MATCH(AJ$9,填表!$Y$9:$AD$9,0),0)*HLOOKUP($AH1900,$D$5:$L$6,2,0),0)</f>
        <v>267</v>
      </c>
      <c r="AK1900" s="23">
        <v>5</v>
      </c>
      <c r="AL1900" s="24">
        <f>ROUND(VLOOKUP($AF1900,填表!$Y$9:$AD$249,MATCH(AL$9,填表!$Y$9:$AD$9,0),0)*HLOOKUP($AH1900,$D$5:$L$6,2,0),0)</f>
        <v>132</v>
      </c>
      <c r="AM1900" s="23">
        <v>6</v>
      </c>
      <c r="AN1900" s="24">
        <f>ROUND(VLOOKUP($AF1900,填表!$Y$9:$AD$249,MATCH(AN$9,填表!$Y$9:$AD$9,0),0)*HLOOKUP($AH1900,$D$5:$L$6,2,0),0)</f>
        <v>132</v>
      </c>
      <c r="AO1900" s="23">
        <v>7</v>
      </c>
      <c r="AP1900" s="24">
        <f>ROUND(VLOOKUP($AF1900,填表!$Y$9:$AD$249,MATCH(AP$9,填表!$Y$9:$AD$9,0),0)*HLOOKUP($AH1900,$D$5:$L$6,2,0),0)</f>
        <v>1995</v>
      </c>
    </row>
    <row r="1901" spans="17:42" ht="16.5" x14ac:dyDescent="0.15">
      <c r="Q1901" s="20">
        <v>212</v>
      </c>
      <c r="R1901" s="30">
        <f t="shared" si="128"/>
        <v>8</v>
      </c>
      <c r="S1901" s="22" t="s">
        <v>9</v>
      </c>
      <c r="T1901" s="19">
        <f t="shared" si="129"/>
        <v>708800</v>
      </c>
      <c r="AF1901" s="20">
        <v>212</v>
      </c>
      <c r="AG1901" s="30">
        <f t="shared" si="130"/>
        <v>8</v>
      </c>
      <c r="AH1901" s="22" t="s">
        <v>9</v>
      </c>
      <c r="AI1901" s="23">
        <v>1</v>
      </c>
      <c r="AJ1901" s="24">
        <f>ROUND(VLOOKUP($AF1901,填表!$Y$9:$AD$249,MATCH(AJ$9,填表!$Y$9:$AD$9,0),0)*HLOOKUP($AH1901,$D$5:$L$6,2,0),0)</f>
        <v>273</v>
      </c>
      <c r="AK1901" s="23">
        <v>5</v>
      </c>
      <c r="AL1901" s="24">
        <f>ROUND(VLOOKUP($AF1901,填表!$Y$9:$AD$249,MATCH(AL$9,填表!$Y$9:$AD$9,0),0)*HLOOKUP($AH1901,$D$5:$L$6,2,0),0)</f>
        <v>135</v>
      </c>
      <c r="AM1901" s="23">
        <v>6</v>
      </c>
      <c r="AN1901" s="24">
        <f>ROUND(VLOOKUP($AF1901,填表!$Y$9:$AD$249,MATCH(AN$9,填表!$Y$9:$AD$9,0),0)*HLOOKUP($AH1901,$D$5:$L$6,2,0),0)</f>
        <v>135</v>
      </c>
      <c r="AO1901" s="23">
        <v>7</v>
      </c>
      <c r="AP1901" s="24">
        <f>ROUND(VLOOKUP($AF1901,填表!$Y$9:$AD$249,MATCH(AP$9,填表!$Y$9:$AD$9,0),0)*HLOOKUP($AH1901,$D$5:$L$6,2,0),0)</f>
        <v>2040</v>
      </c>
    </row>
    <row r="1902" spans="17:42" ht="16.5" x14ac:dyDescent="0.15">
      <c r="Q1902" s="20">
        <v>213</v>
      </c>
      <c r="R1902" s="30">
        <f t="shared" si="128"/>
        <v>8</v>
      </c>
      <c r="S1902" s="22" t="s">
        <v>9</v>
      </c>
      <c r="T1902" s="19">
        <f t="shared" si="129"/>
        <v>727500</v>
      </c>
      <c r="AF1902" s="20">
        <v>213</v>
      </c>
      <c r="AG1902" s="30">
        <f t="shared" si="130"/>
        <v>8</v>
      </c>
      <c r="AH1902" s="22" t="s">
        <v>9</v>
      </c>
      <c r="AI1902" s="23">
        <v>1</v>
      </c>
      <c r="AJ1902" s="24">
        <f>ROUND(VLOOKUP($AF1902,填表!$Y$9:$AD$249,MATCH(AJ$9,填表!$Y$9:$AD$9,0),0)*HLOOKUP($AH1902,$D$5:$L$6,2,0),0)</f>
        <v>273</v>
      </c>
      <c r="AK1902" s="23">
        <v>5</v>
      </c>
      <c r="AL1902" s="24">
        <f>ROUND(VLOOKUP($AF1902,填表!$Y$9:$AD$249,MATCH(AL$9,填表!$Y$9:$AD$9,0),0)*HLOOKUP($AH1902,$D$5:$L$6,2,0),0)</f>
        <v>135</v>
      </c>
      <c r="AM1902" s="23">
        <v>6</v>
      </c>
      <c r="AN1902" s="24">
        <f>ROUND(VLOOKUP($AF1902,填表!$Y$9:$AD$249,MATCH(AN$9,填表!$Y$9:$AD$9,0),0)*HLOOKUP($AH1902,$D$5:$L$6,2,0),0)</f>
        <v>135</v>
      </c>
      <c r="AO1902" s="23">
        <v>7</v>
      </c>
      <c r="AP1902" s="24">
        <f>ROUND(VLOOKUP($AF1902,填表!$Y$9:$AD$249,MATCH(AP$9,填表!$Y$9:$AD$9,0),0)*HLOOKUP($AH1902,$D$5:$L$6,2,0),0)</f>
        <v>2040</v>
      </c>
    </row>
    <row r="1903" spans="17:42" ht="16.5" x14ac:dyDescent="0.15">
      <c r="Q1903" s="20">
        <v>214</v>
      </c>
      <c r="R1903" s="30">
        <f t="shared" si="128"/>
        <v>8</v>
      </c>
      <c r="S1903" s="22" t="s">
        <v>9</v>
      </c>
      <c r="T1903" s="19">
        <f t="shared" si="129"/>
        <v>727500</v>
      </c>
      <c r="AF1903" s="20">
        <v>214</v>
      </c>
      <c r="AG1903" s="30">
        <f t="shared" si="130"/>
        <v>8</v>
      </c>
      <c r="AH1903" s="22" t="s">
        <v>9</v>
      </c>
      <c r="AI1903" s="23">
        <v>1</v>
      </c>
      <c r="AJ1903" s="24">
        <f>ROUND(VLOOKUP($AF1903,填表!$Y$9:$AD$249,MATCH(AJ$9,填表!$Y$9:$AD$9,0),0)*HLOOKUP($AH1903,$D$5:$L$6,2,0),0)</f>
        <v>279</v>
      </c>
      <c r="AK1903" s="23">
        <v>5</v>
      </c>
      <c r="AL1903" s="24">
        <f>ROUND(VLOOKUP($AF1903,填表!$Y$9:$AD$249,MATCH(AL$9,填表!$Y$9:$AD$9,0),0)*HLOOKUP($AH1903,$D$5:$L$6,2,0),0)</f>
        <v>138</v>
      </c>
      <c r="AM1903" s="23">
        <v>6</v>
      </c>
      <c r="AN1903" s="24">
        <f>ROUND(VLOOKUP($AF1903,填表!$Y$9:$AD$249,MATCH(AN$9,填表!$Y$9:$AD$9,0),0)*HLOOKUP($AH1903,$D$5:$L$6,2,0),0)</f>
        <v>138</v>
      </c>
      <c r="AO1903" s="23">
        <v>7</v>
      </c>
      <c r="AP1903" s="24">
        <f>ROUND(VLOOKUP($AF1903,填表!$Y$9:$AD$249,MATCH(AP$9,填表!$Y$9:$AD$9,0),0)*HLOOKUP($AH1903,$D$5:$L$6,2,0),0)</f>
        <v>2082</v>
      </c>
    </row>
    <row r="1904" spans="17:42" ht="16.5" x14ac:dyDescent="0.15">
      <c r="Q1904" s="20">
        <v>215</v>
      </c>
      <c r="R1904" s="30">
        <f t="shared" si="128"/>
        <v>8</v>
      </c>
      <c r="S1904" s="22" t="s">
        <v>9</v>
      </c>
      <c r="T1904" s="19">
        <f t="shared" si="129"/>
        <v>748100</v>
      </c>
      <c r="AF1904" s="20">
        <v>215</v>
      </c>
      <c r="AG1904" s="30">
        <f t="shared" si="130"/>
        <v>8</v>
      </c>
      <c r="AH1904" s="22" t="s">
        <v>9</v>
      </c>
      <c r="AI1904" s="23">
        <v>1</v>
      </c>
      <c r="AJ1904" s="24">
        <f>ROUND(VLOOKUP($AF1904,填表!$Y$9:$AD$249,MATCH(AJ$9,填表!$Y$9:$AD$9,0),0)*HLOOKUP($AH1904,$D$5:$L$6,2,0),0)</f>
        <v>279</v>
      </c>
      <c r="AK1904" s="23">
        <v>5</v>
      </c>
      <c r="AL1904" s="24">
        <f>ROUND(VLOOKUP($AF1904,填表!$Y$9:$AD$249,MATCH(AL$9,填表!$Y$9:$AD$9,0),0)*HLOOKUP($AH1904,$D$5:$L$6,2,0),0)</f>
        <v>138</v>
      </c>
      <c r="AM1904" s="23">
        <v>6</v>
      </c>
      <c r="AN1904" s="24">
        <f>ROUND(VLOOKUP($AF1904,填表!$Y$9:$AD$249,MATCH(AN$9,填表!$Y$9:$AD$9,0),0)*HLOOKUP($AH1904,$D$5:$L$6,2,0),0)</f>
        <v>138</v>
      </c>
      <c r="AO1904" s="23">
        <v>7</v>
      </c>
      <c r="AP1904" s="24">
        <f>ROUND(VLOOKUP($AF1904,填表!$Y$9:$AD$249,MATCH(AP$9,填表!$Y$9:$AD$9,0),0)*HLOOKUP($AH1904,$D$5:$L$6,2,0),0)</f>
        <v>2082</v>
      </c>
    </row>
    <row r="1905" spans="17:42" ht="16.5" x14ac:dyDescent="0.15">
      <c r="Q1905" s="20">
        <v>216</v>
      </c>
      <c r="R1905" s="30">
        <f t="shared" si="128"/>
        <v>8</v>
      </c>
      <c r="S1905" s="22" t="s">
        <v>9</v>
      </c>
      <c r="T1905" s="19">
        <f t="shared" si="129"/>
        <v>748100</v>
      </c>
      <c r="AF1905" s="20">
        <v>216</v>
      </c>
      <c r="AG1905" s="30">
        <f t="shared" si="130"/>
        <v>8</v>
      </c>
      <c r="AH1905" s="22" t="s">
        <v>9</v>
      </c>
      <c r="AI1905" s="23">
        <v>1</v>
      </c>
      <c r="AJ1905" s="24">
        <f>ROUND(VLOOKUP($AF1905,填表!$Y$9:$AD$249,MATCH(AJ$9,填表!$Y$9:$AD$9,0),0)*HLOOKUP($AH1905,$D$5:$L$6,2,0),0)</f>
        <v>285</v>
      </c>
      <c r="AK1905" s="23">
        <v>5</v>
      </c>
      <c r="AL1905" s="24">
        <f>ROUND(VLOOKUP($AF1905,填表!$Y$9:$AD$249,MATCH(AL$9,填表!$Y$9:$AD$9,0),0)*HLOOKUP($AH1905,$D$5:$L$6,2,0),0)</f>
        <v>141</v>
      </c>
      <c r="AM1905" s="23">
        <v>6</v>
      </c>
      <c r="AN1905" s="24">
        <f>ROUND(VLOOKUP($AF1905,填表!$Y$9:$AD$249,MATCH(AN$9,填表!$Y$9:$AD$9,0),0)*HLOOKUP($AH1905,$D$5:$L$6,2,0),0)</f>
        <v>141</v>
      </c>
      <c r="AO1905" s="23">
        <v>7</v>
      </c>
      <c r="AP1905" s="24">
        <f>ROUND(VLOOKUP($AF1905,填表!$Y$9:$AD$249,MATCH(AP$9,填表!$Y$9:$AD$9,0),0)*HLOOKUP($AH1905,$D$5:$L$6,2,0),0)</f>
        <v>2127</v>
      </c>
    </row>
    <row r="1906" spans="17:42" ht="16.5" x14ac:dyDescent="0.15">
      <c r="Q1906" s="20">
        <v>217</v>
      </c>
      <c r="R1906" s="30">
        <f t="shared" si="128"/>
        <v>8</v>
      </c>
      <c r="S1906" s="22" t="s">
        <v>9</v>
      </c>
      <c r="T1906" s="19">
        <f t="shared" si="129"/>
        <v>766900</v>
      </c>
      <c r="AF1906" s="20">
        <v>217</v>
      </c>
      <c r="AG1906" s="30">
        <f t="shared" si="130"/>
        <v>8</v>
      </c>
      <c r="AH1906" s="22" t="s">
        <v>9</v>
      </c>
      <c r="AI1906" s="23">
        <v>1</v>
      </c>
      <c r="AJ1906" s="24">
        <f>ROUND(VLOOKUP($AF1906,填表!$Y$9:$AD$249,MATCH(AJ$9,填表!$Y$9:$AD$9,0),0)*HLOOKUP($AH1906,$D$5:$L$6,2,0),0)</f>
        <v>285</v>
      </c>
      <c r="AK1906" s="23">
        <v>5</v>
      </c>
      <c r="AL1906" s="24">
        <f>ROUND(VLOOKUP($AF1906,填表!$Y$9:$AD$249,MATCH(AL$9,填表!$Y$9:$AD$9,0),0)*HLOOKUP($AH1906,$D$5:$L$6,2,0),0)</f>
        <v>141</v>
      </c>
      <c r="AM1906" s="23">
        <v>6</v>
      </c>
      <c r="AN1906" s="24">
        <f>ROUND(VLOOKUP($AF1906,填表!$Y$9:$AD$249,MATCH(AN$9,填表!$Y$9:$AD$9,0),0)*HLOOKUP($AH1906,$D$5:$L$6,2,0),0)</f>
        <v>141</v>
      </c>
      <c r="AO1906" s="23">
        <v>7</v>
      </c>
      <c r="AP1906" s="24">
        <f>ROUND(VLOOKUP($AF1906,填表!$Y$9:$AD$249,MATCH(AP$9,填表!$Y$9:$AD$9,0),0)*HLOOKUP($AH1906,$D$5:$L$6,2,0),0)</f>
        <v>2127</v>
      </c>
    </row>
    <row r="1907" spans="17:42" ht="16.5" x14ac:dyDescent="0.15">
      <c r="Q1907" s="20">
        <v>218</v>
      </c>
      <c r="R1907" s="30">
        <f t="shared" si="128"/>
        <v>8</v>
      </c>
      <c r="S1907" s="22" t="s">
        <v>9</v>
      </c>
      <c r="T1907" s="19">
        <f t="shared" si="129"/>
        <v>766900</v>
      </c>
      <c r="AF1907" s="20">
        <v>218</v>
      </c>
      <c r="AG1907" s="30">
        <f t="shared" si="130"/>
        <v>8</v>
      </c>
      <c r="AH1907" s="22" t="s">
        <v>9</v>
      </c>
      <c r="AI1907" s="23">
        <v>1</v>
      </c>
      <c r="AJ1907" s="24">
        <f>ROUND(VLOOKUP($AF1907,填表!$Y$9:$AD$249,MATCH(AJ$9,填表!$Y$9:$AD$9,0),0)*HLOOKUP($AH1907,$D$5:$L$6,2,0),0)</f>
        <v>288</v>
      </c>
      <c r="AK1907" s="23">
        <v>5</v>
      </c>
      <c r="AL1907" s="24">
        <f>ROUND(VLOOKUP($AF1907,填表!$Y$9:$AD$249,MATCH(AL$9,填表!$Y$9:$AD$9,0),0)*HLOOKUP($AH1907,$D$5:$L$6,2,0),0)</f>
        <v>144</v>
      </c>
      <c r="AM1907" s="23">
        <v>6</v>
      </c>
      <c r="AN1907" s="24">
        <f>ROUND(VLOOKUP($AF1907,填表!$Y$9:$AD$249,MATCH(AN$9,填表!$Y$9:$AD$9,0),0)*HLOOKUP($AH1907,$D$5:$L$6,2,0),0)</f>
        <v>144</v>
      </c>
      <c r="AO1907" s="23">
        <v>7</v>
      </c>
      <c r="AP1907" s="24">
        <f>ROUND(VLOOKUP($AF1907,填表!$Y$9:$AD$249,MATCH(AP$9,填表!$Y$9:$AD$9,0),0)*HLOOKUP($AH1907,$D$5:$L$6,2,0),0)</f>
        <v>2172</v>
      </c>
    </row>
    <row r="1908" spans="17:42" ht="16.5" x14ac:dyDescent="0.15">
      <c r="Q1908" s="20">
        <v>219</v>
      </c>
      <c r="R1908" s="30">
        <f t="shared" si="128"/>
        <v>8</v>
      </c>
      <c r="S1908" s="22" t="s">
        <v>9</v>
      </c>
      <c r="T1908" s="19">
        <f t="shared" si="129"/>
        <v>787500</v>
      </c>
      <c r="AF1908" s="20">
        <v>219</v>
      </c>
      <c r="AG1908" s="30">
        <f t="shared" si="130"/>
        <v>8</v>
      </c>
      <c r="AH1908" s="22" t="s">
        <v>9</v>
      </c>
      <c r="AI1908" s="23">
        <v>1</v>
      </c>
      <c r="AJ1908" s="24">
        <f>ROUND(VLOOKUP($AF1908,填表!$Y$9:$AD$249,MATCH(AJ$9,填表!$Y$9:$AD$9,0),0)*HLOOKUP($AH1908,$D$5:$L$6,2,0),0)</f>
        <v>288</v>
      </c>
      <c r="AK1908" s="23">
        <v>5</v>
      </c>
      <c r="AL1908" s="24">
        <f>ROUND(VLOOKUP($AF1908,填表!$Y$9:$AD$249,MATCH(AL$9,填表!$Y$9:$AD$9,0),0)*HLOOKUP($AH1908,$D$5:$L$6,2,0),0)</f>
        <v>144</v>
      </c>
      <c r="AM1908" s="23">
        <v>6</v>
      </c>
      <c r="AN1908" s="24">
        <f>ROUND(VLOOKUP($AF1908,填表!$Y$9:$AD$249,MATCH(AN$9,填表!$Y$9:$AD$9,0),0)*HLOOKUP($AH1908,$D$5:$L$6,2,0),0)</f>
        <v>144</v>
      </c>
      <c r="AO1908" s="23">
        <v>7</v>
      </c>
      <c r="AP1908" s="24">
        <f>ROUND(VLOOKUP($AF1908,填表!$Y$9:$AD$249,MATCH(AP$9,填表!$Y$9:$AD$9,0),0)*HLOOKUP($AH1908,$D$5:$L$6,2,0),0)</f>
        <v>2172</v>
      </c>
    </row>
    <row r="1909" spans="17:42" ht="16.5" x14ac:dyDescent="0.15">
      <c r="Q1909" s="20">
        <v>220</v>
      </c>
      <c r="R1909" s="30">
        <f t="shared" si="128"/>
        <v>8</v>
      </c>
      <c r="S1909" s="22" t="s">
        <v>9</v>
      </c>
      <c r="T1909" s="19">
        <f t="shared" si="129"/>
        <v>787500</v>
      </c>
      <c r="AF1909" s="20">
        <v>220</v>
      </c>
      <c r="AG1909" s="30">
        <f t="shared" si="130"/>
        <v>8</v>
      </c>
      <c r="AH1909" s="22" t="s">
        <v>9</v>
      </c>
      <c r="AI1909" s="23">
        <v>1</v>
      </c>
      <c r="AJ1909" s="24">
        <f>ROUND(VLOOKUP($AF1909,填表!$Y$9:$AD$249,MATCH(AJ$9,填表!$Y$9:$AD$9,0),0)*HLOOKUP($AH1909,$D$5:$L$6,2,0),0)</f>
        <v>294</v>
      </c>
      <c r="AK1909" s="23">
        <v>5</v>
      </c>
      <c r="AL1909" s="24">
        <f>ROUND(VLOOKUP($AF1909,填表!$Y$9:$AD$249,MATCH(AL$9,填表!$Y$9:$AD$9,0),0)*HLOOKUP($AH1909,$D$5:$L$6,2,0),0)</f>
        <v>147</v>
      </c>
      <c r="AM1909" s="23">
        <v>6</v>
      </c>
      <c r="AN1909" s="24">
        <f>ROUND(VLOOKUP($AF1909,填表!$Y$9:$AD$249,MATCH(AN$9,填表!$Y$9:$AD$9,0),0)*HLOOKUP($AH1909,$D$5:$L$6,2,0),0)</f>
        <v>147</v>
      </c>
      <c r="AO1909" s="23">
        <v>7</v>
      </c>
      <c r="AP1909" s="24">
        <f>ROUND(VLOOKUP($AF1909,填表!$Y$9:$AD$249,MATCH(AP$9,填表!$Y$9:$AD$9,0),0)*HLOOKUP($AH1909,$D$5:$L$6,2,0),0)</f>
        <v>2214</v>
      </c>
    </row>
    <row r="1910" spans="17:42" ht="16.5" x14ac:dyDescent="0.15">
      <c r="Q1910" s="20">
        <v>221</v>
      </c>
      <c r="R1910" s="30">
        <f t="shared" si="128"/>
        <v>8</v>
      </c>
      <c r="S1910" s="22" t="s">
        <v>9</v>
      </c>
      <c r="T1910" s="19">
        <f t="shared" si="129"/>
        <v>808100</v>
      </c>
      <c r="AF1910" s="20">
        <v>221</v>
      </c>
      <c r="AG1910" s="30">
        <f t="shared" si="130"/>
        <v>8</v>
      </c>
      <c r="AH1910" s="22" t="s">
        <v>9</v>
      </c>
      <c r="AI1910" s="23">
        <v>1</v>
      </c>
      <c r="AJ1910" s="24">
        <f>ROUND(VLOOKUP($AF1910,填表!$Y$9:$AD$249,MATCH(AJ$9,填表!$Y$9:$AD$9,0),0)*HLOOKUP($AH1910,$D$5:$L$6,2,0),0)</f>
        <v>294</v>
      </c>
      <c r="AK1910" s="23">
        <v>5</v>
      </c>
      <c r="AL1910" s="24">
        <f>ROUND(VLOOKUP($AF1910,填表!$Y$9:$AD$249,MATCH(AL$9,填表!$Y$9:$AD$9,0),0)*HLOOKUP($AH1910,$D$5:$L$6,2,0),0)</f>
        <v>147</v>
      </c>
      <c r="AM1910" s="23">
        <v>6</v>
      </c>
      <c r="AN1910" s="24">
        <f>ROUND(VLOOKUP($AF1910,填表!$Y$9:$AD$249,MATCH(AN$9,填表!$Y$9:$AD$9,0),0)*HLOOKUP($AH1910,$D$5:$L$6,2,0),0)</f>
        <v>147</v>
      </c>
      <c r="AO1910" s="23">
        <v>7</v>
      </c>
      <c r="AP1910" s="24">
        <f>ROUND(VLOOKUP($AF1910,填表!$Y$9:$AD$249,MATCH(AP$9,填表!$Y$9:$AD$9,0),0)*HLOOKUP($AH1910,$D$5:$L$6,2,0),0)</f>
        <v>2214</v>
      </c>
    </row>
    <row r="1911" spans="17:42" ht="16.5" x14ac:dyDescent="0.15">
      <c r="Q1911" s="20">
        <v>222</v>
      </c>
      <c r="R1911" s="30">
        <f t="shared" si="128"/>
        <v>8</v>
      </c>
      <c r="S1911" s="22" t="s">
        <v>9</v>
      </c>
      <c r="T1911" s="19">
        <f t="shared" si="129"/>
        <v>808100</v>
      </c>
      <c r="AF1911" s="20">
        <v>222</v>
      </c>
      <c r="AG1911" s="30">
        <f t="shared" si="130"/>
        <v>8</v>
      </c>
      <c r="AH1911" s="22" t="s">
        <v>9</v>
      </c>
      <c r="AI1911" s="23">
        <v>1</v>
      </c>
      <c r="AJ1911" s="24">
        <f>ROUND(VLOOKUP($AF1911,填表!$Y$9:$AD$249,MATCH(AJ$9,填表!$Y$9:$AD$9,0),0)*HLOOKUP($AH1911,$D$5:$L$6,2,0),0)</f>
        <v>300</v>
      </c>
      <c r="AK1911" s="23">
        <v>5</v>
      </c>
      <c r="AL1911" s="24">
        <f>ROUND(VLOOKUP($AF1911,填表!$Y$9:$AD$249,MATCH(AL$9,填表!$Y$9:$AD$9,0),0)*HLOOKUP($AH1911,$D$5:$L$6,2,0),0)</f>
        <v>150</v>
      </c>
      <c r="AM1911" s="23">
        <v>6</v>
      </c>
      <c r="AN1911" s="24">
        <f>ROUND(VLOOKUP($AF1911,填表!$Y$9:$AD$249,MATCH(AN$9,填表!$Y$9:$AD$9,0),0)*HLOOKUP($AH1911,$D$5:$L$6,2,0),0)</f>
        <v>150</v>
      </c>
      <c r="AO1911" s="23">
        <v>7</v>
      </c>
      <c r="AP1911" s="24">
        <f>ROUND(VLOOKUP($AF1911,填表!$Y$9:$AD$249,MATCH(AP$9,填表!$Y$9:$AD$9,0),0)*HLOOKUP($AH1911,$D$5:$L$6,2,0),0)</f>
        <v>2259</v>
      </c>
    </row>
    <row r="1912" spans="17:42" ht="16.5" x14ac:dyDescent="0.15">
      <c r="Q1912" s="20">
        <v>223</v>
      </c>
      <c r="R1912" s="30">
        <f t="shared" si="128"/>
        <v>8</v>
      </c>
      <c r="S1912" s="22" t="s">
        <v>9</v>
      </c>
      <c r="T1912" s="19">
        <f t="shared" si="129"/>
        <v>830600</v>
      </c>
      <c r="AF1912" s="20">
        <v>223</v>
      </c>
      <c r="AG1912" s="30">
        <f t="shared" si="130"/>
        <v>8</v>
      </c>
      <c r="AH1912" s="22" t="s">
        <v>9</v>
      </c>
      <c r="AI1912" s="23">
        <v>1</v>
      </c>
      <c r="AJ1912" s="24">
        <f>ROUND(VLOOKUP($AF1912,填表!$Y$9:$AD$249,MATCH(AJ$9,填表!$Y$9:$AD$9,0),0)*HLOOKUP($AH1912,$D$5:$L$6,2,0),0)</f>
        <v>300</v>
      </c>
      <c r="AK1912" s="23">
        <v>5</v>
      </c>
      <c r="AL1912" s="24">
        <f>ROUND(VLOOKUP($AF1912,填表!$Y$9:$AD$249,MATCH(AL$9,填表!$Y$9:$AD$9,0),0)*HLOOKUP($AH1912,$D$5:$L$6,2,0),0)</f>
        <v>150</v>
      </c>
      <c r="AM1912" s="23">
        <v>6</v>
      </c>
      <c r="AN1912" s="24">
        <f>ROUND(VLOOKUP($AF1912,填表!$Y$9:$AD$249,MATCH(AN$9,填表!$Y$9:$AD$9,0),0)*HLOOKUP($AH1912,$D$5:$L$6,2,0),0)</f>
        <v>150</v>
      </c>
      <c r="AO1912" s="23">
        <v>7</v>
      </c>
      <c r="AP1912" s="24">
        <f>ROUND(VLOOKUP($AF1912,填表!$Y$9:$AD$249,MATCH(AP$9,填表!$Y$9:$AD$9,0),0)*HLOOKUP($AH1912,$D$5:$L$6,2,0),0)</f>
        <v>2259</v>
      </c>
    </row>
    <row r="1913" spans="17:42" ht="16.5" x14ac:dyDescent="0.15">
      <c r="Q1913" s="20">
        <v>224</v>
      </c>
      <c r="R1913" s="30">
        <f t="shared" si="128"/>
        <v>8</v>
      </c>
      <c r="S1913" s="22" t="s">
        <v>9</v>
      </c>
      <c r="T1913" s="19">
        <f t="shared" si="129"/>
        <v>830600</v>
      </c>
      <c r="AF1913" s="20">
        <v>224</v>
      </c>
      <c r="AG1913" s="30">
        <f t="shared" si="130"/>
        <v>8</v>
      </c>
      <c r="AH1913" s="22" t="s">
        <v>9</v>
      </c>
      <c r="AI1913" s="23">
        <v>1</v>
      </c>
      <c r="AJ1913" s="24">
        <f>ROUND(VLOOKUP($AF1913,填表!$Y$9:$AD$249,MATCH(AJ$9,填表!$Y$9:$AD$9,0),0)*HLOOKUP($AH1913,$D$5:$L$6,2,0),0)</f>
        <v>309</v>
      </c>
      <c r="AK1913" s="23">
        <v>5</v>
      </c>
      <c r="AL1913" s="24">
        <f>ROUND(VLOOKUP($AF1913,填表!$Y$9:$AD$249,MATCH(AL$9,填表!$Y$9:$AD$9,0),0)*HLOOKUP($AH1913,$D$5:$L$6,2,0),0)</f>
        <v>153</v>
      </c>
      <c r="AM1913" s="23">
        <v>6</v>
      </c>
      <c r="AN1913" s="24">
        <f>ROUND(VLOOKUP($AF1913,填表!$Y$9:$AD$249,MATCH(AN$9,填表!$Y$9:$AD$9,0),0)*HLOOKUP($AH1913,$D$5:$L$6,2,0),0)</f>
        <v>153</v>
      </c>
      <c r="AO1913" s="23">
        <v>7</v>
      </c>
      <c r="AP1913" s="24">
        <f>ROUND(VLOOKUP($AF1913,填表!$Y$9:$AD$249,MATCH(AP$9,填表!$Y$9:$AD$9,0),0)*HLOOKUP($AH1913,$D$5:$L$6,2,0),0)</f>
        <v>2310</v>
      </c>
    </row>
    <row r="1914" spans="17:42" ht="16.5" x14ac:dyDescent="0.15">
      <c r="Q1914" s="20">
        <v>225</v>
      </c>
      <c r="R1914" s="30">
        <f t="shared" si="128"/>
        <v>8</v>
      </c>
      <c r="S1914" s="22" t="s">
        <v>9</v>
      </c>
      <c r="T1914" s="19">
        <f t="shared" si="129"/>
        <v>855000</v>
      </c>
      <c r="AF1914" s="20">
        <v>225</v>
      </c>
      <c r="AG1914" s="30">
        <f t="shared" si="130"/>
        <v>8</v>
      </c>
      <c r="AH1914" s="22" t="s">
        <v>9</v>
      </c>
      <c r="AI1914" s="23">
        <v>1</v>
      </c>
      <c r="AJ1914" s="24">
        <f>ROUND(VLOOKUP($AF1914,填表!$Y$9:$AD$249,MATCH(AJ$9,填表!$Y$9:$AD$9,0),0)*HLOOKUP($AH1914,$D$5:$L$6,2,0),0)</f>
        <v>309</v>
      </c>
      <c r="AK1914" s="23">
        <v>5</v>
      </c>
      <c r="AL1914" s="24">
        <f>ROUND(VLOOKUP($AF1914,填表!$Y$9:$AD$249,MATCH(AL$9,填表!$Y$9:$AD$9,0),0)*HLOOKUP($AH1914,$D$5:$L$6,2,0),0)</f>
        <v>153</v>
      </c>
      <c r="AM1914" s="23">
        <v>6</v>
      </c>
      <c r="AN1914" s="24">
        <f>ROUND(VLOOKUP($AF1914,填表!$Y$9:$AD$249,MATCH(AN$9,填表!$Y$9:$AD$9,0),0)*HLOOKUP($AH1914,$D$5:$L$6,2,0),0)</f>
        <v>153</v>
      </c>
      <c r="AO1914" s="23">
        <v>7</v>
      </c>
      <c r="AP1914" s="24">
        <f>ROUND(VLOOKUP($AF1914,填表!$Y$9:$AD$249,MATCH(AP$9,填表!$Y$9:$AD$9,0),0)*HLOOKUP($AH1914,$D$5:$L$6,2,0),0)</f>
        <v>2310</v>
      </c>
    </row>
    <row r="1915" spans="17:42" ht="16.5" x14ac:dyDescent="0.15">
      <c r="Q1915" s="20">
        <v>226</v>
      </c>
      <c r="R1915" s="30">
        <f t="shared" si="128"/>
        <v>8</v>
      </c>
      <c r="S1915" s="22" t="s">
        <v>9</v>
      </c>
      <c r="T1915" s="19">
        <f t="shared" si="129"/>
        <v>855000</v>
      </c>
      <c r="AF1915" s="20">
        <v>226</v>
      </c>
      <c r="AG1915" s="30">
        <f t="shared" si="130"/>
        <v>8</v>
      </c>
      <c r="AH1915" s="22" t="s">
        <v>9</v>
      </c>
      <c r="AI1915" s="23">
        <v>1</v>
      </c>
      <c r="AJ1915" s="24">
        <f>ROUND(VLOOKUP($AF1915,填表!$Y$9:$AD$249,MATCH(AJ$9,填表!$Y$9:$AD$9,0),0)*HLOOKUP($AH1915,$D$5:$L$6,2,0),0)</f>
        <v>315</v>
      </c>
      <c r="AK1915" s="23">
        <v>5</v>
      </c>
      <c r="AL1915" s="24">
        <f>ROUND(VLOOKUP($AF1915,填表!$Y$9:$AD$249,MATCH(AL$9,填表!$Y$9:$AD$9,0),0)*HLOOKUP($AH1915,$D$5:$L$6,2,0),0)</f>
        <v>156</v>
      </c>
      <c r="AM1915" s="23">
        <v>6</v>
      </c>
      <c r="AN1915" s="24">
        <f>ROUND(VLOOKUP($AF1915,填表!$Y$9:$AD$249,MATCH(AN$9,填表!$Y$9:$AD$9,0),0)*HLOOKUP($AH1915,$D$5:$L$6,2,0),0)</f>
        <v>156</v>
      </c>
      <c r="AO1915" s="23">
        <v>7</v>
      </c>
      <c r="AP1915" s="24">
        <f>ROUND(VLOOKUP($AF1915,填表!$Y$9:$AD$249,MATCH(AP$9,填表!$Y$9:$AD$9,0),0)*HLOOKUP($AH1915,$D$5:$L$6,2,0),0)</f>
        <v>2361</v>
      </c>
    </row>
    <row r="1916" spans="17:42" ht="16.5" x14ac:dyDescent="0.15">
      <c r="Q1916" s="20">
        <v>227</v>
      </c>
      <c r="R1916" s="30">
        <f t="shared" si="128"/>
        <v>8</v>
      </c>
      <c r="S1916" s="22" t="s">
        <v>9</v>
      </c>
      <c r="T1916" s="19">
        <f t="shared" si="129"/>
        <v>879400</v>
      </c>
      <c r="AF1916" s="20">
        <v>227</v>
      </c>
      <c r="AG1916" s="30">
        <f t="shared" si="130"/>
        <v>8</v>
      </c>
      <c r="AH1916" s="22" t="s">
        <v>9</v>
      </c>
      <c r="AI1916" s="23">
        <v>1</v>
      </c>
      <c r="AJ1916" s="24">
        <f>ROUND(VLOOKUP($AF1916,填表!$Y$9:$AD$249,MATCH(AJ$9,填表!$Y$9:$AD$9,0),0)*HLOOKUP($AH1916,$D$5:$L$6,2,0),0)</f>
        <v>315</v>
      </c>
      <c r="AK1916" s="23">
        <v>5</v>
      </c>
      <c r="AL1916" s="24">
        <f>ROUND(VLOOKUP($AF1916,填表!$Y$9:$AD$249,MATCH(AL$9,填表!$Y$9:$AD$9,0),0)*HLOOKUP($AH1916,$D$5:$L$6,2,0),0)</f>
        <v>156</v>
      </c>
      <c r="AM1916" s="23">
        <v>6</v>
      </c>
      <c r="AN1916" s="24">
        <f>ROUND(VLOOKUP($AF1916,填表!$Y$9:$AD$249,MATCH(AN$9,填表!$Y$9:$AD$9,0),0)*HLOOKUP($AH1916,$D$5:$L$6,2,0),0)</f>
        <v>156</v>
      </c>
      <c r="AO1916" s="23">
        <v>7</v>
      </c>
      <c r="AP1916" s="24">
        <f>ROUND(VLOOKUP($AF1916,填表!$Y$9:$AD$249,MATCH(AP$9,填表!$Y$9:$AD$9,0),0)*HLOOKUP($AH1916,$D$5:$L$6,2,0),0)</f>
        <v>2361</v>
      </c>
    </row>
    <row r="1917" spans="17:42" ht="16.5" x14ac:dyDescent="0.15">
      <c r="Q1917" s="20">
        <v>228</v>
      </c>
      <c r="R1917" s="30">
        <f t="shared" si="128"/>
        <v>8</v>
      </c>
      <c r="S1917" s="22" t="s">
        <v>9</v>
      </c>
      <c r="T1917" s="19">
        <f t="shared" si="129"/>
        <v>879400</v>
      </c>
      <c r="AF1917" s="20">
        <v>228</v>
      </c>
      <c r="AG1917" s="30">
        <f t="shared" si="130"/>
        <v>8</v>
      </c>
      <c r="AH1917" s="22" t="s">
        <v>9</v>
      </c>
      <c r="AI1917" s="23">
        <v>1</v>
      </c>
      <c r="AJ1917" s="24">
        <f>ROUND(VLOOKUP($AF1917,填表!$Y$9:$AD$249,MATCH(AJ$9,填表!$Y$9:$AD$9,0),0)*HLOOKUP($AH1917,$D$5:$L$6,2,0),0)</f>
        <v>321</v>
      </c>
      <c r="AK1917" s="23">
        <v>5</v>
      </c>
      <c r="AL1917" s="24">
        <f>ROUND(VLOOKUP($AF1917,填表!$Y$9:$AD$249,MATCH(AL$9,填表!$Y$9:$AD$9,0),0)*HLOOKUP($AH1917,$D$5:$L$6,2,0),0)</f>
        <v>162</v>
      </c>
      <c r="AM1917" s="23">
        <v>6</v>
      </c>
      <c r="AN1917" s="24">
        <f>ROUND(VLOOKUP($AF1917,填表!$Y$9:$AD$249,MATCH(AN$9,填表!$Y$9:$AD$9,0),0)*HLOOKUP($AH1917,$D$5:$L$6,2,0),0)</f>
        <v>162</v>
      </c>
      <c r="AO1917" s="23">
        <v>7</v>
      </c>
      <c r="AP1917" s="24">
        <f>ROUND(VLOOKUP($AF1917,填表!$Y$9:$AD$249,MATCH(AP$9,填表!$Y$9:$AD$9,0),0)*HLOOKUP($AH1917,$D$5:$L$6,2,0),0)</f>
        <v>2412</v>
      </c>
    </row>
    <row r="1918" spans="17:42" ht="16.5" x14ac:dyDescent="0.15">
      <c r="Q1918" s="20">
        <v>229</v>
      </c>
      <c r="R1918" s="30">
        <f t="shared" si="128"/>
        <v>8</v>
      </c>
      <c r="S1918" s="22" t="s">
        <v>9</v>
      </c>
      <c r="T1918" s="19">
        <f t="shared" si="129"/>
        <v>903800</v>
      </c>
      <c r="AF1918" s="20">
        <v>229</v>
      </c>
      <c r="AG1918" s="30">
        <f t="shared" si="130"/>
        <v>8</v>
      </c>
      <c r="AH1918" s="22" t="s">
        <v>9</v>
      </c>
      <c r="AI1918" s="23">
        <v>1</v>
      </c>
      <c r="AJ1918" s="24">
        <f>ROUND(VLOOKUP($AF1918,填表!$Y$9:$AD$249,MATCH(AJ$9,填表!$Y$9:$AD$9,0),0)*HLOOKUP($AH1918,$D$5:$L$6,2,0),0)</f>
        <v>321</v>
      </c>
      <c r="AK1918" s="23">
        <v>5</v>
      </c>
      <c r="AL1918" s="24">
        <f>ROUND(VLOOKUP($AF1918,填表!$Y$9:$AD$249,MATCH(AL$9,填表!$Y$9:$AD$9,0),0)*HLOOKUP($AH1918,$D$5:$L$6,2,0),0)</f>
        <v>162</v>
      </c>
      <c r="AM1918" s="23">
        <v>6</v>
      </c>
      <c r="AN1918" s="24">
        <f>ROUND(VLOOKUP($AF1918,填表!$Y$9:$AD$249,MATCH(AN$9,填表!$Y$9:$AD$9,0),0)*HLOOKUP($AH1918,$D$5:$L$6,2,0),0)</f>
        <v>162</v>
      </c>
      <c r="AO1918" s="23">
        <v>7</v>
      </c>
      <c r="AP1918" s="24">
        <f>ROUND(VLOOKUP($AF1918,填表!$Y$9:$AD$249,MATCH(AP$9,填表!$Y$9:$AD$9,0),0)*HLOOKUP($AH1918,$D$5:$L$6,2,0),0)</f>
        <v>2412</v>
      </c>
    </row>
    <row r="1919" spans="17:42" ht="16.5" x14ac:dyDescent="0.15">
      <c r="Q1919" s="20">
        <v>230</v>
      </c>
      <c r="R1919" s="30">
        <f t="shared" si="128"/>
        <v>8</v>
      </c>
      <c r="S1919" s="22" t="s">
        <v>9</v>
      </c>
      <c r="T1919" s="19">
        <f t="shared" si="129"/>
        <v>903800</v>
      </c>
      <c r="AF1919" s="20">
        <v>230</v>
      </c>
      <c r="AG1919" s="30">
        <f t="shared" si="130"/>
        <v>8</v>
      </c>
      <c r="AH1919" s="22" t="s">
        <v>9</v>
      </c>
      <c r="AI1919" s="23">
        <v>1</v>
      </c>
      <c r="AJ1919" s="24">
        <f>ROUND(VLOOKUP($AF1919,填表!$Y$9:$AD$249,MATCH(AJ$9,填表!$Y$9:$AD$9,0),0)*HLOOKUP($AH1919,$D$5:$L$6,2,0),0)</f>
        <v>330</v>
      </c>
      <c r="AK1919" s="23">
        <v>5</v>
      </c>
      <c r="AL1919" s="24">
        <f>ROUND(VLOOKUP($AF1919,填表!$Y$9:$AD$249,MATCH(AL$9,填表!$Y$9:$AD$9,0),0)*HLOOKUP($AH1919,$D$5:$L$6,2,0),0)</f>
        <v>165</v>
      </c>
      <c r="AM1919" s="23">
        <v>6</v>
      </c>
      <c r="AN1919" s="24">
        <f>ROUND(VLOOKUP($AF1919,填表!$Y$9:$AD$249,MATCH(AN$9,填表!$Y$9:$AD$9,0),0)*HLOOKUP($AH1919,$D$5:$L$6,2,0),0)</f>
        <v>165</v>
      </c>
      <c r="AO1919" s="23">
        <v>7</v>
      </c>
      <c r="AP1919" s="24">
        <f>ROUND(VLOOKUP($AF1919,填表!$Y$9:$AD$249,MATCH(AP$9,填表!$Y$9:$AD$9,0),0)*HLOOKUP($AH1919,$D$5:$L$6,2,0),0)</f>
        <v>2463</v>
      </c>
    </row>
    <row r="1920" spans="17:42" ht="16.5" x14ac:dyDescent="0.15">
      <c r="Q1920" s="20">
        <v>231</v>
      </c>
      <c r="R1920" s="30">
        <f t="shared" si="128"/>
        <v>8</v>
      </c>
      <c r="S1920" s="22" t="s">
        <v>9</v>
      </c>
      <c r="T1920" s="19">
        <f t="shared" si="129"/>
        <v>928100</v>
      </c>
      <c r="AF1920" s="20">
        <v>231</v>
      </c>
      <c r="AG1920" s="30">
        <f t="shared" si="130"/>
        <v>8</v>
      </c>
      <c r="AH1920" s="22" t="s">
        <v>9</v>
      </c>
      <c r="AI1920" s="23">
        <v>1</v>
      </c>
      <c r="AJ1920" s="24">
        <f>ROUND(VLOOKUP($AF1920,填表!$Y$9:$AD$249,MATCH(AJ$9,填表!$Y$9:$AD$9,0),0)*HLOOKUP($AH1920,$D$5:$L$6,2,0),0)</f>
        <v>330</v>
      </c>
      <c r="AK1920" s="23">
        <v>5</v>
      </c>
      <c r="AL1920" s="24">
        <f>ROUND(VLOOKUP($AF1920,填表!$Y$9:$AD$249,MATCH(AL$9,填表!$Y$9:$AD$9,0),0)*HLOOKUP($AH1920,$D$5:$L$6,2,0),0)</f>
        <v>165</v>
      </c>
      <c r="AM1920" s="23">
        <v>6</v>
      </c>
      <c r="AN1920" s="24">
        <f>ROUND(VLOOKUP($AF1920,填表!$Y$9:$AD$249,MATCH(AN$9,填表!$Y$9:$AD$9,0),0)*HLOOKUP($AH1920,$D$5:$L$6,2,0),0)</f>
        <v>165</v>
      </c>
      <c r="AO1920" s="23">
        <v>7</v>
      </c>
      <c r="AP1920" s="24">
        <f>ROUND(VLOOKUP($AF1920,填表!$Y$9:$AD$249,MATCH(AP$9,填表!$Y$9:$AD$9,0),0)*HLOOKUP($AH1920,$D$5:$L$6,2,0),0)</f>
        <v>2463</v>
      </c>
    </row>
    <row r="1921" spans="17:42" ht="16.5" x14ac:dyDescent="0.15">
      <c r="Q1921" s="20">
        <v>232</v>
      </c>
      <c r="R1921" s="30">
        <f t="shared" si="128"/>
        <v>8</v>
      </c>
      <c r="S1921" s="22" t="s">
        <v>9</v>
      </c>
      <c r="T1921" s="19">
        <f t="shared" si="129"/>
        <v>928100</v>
      </c>
      <c r="AF1921" s="20">
        <v>232</v>
      </c>
      <c r="AG1921" s="30">
        <f t="shared" si="130"/>
        <v>8</v>
      </c>
      <c r="AH1921" s="22" t="s">
        <v>9</v>
      </c>
      <c r="AI1921" s="23">
        <v>1</v>
      </c>
      <c r="AJ1921" s="24">
        <f>ROUND(VLOOKUP($AF1921,填表!$Y$9:$AD$249,MATCH(AJ$9,填表!$Y$9:$AD$9,0),0)*HLOOKUP($AH1921,$D$5:$L$6,2,0),0)</f>
        <v>336</v>
      </c>
      <c r="AK1921" s="23">
        <v>5</v>
      </c>
      <c r="AL1921" s="24">
        <f>ROUND(VLOOKUP($AF1921,填表!$Y$9:$AD$249,MATCH(AL$9,填表!$Y$9:$AD$9,0),0)*HLOOKUP($AH1921,$D$5:$L$6,2,0),0)</f>
        <v>168</v>
      </c>
      <c r="AM1921" s="23">
        <v>6</v>
      </c>
      <c r="AN1921" s="24">
        <f>ROUND(VLOOKUP($AF1921,填表!$Y$9:$AD$249,MATCH(AN$9,填表!$Y$9:$AD$9,0),0)*HLOOKUP($AH1921,$D$5:$L$6,2,0),0)</f>
        <v>168</v>
      </c>
      <c r="AO1921" s="23">
        <v>7</v>
      </c>
      <c r="AP1921" s="24">
        <f>ROUND(VLOOKUP($AF1921,填表!$Y$9:$AD$249,MATCH(AP$9,填表!$Y$9:$AD$9,0),0)*HLOOKUP($AH1921,$D$5:$L$6,2,0),0)</f>
        <v>2517</v>
      </c>
    </row>
    <row r="1922" spans="17:42" ht="16.5" x14ac:dyDescent="0.15">
      <c r="Q1922" s="20">
        <v>233</v>
      </c>
      <c r="R1922" s="30">
        <f t="shared" si="128"/>
        <v>8</v>
      </c>
      <c r="S1922" s="22" t="s">
        <v>9</v>
      </c>
      <c r="T1922" s="19">
        <f t="shared" si="129"/>
        <v>950600</v>
      </c>
      <c r="AF1922" s="20">
        <v>233</v>
      </c>
      <c r="AG1922" s="30">
        <f t="shared" si="130"/>
        <v>8</v>
      </c>
      <c r="AH1922" s="22" t="s">
        <v>9</v>
      </c>
      <c r="AI1922" s="23">
        <v>1</v>
      </c>
      <c r="AJ1922" s="24">
        <f>ROUND(VLOOKUP($AF1922,填表!$Y$9:$AD$249,MATCH(AJ$9,填表!$Y$9:$AD$9,0),0)*HLOOKUP($AH1922,$D$5:$L$6,2,0),0)</f>
        <v>336</v>
      </c>
      <c r="AK1922" s="23">
        <v>5</v>
      </c>
      <c r="AL1922" s="24">
        <f>ROUND(VLOOKUP($AF1922,填表!$Y$9:$AD$249,MATCH(AL$9,填表!$Y$9:$AD$9,0),0)*HLOOKUP($AH1922,$D$5:$L$6,2,0),0)</f>
        <v>168</v>
      </c>
      <c r="AM1922" s="23">
        <v>6</v>
      </c>
      <c r="AN1922" s="24">
        <f>ROUND(VLOOKUP($AF1922,填表!$Y$9:$AD$249,MATCH(AN$9,填表!$Y$9:$AD$9,0),0)*HLOOKUP($AH1922,$D$5:$L$6,2,0),0)</f>
        <v>168</v>
      </c>
      <c r="AO1922" s="23">
        <v>7</v>
      </c>
      <c r="AP1922" s="24">
        <f>ROUND(VLOOKUP($AF1922,填表!$Y$9:$AD$249,MATCH(AP$9,填表!$Y$9:$AD$9,0),0)*HLOOKUP($AH1922,$D$5:$L$6,2,0),0)</f>
        <v>2517</v>
      </c>
    </row>
    <row r="1923" spans="17:42" ht="16.5" x14ac:dyDescent="0.15">
      <c r="Q1923" s="20">
        <v>234</v>
      </c>
      <c r="R1923" s="30">
        <f t="shared" si="128"/>
        <v>8</v>
      </c>
      <c r="S1923" s="22" t="s">
        <v>9</v>
      </c>
      <c r="T1923" s="19">
        <f t="shared" si="129"/>
        <v>950600</v>
      </c>
      <c r="AF1923" s="20">
        <v>234</v>
      </c>
      <c r="AG1923" s="30">
        <f t="shared" si="130"/>
        <v>8</v>
      </c>
      <c r="AH1923" s="22" t="s">
        <v>9</v>
      </c>
      <c r="AI1923" s="23">
        <v>1</v>
      </c>
      <c r="AJ1923" s="24">
        <f>ROUND(VLOOKUP($AF1923,填表!$Y$9:$AD$249,MATCH(AJ$9,填表!$Y$9:$AD$9,0),0)*HLOOKUP($AH1923,$D$5:$L$6,2,0),0)</f>
        <v>342</v>
      </c>
      <c r="AK1923" s="23">
        <v>5</v>
      </c>
      <c r="AL1923" s="24">
        <f>ROUND(VLOOKUP($AF1923,填表!$Y$9:$AD$249,MATCH(AL$9,填表!$Y$9:$AD$9,0),0)*HLOOKUP($AH1923,$D$5:$L$6,2,0),0)</f>
        <v>171</v>
      </c>
      <c r="AM1923" s="23">
        <v>6</v>
      </c>
      <c r="AN1923" s="24">
        <f>ROUND(VLOOKUP($AF1923,填表!$Y$9:$AD$249,MATCH(AN$9,填表!$Y$9:$AD$9,0),0)*HLOOKUP($AH1923,$D$5:$L$6,2,0),0)</f>
        <v>171</v>
      </c>
      <c r="AO1923" s="23">
        <v>7</v>
      </c>
      <c r="AP1923" s="24">
        <f>ROUND(VLOOKUP($AF1923,填表!$Y$9:$AD$249,MATCH(AP$9,填表!$Y$9:$AD$9,0),0)*HLOOKUP($AH1923,$D$5:$L$6,2,0),0)</f>
        <v>2568</v>
      </c>
    </row>
    <row r="1924" spans="17:42" ht="16.5" x14ac:dyDescent="0.15">
      <c r="Q1924" s="20">
        <v>235</v>
      </c>
      <c r="R1924" s="30">
        <f t="shared" si="128"/>
        <v>8</v>
      </c>
      <c r="S1924" s="22" t="s">
        <v>9</v>
      </c>
      <c r="T1924" s="19">
        <f t="shared" si="129"/>
        <v>975000</v>
      </c>
      <c r="AF1924" s="20">
        <v>235</v>
      </c>
      <c r="AG1924" s="30">
        <f t="shared" si="130"/>
        <v>8</v>
      </c>
      <c r="AH1924" s="22" t="s">
        <v>9</v>
      </c>
      <c r="AI1924" s="23">
        <v>1</v>
      </c>
      <c r="AJ1924" s="24">
        <f>ROUND(VLOOKUP($AF1924,填表!$Y$9:$AD$249,MATCH(AJ$9,填表!$Y$9:$AD$9,0),0)*HLOOKUP($AH1924,$D$5:$L$6,2,0),0)</f>
        <v>342</v>
      </c>
      <c r="AK1924" s="23">
        <v>5</v>
      </c>
      <c r="AL1924" s="24">
        <f>ROUND(VLOOKUP($AF1924,填表!$Y$9:$AD$249,MATCH(AL$9,填表!$Y$9:$AD$9,0),0)*HLOOKUP($AH1924,$D$5:$L$6,2,0),0)</f>
        <v>171</v>
      </c>
      <c r="AM1924" s="23">
        <v>6</v>
      </c>
      <c r="AN1924" s="24">
        <f>ROUND(VLOOKUP($AF1924,填表!$Y$9:$AD$249,MATCH(AN$9,填表!$Y$9:$AD$9,0),0)*HLOOKUP($AH1924,$D$5:$L$6,2,0),0)</f>
        <v>171</v>
      </c>
      <c r="AO1924" s="23">
        <v>7</v>
      </c>
      <c r="AP1924" s="24">
        <f>ROUND(VLOOKUP($AF1924,填表!$Y$9:$AD$249,MATCH(AP$9,填表!$Y$9:$AD$9,0),0)*HLOOKUP($AH1924,$D$5:$L$6,2,0),0)</f>
        <v>2568</v>
      </c>
    </row>
    <row r="1925" spans="17:42" ht="16.5" x14ac:dyDescent="0.15">
      <c r="Q1925" s="20">
        <v>236</v>
      </c>
      <c r="R1925" s="30">
        <f t="shared" si="128"/>
        <v>8</v>
      </c>
      <c r="S1925" s="22" t="s">
        <v>9</v>
      </c>
      <c r="T1925" s="19">
        <f t="shared" si="129"/>
        <v>975000</v>
      </c>
      <c r="AF1925" s="20">
        <v>236</v>
      </c>
      <c r="AG1925" s="30">
        <f t="shared" si="130"/>
        <v>8</v>
      </c>
      <c r="AH1925" s="22" t="s">
        <v>9</v>
      </c>
      <c r="AI1925" s="23">
        <v>1</v>
      </c>
      <c r="AJ1925" s="24">
        <f>ROUND(VLOOKUP($AF1925,填表!$Y$9:$AD$249,MATCH(AJ$9,填表!$Y$9:$AD$9,0),0)*HLOOKUP($AH1925,$D$5:$L$6,2,0),0)</f>
        <v>348</v>
      </c>
      <c r="AK1925" s="23">
        <v>5</v>
      </c>
      <c r="AL1925" s="24">
        <f>ROUND(VLOOKUP($AF1925,填表!$Y$9:$AD$249,MATCH(AL$9,填表!$Y$9:$AD$9,0),0)*HLOOKUP($AH1925,$D$5:$L$6,2,0),0)</f>
        <v>174</v>
      </c>
      <c r="AM1925" s="23">
        <v>6</v>
      </c>
      <c r="AN1925" s="24">
        <f>ROUND(VLOOKUP($AF1925,填表!$Y$9:$AD$249,MATCH(AN$9,填表!$Y$9:$AD$9,0),0)*HLOOKUP($AH1925,$D$5:$L$6,2,0),0)</f>
        <v>174</v>
      </c>
      <c r="AO1925" s="23">
        <v>7</v>
      </c>
      <c r="AP1925" s="24">
        <f>ROUND(VLOOKUP($AF1925,填表!$Y$9:$AD$249,MATCH(AP$9,填表!$Y$9:$AD$9,0),0)*HLOOKUP($AH1925,$D$5:$L$6,2,0),0)</f>
        <v>2619</v>
      </c>
    </row>
    <row r="1926" spans="17:42" ht="16.5" x14ac:dyDescent="0.15">
      <c r="Q1926" s="20">
        <v>237</v>
      </c>
      <c r="R1926" s="30">
        <f t="shared" si="128"/>
        <v>8</v>
      </c>
      <c r="S1926" s="22" t="s">
        <v>9</v>
      </c>
      <c r="T1926" s="19">
        <f t="shared" si="129"/>
        <v>999400</v>
      </c>
      <c r="AF1926" s="20">
        <v>237</v>
      </c>
      <c r="AG1926" s="30">
        <f t="shared" si="130"/>
        <v>8</v>
      </c>
      <c r="AH1926" s="22" t="s">
        <v>9</v>
      </c>
      <c r="AI1926" s="23">
        <v>1</v>
      </c>
      <c r="AJ1926" s="24">
        <f>ROUND(VLOOKUP($AF1926,填表!$Y$9:$AD$249,MATCH(AJ$9,填表!$Y$9:$AD$9,0),0)*HLOOKUP($AH1926,$D$5:$L$6,2,0),0)</f>
        <v>348</v>
      </c>
      <c r="AK1926" s="23">
        <v>5</v>
      </c>
      <c r="AL1926" s="24">
        <f>ROUND(VLOOKUP($AF1926,填表!$Y$9:$AD$249,MATCH(AL$9,填表!$Y$9:$AD$9,0),0)*HLOOKUP($AH1926,$D$5:$L$6,2,0),0)</f>
        <v>174</v>
      </c>
      <c r="AM1926" s="23">
        <v>6</v>
      </c>
      <c r="AN1926" s="24">
        <f>ROUND(VLOOKUP($AF1926,填表!$Y$9:$AD$249,MATCH(AN$9,填表!$Y$9:$AD$9,0),0)*HLOOKUP($AH1926,$D$5:$L$6,2,0),0)</f>
        <v>174</v>
      </c>
      <c r="AO1926" s="23">
        <v>7</v>
      </c>
      <c r="AP1926" s="24">
        <f>ROUND(VLOOKUP($AF1926,填表!$Y$9:$AD$249,MATCH(AP$9,填表!$Y$9:$AD$9,0),0)*HLOOKUP($AH1926,$D$5:$L$6,2,0),0)</f>
        <v>2619</v>
      </c>
    </row>
    <row r="1927" spans="17:42" ht="16.5" x14ac:dyDescent="0.15">
      <c r="Q1927" s="20">
        <v>238</v>
      </c>
      <c r="R1927" s="30">
        <f t="shared" si="128"/>
        <v>8</v>
      </c>
      <c r="S1927" s="22" t="s">
        <v>9</v>
      </c>
      <c r="T1927" s="19">
        <f t="shared" si="129"/>
        <v>999400</v>
      </c>
      <c r="AF1927" s="20">
        <v>238</v>
      </c>
      <c r="AG1927" s="30">
        <f t="shared" si="130"/>
        <v>8</v>
      </c>
      <c r="AH1927" s="22" t="s">
        <v>9</v>
      </c>
      <c r="AI1927" s="23">
        <v>1</v>
      </c>
      <c r="AJ1927" s="24">
        <f>ROUND(VLOOKUP($AF1927,填表!$Y$9:$AD$249,MATCH(AJ$9,填表!$Y$9:$AD$9,0),0)*HLOOKUP($AH1927,$D$5:$L$6,2,0),0)</f>
        <v>357</v>
      </c>
      <c r="AK1927" s="23">
        <v>5</v>
      </c>
      <c r="AL1927" s="24">
        <f>ROUND(VLOOKUP($AF1927,填表!$Y$9:$AD$249,MATCH(AL$9,填表!$Y$9:$AD$9,0),0)*HLOOKUP($AH1927,$D$5:$L$6,2,0),0)</f>
        <v>177</v>
      </c>
      <c r="AM1927" s="23">
        <v>6</v>
      </c>
      <c r="AN1927" s="24">
        <f>ROUND(VLOOKUP($AF1927,填表!$Y$9:$AD$249,MATCH(AN$9,填表!$Y$9:$AD$9,0),0)*HLOOKUP($AH1927,$D$5:$L$6,2,0),0)</f>
        <v>177</v>
      </c>
      <c r="AO1927" s="23">
        <v>7</v>
      </c>
      <c r="AP1927" s="24">
        <f>ROUND(VLOOKUP($AF1927,填表!$Y$9:$AD$249,MATCH(AP$9,填表!$Y$9:$AD$9,0),0)*HLOOKUP($AH1927,$D$5:$L$6,2,0),0)</f>
        <v>2670</v>
      </c>
    </row>
    <row r="1928" spans="17:42" ht="16.5" x14ac:dyDescent="0.15">
      <c r="Q1928" s="20">
        <v>239</v>
      </c>
      <c r="R1928" s="30">
        <f t="shared" si="128"/>
        <v>8</v>
      </c>
      <c r="S1928" s="22" t="s">
        <v>9</v>
      </c>
      <c r="T1928" s="19">
        <f t="shared" si="129"/>
        <v>1023800</v>
      </c>
      <c r="AF1928" s="20">
        <v>239</v>
      </c>
      <c r="AG1928" s="30">
        <f t="shared" si="130"/>
        <v>8</v>
      </c>
      <c r="AH1928" s="22" t="s">
        <v>9</v>
      </c>
      <c r="AI1928" s="23">
        <v>1</v>
      </c>
      <c r="AJ1928" s="24">
        <f>ROUND(VLOOKUP($AF1928,填表!$Y$9:$AD$249,MATCH(AJ$9,填表!$Y$9:$AD$9,0),0)*HLOOKUP($AH1928,$D$5:$L$6,2,0),0)</f>
        <v>357</v>
      </c>
      <c r="AK1928" s="23">
        <v>5</v>
      </c>
      <c r="AL1928" s="24">
        <f>ROUND(VLOOKUP($AF1928,填表!$Y$9:$AD$249,MATCH(AL$9,填表!$Y$9:$AD$9,0),0)*HLOOKUP($AH1928,$D$5:$L$6,2,0),0)</f>
        <v>177</v>
      </c>
      <c r="AM1928" s="23">
        <v>6</v>
      </c>
      <c r="AN1928" s="24">
        <f>ROUND(VLOOKUP($AF1928,填表!$Y$9:$AD$249,MATCH(AN$9,填表!$Y$9:$AD$9,0),0)*HLOOKUP($AH1928,$D$5:$L$6,2,0),0)</f>
        <v>177</v>
      </c>
      <c r="AO1928" s="23">
        <v>7</v>
      </c>
      <c r="AP1928" s="24">
        <f>ROUND(VLOOKUP($AF1928,填表!$Y$9:$AD$249,MATCH(AP$9,填表!$Y$9:$AD$9,0),0)*HLOOKUP($AH1928,$D$5:$L$6,2,0),0)</f>
        <v>2670</v>
      </c>
    </row>
    <row r="1929" spans="17:42" ht="16.5" x14ac:dyDescent="0.15">
      <c r="Q1929" s="20">
        <v>240</v>
      </c>
      <c r="R1929" s="30">
        <f t="shared" si="128"/>
        <v>8</v>
      </c>
      <c r="S1929" s="22" t="s">
        <v>9</v>
      </c>
      <c r="T1929" s="19">
        <f t="shared" si="129"/>
        <v>1023800</v>
      </c>
      <c r="AF1929" s="20">
        <v>240</v>
      </c>
      <c r="AG1929" s="30">
        <f t="shared" si="130"/>
        <v>8</v>
      </c>
      <c r="AH1929" s="22" t="s">
        <v>9</v>
      </c>
      <c r="AI1929" s="23">
        <v>1</v>
      </c>
      <c r="AJ1929" s="24">
        <f>ROUND(VLOOKUP($AF1929,填表!$Y$9:$AD$249,MATCH(AJ$9,填表!$Y$9:$AD$9,0),0)*HLOOKUP($AH1929,$D$5:$L$6,2,0),0)</f>
        <v>363</v>
      </c>
      <c r="AK1929" s="23">
        <v>5</v>
      </c>
      <c r="AL1929" s="24">
        <f>ROUND(VLOOKUP($AF1929,填表!$Y$9:$AD$249,MATCH(AL$9,填表!$Y$9:$AD$9,0),0)*HLOOKUP($AH1929,$D$5:$L$6,2,0),0)</f>
        <v>180</v>
      </c>
      <c r="AM1929" s="23">
        <v>6</v>
      </c>
      <c r="AN1929" s="24">
        <f>ROUND(VLOOKUP($AF1929,填表!$Y$9:$AD$249,MATCH(AN$9,填表!$Y$9:$AD$9,0),0)*HLOOKUP($AH1929,$D$5:$L$6,2,0),0)</f>
        <v>180</v>
      </c>
      <c r="AO1929" s="23">
        <v>7</v>
      </c>
      <c r="AP1929" s="24">
        <f>ROUND(VLOOKUP($AF1929,填表!$Y$9:$AD$249,MATCH(AP$9,填表!$Y$9:$AD$9,0),0)*HLOOKUP($AH1929,$D$5:$L$6,2,0),0)</f>
        <v>2721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equipment_levelup</vt:lpstr>
      <vt:lpstr>填表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冯辉煌</cp:lastModifiedBy>
  <dcterms:created xsi:type="dcterms:W3CDTF">2016-12-21T08:34:16Z</dcterms:created>
  <dcterms:modified xsi:type="dcterms:W3CDTF">2019-02-15T09:22:25Z</dcterms:modified>
</cp:coreProperties>
</file>