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K15" i="1" l="1"/>
  <c r="J15" i="1"/>
  <c r="K14" i="1"/>
  <c r="J14" i="1"/>
  <c r="M11" i="2"/>
  <c r="L11" i="2"/>
  <c r="M10" i="2"/>
  <c r="L10" i="2"/>
  <c r="L9" i="2" l="1"/>
  <c r="L8" i="2"/>
  <c r="L7" i="2"/>
  <c r="L6" i="2"/>
  <c r="L5" i="2"/>
  <c r="L4" i="2"/>
  <c r="L3" i="2"/>
  <c r="M9" i="2"/>
  <c r="M8" i="2"/>
  <c r="M7" i="2"/>
  <c r="M6" i="2"/>
  <c r="M5" i="2"/>
  <c r="M4" i="2"/>
  <c r="M3" i="2"/>
  <c r="M2" i="2"/>
  <c r="L2" i="2"/>
</calcChain>
</file>

<file path=xl/sharedStrings.xml><?xml version="1.0" encoding="utf-8"?>
<sst xmlns="http://schemas.openxmlformats.org/spreadsheetml/2006/main" count="97" uniqueCount="69">
  <si>
    <t>int</t>
    <phoneticPr fontId="3" type="noConversion"/>
  </si>
  <si>
    <t>string</t>
    <phoneticPr fontId="3" type="noConversion"/>
  </si>
  <si>
    <t>id</t>
    <phoneticPr fontId="2" type="noConversion"/>
  </si>
  <si>
    <t>军团大殿</t>
    <phoneticPr fontId="2" type="noConversion"/>
  </si>
  <si>
    <t>postion_x</t>
    <phoneticPr fontId="2" type="noConversion"/>
  </si>
  <si>
    <t>postion_y</t>
    <phoneticPr fontId="2" type="noConversion"/>
  </si>
  <si>
    <t>Client</t>
    <phoneticPr fontId="3" type="noConversion"/>
  </si>
  <si>
    <t>军团BOSS</t>
    <phoneticPr fontId="2" type="noConversion"/>
  </si>
  <si>
    <t>军团援助</t>
    <phoneticPr fontId="2" type="noConversion"/>
  </si>
  <si>
    <t>军团商店</t>
    <phoneticPr fontId="2" type="noConversion"/>
  </si>
  <si>
    <t>军团捐献</t>
    <phoneticPr fontId="2" type="noConversion"/>
  </si>
  <si>
    <t>军团大殿--皇宫</t>
    <phoneticPr fontId="2" type="noConversion"/>
  </si>
  <si>
    <t>建筑X坐标</t>
    <phoneticPr fontId="3" type="noConversion"/>
  </si>
  <si>
    <t>建筑Y坐标</t>
    <phoneticPr fontId="2" type="noConversion"/>
  </si>
  <si>
    <t>资源名称</t>
    <phoneticPr fontId="2" type="noConversion"/>
  </si>
  <si>
    <t>军团BOSS--比武场</t>
    <phoneticPr fontId="2" type="noConversion"/>
  </si>
  <si>
    <t>军团援助--祠堂</t>
    <phoneticPr fontId="2" type="noConversion"/>
  </si>
  <si>
    <t>军团商店--宴会厅</t>
    <phoneticPr fontId="2" type="noConversion"/>
  </si>
  <si>
    <t>亭子</t>
    <phoneticPr fontId="2" type="noConversion"/>
  </si>
  <si>
    <t>guild_build_01</t>
  </si>
  <si>
    <t>guild_build_02</t>
  </si>
  <si>
    <t>guild_build_03</t>
  </si>
  <si>
    <t>guild_build_04</t>
  </si>
  <si>
    <t>guild_build_05</t>
  </si>
  <si>
    <t>guild_build_06</t>
  </si>
  <si>
    <t>pic</t>
    <phoneticPr fontId="2" type="noConversion"/>
  </si>
  <si>
    <t>亭子--尚未使用</t>
    <phoneticPr fontId="2" type="noConversion"/>
  </si>
  <si>
    <t>guild_build_07</t>
    <phoneticPr fontId="2" type="noConversion"/>
  </si>
  <si>
    <t>军需所--尚未使用</t>
    <phoneticPr fontId="2" type="noConversion"/>
  </si>
  <si>
    <t>军团副本--码头--尚未使用</t>
    <phoneticPr fontId="2" type="noConversion"/>
  </si>
  <si>
    <t>军团捐献--议事厅--尚未使用</t>
    <phoneticPr fontId="2" type="noConversion"/>
  </si>
  <si>
    <t>备注</t>
    <phoneticPr fontId="3" type="noConversion"/>
  </si>
  <si>
    <t>建筑名称</t>
    <phoneticPr fontId="2" type="noConversion"/>
  </si>
  <si>
    <t>name</t>
    <phoneticPr fontId="2" type="noConversion"/>
  </si>
  <si>
    <t>是否开放</t>
    <phoneticPr fontId="2" type="noConversion"/>
  </si>
  <si>
    <t>open</t>
    <phoneticPr fontId="2" type="noConversion"/>
  </si>
  <si>
    <t>军需所</t>
    <phoneticPr fontId="2" type="noConversion"/>
  </si>
  <si>
    <t>建筑id</t>
    <phoneticPr fontId="3" type="noConversion"/>
  </si>
  <si>
    <t>Client</t>
    <phoneticPr fontId="3" type="noConversion"/>
  </si>
  <si>
    <t>Excluded</t>
    <phoneticPr fontId="3" type="noConversion"/>
  </si>
  <si>
    <t>x</t>
    <phoneticPr fontId="2" type="noConversion"/>
  </si>
  <si>
    <t>图x</t>
    <phoneticPr fontId="2" type="noConversion"/>
  </si>
  <si>
    <t>图y</t>
    <phoneticPr fontId="2" type="noConversion"/>
  </si>
  <si>
    <t>左往右x</t>
    <phoneticPr fontId="2" type="noConversion"/>
  </si>
  <si>
    <t>上往下y</t>
    <phoneticPr fontId="2" type="noConversion"/>
  </si>
  <si>
    <t>从左下开始</t>
    <phoneticPr fontId="2" type="noConversion"/>
  </si>
  <si>
    <t>name_postion_x</t>
    <phoneticPr fontId="2" type="noConversion"/>
  </si>
  <si>
    <t>name_postion_y</t>
    <phoneticPr fontId="2" type="noConversion"/>
  </si>
  <si>
    <t>name_pic</t>
    <phoneticPr fontId="2" type="noConversion"/>
  </si>
  <si>
    <t>标题Y坐标</t>
  </si>
  <si>
    <t>标题X坐标</t>
  </si>
  <si>
    <t>show_level</t>
    <phoneticPr fontId="2" type="noConversion"/>
  </si>
  <si>
    <t>开放显示需要军团等级</t>
    <phoneticPr fontId="2" type="noConversion"/>
  </si>
  <si>
    <t>txt_guild_boss04</t>
    <phoneticPr fontId="2" type="noConversion"/>
  </si>
  <si>
    <t>txt_guild_dadian01</t>
  </si>
  <si>
    <t>txt_guild_jisi07</t>
  </si>
  <si>
    <t>txt_guild_shangdian05</t>
  </si>
  <si>
    <t>txt_guild_yuanzhu03</t>
  </si>
  <si>
    <t>guild_build_08</t>
    <phoneticPr fontId="2" type="noConversion"/>
  </si>
  <si>
    <t>txt_guild_fuben02</t>
  </si>
  <si>
    <t>军团副本</t>
    <phoneticPr fontId="2" type="noConversion"/>
  </si>
  <si>
    <t>军团试炼</t>
    <phoneticPr fontId="2" type="noConversion"/>
  </si>
  <si>
    <t>东城门</t>
    <phoneticPr fontId="2" type="noConversion"/>
  </si>
  <si>
    <t>guild_build_09</t>
  </si>
  <si>
    <t>guild_build_10</t>
  </si>
  <si>
    <t>东城门--尚未使用</t>
    <phoneticPr fontId="2" type="noConversion"/>
  </si>
  <si>
    <t>三国战纪</t>
    <phoneticPr fontId="2" type="noConversion"/>
  </si>
  <si>
    <t>txt_guild_juanxian06</t>
  </si>
  <si>
    <t>军团战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</si>
</sst>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常规" xfId="0" builtinId="0"/>
  </cellStyles>
  <dxfs count="3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J14" sqref="J14"/>
    </sheetView>
  </sheetViews>
  <sheetFormatPr defaultRowHeight="16.5" x14ac:dyDescent="0.35"/>
  <cols>
    <col min="1" max="1" width="6.125" style="6" bestFit="1" customWidth="1"/>
    <col min="2" max="2" width="23.75" style="6" bestFit="1" customWidth="1"/>
    <col min="3" max="3" width="18.625" style="6" bestFit="1" customWidth="1"/>
    <col min="4" max="4" width="8" style="6" bestFit="1" customWidth="1"/>
    <col min="5" max="5" width="9.125" style="6" bestFit="1" customWidth="1"/>
    <col min="6" max="6" width="12.75" style="6" bestFit="1" customWidth="1"/>
    <col min="7" max="8" width="9" style="6" bestFit="1" customWidth="1"/>
    <col min="9" max="9" width="19.75" style="6" bestFit="1" customWidth="1"/>
    <col min="10" max="11" width="14.25" style="6" bestFit="1" customWidth="1"/>
    <col min="12" max="16384" width="9" style="6"/>
  </cols>
  <sheetData>
    <row r="1" spans="1:11" x14ac:dyDescent="0.35">
      <c r="A1" s="1" t="s">
        <v>2</v>
      </c>
      <c r="G1" s="2"/>
      <c r="H1" s="2"/>
      <c r="I1" s="2"/>
      <c r="J1" s="2"/>
      <c r="K1" s="2"/>
    </row>
    <row r="2" spans="1:11" x14ac:dyDescent="0.35">
      <c r="A2" s="1" t="s">
        <v>0</v>
      </c>
      <c r="B2" s="1" t="s">
        <v>1</v>
      </c>
      <c r="C2" s="1" t="s">
        <v>0</v>
      </c>
      <c r="D2" s="1" t="s">
        <v>0</v>
      </c>
      <c r="E2" s="1" t="s">
        <v>1</v>
      </c>
      <c r="F2" s="1" t="s">
        <v>1</v>
      </c>
      <c r="G2" s="1" t="s">
        <v>0</v>
      </c>
      <c r="H2" s="1" t="s">
        <v>0</v>
      </c>
      <c r="I2" s="1" t="s">
        <v>1</v>
      </c>
      <c r="J2" s="1" t="s">
        <v>0</v>
      </c>
      <c r="K2" s="1" t="s">
        <v>0</v>
      </c>
    </row>
    <row r="3" spans="1:11" x14ac:dyDescent="0.35">
      <c r="A3" s="1" t="s">
        <v>37</v>
      </c>
      <c r="B3" s="1" t="s">
        <v>31</v>
      </c>
      <c r="C3" s="1" t="s">
        <v>52</v>
      </c>
      <c r="D3" s="1" t="s">
        <v>34</v>
      </c>
      <c r="E3" s="1" t="s">
        <v>32</v>
      </c>
      <c r="F3" s="1" t="s">
        <v>14</v>
      </c>
      <c r="G3" s="1" t="s">
        <v>12</v>
      </c>
      <c r="H3" s="1" t="s">
        <v>13</v>
      </c>
      <c r="I3" s="1" t="s">
        <v>49</v>
      </c>
      <c r="J3" s="1" t="s">
        <v>50</v>
      </c>
      <c r="K3" s="1" t="s">
        <v>49</v>
      </c>
    </row>
    <row r="4" spans="1:11" x14ac:dyDescent="0.35">
      <c r="A4" s="3" t="s">
        <v>6</v>
      </c>
      <c r="B4" s="3" t="s">
        <v>39</v>
      </c>
      <c r="C4" s="3" t="s">
        <v>38</v>
      </c>
      <c r="D4" s="3" t="s">
        <v>38</v>
      </c>
      <c r="E4" s="3" t="s">
        <v>6</v>
      </c>
      <c r="F4" s="3" t="s">
        <v>6</v>
      </c>
      <c r="G4" s="3" t="s">
        <v>6</v>
      </c>
      <c r="H4" s="3" t="s">
        <v>6</v>
      </c>
      <c r="I4" s="3" t="s">
        <v>6</v>
      </c>
      <c r="J4" s="3" t="s">
        <v>6</v>
      </c>
      <c r="K4" s="3" t="s">
        <v>6</v>
      </c>
    </row>
    <row r="5" spans="1:11" x14ac:dyDescent="0.35">
      <c r="A5" s="1" t="s">
        <v>2</v>
      </c>
      <c r="B5" s="1" t="s">
        <v>40</v>
      </c>
      <c r="C5" s="1" t="s">
        <v>51</v>
      </c>
      <c r="D5" s="1" t="s">
        <v>35</v>
      </c>
      <c r="E5" s="1" t="s">
        <v>33</v>
      </c>
      <c r="F5" s="1" t="s">
        <v>25</v>
      </c>
      <c r="G5" s="1" t="s">
        <v>4</v>
      </c>
      <c r="H5" s="1" t="s">
        <v>5</v>
      </c>
      <c r="I5" s="1" t="s">
        <v>48</v>
      </c>
      <c r="J5" s="1" t="s">
        <v>46</v>
      </c>
      <c r="K5" s="1" t="s">
        <v>47</v>
      </c>
    </row>
    <row r="6" spans="1:11" x14ac:dyDescent="0.35">
      <c r="A6" s="4">
        <v>1</v>
      </c>
      <c r="B6" s="4" t="s">
        <v>11</v>
      </c>
      <c r="C6" s="4">
        <v>1</v>
      </c>
      <c r="D6" s="4">
        <v>1</v>
      </c>
      <c r="E6" s="4" t="s">
        <v>3</v>
      </c>
      <c r="F6" s="4" t="s">
        <v>19</v>
      </c>
      <c r="G6" s="4">
        <v>1205</v>
      </c>
      <c r="H6" s="4">
        <v>591</v>
      </c>
      <c r="I6" s="4" t="s">
        <v>54</v>
      </c>
      <c r="J6" s="4">
        <v>1380</v>
      </c>
      <c r="K6" s="4">
        <v>820</v>
      </c>
    </row>
    <row r="7" spans="1:11" x14ac:dyDescent="0.35">
      <c r="A7" s="4">
        <v>2</v>
      </c>
      <c r="B7" s="4" t="s">
        <v>16</v>
      </c>
      <c r="C7" s="4">
        <v>1</v>
      </c>
      <c r="D7" s="4">
        <v>1</v>
      </c>
      <c r="E7" s="4" t="s">
        <v>8</v>
      </c>
      <c r="F7" s="4" t="s">
        <v>20</v>
      </c>
      <c r="G7" s="4">
        <v>478</v>
      </c>
      <c r="H7" s="4">
        <v>396</v>
      </c>
      <c r="I7" s="4" t="s">
        <v>57</v>
      </c>
      <c r="J7" s="4">
        <v>740</v>
      </c>
      <c r="K7" s="4">
        <v>556</v>
      </c>
    </row>
    <row r="8" spans="1:11" x14ac:dyDescent="0.35">
      <c r="A8" s="4">
        <v>3</v>
      </c>
      <c r="B8" s="4" t="s">
        <v>17</v>
      </c>
      <c r="C8" s="4">
        <v>1</v>
      </c>
      <c r="D8" s="4">
        <v>1</v>
      </c>
      <c r="E8" s="4" t="s">
        <v>9</v>
      </c>
      <c r="F8" s="4" t="s">
        <v>21</v>
      </c>
      <c r="G8" s="4">
        <v>826</v>
      </c>
      <c r="H8" s="4">
        <v>542</v>
      </c>
      <c r="I8" s="4" t="s">
        <v>56</v>
      </c>
      <c r="J8" s="4">
        <v>1050</v>
      </c>
      <c r="K8" s="4">
        <v>730</v>
      </c>
    </row>
    <row r="9" spans="1:11" x14ac:dyDescent="0.35">
      <c r="A9" s="5">
        <v>4</v>
      </c>
      <c r="B9" s="4" t="s">
        <v>26</v>
      </c>
      <c r="C9" s="4">
        <v>4</v>
      </c>
      <c r="D9" s="4">
        <v>0</v>
      </c>
      <c r="E9" s="4" t="s">
        <v>18</v>
      </c>
      <c r="F9" s="4" t="s">
        <v>22</v>
      </c>
      <c r="G9" s="4">
        <v>1005</v>
      </c>
      <c r="H9" s="4">
        <v>805</v>
      </c>
      <c r="I9" s="8"/>
      <c r="J9" s="4">
        <v>1088</v>
      </c>
      <c r="K9" s="4">
        <v>857</v>
      </c>
    </row>
    <row r="10" spans="1:11" x14ac:dyDescent="0.35">
      <c r="A10" s="5">
        <v>5</v>
      </c>
      <c r="B10" s="4" t="s">
        <v>15</v>
      </c>
      <c r="C10" s="4">
        <v>1</v>
      </c>
      <c r="D10" s="4">
        <v>1</v>
      </c>
      <c r="E10" s="4" t="s">
        <v>7</v>
      </c>
      <c r="F10" s="4" t="s">
        <v>23</v>
      </c>
      <c r="G10" s="4">
        <v>857</v>
      </c>
      <c r="H10" s="4">
        <v>400</v>
      </c>
      <c r="I10" s="4" t="s">
        <v>53</v>
      </c>
      <c r="J10" s="4">
        <v>1080</v>
      </c>
      <c r="K10" s="4">
        <v>560</v>
      </c>
    </row>
    <row r="11" spans="1:11" x14ac:dyDescent="0.35">
      <c r="A11" s="5">
        <v>6</v>
      </c>
      <c r="B11" s="4" t="s">
        <v>30</v>
      </c>
      <c r="C11" s="4">
        <v>1</v>
      </c>
      <c r="D11" s="4">
        <v>1</v>
      </c>
      <c r="E11" s="4" t="s">
        <v>10</v>
      </c>
      <c r="F11" s="4" t="s">
        <v>24</v>
      </c>
      <c r="G11" s="4">
        <v>1174</v>
      </c>
      <c r="H11" s="4">
        <v>374</v>
      </c>
      <c r="I11" s="4" t="s">
        <v>55</v>
      </c>
      <c r="J11" s="4">
        <v>1400</v>
      </c>
      <c r="K11" s="4">
        <v>534</v>
      </c>
    </row>
    <row r="12" spans="1:11" x14ac:dyDescent="0.35">
      <c r="A12" s="5">
        <v>7</v>
      </c>
      <c r="B12" s="4" t="s">
        <v>28</v>
      </c>
      <c r="C12" s="4">
        <v>3</v>
      </c>
      <c r="D12" s="4">
        <v>0</v>
      </c>
      <c r="E12" s="4" t="s">
        <v>36</v>
      </c>
      <c r="F12" s="4" t="s">
        <v>27</v>
      </c>
      <c r="G12" s="4">
        <v>872</v>
      </c>
      <c r="H12" s="4">
        <v>213</v>
      </c>
      <c r="I12" s="8"/>
      <c r="J12" s="4">
        <v>1144</v>
      </c>
      <c r="K12" s="4">
        <v>361</v>
      </c>
    </row>
    <row r="13" spans="1:11" x14ac:dyDescent="0.35">
      <c r="A13" s="5">
        <v>8</v>
      </c>
      <c r="B13" s="4" t="s">
        <v>60</v>
      </c>
      <c r="C13" s="4">
        <v>1</v>
      </c>
      <c r="D13" s="4">
        <v>1</v>
      </c>
      <c r="E13" s="4" t="s">
        <v>61</v>
      </c>
      <c r="F13" s="4" t="s">
        <v>58</v>
      </c>
      <c r="G13" s="4">
        <v>401</v>
      </c>
      <c r="H13" s="4">
        <v>529</v>
      </c>
      <c r="I13" s="4" t="s">
        <v>59</v>
      </c>
      <c r="J13" s="4">
        <v>548</v>
      </c>
      <c r="K13" s="4">
        <v>702</v>
      </c>
    </row>
    <row r="14" spans="1:11" x14ac:dyDescent="0.35">
      <c r="A14" s="4">
        <v>9</v>
      </c>
      <c r="B14" s="4" t="s">
        <v>65</v>
      </c>
      <c r="C14" s="4">
        <v>1</v>
      </c>
      <c r="D14" s="4">
        <v>0</v>
      </c>
      <c r="E14" s="4" t="s">
        <v>62</v>
      </c>
      <c r="F14" s="4" t="s">
        <v>63</v>
      </c>
      <c r="G14" s="4">
        <v>1226</v>
      </c>
      <c r="H14" s="4">
        <v>221</v>
      </c>
      <c r="I14" s="4"/>
      <c r="J14" s="4">
        <f>G14+260</f>
        <v>1486</v>
      </c>
      <c r="K14" s="4">
        <f t="shared" ref="K14:K15" si="0">H14+260</f>
        <v>481</v>
      </c>
    </row>
    <row r="15" spans="1:11" x14ac:dyDescent="0.35">
      <c r="A15" s="4">
        <v>10</v>
      </c>
      <c r="B15" s="4" t="s">
        <v>68</v>
      </c>
      <c r="C15" s="4">
        <v>1</v>
      </c>
      <c r="D15" s="4">
        <v>0</v>
      </c>
      <c r="E15" s="4" t="s">
        <v>68</v>
      </c>
      <c r="F15" s="4" t="s">
        <v>64</v>
      </c>
      <c r="G15" s="4">
        <v>1540</v>
      </c>
      <c r="H15" s="4">
        <v>225</v>
      </c>
      <c r="I15" s="4" t="s">
        <v>67</v>
      </c>
      <c r="J15" s="4">
        <f t="shared" ref="J15" si="1">G15+260</f>
        <v>1800</v>
      </c>
      <c r="K15" s="4">
        <f t="shared" si="0"/>
        <v>485</v>
      </c>
    </row>
  </sheetData>
  <phoneticPr fontId="2" type="noConversion"/>
  <conditionalFormatting sqref="A4 G4:H4">
    <cfRule type="cellIs" dxfId="31" priority="33" operator="equal">
      <formula>"Client"</formula>
    </cfRule>
    <cfRule type="cellIs" dxfId="30" priority="34" operator="equal">
      <formula>"Excluded"</formula>
    </cfRule>
    <cfRule type="cellIs" dxfId="29" priority="35" operator="equal">
      <formula>"Server"</formula>
    </cfRule>
    <cfRule type="cellIs" dxfId="28" priority="36" operator="equal">
      <formula>"Both"</formula>
    </cfRule>
  </conditionalFormatting>
  <conditionalFormatting sqref="B4">
    <cfRule type="cellIs" dxfId="27" priority="25" operator="equal">
      <formula>"Client"</formula>
    </cfRule>
    <cfRule type="cellIs" dxfId="26" priority="26" operator="equal">
      <formula>"Excluded"</formula>
    </cfRule>
    <cfRule type="cellIs" dxfId="25" priority="27" operator="equal">
      <formula>"Server"</formula>
    </cfRule>
    <cfRule type="cellIs" dxfId="24" priority="28" operator="equal">
      <formula>"Both"</formula>
    </cfRule>
  </conditionalFormatting>
  <conditionalFormatting sqref="F4">
    <cfRule type="cellIs" dxfId="23" priority="21" operator="equal">
      <formula>"Client"</formula>
    </cfRule>
    <cfRule type="cellIs" dxfId="22" priority="22" operator="equal">
      <formula>"Excluded"</formula>
    </cfRule>
    <cfRule type="cellIs" dxfId="21" priority="23" operator="equal">
      <formula>"Server"</formula>
    </cfRule>
    <cfRule type="cellIs" dxfId="20" priority="24" operator="equal">
      <formula>"Both"</formula>
    </cfRule>
  </conditionalFormatting>
  <conditionalFormatting sqref="E4">
    <cfRule type="cellIs" dxfId="19" priority="17" operator="equal">
      <formula>"Client"</formula>
    </cfRule>
    <cfRule type="cellIs" dxfId="18" priority="18" operator="equal">
      <formula>"Excluded"</formula>
    </cfRule>
    <cfRule type="cellIs" dxfId="17" priority="19" operator="equal">
      <formula>"Server"</formula>
    </cfRule>
    <cfRule type="cellIs" dxfId="16" priority="20" operator="equal">
      <formula>"Both"</formula>
    </cfRule>
  </conditionalFormatting>
  <conditionalFormatting sqref="D4">
    <cfRule type="cellIs" dxfId="15" priority="13" operator="equal">
      <formula>"Client"</formula>
    </cfRule>
    <cfRule type="cellIs" dxfId="14" priority="14" operator="equal">
      <formula>"Excluded"</formula>
    </cfRule>
    <cfRule type="cellIs" dxfId="13" priority="15" operator="equal">
      <formula>"Server"</formula>
    </cfRule>
    <cfRule type="cellIs" dxfId="12" priority="16" operator="equal">
      <formula>"Both"</formula>
    </cfRule>
  </conditionalFormatting>
  <conditionalFormatting sqref="J4:K4">
    <cfRule type="cellIs" dxfId="11" priority="9" operator="equal">
      <formula>"Client"</formula>
    </cfRule>
    <cfRule type="cellIs" dxfId="10" priority="10" operator="equal">
      <formula>"Excluded"</formula>
    </cfRule>
    <cfRule type="cellIs" dxfId="9" priority="11" operator="equal">
      <formula>"Server"</formula>
    </cfRule>
    <cfRule type="cellIs" dxfId="8" priority="12" operator="equal">
      <formula>"Both"</formula>
    </cfRule>
  </conditionalFormatting>
  <conditionalFormatting sqref="I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C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I9" sqref="I9"/>
    </sheetView>
  </sheetViews>
  <sheetFormatPr defaultRowHeight="13.5" x14ac:dyDescent="0.15"/>
  <cols>
    <col min="14" max="14" width="23.75" bestFit="1" customWidth="1"/>
  </cols>
  <sheetData>
    <row r="1" spans="1:14" ht="16.5" x14ac:dyDescent="0.35">
      <c r="A1" s="6" t="s">
        <v>43</v>
      </c>
      <c r="B1" s="6" t="s">
        <v>44</v>
      </c>
      <c r="C1" s="6" t="s">
        <v>41</v>
      </c>
      <c r="D1" s="6" t="s">
        <v>42</v>
      </c>
      <c r="E1" s="6"/>
      <c r="F1" s="6"/>
      <c r="G1" s="6"/>
      <c r="H1" s="6"/>
      <c r="I1" s="6"/>
      <c r="J1" s="6"/>
      <c r="K1" s="6"/>
      <c r="L1" s="6"/>
      <c r="M1" s="6"/>
    </row>
    <row r="2" spans="1:14" ht="16.5" x14ac:dyDescent="0.35">
      <c r="A2" s="6">
        <v>894</v>
      </c>
      <c r="B2" s="6">
        <v>180</v>
      </c>
      <c r="C2" s="7">
        <v>580</v>
      </c>
      <c r="D2" s="7">
        <v>360</v>
      </c>
      <c r="E2" s="6"/>
      <c r="F2" s="6">
        <v>1704</v>
      </c>
      <c r="G2" s="6">
        <v>960</v>
      </c>
      <c r="H2" s="6"/>
      <c r="I2" s="7">
        <v>1205</v>
      </c>
      <c r="J2" s="7">
        <v>369</v>
      </c>
      <c r="K2" s="6"/>
      <c r="L2" s="6">
        <f>I2</f>
        <v>1205</v>
      </c>
      <c r="M2" s="6">
        <f>G2-J2</f>
        <v>591</v>
      </c>
      <c r="N2" s="4" t="s">
        <v>11</v>
      </c>
    </row>
    <row r="3" spans="1:14" ht="16.5" x14ac:dyDescent="0.35">
      <c r="A3" s="6">
        <v>287</v>
      </c>
      <c r="B3" s="6">
        <v>437</v>
      </c>
      <c r="C3" s="9">
        <v>307</v>
      </c>
      <c r="D3" s="9">
        <v>680</v>
      </c>
      <c r="E3" s="6"/>
      <c r="F3" s="6">
        <v>1704</v>
      </c>
      <c r="G3" s="6">
        <v>960</v>
      </c>
      <c r="H3" s="6"/>
      <c r="I3" s="7">
        <v>478</v>
      </c>
      <c r="J3" s="7">
        <v>564</v>
      </c>
      <c r="K3" s="6"/>
      <c r="L3" s="6">
        <f t="shared" ref="L3:L9" si="0">I3</f>
        <v>478</v>
      </c>
      <c r="M3" s="6">
        <f t="shared" ref="M3:M9" si="1">G3-J3</f>
        <v>396</v>
      </c>
      <c r="N3" s="4" t="s">
        <v>16</v>
      </c>
    </row>
    <row r="4" spans="1:14" ht="16.5" x14ac:dyDescent="0.35">
      <c r="A4" s="6">
        <v>688</v>
      </c>
      <c r="B4" s="6">
        <v>308</v>
      </c>
      <c r="C4" s="7">
        <v>290</v>
      </c>
      <c r="D4" s="7">
        <v>199</v>
      </c>
      <c r="E4" s="6"/>
      <c r="F4" s="6">
        <v>1704</v>
      </c>
      <c r="G4" s="6">
        <v>960</v>
      </c>
      <c r="H4" s="6"/>
      <c r="I4" s="7">
        <v>826</v>
      </c>
      <c r="J4" s="7">
        <v>418</v>
      </c>
      <c r="K4" s="6"/>
      <c r="L4" s="6">
        <f t="shared" si="0"/>
        <v>826</v>
      </c>
      <c r="M4" s="6">
        <f t="shared" si="1"/>
        <v>542</v>
      </c>
      <c r="N4" s="4" t="s">
        <v>17</v>
      </c>
    </row>
    <row r="5" spans="1:14" ht="16.5" x14ac:dyDescent="0.35">
      <c r="A5" s="6">
        <v>724</v>
      </c>
      <c r="B5" s="6">
        <v>147</v>
      </c>
      <c r="C5" s="7">
        <v>213</v>
      </c>
      <c r="D5" s="7">
        <v>215</v>
      </c>
      <c r="E5" s="6"/>
      <c r="F5" s="6">
        <v>1704</v>
      </c>
      <c r="G5" s="6">
        <v>960</v>
      </c>
      <c r="H5" s="6"/>
      <c r="I5" s="7">
        <v>1005</v>
      </c>
      <c r="J5" s="7">
        <v>155</v>
      </c>
      <c r="K5" s="6"/>
      <c r="L5" s="6">
        <f t="shared" si="0"/>
        <v>1005</v>
      </c>
      <c r="M5" s="6">
        <f t="shared" si="1"/>
        <v>805</v>
      </c>
      <c r="N5" s="4" t="s">
        <v>26</v>
      </c>
    </row>
    <row r="6" spans="1:14" ht="16.5" x14ac:dyDescent="0.35">
      <c r="A6" s="6">
        <v>713</v>
      </c>
      <c r="B6" s="6">
        <v>455</v>
      </c>
      <c r="C6" s="7">
        <v>300</v>
      </c>
      <c r="D6" s="7">
        <v>197</v>
      </c>
      <c r="E6" s="6"/>
      <c r="F6" s="6">
        <v>1704</v>
      </c>
      <c r="G6" s="6">
        <v>960</v>
      </c>
      <c r="H6" s="6"/>
      <c r="I6" s="7">
        <v>857</v>
      </c>
      <c r="J6" s="7">
        <v>560</v>
      </c>
      <c r="K6" s="6"/>
      <c r="L6" s="6">
        <f t="shared" si="0"/>
        <v>857</v>
      </c>
      <c r="M6" s="6">
        <f t="shared" si="1"/>
        <v>400</v>
      </c>
      <c r="N6" s="4" t="s">
        <v>15</v>
      </c>
    </row>
    <row r="7" spans="1:14" ht="16.5" x14ac:dyDescent="0.35">
      <c r="A7" s="6">
        <v>1013</v>
      </c>
      <c r="B7" s="6">
        <v>465</v>
      </c>
      <c r="C7" s="7">
        <v>329</v>
      </c>
      <c r="D7" s="7">
        <v>222</v>
      </c>
      <c r="E7" s="6"/>
      <c r="F7" s="6">
        <v>1704</v>
      </c>
      <c r="G7" s="6">
        <v>960</v>
      </c>
      <c r="H7" s="6"/>
      <c r="I7" s="7">
        <v>1174</v>
      </c>
      <c r="J7" s="7">
        <v>586</v>
      </c>
      <c r="K7" s="6"/>
      <c r="L7" s="6">
        <f t="shared" si="0"/>
        <v>1174</v>
      </c>
      <c r="M7" s="6">
        <f t="shared" si="1"/>
        <v>374</v>
      </c>
      <c r="N7" s="4" t="s">
        <v>30</v>
      </c>
    </row>
    <row r="8" spans="1:14" ht="16.5" x14ac:dyDescent="0.35">
      <c r="A8" s="6">
        <v>698</v>
      </c>
      <c r="B8" s="6">
        <v>616</v>
      </c>
      <c r="C8" s="7">
        <v>373</v>
      </c>
      <c r="D8" s="7">
        <v>266</v>
      </c>
      <c r="E8" s="6"/>
      <c r="F8" s="6">
        <v>1704</v>
      </c>
      <c r="G8" s="6">
        <v>960</v>
      </c>
      <c r="H8" s="6"/>
      <c r="I8" s="7">
        <v>872</v>
      </c>
      <c r="J8" s="7">
        <v>747</v>
      </c>
      <c r="K8" s="6"/>
      <c r="L8" s="6">
        <f t="shared" si="0"/>
        <v>872</v>
      </c>
      <c r="M8" s="6">
        <f t="shared" si="1"/>
        <v>213</v>
      </c>
      <c r="N8" s="4" t="s">
        <v>28</v>
      </c>
    </row>
    <row r="9" spans="1:14" ht="16.5" x14ac:dyDescent="0.35">
      <c r="A9" s="6">
        <v>244</v>
      </c>
      <c r="B9" s="6">
        <v>261</v>
      </c>
      <c r="C9" s="7">
        <v>335</v>
      </c>
      <c r="D9" s="7">
        <v>196</v>
      </c>
      <c r="E9" s="6"/>
      <c r="F9" s="6">
        <v>1704</v>
      </c>
      <c r="G9" s="6">
        <v>960</v>
      </c>
      <c r="H9" s="6"/>
      <c r="I9" s="7">
        <v>406</v>
      </c>
      <c r="J9" s="7">
        <v>444</v>
      </c>
      <c r="K9" s="6"/>
      <c r="L9" s="6">
        <f t="shared" si="0"/>
        <v>406</v>
      </c>
      <c r="M9" s="6">
        <f t="shared" si="1"/>
        <v>516</v>
      </c>
      <c r="N9" s="4" t="s">
        <v>29</v>
      </c>
    </row>
    <row r="10" spans="1:14" ht="16.5" x14ac:dyDescent="0.35">
      <c r="F10" s="6">
        <v>1704</v>
      </c>
      <c r="G10" s="6">
        <v>960</v>
      </c>
      <c r="I10" s="7">
        <v>1226</v>
      </c>
      <c r="J10" s="7">
        <v>739</v>
      </c>
      <c r="K10" s="6"/>
      <c r="L10" s="6">
        <f t="shared" ref="L10" si="2">I10</f>
        <v>1226</v>
      </c>
      <c r="M10" s="6">
        <f t="shared" ref="M10" si="3">G10-J10</f>
        <v>221</v>
      </c>
      <c r="N10" s="4" t="s">
        <v>62</v>
      </c>
    </row>
    <row r="11" spans="1:14" ht="16.5" x14ac:dyDescent="0.35">
      <c r="F11" s="6">
        <v>1704</v>
      </c>
      <c r="G11" s="6">
        <v>960</v>
      </c>
      <c r="I11" s="7">
        <v>1540</v>
      </c>
      <c r="J11" s="7">
        <v>735</v>
      </c>
      <c r="L11" s="6">
        <f t="shared" ref="L11" si="4">I11</f>
        <v>1540</v>
      </c>
      <c r="M11" s="6">
        <f t="shared" ref="M11" si="5">G11-J11</f>
        <v>225</v>
      </c>
      <c r="N11" s="10" t="s">
        <v>66</v>
      </c>
    </row>
    <row r="12" spans="1:14" x14ac:dyDescent="0.15">
      <c r="A12" t="s">
        <v>45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2019-05-06T06:31:42Z</dcterms:modified>
</cp:coreProperties>
</file>