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5" r:id="rId2"/>
  </sheets>
  <definedNames>
    <definedName name="_xlnm._FilterDatabase" localSheetId="0" hidden="1">Sheet1!$A$5:$K$122</definedName>
  </definedNames>
  <calcPr calcId="152511"/>
</workbook>
</file>

<file path=xl/calcChain.xml><?xml version="1.0" encoding="utf-8"?>
<calcChain xmlns="http://schemas.openxmlformats.org/spreadsheetml/2006/main">
  <c r="Q51" i="5" l="1"/>
  <c r="Q48" i="5"/>
  <c r="Q45" i="5"/>
  <c r="Q44" i="5"/>
  <c r="Q42" i="5"/>
  <c r="Q41" i="5"/>
  <c r="Q40" i="5"/>
  <c r="Q39" i="5"/>
  <c r="Q38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Q2" i="5"/>
  <c r="Q1" i="5"/>
  <c r="P56" i="5"/>
  <c r="P55" i="5"/>
  <c r="P54" i="5"/>
  <c r="P53" i="5"/>
  <c r="P51" i="5"/>
  <c r="P50" i="5"/>
  <c r="P49" i="5"/>
  <c r="P48" i="5"/>
  <c r="P47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P1" i="5"/>
  <c r="K52" i="5"/>
  <c r="K51" i="5"/>
  <c r="K48" i="5"/>
  <c r="K47" i="5"/>
  <c r="K46" i="5"/>
  <c r="K45" i="5"/>
  <c r="K44" i="5"/>
  <c r="K43" i="5"/>
  <c r="K42" i="5"/>
  <c r="K41" i="5"/>
  <c r="K37" i="5"/>
  <c r="K36" i="5"/>
  <c r="G56" i="5"/>
  <c r="G55" i="5"/>
  <c r="G54" i="5"/>
  <c r="G52" i="5"/>
  <c r="G51" i="5"/>
  <c r="G50" i="5"/>
  <c r="G48" i="5"/>
  <c r="G47" i="5"/>
  <c r="G46" i="5"/>
  <c r="G45" i="5"/>
  <c r="G44" i="5"/>
  <c r="G43" i="5"/>
  <c r="G42" i="5"/>
  <c r="G41" i="5"/>
  <c r="G39" i="5"/>
  <c r="G38" i="5"/>
  <c r="G37" i="5"/>
  <c r="G36" i="5"/>
  <c r="G34" i="5"/>
  <c r="G33" i="5"/>
  <c r="G32" i="5"/>
  <c r="G30" i="5"/>
  <c r="G29" i="5"/>
  <c r="G26" i="5"/>
  <c r="G15" i="5"/>
  <c r="G14" i="5"/>
  <c r="G12" i="5"/>
  <c r="G11" i="5"/>
  <c r="G10" i="5"/>
  <c r="G8" i="5"/>
  <c r="G7" i="5"/>
  <c r="G5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1" i="5"/>
  <c r="P46" i="5" l="1"/>
  <c r="Q46" i="5" s="1"/>
  <c r="P52" i="5"/>
  <c r="Q52" i="5" s="1"/>
</calcChain>
</file>

<file path=xl/sharedStrings.xml><?xml version="1.0" encoding="utf-8"?>
<sst xmlns="http://schemas.openxmlformats.org/spreadsheetml/2006/main" count="380" uniqueCount="131">
  <si>
    <t>road_id</t>
    <phoneticPr fontId="2" type="noConversion"/>
  </si>
  <si>
    <t>mid_point_1</t>
    <phoneticPr fontId="2" type="noConversion"/>
  </si>
  <si>
    <t>mid_point_2</t>
  </si>
  <si>
    <t>mid_point_3</t>
  </si>
  <si>
    <t>mid_point_4</t>
  </si>
  <si>
    <t>mid_point_5</t>
  </si>
  <si>
    <t>Client</t>
    <phoneticPr fontId="2" type="noConversion"/>
  </si>
  <si>
    <t>string</t>
    <phoneticPr fontId="2" type="noConversion"/>
  </si>
  <si>
    <t>备注</t>
    <phoneticPr fontId="2" type="noConversion"/>
  </si>
  <si>
    <t>路径点（起点）</t>
    <phoneticPr fontId="2" type="noConversion"/>
  </si>
  <si>
    <t>路径点</t>
    <phoneticPr fontId="2" type="noConversion"/>
  </si>
  <si>
    <t>int</t>
    <phoneticPr fontId="2" type="noConversion"/>
  </si>
  <si>
    <t>战场类型</t>
    <phoneticPr fontId="2" type="noConversion"/>
  </si>
  <si>
    <t>终点的据点id</t>
    <phoneticPr fontId="2" type="noConversion"/>
  </si>
  <si>
    <t>Client</t>
    <phoneticPr fontId="2" type="noConversion"/>
  </si>
  <si>
    <t>battlefield_type</t>
    <phoneticPr fontId="2" type="noConversion"/>
  </si>
  <si>
    <t>start_stand_point</t>
    <phoneticPr fontId="2" type="noConversion"/>
  </si>
  <si>
    <t>end_point_id</t>
    <phoneticPr fontId="2" type="noConversion"/>
  </si>
  <si>
    <t>int</t>
    <phoneticPr fontId="2" type="noConversion"/>
  </si>
  <si>
    <t>string</t>
    <phoneticPr fontId="2" type="noConversion"/>
  </si>
  <si>
    <t>string</t>
    <phoneticPr fontId="2" type="noConversion"/>
  </si>
  <si>
    <t>路线id</t>
    <phoneticPr fontId="2" type="noConversion"/>
  </si>
  <si>
    <t>Client</t>
    <phoneticPr fontId="2" type="noConversion"/>
  </si>
  <si>
    <t>Excluded</t>
    <phoneticPr fontId="2" type="noConversion"/>
  </si>
  <si>
    <t>road_id</t>
    <phoneticPr fontId="2" type="noConversion"/>
  </si>
  <si>
    <t>txt</t>
    <phoneticPr fontId="2" type="noConversion"/>
  </si>
  <si>
    <t>路径点id</t>
    <phoneticPr fontId="2" type="noConversion"/>
  </si>
  <si>
    <t>起点的据点id</t>
    <phoneticPr fontId="2" type="noConversion"/>
  </si>
  <si>
    <t>1级战场</t>
    <phoneticPr fontId="2" type="noConversion"/>
  </si>
  <si>
    <t>511|513</t>
  </si>
  <si>
    <t>843|715</t>
  </si>
  <si>
    <t>842|268</t>
  </si>
  <si>
    <t>1142|717</t>
  </si>
  <si>
    <t>1141|267</t>
  </si>
  <si>
    <t>1634|501</t>
  </si>
  <si>
    <t>2590|680</t>
  </si>
  <si>
    <t>2589|295</t>
  </si>
  <si>
    <t>2988|488</t>
  </si>
  <si>
    <t>842|712</t>
    <phoneticPr fontId="2" type="noConversion"/>
  </si>
  <si>
    <t>512|369</t>
    <phoneticPr fontId="2" type="noConversion"/>
  </si>
  <si>
    <t>509|647</t>
  </si>
  <si>
    <t>509|647</t>
    <phoneticPr fontId="2" type="noConversion"/>
  </si>
  <si>
    <t>841|249</t>
    <phoneticPr fontId="2" type="noConversion"/>
  </si>
  <si>
    <t>1317|663</t>
    <phoneticPr fontId="2" type="noConversion"/>
  </si>
  <si>
    <t>1477|494</t>
  </si>
  <si>
    <t>1477|494</t>
    <phoneticPr fontId="2" type="noConversion"/>
  </si>
  <si>
    <t>1307|317</t>
    <phoneticPr fontId="2" type="noConversion"/>
  </si>
  <si>
    <t>1477|494</t>
    <phoneticPr fontId="2" type="noConversion"/>
  </si>
  <si>
    <t>2239|490</t>
  </si>
  <si>
    <t>2239|490</t>
    <phoneticPr fontId="2" type="noConversion"/>
  </si>
  <si>
    <t>1860|485</t>
    <phoneticPr fontId="2" type="noConversion"/>
  </si>
  <si>
    <t>2036|702</t>
    <phoneticPr fontId="2" type="noConversion"/>
  </si>
  <si>
    <t>2028|268</t>
    <phoneticPr fontId="2" type="noConversion"/>
  </si>
  <si>
    <t>2322|572</t>
  </si>
  <si>
    <t>2322|572</t>
    <phoneticPr fontId="2" type="noConversion"/>
  </si>
  <si>
    <t>2353|680</t>
  </si>
  <si>
    <t>2353|680</t>
    <phoneticPr fontId="2" type="noConversion"/>
  </si>
  <si>
    <t>2322|424</t>
    <phoneticPr fontId="2" type="noConversion"/>
  </si>
  <si>
    <t>2360|282</t>
    <phoneticPr fontId="2" type="noConversion"/>
  </si>
  <si>
    <t>2865|493</t>
  </si>
  <si>
    <t>2865|493</t>
    <phoneticPr fontId="2" type="noConversion"/>
  </si>
  <si>
    <t>2级战场</t>
    <phoneticPr fontId="2" type="noConversion"/>
  </si>
  <si>
    <t>695|829</t>
  </si>
  <si>
    <t>687|383</t>
  </si>
  <si>
    <t>1138|786</t>
  </si>
  <si>
    <t>1138|411</t>
  </si>
  <si>
    <t>1650|878</t>
  </si>
  <si>
    <t>1638|594</t>
  </si>
  <si>
    <t>1654|323</t>
  </si>
  <si>
    <t>2112|795</t>
  </si>
  <si>
    <t>2108|403</t>
  </si>
  <si>
    <t>1138|786</t>
    <phoneticPr fontId="2" type="noConversion"/>
  </si>
  <si>
    <t>3级战场</t>
    <phoneticPr fontId="2" type="noConversion"/>
  </si>
  <si>
    <t>784|1380</t>
  </si>
  <si>
    <t>786|915</t>
  </si>
  <si>
    <t>779|426</t>
  </si>
  <si>
    <t>1195|1384</t>
  </si>
  <si>
    <t>1200|921</t>
  </si>
  <si>
    <t>1198|432</t>
  </si>
  <si>
    <t>1624|1156</t>
  </si>
  <si>
    <t>1634|702</t>
  </si>
  <si>
    <t>2314|1203</t>
  </si>
  <si>
    <t>2315|692</t>
  </si>
  <si>
    <t>3024|1346</t>
  </si>
  <si>
    <t>3022|959</t>
  </si>
  <si>
    <t>3029|521</t>
  </si>
  <si>
    <t>3674|1297</t>
  </si>
  <si>
    <t>3676|564</t>
  </si>
  <si>
    <t>4409|1294</t>
  </si>
  <si>
    <t>4409|561</t>
  </si>
  <si>
    <t>4805|925</t>
  </si>
  <si>
    <t>1443|1334</t>
    <phoneticPr fontId="2" type="noConversion"/>
  </si>
  <si>
    <t>1484|971</t>
    <phoneticPr fontId="2" type="noConversion"/>
  </si>
  <si>
    <t>1472|858</t>
    <phoneticPr fontId="2" type="noConversion"/>
  </si>
  <si>
    <t>1479|490</t>
    <phoneticPr fontId="2" type="noConversion"/>
  </si>
  <si>
    <t>3602|1344</t>
    <phoneticPr fontId="2" type="noConversion"/>
  </si>
  <si>
    <t>3602|516</t>
    <phoneticPr fontId="2" type="noConversion"/>
  </si>
  <si>
    <t>3754|1354</t>
    <phoneticPr fontId="2" type="noConversion"/>
  </si>
  <si>
    <t>4029|1353</t>
    <phoneticPr fontId="2" type="noConversion"/>
  </si>
  <si>
    <t>4036|1044</t>
    <phoneticPr fontId="2" type="noConversion"/>
  </si>
  <si>
    <t>4338|1346</t>
    <phoneticPr fontId="2" type="noConversion"/>
  </si>
  <si>
    <t>3747|518</t>
    <phoneticPr fontId="2" type="noConversion"/>
  </si>
  <si>
    <t>4026|520</t>
    <phoneticPr fontId="2" type="noConversion"/>
  </si>
  <si>
    <t>4028|866</t>
    <phoneticPr fontId="2" type="noConversion"/>
  </si>
  <si>
    <t>4348|511</t>
    <phoneticPr fontId="2" type="noConversion"/>
  </si>
  <si>
    <t>509|366</t>
    <phoneticPr fontId="2" type="noConversion"/>
  </si>
  <si>
    <t>2773|786</t>
    <phoneticPr fontId="2" type="noConversion"/>
  </si>
  <si>
    <t>2858|815</t>
    <phoneticPr fontId="2" type="noConversion"/>
  </si>
  <si>
    <t>2770|405</t>
    <phoneticPr fontId="2" type="noConversion"/>
  </si>
  <si>
    <t>2860|388</t>
    <phoneticPr fontId="2" type="noConversion"/>
  </si>
  <si>
    <t>3048|712</t>
    <phoneticPr fontId="2" type="noConversion"/>
  </si>
  <si>
    <t>3452|846</t>
    <phoneticPr fontId="2" type="noConversion"/>
  </si>
  <si>
    <t>3516|813</t>
    <phoneticPr fontId="2" type="noConversion"/>
  </si>
  <si>
    <t>3074|527</t>
    <phoneticPr fontId="2" type="noConversion"/>
  </si>
  <si>
    <t>2957|342</t>
    <phoneticPr fontId="2" type="noConversion"/>
  </si>
  <si>
    <t>3453|343</t>
    <phoneticPr fontId="2" type="noConversion"/>
  </si>
  <si>
    <t>3514|387</t>
    <phoneticPr fontId="2" type="noConversion"/>
  </si>
  <si>
    <t>3562|731</t>
    <phoneticPr fontId="2" type="noConversion"/>
  </si>
  <si>
    <t>3562|448</t>
    <phoneticPr fontId="2" type="noConversion"/>
  </si>
  <si>
    <t>3565|591</t>
    <phoneticPr fontId="2" type="noConversion"/>
  </si>
  <si>
    <t>4078|599</t>
    <phoneticPr fontId="2" type="noConversion"/>
  </si>
  <si>
    <t>3664|942</t>
  </si>
  <si>
    <t>3664|942</t>
    <phoneticPr fontId="2" type="noConversion"/>
  </si>
  <si>
    <t>3962|949</t>
    <phoneticPr fontId="2" type="noConversion"/>
  </si>
  <si>
    <t>4405|940</t>
  </si>
  <si>
    <t>4405|940</t>
    <phoneticPr fontId="2" type="noConversion"/>
  </si>
  <si>
    <t>2858|815</t>
    <phoneticPr fontId="2" type="noConversion"/>
  </si>
  <si>
    <t>2928|850</t>
  </si>
  <si>
    <t>3450|846</t>
    <phoneticPr fontId="2" type="noConversion"/>
  </si>
  <si>
    <t>2928|850</t>
    <phoneticPr fontId="2" type="noConversion"/>
  </si>
  <si>
    <t>4024|518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</si>
</sst>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1" applyFill="0">
      <alignment horizontal="center"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1" applyFont="1" applyFill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1" fillId="2" borderId="2" xfId="1" applyFont="1" applyFill="1" applyBorder="1">
      <alignment horizontal="center" vertical="center"/>
    </xf>
    <xf numFmtId="0" fontId="1" fillId="3" borderId="1" xfId="1" applyFont="1" applyFill="1" applyBorder="1">
      <alignment horizontal="center" vertical="center"/>
    </xf>
    <xf numFmtId="0" fontId="1" fillId="4" borderId="1" xfId="1" applyFont="1" applyFill="1" applyBorder="1">
      <alignment horizontal="center" vertical="center"/>
    </xf>
    <xf numFmtId="0" fontId="5" fillId="0" borderId="0" xfId="0" applyFont="1"/>
    <xf numFmtId="0" fontId="1" fillId="5" borderId="1" xfId="1" applyFont="1" applyFill="1" applyBorder="1">
      <alignment horizontal="center" vertical="center"/>
    </xf>
    <xf numFmtId="0" fontId="3" fillId="3" borderId="1" xfId="1" applyFont="1" applyFill="1" applyBorder="1">
      <alignment horizontal="center" vertical="center"/>
    </xf>
    <xf numFmtId="0" fontId="3" fillId="4" borderId="1" xfId="1" applyFont="1" applyFill="1" applyBorder="1">
      <alignment horizontal="center" vertical="center"/>
    </xf>
  </cellXfs>
  <cellStyles count="2">
    <cellStyle name="常规" xfId="0" builtinId="0"/>
    <cellStyle name="有框居中" xfId="1"/>
  </cellStyles>
  <dxfs count="16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D100" zoomScaleNormal="100" workbookViewId="0">
      <selection activeCell="H121" sqref="H121"/>
    </sheetView>
  </sheetViews>
  <sheetFormatPr defaultRowHeight="16.5" x14ac:dyDescent="0.35"/>
  <cols>
    <col min="1" max="1" width="11.125" style="5" bestFit="1" customWidth="1"/>
    <col min="2" max="2" width="19.75" style="5" bestFit="1" customWidth="1"/>
    <col min="3" max="4" width="13.25" style="5" customWidth="1"/>
    <col min="5" max="5" width="11.125" style="5" bestFit="1" customWidth="1"/>
    <col min="6" max="6" width="15.375" style="5" bestFit="1" customWidth="1"/>
    <col min="7" max="11" width="15" style="5" bestFit="1" customWidth="1"/>
    <col min="12" max="12" width="10" style="5" bestFit="1" customWidth="1"/>
    <col min="13" max="16384" width="9" style="5"/>
  </cols>
  <sheetData>
    <row r="1" spans="1:11" x14ac:dyDescent="0.35">
      <c r="A1" s="2" t="s">
        <v>0</v>
      </c>
      <c r="B1" s="4"/>
      <c r="C1" s="4"/>
      <c r="E1" s="4"/>
    </row>
    <row r="2" spans="1:11" x14ac:dyDescent="0.35">
      <c r="A2" s="3" t="s">
        <v>18</v>
      </c>
      <c r="B2" s="3" t="s">
        <v>19</v>
      </c>
      <c r="C2" s="3" t="s">
        <v>11</v>
      </c>
      <c r="D2" s="3" t="s">
        <v>11</v>
      </c>
      <c r="E2" s="3" t="s">
        <v>20</v>
      </c>
      <c r="F2" s="3" t="s">
        <v>11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</row>
    <row r="3" spans="1:11" x14ac:dyDescent="0.35">
      <c r="A3" s="3" t="s">
        <v>21</v>
      </c>
      <c r="B3" s="3" t="s">
        <v>8</v>
      </c>
      <c r="C3" s="3" t="s">
        <v>12</v>
      </c>
      <c r="D3" s="3" t="s">
        <v>26</v>
      </c>
      <c r="E3" s="3" t="s">
        <v>27</v>
      </c>
      <c r="F3" s="3" t="s">
        <v>13</v>
      </c>
      <c r="G3" s="3" t="s">
        <v>9</v>
      </c>
      <c r="H3" s="3" t="s">
        <v>10</v>
      </c>
      <c r="I3" s="3" t="s">
        <v>10</v>
      </c>
      <c r="J3" s="3" t="s">
        <v>10</v>
      </c>
      <c r="K3" s="3" t="s">
        <v>10</v>
      </c>
    </row>
    <row r="4" spans="1:11" x14ac:dyDescent="0.35">
      <c r="A4" s="1" t="s">
        <v>22</v>
      </c>
      <c r="B4" s="1" t="s">
        <v>23</v>
      </c>
      <c r="C4" s="1" t="s">
        <v>14</v>
      </c>
      <c r="D4" s="1" t="s">
        <v>14</v>
      </c>
      <c r="E4" s="1" t="s">
        <v>23</v>
      </c>
      <c r="F4" s="1" t="s">
        <v>14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</row>
    <row r="5" spans="1:11" x14ac:dyDescent="0.35">
      <c r="A5" s="6" t="s">
        <v>24</v>
      </c>
      <c r="B5" s="6" t="s">
        <v>25</v>
      </c>
      <c r="C5" s="6" t="s">
        <v>15</v>
      </c>
      <c r="D5" s="6" t="s">
        <v>16</v>
      </c>
      <c r="E5" s="6" t="s">
        <v>25</v>
      </c>
      <c r="F5" s="6" t="s">
        <v>17</v>
      </c>
      <c r="G5" s="6" t="s">
        <v>1</v>
      </c>
      <c r="H5" s="6" t="s">
        <v>2</v>
      </c>
      <c r="I5" s="6" t="s">
        <v>3</v>
      </c>
      <c r="J5" s="6" t="s">
        <v>4</v>
      </c>
      <c r="K5" s="6" t="s">
        <v>5</v>
      </c>
    </row>
    <row r="6" spans="1:11" x14ac:dyDescent="0.35">
      <c r="A6" s="7">
        <v>1</v>
      </c>
      <c r="B6" s="7" t="s">
        <v>28</v>
      </c>
      <c r="C6" s="7">
        <v>1</v>
      </c>
      <c r="D6" s="7">
        <v>1</v>
      </c>
      <c r="E6" s="7">
        <v>1</v>
      </c>
      <c r="F6" s="7">
        <v>2</v>
      </c>
      <c r="G6" s="7" t="s">
        <v>29</v>
      </c>
      <c r="H6" s="7" t="s">
        <v>41</v>
      </c>
      <c r="I6" s="7" t="s">
        <v>38</v>
      </c>
      <c r="J6" s="7"/>
      <c r="K6" s="7"/>
    </row>
    <row r="7" spans="1:11" x14ac:dyDescent="0.35">
      <c r="A7" s="7">
        <v>2</v>
      </c>
      <c r="B7" s="7"/>
      <c r="C7" s="7">
        <v>1</v>
      </c>
      <c r="D7" s="7">
        <v>1</v>
      </c>
      <c r="E7" s="7">
        <v>1</v>
      </c>
      <c r="F7" s="7">
        <v>3</v>
      </c>
      <c r="G7" s="7" t="s">
        <v>29</v>
      </c>
      <c r="H7" s="7" t="s">
        <v>105</v>
      </c>
      <c r="I7" s="7" t="s">
        <v>42</v>
      </c>
      <c r="J7" s="7"/>
      <c r="K7" s="7"/>
    </row>
    <row r="8" spans="1:11" x14ac:dyDescent="0.35">
      <c r="A8" s="8">
        <v>3</v>
      </c>
      <c r="B8" s="8"/>
      <c r="C8" s="8">
        <v>1</v>
      </c>
      <c r="D8" s="8">
        <v>2</v>
      </c>
      <c r="E8" s="8">
        <v>2</v>
      </c>
      <c r="F8" s="8">
        <v>1</v>
      </c>
      <c r="G8" s="8" t="s">
        <v>30</v>
      </c>
      <c r="H8" s="8" t="s">
        <v>40</v>
      </c>
      <c r="I8" s="8" t="s">
        <v>29</v>
      </c>
      <c r="J8" s="8"/>
      <c r="K8" s="8"/>
    </row>
    <row r="9" spans="1:11" x14ac:dyDescent="0.35">
      <c r="A9" s="8">
        <v>4</v>
      </c>
      <c r="B9" s="8"/>
      <c r="C9" s="8">
        <v>1</v>
      </c>
      <c r="D9" s="8">
        <v>2</v>
      </c>
      <c r="E9" s="8">
        <v>2</v>
      </c>
      <c r="F9" s="8">
        <v>4</v>
      </c>
      <c r="G9" s="8" t="s">
        <v>30</v>
      </c>
      <c r="H9" s="8" t="s">
        <v>32</v>
      </c>
      <c r="I9" s="8"/>
      <c r="J9" s="8"/>
      <c r="K9" s="8"/>
    </row>
    <row r="10" spans="1:11" x14ac:dyDescent="0.35">
      <c r="A10" s="7">
        <v>5</v>
      </c>
      <c r="B10" s="7"/>
      <c r="C10" s="7">
        <v>1</v>
      </c>
      <c r="D10" s="7">
        <v>3</v>
      </c>
      <c r="E10" s="7">
        <v>3</v>
      </c>
      <c r="F10" s="7">
        <v>1</v>
      </c>
      <c r="G10" s="7" t="s">
        <v>31</v>
      </c>
      <c r="H10" s="7" t="s">
        <v>39</v>
      </c>
      <c r="I10" s="7" t="s">
        <v>29</v>
      </c>
      <c r="J10" s="7"/>
      <c r="K10" s="7"/>
    </row>
    <row r="11" spans="1:11" x14ac:dyDescent="0.35">
      <c r="A11" s="7">
        <v>6</v>
      </c>
      <c r="B11" s="7"/>
      <c r="C11" s="7">
        <v>1</v>
      </c>
      <c r="D11" s="7">
        <v>3</v>
      </c>
      <c r="E11" s="7">
        <v>3</v>
      </c>
      <c r="F11" s="7">
        <v>5</v>
      </c>
      <c r="G11" s="7" t="s">
        <v>31</v>
      </c>
      <c r="H11" s="7" t="s">
        <v>33</v>
      </c>
      <c r="I11" s="7"/>
      <c r="J11" s="7"/>
      <c r="K11" s="7"/>
    </row>
    <row r="12" spans="1:11" x14ac:dyDescent="0.35">
      <c r="A12" s="8">
        <v>7</v>
      </c>
      <c r="B12" s="8"/>
      <c r="C12" s="8">
        <v>1</v>
      </c>
      <c r="D12" s="8">
        <v>4</v>
      </c>
      <c r="E12" s="8">
        <v>4</v>
      </c>
      <c r="F12" s="8">
        <v>2</v>
      </c>
      <c r="G12" s="8" t="s">
        <v>32</v>
      </c>
      <c r="H12" s="8" t="s">
        <v>30</v>
      </c>
      <c r="I12" s="8"/>
      <c r="J12" s="8"/>
      <c r="K12" s="8"/>
    </row>
    <row r="13" spans="1:11" x14ac:dyDescent="0.35">
      <c r="A13" s="8">
        <v>8</v>
      </c>
      <c r="B13" s="8"/>
      <c r="C13" s="8">
        <v>1</v>
      </c>
      <c r="D13" s="8">
        <v>4</v>
      </c>
      <c r="E13" s="8">
        <v>4</v>
      </c>
      <c r="F13" s="8">
        <v>6</v>
      </c>
      <c r="G13" s="8" t="s">
        <v>32</v>
      </c>
      <c r="H13" s="8" t="s">
        <v>43</v>
      </c>
      <c r="I13" s="8" t="s">
        <v>45</v>
      </c>
      <c r="J13" s="8" t="s">
        <v>34</v>
      </c>
      <c r="K13" s="8"/>
    </row>
    <row r="14" spans="1:11" x14ac:dyDescent="0.35">
      <c r="A14" s="7">
        <v>9</v>
      </c>
      <c r="B14" s="7"/>
      <c r="C14" s="7">
        <v>1</v>
      </c>
      <c r="D14" s="7">
        <v>5</v>
      </c>
      <c r="E14" s="7">
        <v>5</v>
      </c>
      <c r="F14" s="7">
        <v>3</v>
      </c>
      <c r="G14" s="7" t="s">
        <v>33</v>
      </c>
      <c r="H14" s="7" t="s">
        <v>31</v>
      </c>
      <c r="I14" s="7"/>
      <c r="J14" s="7"/>
      <c r="K14" s="7"/>
    </row>
    <row r="15" spans="1:11" x14ac:dyDescent="0.35">
      <c r="A15" s="7">
        <v>10</v>
      </c>
      <c r="B15" s="7"/>
      <c r="C15" s="7">
        <v>1</v>
      </c>
      <c r="D15" s="7">
        <v>5</v>
      </c>
      <c r="E15" s="7">
        <v>5</v>
      </c>
      <c r="F15" s="7">
        <v>6</v>
      </c>
      <c r="G15" s="7" t="s">
        <v>33</v>
      </c>
      <c r="H15" s="7" t="s">
        <v>46</v>
      </c>
      <c r="I15" s="7" t="s">
        <v>44</v>
      </c>
      <c r="J15" s="7" t="s">
        <v>34</v>
      </c>
      <c r="K15" s="7"/>
    </row>
    <row r="16" spans="1:11" x14ac:dyDescent="0.35">
      <c r="A16" s="8">
        <v>11</v>
      </c>
      <c r="B16" s="8"/>
      <c r="C16" s="8">
        <v>1</v>
      </c>
      <c r="D16" s="8">
        <v>6</v>
      </c>
      <c r="E16" s="8">
        <v>6</v>
      </c>
      <c r="F16" s="8">
        <v>4</v>
      </c>
      <c r="G16" s="8" t="s">
        <v>34</v>
      </c>
      <c r="H16" s="8" t="s">
        <v>45</v>
      </c>
      <c r="I16" s="8" t="s">
        <v>43</v>
      </c>
      <c r="J16" s="8" t="s">
        <v>32</v>
      </c>
      <c r="K16" s="8"/>
    </row>
    <row r="17" spans="1:11" x14ac:dyDescent="0.35">
      <c r="A17" s="8">
        <v>12</v>
      </c>
      <c r="B17" s="8"/>
      <c r="C17" s="8">
        <v>1</v>
      </c>
      <c r="D17" s="8">
        <v>6</v>
      </c>
      <c r="E17" s="8">
        <v>6</v>
      </c>
      <c r="F17" s="8">
        <v>5</v>
      </c>
      <c r="G17" s="8" t="s">
        <v>34</v>
      </c>
      <c r="H17" s="8" t="s">
        <v>47</v>
      </c>
      <c r="I17" s="8" t="s">
        <v>46</v>
      </c>
      <c r="J17" s="8" t="s">
        <v>33</v>
      </c>
      <c r="K17" s="8"/>
    </row>
    <row r="18" spans="1:11" x14ac:dyDescent="0.35">
      <c r="A18" s="8">
        <v>13</v>
      </c>
      <c r="B18" s="8"/>
      <c r="C18" s="8">
        <v>1</v>
      </c>
      <c r="D18" s="8">
        <v>6</v>
      </c>
      <c r="E18" s="8">
        <v>6</v>
      </c>
      <c r="F18" s="8">
        <v>7</v>
      </c>
      <c r="G18" s="8" t="s">
        <v>34</v>
      </c>
      <c r="H18" s="8" t="s">
        <v>49</v>
      </c>
      <c r="I18" s="8"/>
      <c r="J18" s="8"/>
      <c r="K18" s="8"/>
    </row>
    <row r="19" spans="1:11" x14ac:dyDescent="0.35">
      <c r="A19" s="8">
        <v>14</v>
      </c>
      <c r="B19" s="8"/>
      <c r="C19" s="8">
        <v>1</v>
      </c>
      <c r="D19" s="8">
        <v>6</v>
      </c>
      <c r="E19" s="8">
        <v>6</v>
      </c>
      <c r="F19" s="8">
        <v>8</v>
      </c>
      <c r="G19" s="8" t="s">
        <v>34</v>
      </c>
      <c r="H19" s="8" t="s">
        <v>50</v>
      </c>
      <c r="I19" s="8" t="s">
        <v>51</v>
      </c>
      <c r="J19" s="8" t="s">
        <v>35</v>
      </c>
      <c r="K19" s="8"/>
    </row>
    <row r="20" spans="1:11" x14ac:dyDescent="0.35">
      <c r="A20" s="8">
        <v>15</v>
      </c>
      <c r="B20" s="8"/>
      <c r="C20" s="8">
        <v>1</v>
      </c>
      <c r="D20" s="8">
        <v>6</v>
      </c>
      <c r="E20" s="8">
        <v>6</v>
      </c>
      <c r="F20" s="8">
        <v>9</v>
      </c>
      <c r="G20" s="8" t="s">
        <v>34</v>
      </c>
      <c r="H20" s="8" t="s">
        <v>50</v>
      </c>
      <c r="I20" s="8" t="s">
        <v>52</v>
      </c>
      <c r="J20" s="8" t="s">
        <v>36</v>
      </c>
      <c r="K20" s="8"/>
    </row>
    <row r="21" spans="1:11" x14ac:dyDescent="0.35">
      <c r="A21" s="7">
        <v>16</v>
      </c>
      <c r="B21" s="7"/>
      <c r="C21" s="7">
        <v>1</v>
      </c>
      <c r="D21" s="7">
        <v>7</v>
      </c>
      <c r="E21" s="7">
        <v>7</v>
      </c>
      <c r="F21" s="7">
        <v>6</v>
      </c>
      <c r="G21" s="7" t="s">
        <v>48</v>
      </c>
      <c r="H21" s="7" t="s">
        <v>34</v>
      </c>
      <c r="I21" s="7"/>
      <c r="J21" s="7"/>
      <c r="K21" s="7"/>
    </row>
    <row r="22" spans="1:11" x14ac:dyDescent="0.35">
      <c r="A22" s="7">
        <v>17</v>
      </c>
      <c r="B22" s="7"/>
      <c r="C22" s="7">
        <v>1</v>
      </c>
      <c r="D22" s="7">
        <v>7</v>
      </c>
      <c r="E22" s="7">
        <v>7</v>
      </c>
      <c r="F22" s="7">
        <v>8</v>
      </c>
      <c r="G22" s="7" t="s">
        <v>54</v>
      </c>
      <c r="H22" s="7" t="s">
        <v>56</v>
      </c>
      <c r="I22" s="7" t="s">
        <v>35</v>
      </c>
      <c r="J22" s="7"/>
      <c r="K22" s="7"/>
    </row>
    <row r="23" spans="1:11" x14ac:dyDescent="0.35">
      <c r="A23" s="7">
        <v>18</v>
      </c>
      <c r="B23" s="7"/>
      <c r="C23" s="7">
        <v>1</v>
      </c>
      <c r="D23" s="7">
        <v>7</v>
      </c>
      <c r="E23" s="7">
        <v>7</v>
      </c>
      <c r="F23" s="7">
        <v>9</v>
      </c>
      <c r="G23" s="7" t="s">
        <v>57</v>
      </c>
      <c r="H23" s="7" t="s">
        <v>58</v>
      </c>
      <c r="I23" s="7" t="s">
        <v>36</v>
      </c>
      <c r="J23" s="7"/>
      <c r="K23" s="7"/>
    </row>
    <row r="24" spans="1:11" x14ac:dyDescent="0.35">
      <c r="A24" s="8">
        <v>19</v>
      </c>
      <c r="B24" s="8"/>
      <c r="C24" s="8">
        <v>1</v>
      </c>
      <c r="D24" s="8">
        <v>8</v>
      </c>
      <c r="E24" s="8">
        <v>8</v>
      </c>
      <c r="F24" s="8">
        <v>6</v>
      </c>
      <c r="G24" s="8" t="s">
        <v>35</v>
      </c>
      <c r="H24" s="8" t="s">
        <v>51</v>
      </c>
      <c r="I24" s="8" t="s">
        <v>50</v>
      </c>
      <c r="J24" s="8" t="s">
        <v>34</v>
      </c>
      <c r="K24" s="8"/>
    </row>
    <row r="25" spans="1:11" x14ac:dyDescent="0.35">
      <c r="A25" s="8">
        <v>20</v>
      </c>
      <c r="B25" s="8"/>
      <c r="C25" s="8">
        <v>1</v>
      </c>
      <c r="D25" s="8">
        <v>8</v>
      </c>
      <c r="E25" s="8">
        <v>8</v>
      </c>
      <c r="F25" s="8">
        <v>7</v>
      </c>
      <c r="G25" s="8" t="s">
        <v>35</v>
      </c>
      <c r="H25" s="8" t="s">
        <v>55</v>
      </c>
      <c r="I25" s="8" t="s">
        <v>53</v>
      </c>
      <c r="J25" s="8"/>
      <c r="K25" s="8"/>
    </row>
    <row r="26" spans="1:11" x14ac:dyDescent="0.35">
      <c r="A26" s="8">
        <v>21</v>
      </c>
      <c r="B26" s="8"/>
      <c r="C26" s="8">
        <v>1</v>
      </c>
      <c r="D26" s="8">
        <v>8</v>
      </c>
      <c r="E26" s="8">
        <v>8</v>
      </c>
      <c r="F26" s="8">
        <v>10</v>
      </c>
      <c r="G26" s="8" t="s">
        <v>35</v>
      </c>
      <c r="H26" s="8" t="s">
        <v>60</v>
      </c>
      <c r="I26" s="8" t="s">
        <v>37</v>
      </c>
      <c r="J26" s="8"/>
      <c r="K26" s="8"/>
    </row>
    <row r="27" spans="1:11" x14ac:dyDescent="0.35">
      <c r="A27" s="7">
        <v>22</v>
      </c>
      <c r="B27" s="7"/>
      <c r="C27" s="7">
        <v>1</v>
      </c>
      <c r="D27" s="7">
        <v>9</v>
      </c>
      <c r="E27" s="7">
        <v>9</v>
      </c>
      <c r="F27" s="7">
        <v>6</v>
      </c>
      <c r="G27" s="7" t="s">
        <v>36</v>
      </c>
      <c r="H27" s="7" t="s">
        <v>52</v>
      </c>
      <c r="I27" s="7" t="s">
        <v>50</v>
      </c>
      <c r="J27" s="7" t="s">
        <v>34</v>
      </c>
      <c r="K27" s="7"/>
    </row>
    <row r="28" spans="1:11" x14ac:dyDescent="0.35">
      <c r="A28" s="7">
        <v>23</v>
      </c>
      <c r="B28" s="7"/>
      <c r="C28" s="7">
        <v>1</v>
      </c>
      <c r="D28" s="7">
        <v>9</v>
      </c>
      <c r="E28" s="7">
        <v>9</v>
      </c>
      <c r="F28" s="7">
        <v>7</v>
      </c>
      <c r="G28" s="7" t="s">
        <v>36</v>
      </c>
      <c r="H28" s="7" t="s">
        <v>58</v>
      </c>
      <c r="I28" s="7" t="s">
        <v>57</v>
      </c>
      <c r="J28" s="7"/>
      <c r="K28" s="7"/>
    </row>
    <row r="29" spans="1:11" x14ac:dyDescent="0.35">
      <c r="A29" s="7">
        <v>24</v>
      </c>
      <c r="B29" s="7"/>
      <c r="C29" s="7">
        <v>1</v>
      </c>
      <c r="D29" s="7">
        <v>9</v>
      </c>
      <c r="E29" s="7">
        <v>9</v>
      </c>
      <c r="F29" s="7">
        <v>10</v>
      </c>
      <c r="G29" s="7" t="s">
        <v>36</v>
      </c>
      <c r="H29" s="7" t="s">
        <v>59</v>
      </c>
      <c r="I29" s="7" t="s">
        <v>37</v>
      </c>
      <c r="J29" s="7"/>
      <c r="K29" s="7"/>
    </row>
    <row r="30" spans="1:11" x14ac:dyDescent="0.35">
      <c r="A30" s="8">
        <v>25</v>
      </c>
      <c r="B30" s="8"/>
      <c r="C30" s="8">
        <v>1</v>
      </c>
      <c r="D30" s="8">
        <v>10</v>
      </c>
      <c r="E30" s="8">
        <v>10</v>
      </c>
      <c r="F30" s="8">
        <v>8</v>
      </c>
      <c r="G30" s="8" t="s">
        <v>37</v>
      </c>
      <c r="H30" s="8" t="s">
        <v>60</v>
      </c>
      <c r="I30" s="8" t="s">
        <v>35</v>
      </c>
      <c r="J30" s="8"/>
      <c r="K30" s="8"/>
    </row>
    <row r="31" spans="1:11" x14ac:dyDescent="0.35">
      <c r="A31" s="8">
        <v>26</v>
      </c>
      <c r="B31" s="8"/>
      <c r="C31" s="8">
        <v>1</v>
      </c>
      <c r="D31" s="8">
        <v>10</v>
      </c>
      <c r="E31" s="8">
        <v>10</v>
      </c>
      <c r="F31" s="8">
        <v>9</v>
      </c>
      <c r="G31" s="8" t="s">
        <v>37</v>
      </c>
      <c r="H31" s="8" t="s">
        <v>59</v>
      </c>
      <c r="I31" s="8" t="s">
        <v>36</v>
      </c>
      <c r="J31" s="8"/>
      <c r="K31" s="8"/>
    </row>
    <row r="32" spans="1:11" x14ac:dyDescent="0.35">
      <c r="A32" s="8">
        <v>1001</v>
      </c>
      <c r="B32" s="8" t="s">
        <v>61</v>
      </c>
      <c r="C32" s="8">
        <v>2</v>
      </c>
      <c r="D32" s="8">
        <v>1001</v>
      </c>
      <c r="E32" s="8">
        <v>1</v>
      </c>
      <c r="F32" s="8">
        <v>3</v>
      </c>
      <c r="G32" s="8" t="s">
        <v>62</v>
      </c>
      <c r="H32" s="8" t="s">
        <v>71</v>
      </c>
      <c r="I32" s="8"/>
      <c r="J32" s="8"/>
      <c r="K32" s="8"/>
    </row>
    <row r="33" spans="1:11" x14ac:dyDescent="0.35">
      <c r="A33" s="7">
        <v>1002</v>
      </c>
      <c r="B33" s="7"/>
      <c r="C33" s="7">
        <v>2</v>
      </c>
      <c r="D33" s="7">
        <v>1002</v>
      </c>
      <c r="E33" s="7">
        <v>2</v>
      </c>
      <c r="F33" s="7">
        <v>4</v>
      </c>
      <c r="G33" s="7" t="s">
        <v>63</v>
      </c>
      <c r="H33" s="7" t="s">
        <v>65</v>
      </c>
      <c r="I33" s="7"/>
      <c r="J33" s="7"/>
      <c r="K33" s="7"/>
    </row>
    <row r="34" spans="1:11" x14ac:dyDescent="0.35">
      <c r="A34" s="8">
        <v>1003</v>
      </c>
      <c r="B34" s="8"/>
      <c r="C34" s="8">
        <v>2</v>
      </c>
      <c r="D34" s="8">
        <v>1003</v>
      </c>
      <c r="E34" s="8">
        <v>3</v>
      </c>
      <c r="F34" s="8">
        <v>1</v>
      </c>
      <c r="G34" s="8" t="s">
        <v>64</v>
      </c>
      <c r="H34" s="8" t="s">
        <v>62</v>
      </c>
      <c r="I34" s="8"/>
      <c r="J34" s="8"/>
      <c r="K34" s="8"/>
    </row>
    <row r="35" spans="1:11" x14ac:dyDescent="0.35">
      <c r="A35" s="8">
        <v>1004</v>
      </c>
      <c r="B35" s="8"/>
      <c r="C35" s="8">
        <v>2</v>
      </c>
      <c r="D35" s="8">
        <v>1003</v>
      </c>
      <c r="E35" s="8">
        <v>3</v>
      </c>
      <c r="F35" s="8">
        <v>4</v>
      </c>
      <c r="G35" s="8" t="s">
        <v>64</v>
      </c>
      <c r="H35" s="8" t="s">
        <v>65</v>
      </c>
      <c r="I35" s="8"/>
      <c r="J35" s="8"/>
      <c r="K35" s="8"/>
    </row>
    <row r="36" spans="1:11" x14ac:dyDescent="0.35">
      <c r="A36" s="8">
        <v>1005</v>
      </c>
      <c r="B36" s="8"/>
      <c r="C36" s="8">
        <v>2</v>
      </c>
      <c r="D36" s="8">
        <v>1003</v>
      </c>
      <c r="E36" s="8">
        <v>3</v>
      </c>
      <c r="F36" s="8">
        <v>5</v>
      </c>
      <c r="G36" s="8" t="s">
        <v>64</v>
      </c>
      <c r="H36" s="8" t="s">
        <v>66</v>
      </c>
      <c r="I36" s="8"/>
      <c r="J36" s="8"/>
      <c r="K36" s="8"/>
    </row>
    <row r="37" spans="1:11" x14ac:dyDescent="0.35">
      <c r="A37" s="8">
        <v>1006</v>
      </c>
      <c r="B37" s="8"/>
      <c r="C37" s="8">
        <v>2</v>
      </c>
      <c r="D37" s="8">
        <v>1003</v>
      </c>
      <c r="E37" s="8">
        <v>3</v>
      </c>
      <c r="F37" s="8">
        <v>6</v>
      </c>
      <c r="G37" s="8" t="s">
        <v>64</v>
      </c>
      <c r="H37" s="8" t="s">
        <v>67</v>
      </c>
      <c r="I37" s="8"/>
      <c r="J37" s="8"/>
      <c r="K37" s="8"/>
    </row>
    <row r="38" spans="1:11" x14ac:dyDescent="0.35">
      <c r="A38" s="7">
        <v>1007</v>
      </c>
      <c r="B38" s="7"/>
      <c r="C38" s="7">
        <v>2</v>
      </c>
      <c r="D38" s="7">
        <v>1004</v>
      </c>
      <c r="E38" s="7">
        <v>4</v>
      </c>
      <c r="F38" s="7">
        <v>2</v>
      </c>
      <c r="G38" s="7" t="s">
        <v>65</v>
      </c>
      <c r="H38" s="7" t="s">
        <v>63</v>
      </c>
      <c r="I38" s="7"/>
      <c r="J38" s="7"/>
      <c r="K38" s="7"/>
    </row>
    <row r="39" spans="1:11" x14ac:dyDescent="0.35">
      <c r="A39" s="7">
        <v>1008</v>
      </c>
      <c r="B39" s="7"/>
      <c r="C39" s="7">
        <v>2</v>
      </c>
      <c r="D39" s="7">
        <v>1004</v>
      </c>
      <c r="E39" s="7">
        <v>4</v>
      </c>
      <c r="F39" s="7">
        <v>3</v>
      </c>
      <c r="G39" s="7" t="s">
        <v>65</v>
      </c>
      <c r="H39" s="7" t="s">
        <v>64</v>
      </c>
      <c r="I39" s="7"/>
      <c r="J39" s="7"/>
      <c r="K39" s="7"/>
    </row>
    <row r="40" spans="1:11" x14ac:dyDescent="0.35">
      <c r="A40" s="7">
        <v>1009</v>
      </c>
      <c r="B40" s="7"/>
      <c r="C40" s="7">
        <v>2</v>
      </c>
      <c r="D40" s="7">
        <v>1004</v>
      </c>
      <c r="E40" s="7">
        <v>4</v>
      </c>
      <c r="F40" s="7">
        <v>6</v>
      </c>
      <c r="G40" s="7" t="s">
        <v>65</v>
      </c>
      <c r="H40" s="7" t="s">
        <v>67</v>
      </c>
      <c r="I40" s="7"/>
      <c r="J40" s="7"/>
      <c r="K40" s="7"/>
    </row>
    <row r="41" spans="1:11" x14ac:dyDescent="0.35">
      <c r="A41" s="7">
        <v>1010</v>
      </c>
      <c r="B41" s="7"/>
      <c r="C41" s="7">
        <v>2</v>
      </c>
      <c r="D41" s="7">
        <v>1004</v>
      </c>
      <c r="E41" s="7">
        <v>4</v>
      </c>
      <c r="F41" s="7">
        <v>7</v>
      </c>
      <c r="G41" s="7" t="s">
        <v>65</v>
      </c>
      <c r="H41" s="7" t="s">
        <v>68</v>
      </c>
      <c r="I41" s="7"/>
      <c r="J41" s="7"/>
      <c r="K41" s="7"/>
    </row>
    <row r="42" spans="1:11" x14ac:dyDescent="0.35">
      <c r="A42" s="8">
        <v>1011</v>
      </c>
      <c r="B42" s="8"/>
      <c r="C42" s="8">
        <v>2</v>
      </c>
      <c r="D42" s="8">
        <v>1005</v>
      </c>
      <c r="E42" s="8">
        <v>5</v>
      </c>
      <c r="F42" s="8">
        <v>3</v>
      </c>
      <c r="G42" s="8" t="s">
        <v>66</v>
      </c>
      <c r="H42" s="8" t="s">
        <v>64</v>
      </c>
      <c r="I42" s="8"/>
      <c r="J42" s="8"/>
      <c r="K42" s="8"/>
    </row>
    <row r="43" spans="1:11" x14ac:dyDescent="0.35">
      <c r="A43" s="8">
        <v>1012</v>
      </c>
      <c r="B43" s="8"/>
      <c r="C43" s="8">
        <v>2</v>
      </c>
      <c r="D43" s="8">
        <v>1005</v>
      </c>
      <c r="E43" s="8">
        <v>5</v>
      </c>
      <c r="F43" s="8">
        <v>8</v>
      </c>
      <c r="G43" s="8" t="s">
        <v>66</v>
      </c>
      <c r="H43" s="8" t="s">
        <v>69</v>
      </c>
      <c r="I43" s="8"/>
      <c r="J43" s="8"/>
      <c r="K43" s="8"/>
    </row>
    <row r="44" spans="1:11" x14ac:dyDescent="0.35">
      <c r="A44" s="7">
        <v>1013</v>
      </c>
      <c r="B44" s="7"/>
      <c r="C44" s="7">
        <v>2</v>
      </c>
      <c r="D44" s="7">
        <v>1006</v>
      </c>
      <c r="E44" s="7">
        <v>6</v>
      </c>
      <c r="F44" s="7">
        <v>3</v>
      </c>
      <c r="G44" s="7" t="s">
        <v>67</v>
      </c>
      <c r="H44" s="7" t="s">
        <v>64</v>
      </c>
      <c r="I44" s="7"/>
      <c r="J44" s="7"/>
      <c r="K44" s="7"/>
    </row>
    <row r="45" spans="1:11" x14ac:dyDescent="0.35">
      <c r="A45" s="7">
        <v>1014</v>
      </c>
      <c r="B45" s="7"/>
      <c r="C45" s="7">
        <v>2</v>
      </c>
      <c r="D45" s="7">
        <v>1006</v>
      </c>
      <c r="E45" s="7">
        <v>6</v>
      </c>
      <c r="F45" s="7">
        <v>4</v>
      </c>
      <c r="G45" s="7" t="s">
        <v>67</v>
      </c>
      <c r="H45" s="7" t="s">
        <v>65</v>
      </c>
      <c r="I45" s="7"/>
      <c r="J45" s="7"/>
      <c r="K45" s="7"/>
    </row>
    <row r="46" spans="1:11" x14ac:dyDescent="0.35">
      <c r="A46" s="7">
        <v>1015</v>
      </c>
      <c r="B46" s="7"/>
      <c r="C46" s="7">
        <v>2</v>
      </c>
      <c r="D46" s="7">
        <v>1006</v>
      </c>
      <c r="E46" s="7">
        <v>6</v>
      </c>
      <c r="F46" s="7">
        <v>8</v>
      </c>
      <c r="G46" s="7" t="s">
        <v>67</v>
      </c>
      <c r="H46" s="7" t="s">
        <v>69</v>
      </c>
      <c r="I46" s="7"/>
      <c r="J46" s="7"/>
      <c r="K46" s="7"/>
    </row>
    <row r="47" spans="1:11" x14ac:dyDescent="0.35">
      <c r="A47" s="7">
        <v>1016</v>
      </c>
      <c r="B47" s="7"/>
      <c r="C47" s="7">
        <v>2</v>
      </c>
      <c r="D47" s="7">
        <v>1006</v>
      </c>
      <c r="E47" s="7">
        <v>6</v>
      </c>
      <c r="F47" s="7">
        <v>9</v>
      </c>
      <c r="G47" s="7" t="s">
        <v>67</v>
      </c>
      <c r="H47" s="7" t="s">
        <v>70</v>
      </c>
      <c r="I47" s="7"/>
      <c r="J47" s="7"/>
      <c r="K47" s="7"/>
    </row>
    <row r="48" spans="1:11" x14ac:dyDescent="0.35">
      <c r="A48" s="8">
        <v>1017</v>
      </c>
      <c r="B48" s="8"/>
      <c r="C48" s="8">
        <v>2</v>
      </c>
      <c r="D48" s="8">
        <v>1007</v>
      </c>
      <c r="E48" s="8">
        <v>7</v>
      </c>
      <c r="F48" s="8">
        <v>4</v>
      </c>
      <c r="G48" s="8" t="s">
        <v>68</v>
      </c>
      <c r="H48" s="8" t="s">
        <v>65</v>
      </c>
      <c r="I48" s="8"/>
      <c r="J48" s="8"/>
      <c r="K48" s="8"/>
    </row>
    <row r="49" spans="1:11" x14ac:dyDescent="0.35">
      <c r="A49" s="8">
        <v>1018</v>
      </c>
      <c r="B49" s="8"/>
      <c r="C49" s="8">
        <v>2</v>
      </c>
      <c r="D49" s="8">
        <v>1007</v>
      </c>
      <c r="E49" s="8">
        <v>7</v>
      </c>
      <c r="F49" s="8">
        <v>9</v>
      </c>
      <c r="G49" s="8" t="s">
        <v>68</v>
      </c>
      <c r="H49" s="8" t="s">
        <v>70</v>
      </c>
      <c r="I49" s="8"/>
      <c r="J49" s="8"/>
      <c r="K49" s="8"/>
    </row>
    <row r="50" spans="1:11" x14ac:dyDescent="0.35">
      <c r="A50" s="7">
        <v>1019</v>
      </c>
      <c r="B50" s="7"/>
      <c r="C50" s="7">
        <v>2</v>
      </c>
      <c r="D50" s="7">
        <v>1008</v>
      </c>
      <c r="E50" s="7">
        <v>8</v>
      </c>
      <c r="F50" s="7">
        <v>5</v>
      </c>
      <c r="G50" s="7" t="s">
        <v>69</v>
      </c>
      <c r="H50" s="7" t="s">
        <v>66</v>
      </c>
      <c r="I50" s="7"/>
      <c r="J50" s="7"/>
      <c r="K50" s="7"/>
    </row>
    <row r="51" spans="1:11" x14ac:dyDescent="0.35">
      <c r="A51" s="7">
        <v>1020</v>
      </c>
      <c r="B51" s="7"/>
      <c r="C51" s="7">
        <v>2</v>
      </c>
      <c r="D51" s="7">
        <v>1008</v>
      </c>
      <c r="E51" s="7">
        <v>8</v>
      </c>
      <c r="F51" s="7">
        <v>6</v>
      </c>
      <c r="G51" s="7" t="s">
        <v>69</v>
      </c>
      <c r="H51" s="7" t="s">
        <v>67</v>
      </c>
      <c r="I51" s="7"/>
      <c r="J51" s="7"/>
      <c r="K51" s="7"/>
    </row>
    <row r="52" spans="1:11" x14ac:dyDescent="0.35">
      <c r="A52" s="7">
        <v>1021</v>
      </c>
      <c r="B52" s="7"/>
      <c r="C52" s="7">
        <v>2</v>
      </c>
      <c r="D52" s="7">
        <v>1008</v>
      </c>
      <c r="E52" s="7">
        <v>8</v>
      </c>
      <c r="F52" s="7">
        <v>10</v>
      </c>
      <c r="G52" s="7" t="s">
        <v>69</v>
      </c>
      <c r="H52" s="7" t="s">
        <v>106</v>
      </c>
      <c r="I52" s="7" t="s">
        <v>107</v>
      </c>
      <c r="J52" s="7"/>
      <c r="K52" s="7"/>
    </row>
    <row r="53" spans="1:11" x14ac:dyDescent="0.35">
      <c r="A53" s="8">
        <v>1022</v>
      </c>
      <c r="B53" s="8"/>
      <c r="C53" s="8">
        <v>2</v>
      </c>
      <c r="D53" s="8">
        <v>1009</v>
      </c>
      <c r="E53" s="8">
        <v>9</v>
      </c>
      <c r="F53" s="8">
        <v>6</v>
      </c>
      <c r="G53" s="8" t="s">
        <v>70</v>
      </c>
      <c r="H53" s="8" t="s">
        <v>67</v>
      </c>
      <c r="I53" s="8"/>
      <c r="J53" s="8"/>
      <c r="K53" s="8"/>
    </row>
    <row r="54" spans="1:11" x14ac:dyDescent="0.35">
      <c r="A54" s="8">
        <v>1023</v>
      </c>
      <c r="B54" s="8"/>
      <c r="C54" s="8">
        <v>2</v>
      </c>
      <c r="D54" s="8">
        <v>1009</v>
      </c>
      <c r="E54" s="8">
        <v>9</v>
      </c>
      <c r="F54" s="8">
        <v>7</v>
      </c>
      <c r="G54" s="8" t="s">
        <v>70</v>
      </c>
      <c r="H54" s="8" t="s">
        <v>68</v>
      </c>
      <c r="I54" s="8"/>
      <c r="J54" s="8"/>
      <c r="K54" s="8"/>
    </row>
    <row r="55" spans="1:11" x14ac:dyDescent="0.35">
      <c r="A55" s="8">
        <v>1024</v>
      </c>
      <c r="B55" s="8"/>
      <c r="C55" s="8">
        <v>2</v>
      </c>
      <c r="D55" s="8">
        <v>1009</v>
      </c>
      <c r="E55" s="8">
        <v>9</v>
      </c>
      <c r="F55" s="8">
        <v>11</v>
      </c>
      <c r="G55" s="8" t="s">
        <v>70</v>
      </c>
      <c r="H55" s="8" t="s">
        <v>108</v>
      </c>
      <c r="I55" s="8" t="s">
        <v>109</v>
      </c>
      <c r="J55" s="8"/>
      <c r="K55" s="8"/>
    </row>
    <row r="56" spans="1:11" x14ac:dyDescent="0.35">
      <c r="A56" s="7">
        <v>1025</v>
      </c>
      <c r="B56" s="7"/>
      <c r="C56" s="7">
        <v>2</v>
      </c>
      <c r="D56" s="7">
        <v>1010</v>
      </c>
      <c r="E56" s="7">
        <v>10</v>
      </c>
      <c r="F56" s="7">
        <v>8</v>
      </c>
      <c r="G56" s="7" t="s">
        <v>107</v>
      </c>
      <c r="H56" s="7" t="s">
        <v>106</v>
      </c>
      <c r="I56" s="7" t="s">
        <v>69</v>
      </c>
      <c r="J56" s="7"/>
      <c r="K56" s="7"/>
    </row>
    <row r="57" spans="1:11" x14ac:dyDescent="0.35">
      <c r="A57" s="7">
        <v>1026</v>
      </c>
      <c r="B57" s="7"/>
      <c r="C57" s="7">
        <v>2</v>
      </c>
      <c r="D57" s="7">
        <v>1010</v>
      </c>
      <c r="E57" s="7">
        <v>10</v>
      </c>
      <c r="F57" s="7">
        <v>12</v>
      </c>
      <c r="G57" s="7" t="s">
        <v>126</v>
      </c>
      <c r="H57" s="7" t="s">
        <v>110</v>
      </c>
      <c r="I57" s="7"/>
      <c r="J57" s="7"/>
      <c r="K57" s="7"/>
    </row>
    <row r="58" spans="1:11" x14ac:dyDescent="0.35">
      <c r="A58" s="7">
        <v>1027</v>
      </c>
      <c r="B58" s="7"/>
      <c r="C58" s="7">
        <v>2</v>
      </c>
      <c r="D58" s="7">
        <v>1010</v>
      </c>
      <c r="E58" s="11">
        <v>10</v>
      </c>
      <c r="F58" s="11">
        <v>13</v>
      </c>
      <c r="G58" s="11" t="s">
        <v>107</v>
      </c>
      <c r="H58" s="11" t="s">
        <v>129</v>
      </c>
      <c r="I58" s="11" t="s">
        <v>128</v>
      </c>
      <c r="J58" s="11" t="s">
        <v>112</v>
      </c>
      <c r="K58" s="7"/>
    </row>
    <row r="59" spans="1:11" x14ac:dyDescent="0.35">
      <c r="A59" s="8">
        <v>1028</v>
      </c>
      <c r="B59" s="8"/>
      <c r="C59" s="8">
        <v>2</v>
      </c>
      <c r="D59" s="8">
        <v>1011</v>
      </c>
      <c r="E59" s="8">
        <v>11</v>
      </c>
      <c r="F59" s="8">
        <v>9</v>
      </c>
      <c r="G59" s="8" t="s">
        <v>109</v>
      </c>
      <c r="H59" s="8" t="s">
        <v>108</v>
      </c>
      <c r="I59" s="8" t="s">
        <v>70</v>
      </c>
      <c r="J59" s="8"/>
      <c r="K59" s="8"/>
    </row>
    <row r="60" spans="1:11" x14ac:dyDescent="0.35">
      <c r="A60" s="8">
        <v>1029</v>
      </c>
      <c r="B60" s="8"/>
      <c r="C60" s="8">
        <v>2</v>
      </c>
      <c r="D60" s="8">
        <v>1011</v>
      </c>
      <c r="E60" s="8">
        <v>11</v>
      </c>
      <c r="F60" s="8">
        <v>12</v>
      </c>
      <c r="G60" s="8" t="s">
        <v>109</v>
      </c>
      <c r="H60" s="8" t="s">
        <v>113</v>
      </c>
      <c r="I60" s="8"/>
      <c r="J60" s="8"/>
      <c r="K60" s="8"/>
    </row>
    <row r="61" spans="1:11" x14ac:dyDescent="0.35">
      <c r="A61" s="8">
        <v>1030</v>
      </c>
      <c r="B61" s="8"/>
      <c r="C61" s="8">
        <v>2</v>
      </c>
      <c r="D61" s="8">
        <v>1011</v>
      </c>
      <c r="E61" s="8">
        <v>11</v>
      </c>
      <c r="F61" s="8">
        <v>18</v>
      </c>
      <c r="G61" s="8" t="s">
        <v>109</v>
      </c>
      <c r="H61" s="8" t="s">
        <v>114</v>
      </c>
      <c r="I61" s="8" t="s">
        <v>115</v>
      </c>
      <c r="J61" s="8" t="s">
        <v>116</v>
      </c>
      <c r="K61" s="8"/>
    </row>
    <row r="62" spans="1:11" x14ac:dyDescent="0.35">
      <c r="A62" s="7">
        <v>1031</v>
      </c>
      <c r="B62" s="7"/>
      <c r="C62" s="7">
        <v>2</v>
      </c>
      <c r="D62" s="7">
        <v>1012</v>
      </c>
      <c r="E62" s="7">
        <v>12</v>
      </c>
      <c r="F62" s="7">
        <v>10</v>
      </c>
      <c r="G62" s="7" t="s">
        <v>110</v>
      </c>
      <c r="H62" s="7" t="s">
        <v>107</v>
      </c>
      <c r="I62" s="7"/>
      <c r="J62" s="7"/>
      <c r="K62" s="7"/>
    </row>
    <row r="63" spans="1:11" x14ac:dyDescent="0.35">
      <c r="A63" s="7">
        <v>1032</v>
      </c>
      <c r="B63" s="7"/>
      <c r="C63" s="7">
        <v>2</v>
      </c>
      <c r="D63" s="7">
        <v>1012</v>
      </c>
      <c r="E63" s="7">
        <v>12</v>
      </c>
      <c r="F63" s="7">
        <v>11</v>
      </c>
      <c r="G63" s="7" t="s">
        <v>113</v>
      </c>
      <c r="H63" s="7" t="s">
        <v>109</v>
      </c>
      <c r="I63" s="7"/>
      <c r="J63" s="7"/>
      <c r="K63" s="7"/>
    </row>
    <row r="64" spans="1:11" x14ac:dyDescent="0.35">
      <c r="A64" s="8">
        <v>1033</v>
      </c>
      <c r="B64" s="8"/>
      <c r="C64" s="8">
        <v>2</v>
      </c>
      <c r="D64" s="8">
        <v>1013</v>
      </c>
      <c r="E64" s="12">
        <v>13</v>
      </c>
      <c r="F64" s="12">
        <v>10</v>
      </c>
      <c r="G64" s="12" t="s">
        <v>112</v>
      </c>
      <c r="H64" s="12" t="s">
        <v>111</v>
      </c>
      <c r="I64" s="12" t="s">
        <v>127</v>
      </c>
      <c r="J64" s="12" t="s">
        <v>107</v>
      </c>
      <c r="K64" s="8"/>
    </row>
    <row r="65" spans="1:11" x14ac:dyDescent="0.35">
      <c r="A65" s="8">
        <v>1034</v>
      </c>
      <c r="B65" s="8"/>
      <c r="C65" s="8">
        <v>2</v>
      </c>
      <c r="D65" s="8">
        <v>1013</v>
      </c>
      <c r="E65" s="8">
        <v>13</v>
      </c>
      <c r="F65" s="8">
        <v>18</v>
      </c>
      <c r="G65" s="8" t="s">
        <v>112</v>
      </c>
      <c r="H65" s="8" t="s">
        <v>117</v>
      </c>
      <c r="I65" s="8" t="s">
        <v>118</v>
      </c>
      <c r="J65" s="8" t="s">
        <v>116</v>
      </c>
      <c r="K65" s="8"/>
    </row>
    <row r="66" spans="1:11" x14ac:dyDescent="0.35">
      <c r="A66" s="8">
        <v>1035</v>
      </c>
      <c r="B66" s="8"/>
      <c r="C66" s="8">
        <v>2</v>
      </c>
      <c r="D66" s="8">
        <v>1013</v>
      </c>
      <c r="E66" s="8">
        <v>13</v>
      </c>
      <c r="F66" s="8">
        <v>14</v>
      </c>
      <c r="G66" s="8" t="s">
        <v>112</v>
      </c>
      <c r="H66" s="8" t="s">
        <v>119</v>
      </c>
      <c r="I66" s="8" t="s">
        <v>120</v>
      </c>
      <c r="J66" s="8"/>
      <c r="K66" s="8"/>
    </row>
    <row r="67" spans="1:11" x14ac:dyDescent="0.35">
      <c r="A67" s="7">
        <v>1036</v>
      </c>
      <c r="B67" s="7"/>
      <c r="C67" s="7">
        <v>2</v>
      </c>
      <c r="D67" s="7">
        <v>1014</v>
      </c>
      <c r="E67" s="7">
        <v>14</v>
      </c>
      <c r="F67" s="7">
        <v>13</v>
      </c>
      <c r="G67" s="7" t="s">
        <v>120</v>
      </c>
      <c r="H67" s="7" t="s">
        <v>119</v>
      </c>
      <c r="I67" s="7" t="s">
        <v>112</v>
      </c>
      <c r="J67" s="7"/>
      <c r="K67" s="7"/>
    </row>
    <row r="68" spans="1:11" x14ac:dyDescent="0.35">
      <c r="A68" s="7">
        <v>1037</v>
      </c>
      <c r="B68" s="7"/>
      <c r="C68" s="7">
        <v>2</v>
      </c>
      <c r="D68" s="7">
        <v>1014</v>
      </c>
      <c r="E68" s="7">
        <v>14</v>
      </c>
      <c r="F68" s="7">
        <v>18</v>
      </c>
      <c r="G68" s="7" t="s">
        <v>120</v>
      </c>
      <c r="H68" s="7" t="s">
        <v>119</v>
      </c>
      <c r="I68" s="7" t="s">
        <v>116</v>
      </c>
      <c r="J68" s="7"/>
      <c r="K68" s="7"/>
    </row>
    <row r="69" spans="1:11" x14ac:dyDescent="0.35">
      <c r="A69" s="10">
        <v>1038</v>
      </c>
      <c r="B69" s="10"/>
      <c r="C69" s="10">
        <v>2</v>
      </c>
      <c r="D69" s="10">
        <v>1018</v>
      </c>
      <c r="E69" s="10">
        <v>18</v>
      </c>
      <c r="F69" s="10">
        <v>11</v>
      </c>
      <c r="G69" s="10" t="s">
        <v>116</v>
      </c>
      <c r="H69" s="10" t="s">
        <v>115</v>
      </c>
      <c r="I69" s="10" t="s">
        <v>114</v>
      </c>
      <c r="J69" s="10" t="s">
        <v>109</v>
      </c>
      <c r="K69" s="10"/>
    </row>
    <row r="70" spans="1:11" x14ac:dyDescent="0.35">
      <c r="A70" s="10">
        <v>1039</v>
      </c>
      <c r="B70" s="10"/>
      <c r="C70" s="10">
        <v>2</v>
      </c>
      <c r="D70" s="10">
        <v>1018</v>
      </c>
      <c r="E70" s="10">
        <v>18</v>
      </c>
      <c r="F70" s="10">
        <v>13</v>
      </c>
      <c r="G70" s="10" t="s">
        <v>116</v>
      </c>
      <c r="H70" s="10" t="s">
        <v>118</v>
      </c>
      <c r="I70" s="10" t="s">
        <v>117</v>
      </c>
      <c r="J70" s="10" t="s">
        <v>112</v>
      </c>
      <c r="K70" s="10"/>
    </row>
    <row r="71" spans="1:11" x14ac:dyDescent="0.35">
      <c r="A71" s="10">
        <v>1040</v>
      </c>
      <c r="B71" s="10"/>
      <c r="C71" s="10">
        <v>2</v>
      </c>
      <c r="D71" s="10">
        <v>1018</v>
      </c>
      <c r="E71" s="10">
        <v>18</v>
      </c>
      <c r="F71" s="10">
        <v>14</v>
      </c>
      <c r="G71" s="10" t="s">
        <v>116</v>
      </c>
      <c r="H71" s="10" t="s">
        <v>119</v>
      </c>
      <c r="I71" s="10" t="s">
        <v>120</v>
      </c>
      <c r="J71" s="10"/>
      <c r="K71" s="10"/>
    </row>
    <row r="72" spans="1:11" x14ac:dyDescent="0.35">
      <c r="A72" s="7">
        <v>2001</v>
      </c>
      <c r="B72" s="7" t="s">
        <v>72</v>
      </c>
      <c r="C72" s="7">
        <v>3</v>
      </c>
      <c r="D72" s="7">
        <v>2001</v>
      </c>
      <c r="E72" s="7">
        <v>1</v>
      </c>
      <c r="F72" s="7">
        <v>4</v>
      </c>
      <c r="G72" s="7" t="s">
        <v>73</v>
      </c>
      <c r="H72" s="7" t="s">
        <v>76</v>
      </c>
      <c r="I72" s="7"/>
      <c r="J72" s="7"/>
      <c r="K72" s="7"/>
    </row>
    <row r="73" spans="1:11" x14ac:dyDescent="0.35">
      <c r="A73" s="8">
        <v>2002</v>
      </c>
      <c r="B73" s="8"/>
      <c r="C73" s="8">
        <v>3</v>
      </c>
      <c r="D73" s="8">
        <v>2002</v>
      </c>
      <c r="E73" s="8">
        <v>2</v>
      </c>
      <c r="F73" s="8">
        <v>5</v>
      </c>
      <c r="G73" s="8" t="s">
        <v>74</v>
      </c>
      <c r="H73" s="8" t="s">
        <v>77</v>
      </c>
      <c r="I73" s="8"/>
      <c r="J73" s="8"/>
      <c r="K73" s="8"/>
    </row>
    <row r="74" spans="1:11" x14ac:dyDescent="0.35">
      <c r="A74" s="7">
        <v>2003</v>
      </c>
      <c r="B74" s="7"/>
      <c r="C74" s="7">
        <v>3</v>
      </c>
      <c r="D74" s="7">
        <v>2003</v>
      </c>
      <c r="E74" s="7">
        <v>3</v>
      </c>
      <c r="F74" s="7">
        <v>6</v>
      </c>
      <c r="G74" s="7" t="s">
        <v>75</v>
      </c>
      <c r="H74" s="7" t="s">
        <v>78</v>
      </c>
      <c r="I74" s="7"/>
      <c r="J74" s="7"/>
      <c r="K74" s="7"/>
    </row>
    <row r="75" spans="1:11" x14ac:dyDescent="0.35">
      <c r="A75" s="8">
        <v>2004</v>
      </c>
      <c r="B75" s="8"/>
      <c r="C75" s="8">
        <v>3</v>
      </c>
      <c r="D75" s="8">
        <v>2004</v>
      </c>
      <c r="E75" s="8">
        <v>4</v>
      </c>
      <c r="F75" s="8">
        <v>1</v>
      </c>
      <c r="G75" s="8" t="s">
        <v>76</v>
      </c>
      <c r="H75" s="8" t="s">
        <v>73</v>
      </c>
      <c r="I75" s="8"/>
      <c r="J75" s="8"/>
      <c r="K75" s="8"/>
    </row>
    <row r="76" spans="1:11" x14ac:dyDescent="0.35">
      <c r="A76" s="8">
        <v>2005</v>
      </c>
      <c r="B76" s="8"/>
      <c r="C76" s="8">
        <v>3</v>
      </c>
      <c r="D76" s="8">
        <v>2004</v>
      </c>
      <c r="E76" s="8">
        <v>4</v>
      </c>
      <c r="F76" s="8">
        <v>7</v>
      </c>
      <c r="G76" s="8" t="s">
        <v>76</v>
      </c>
      <c r="H76" s="8" t="s">
        <v>91</v>
      </c>
      <c r="I76" s="8" t="s">
        <v>79</v>
      </c>
      <c r="J76" s="8"/>
      <c r="K76" s="8"/>
    </row>
    <row r="77" spans="1:11" x14ac:dyDescent="0.35">
      <c r="A77" s="7">
        <v>2006</v>
      </c>
      <c r="B77" s="7"/>
      <c r="C77" s="7">
        <v>3</v>
      </c>
      <c r="D77" s="7">
        <v>2005</v>
      </c>
      <c r="E77" s="7">
        <v>5</v>
      </c>
      <c r="F77" s="7">
        <v>2</v>
      </c>
      <c r="G77" s="7" t="s">
        <v>77</v>
      </c>
      <c r="H77" s="7" t="s">
        <v>74</v>
      </c>
      <c r="I77" s="7"/>
      <c r="J77" s="7"/>
      <c r="K77" s="7"/>
    </row>
    <row r="78" spans="1:11" x14ac:dyDescent="0.35">
      <c r="A78" s="7">
        <v>2007</v>
      </c>
      <c r="B78" s="7"/>
      <c r="C78" s="7">
        <v>3</v>
      </c>
      <c r="D78" s="7">
        <v>2005</v>
      </c>
      <c r="E78" s="7">
        <v>5</v>
      </c>
      <c r="F78" s="7">
        <v>7</v>
      </c>
      <c r="G78" s="7" t="s">
        <v>77</v>
      </c>
      <c r="H78" s="7" t="s">
        <v>92</v>
      </c>
      <c r="I78" s="7" t="s">
        <v>79</v>
      </c>
      <c r="J78" s="7"/>
      <c r="K78" s="7"/>
    </row>
    <row r="79" spans="1:11" x14ac:dyDescent="0.35">
      <c r="A79" s="7">
        <v>2008</v>
      </c>
      <c r="B79" s="7"/>
      <c r="C79" s="7">
        <v>3</v>
      </c>
      <c r="D79" s="7">
        <v>2005</v>
      </c>
      <c r="E79" s="7">
        <v>5</v>
      </c>
      <c r="F79" s="7">
        <v>8</v>
      </c>
      <c r="G79" s="7" t="s">
        <v>77</v>
      </c>
      <c r="H79" s="7" t="s">
        <v>93</v>
      </c>
      <c r="I79" s="7" t="s">
        <v>80</v>
      </c>
      <c r="J79" s="7"/>
      <c r="K79" s="7"/>
    </row>
    <row r="80" spans="1:11" x14ac:dyDescent="0.35">
      <c r="A80" s="8">
        <v>2009</v>
      </c>
      <c r="B80" s="8"/>
      <c r="C80" s="8">
        <v>3</v>
      </c>
      <c r="D80" s="8">
        <v>2006</v>
      </c>
      <c r="E80" s="8">
        <v>6</v>
      </c>
      <c r="F80" s="8">
        <v>3</v>
      </c>
      <c r="G80" s="8" t="s">
        <v>78</v>
      </c>
      <c r="H80" s="8" t="s">
        <v>75</v>
      </c>
      <c r="I80" s="8"/>
      <c r="J80" s="8"/>
      <c r="K80" s="8"/>
    </row>
    <row r="81" spans="1:11" x14ac:dyDescent="0.35">
      <c r="A81" s="8">
        <v>2010</v>
      </c>
      <c r="B81" s="8"/>
      <c r="C81" s="8">
        <v>3</v>
      </c>
      <c r="D81" s="8">
        <v>2006</v>
      </c>
      <c r="E81" s="8">
        <v>6</v>
      </c>
      <c r="F81" s="8">
        <v>8</v>
      </c>
      <c r="G81" s="8" t="s">
        <v>78</v>
      </c>
      <c r="H81" s="8" t="s">
        <v>94</v>
      </c>
      <c r="I81" s="8" t="s">
        <v>80</v>
      </c>
      <c r="J81" s="8"/>
      <c r="K81" s="8"/>
    </row>
    <row r="82" spans="1:11" x14ac:dyDescent="0.35">
      <c r="A82" s="7">
        <v>2011</v>
      </c>
      <c r="B82" s="7"/>
      <c r="C82" s="7">
        <v>3</v>
      </c>
      <c r="D82" s="7">
        <v>2007</v>
      </c>
      <c r="E82" s="7">
        <v>7</v>
      </c>
      <c r="F82" s="7">
        <v>4</v>
      </c>
      <c r="G82" s="7" t="s">
        <v>79</v>
      </c>
      <c r="H82" s="7" t="s">
        <v>91</v>
      </c>
      <c r="I82" s="7" t="s">
        <v>76</v>
      </c>
      <c r="J82" s="7"/>
      <c r="K82" s="7"/>
    </row>
    <row r="83" spans="1:11" x14ac:dyDescent="0.35">
      <c r="A83" s="7">
        <v>2012</v>
      </c>
      <c r="B83" s="7"/>
      <c r="C83" s="7">
        <v>3</v>
      </c>
      <c r="D83" s="7">
        <v>2007</v>
      </c>
      <c r="E83" s="7">
        <v>7</v>
      </c>
      <c r="F83" s="7">
        <v>5</v>
      </c>
      <c r="G83" s="7" t="s">
        <v>79</v>
      </c>
      <c r="H83" s="7" t="s">
        <v>92</v>
      </c>
      <c r="I83" s="7" t="s">
        <v>77</v>
      </c>
      <c r="J83" s="7"/>
      <c r="K83" s="7"/>
    </row>
    <row r="84" spans="1:11" x14ac:dyDescent="0.35">
      <c r="A84" s="7">
        <v>2013</v>
      </c>
      <c r="B84" s="7"/>
      <c r="C84" s="7">
        <v>3</v>
      </c>
      <c r="D84" s="7">
        <v>2007</v>
      </c>
      <c r="E84" s="7">
        <v>7</v>
      </c>
      <c r="F84" s="7">
        <v>9</v>
      </c>
      <c r="G84" s="7" t="s">
        <v>79</v>
      </c>
      <c r="H84" s="7" t="s">
        <v>81</v>
      </c>
      <c r="I84" s="7"/>
      <c r="J84" s="7"/>
      <c r="K84" s="7"/>
    </row>
    <row r="85" spans="1:11" x14ac:dyDescent="0.35">
      <c r="A85" s="8">
        <v>2014</v>
      </c>
      <c r="B85" s="8"/>
      <c r="C85" s="8">
        <v>3</v>
      </c>
      <c r="D85" s="8">
        <v>2008</v>
      </c>
      <c r="E85" s="8">
        <v>8</v>
      </c>
      <c r="F85" s="8">
        <v>5</v>
      </c>
      <c r="G85" s="8" t="s">
        <v>80</v>
      </c>
      <c r="H85" s="8" t="s">
        <v>93</v>
      </c>
      <c r="I85" s="8" t="s">
        <v>77</v>
      </c>
      <c r="J85" s="8"/>
      <c r="K85" s="8"/>
    </row>
    <row r="86" spans="1:11" x14ac:dyDescent="0.35">
      <c r="A86" s="8">
        <v>2015</v>
      </c>
      <c r="B86" s="8"/>
      <c r="C86" s="8">
        <v>3</v>
      </c>
      <c r="D86" s="8">
        <v>2008</v>
      </c>
      <c r="E86" s="8">
        <v>8</v>
      </c>
      <c r="F86" s="8">
        <v>6</v>
      </c>
      <c r="G86" s="8" t="s">
        <v>80</v>
      </c>
      <c r="H86" s="8" t="s">
        <v>94</v>
      </c>
      <c r="I86" s="8" t="s">
        <v>78</v>
      </c>
      <c r="J86" s="8"/>
      <c r="K86" s="8"/>
    </row>
    <row r="87" spans="1:11" x14ac:dyDescent="0.35">
      <c r="A87" s="8">
        <v>2016</v>
      </c>
      <c r="B87" s="8"/>
      <c r="C87" s="8">
        <v>3</v>
      </c>
      <c r="D87" s="8">
        <v>2008</v>
      </c>
      <c r="E87" s="8">
        <v>8</v>
      </c>
      <c r="F87" s="8">
        <v>10</v>
      </c>
      <c r="G87" s="8" t="s">
        <v>80</v>
      </c>
      <c r="H87" s="8" t="s">
        <v>82</v>
      </c>
      <c r="I87" s="8"/>
      <c r="J87" s="8"/>
      <c r="K87" s="8"/>
    </row>
    <row r="88" spans="1:11" x14ac:dyDescent="0.35">
      <c r="A88" s="7">
        <v>2017</v>
      </c>
      <c r="B88" s="7"/>
      <c r="C88" s="7">
        <v>3</v>
      </c>
      <c r="D88" s="7">
        <v>2009</v>
      </c>
      <c r="E88" s="7">
        <v>9</v>
      </c>
      <c r="F88" s="7">
        <v>7</v>
      </c>
      <c r="G88" s="7" t="s">
        <v>81</v>
      </c>
      <c r="H88" s="7" t="s">
        <v>79</v>
      </c>
      <c r="I88" s="7"/>
      <c r="J88" s="7"/>
      <c r="K88" s="7"/>
    </row>
    <row r="89" spans="1:11" x14ac:dyDescent="0.35">
      <c r="A89" s="7">
        <v>2018</v>
      </c>
      <c r="B89" s="7"/>
      <c r="C89" s="7">
        <v>3</v>
      </c>
      <c r="D89" s="7">
        <v>2009</v>
      </c>
      <c r="E89" s="7">
        <v>9</v>
      </c>
      <c r="F89" s="7">
        <v>10</v>
      </c>
      <c r="G89" s="7" t="s">
        <v>81</v>
      </c>
      <c r="H89" s="7" t="s">
        <v>82</v>
      </c>
      <c r="I89" s="7"/>
      <c r="J89" s="7"/>
      <c r="K89" s="7"/>
    </row>
    <row r="90" spans="1:11" x14ac:dyDescent="0.35">
      <c r="A90" s="7">
        <v>2019</v>
      </c>
      <c r="B90" s="7"/>
      <c r="C90" s="7">
        <v>3</v>
      </c>
      <c r="D90" s="7">
        <v>2009</v>
      </c>
      <c r="E90" s="7">
        <v>9</v>
      </c>
      <c r="F90" s="7">
        <v>11</v>
      </c>
      <c r="G90" s="7" t="s">
        <v>81</v>
      </c>
      <c r="H90" s="7" t="s">
        <v>83</v>
      </c>
      <c r="I90" s="7"/>
      <c r="J90" s="7"/>
      <c r="K90" s="7"/>
    </row>
    <row r="91" spans="1:11" x14ac:dyDescent="0.35">
      <c r="A91" s="7">
        <v>2020</v>
      </c>
      <c r="B91" s="7"/>
      <c r="C91" s="7">
        <v>3</v>
      </c>
      <c r="D91" s="7">
        <v>2009</v>
      </c>
      <c r="E91" s="7">
        <v>9</v>
      </c>
      <c r="F91" s="7">
        <v>12</v>
      </c>
      <c r="G91" s="7" t="s">
        <v>81</v>
      </c>
      <c r="H91" s="7" t="s">
        <v>84</v>
      </c>
      <c r="I91" s="7"/>
      <c r="J91" s="7"/>
      <c r="K91" s="7"/>
    </row>
    <row r="92" spans="1:11" x14ac:dyDescent="0.35">
      <c r="A92" s="8">
        <v>2021</v>
      </c>
      <c r="B92" s="8"/>
      <c r="C92" s="8">
        <v>3</v>
      </c>
      <c r="D92" s="8">
        <v>2010</v>
      </c>
      <c r="E92" s="8">
        <v>10</v>
      </c>
      <c r="F92" s="8">
        <v>8</v>
      </c>
      <c r="G92" s="8" t="s">
        <v>82</v>
      </c>
      <c r="H92" s="8" t="s">
        <v>80</v>
      </c>
      <c r="I92" s="8"/>
      <c r="J92" s="8"/>
      <c r="K92" s="8"/>
    </row>
    <row r="93" spans="1:11" x14ac:dyDescent="0.35">
      <c r="A93" s="8">
        <v>2022</v>
      </c>
      <c r="B93" s="8"/>
      <c r="C93" s="8">
        <v>3</v>
      </c>
      <c r="D93" s="8">
        <v>2010</v>
      </c>
      <c r="E93" s="8">
        <v>10</v>
      </c>
      <c r="F93" s="8">
        <v>9</v>
      </c>
      <c r="G93" s="8" t="s">
        <v>82</v>
      </c>
      <c r="H93" s="8" t="s">
        <v>81</v>
      </c>
      <c r="I93" s="8"/>
      <c r="J93" s="8"/>
      <c r="K93" s="8"/>
    </row>
    <row r="94" spans="1:11" x14ac:dyDescent="0.35">
      <c r="A94" s="8">
        <v>2023</v>
      </c>
      <c r="B94" s="8"/>
      <c r="C94" s="8">
        <v>3</v>
      </c>
      <c r="D94" s="8">
        <v>2010</v>
      </c>
      <c r="E94" s="8">
        <v>10</v>
      </c>
      <c r="F94" s="8">
        <v>12</v>
      </c>
      <c r="G94" s="8" t="s">
        <v>82</v>
      </c>
      <c r="H94" s="8" t="s">
        <v>84</v>
      </c>
      <c r="I94" s="8"/>
      <c r="J94" s="8"/>
      <c r="K94" s="8"/>
    </row>
    <row r="95" spans="1:11" x14ac:dyDescent="0.35">
      <c r="A95" s="8">
        <v>2024</v>
      </c>
      <c r="B95" s="8"/>
      <c r="C95" s="8">
        <v>3</v>
      </c>
      <c r="D95" s="8">
        <v>2010</v>
      </c>
      <c r="E95" s="8">
        <v>10</v>
      </c>
      <c r="F95" s="8">
        <v>13</v>
      </c>
      <c r="G95" s="8" t="s">
        <v>82</v>
      </c>
      <c r="H95" s="8" t="s">
        <v>85</v>
      </c>
      <c r="I95" s="8"/>
      <c r="J95" s="8"/>
      <c r="K95" s="8"/>
    </row>
    <row r="96" spans="1:11" x14ac:dyDescent="0.35">
      <c r="A96" s="7">
        <v>2025</v>
      </c>
      <c r="B96" s="7"/>
      <c r="C96" s="7">
        <v>3</v>
      </c>
      <c r="D96" s="7">
        <v>2011</v>
      </c>
      <c r="E96" s="7">
        <v>11</v>
      </c>
      <c r="F96" s="7">
        <v>9</v>
      </c>
      <c r="G96" s="7" t="s">
        <v>83</v>
      </c>
      <c r="H96" s="7" t="s">
        <v>81</v>
      </c>
      <c r="I96" s="7"/>
      <c r="J96" s="7"/>
      <c r="K96" s="7"/>
    </row>
    <row r="97" spans="1:11" x14ac:dyDescent="0.35">
      <c r="A97" s="7">
        <v>2026</v>
      </c>
      <c r="B97" s="7"/>
      <c r="C97" s="7">
        <v>3</v>
      </c>
      <c r="D97" s="7">
        <v>2011</v>
      </c>
      <c r="E97" s="7">
        <v>11</v>
      </c>
      <c r="F97" s="7">
        <v>14</v>
      </c>
      <c r="G97" s="7" t="s">
        <v>83</v>
      </c>
      <c r="H97" s="7" t="s">
        <v>95</v>
      </c>
      <c r="I97" s="7" t="s">
        <v>86</v>
      </c>
      <c r="J97" s="7"/>
      <c r="K97" s="7"/>
    </row>
    <row r="98" spans="1:11" x14ac:dyDescent="0.35">
      <c r="A98" s="8">
        <v>2027</v>
      </c>
      <c r="B98" s="8"/>
      <c r="C98" s="8">
        <v>3</v>
      </c>
      <c r="D98" s="8">
        <v>2012</v>
      </c>
      <c r="E98" s="8">
        <v>12</v>
      </c>
      <c r="F98" s="8">
        <v>9</v>
      </c>
      <c r="G98" s="8" t="s">
        <v>84</v>
      </c>
      <c r="H98" s="8" t="s">
        <v>81</v>
      </c>
      <c r="I98" s="8"/>
      <c r="J98" s="8"/>
      <c r="K98" s="8"/>
    </row>
    <row r="99" spans="1:11" x14ac:dyDescent="0.35">
      <c r="A99" s="8">
        <v>2028</v>
      </c>
      <c r="B99" s="8"/>
      <c r="C99" s="8">
        <v>3</v>
      </c>
      <c r="D99" s="8">
        <v>2012</v>
      </c>
      <c r="E99" s="8">
        <v>12</v>
      </c>
      <c r="F99" s="8">
        <v>10</v>
      </c>
      <c r="G99" s="8" t="s">
        <v>84</v>
      </c>
      <c r="H99" s="8" t="s">
        <v>82</v>
      </c>
      <c r="I99" s="8"/>
      <c r="J99" s="8"/>
      <c r="K99" s="8"/>
    </row>
    <row r="100" spans="1:11" x14ac:dyDescent="0.35">
      <c r="A100" s="8">
        <v>2029</v>
      </c>
      <c r="B100" s="8"/>
      <c r="C100" s="8">
        <v>3</v>
      </c>
      <c r="D100" s="8">
        <v>2012</v>
      </c>
      <c r="E100" s="8">
        <v>12</v>
      </c>
      <c r="F100" s="8">
        <v>23</v>
      </c>
      <c r="G100" s="8" t="s">
        <v>84</v>
      </c>
      <c r="H100" s="8" t="s">
        <v>122</v>
      </c>
      <c r="I100" s="8"/>
      <c r="J100" s="8"/>
      <c r="K100" s="8"/>
    </row>
    <row r="101" spans="1:11" x14ac:dyDescent="0.35">
      <c r="A101" s="7">
        <v>2030</v>
      </c>
      <c r="B101" s="7"/>
      <c r="C101" s="7">
        <v>3</v>
      </c>
      <c r="D101" s="7">
        <v>2013</v>
      </c>
      <c r="E101" s="7">
        <v>13</v>
      </c>
      <c r="F101" s="7">
        <v>10</v>
      </c>
      <c r="G101" s="7" t="s">
        <v>85</v>
      </c>
      <c r="H101" s="7" t="s">
        <v>82</v>
      </c>
      <c r="I101" s="7"/>
      <c r="J101" s="7"/>
      <c r="K101" s="7"/>
    </row>
    <row r="102" spans="1:11" x14ac:dyDescent="0.35">
      <c r="A102" s="7">
        <v>2031</v>
      </c>
      <c r="B102" s="7"/>
      <c r="C102" s="7">
        <v>3</v>
      </c>
      <c r="D102" s="7">
        <v>2013</v>
      </c>
      <c r="E102" s="7">
        <v>13</v>
      </c>
      <c r="F102" s="7">
        <v>15</v>
      </c>
      <c r="G102" s="7" t="s">
        <v>85</v>
      </c>
      <c r="H102" s="7" t="s">
        <v>96</v>
      </c>
      <c r="I102" s="7" t="s">
        <v>87</v>
      </c>
      <c r="J102" s="7"/>
      <c r="K102" s="7"/>
    </row>
    <row r="103" spans="1:11" x14ac:dyDescent="0.35">
      <c r="A103" s="8">
        <v>2032</v>
      </c>
      <c r="B103" s="8"/>
      <c r="C103" s="8">
        <v>3</v>
      </c>
      <c r="D103" s="8">
        <v>2014</v>
      </c>
      <c r="E103" s="8">
        <v>14</v>
      </c>
      <c r="F103" s="8">
        <v>11</v>
      </c>
      <c r="G103" s="8" t="s">
        <v>86</v>
      </c>
      <c r="H103" s="8" t="s">
        <v>95</v>
      </c>
      <c r="I103" s="8" t="s">
        <v>83</v>
      </c>
      <c r="J103" s="8"/>
      <c r="K103" s="8"/>
    </row>
    <row r="104" spans="1:11" x14ac:dyDescent="0.35">
      <c r="A104" s="8">
        <v>2033</v>
      </c>
      <c r="B104" s="8"/>
      <c r="C104" s="8">
        <v>3</v>
      </c>
      <c r="D104" s="8">
        <v>2014</v>
      </c>
      <c r="E104" s="8">
        <v>14</v>
      </c>
      <c r="F104" s="8">
        <v>23</v>
      </c>
      <c r="G104" s="8" t="s">
        <v>86</v>
      </c>
      <c r="H104" s="8" t="s">
        <v>122</v>
      </c>
      <c r="I104" s="8"/>
      <c r="J104" s="8"/>
      <c r="K104" s="8"/>
    </row>
    <row r="105" spans="1:11" x14ac:dyDescent="0.35">
      <c r="A105" s="8">
        <v>2034</v>
      </c>
      <c r="B105" s="8"/>
      <c r="C105" s="8">
        <v>3</v>
      </c>
      <c r="D105" s="8">
        <v>2014</v>
      </c>
      <c r="E105" s="8">
        <v>14</v>
      </c>
      <c r="F105" s="8">
        <v>16</v>
      </c>
      <c r="G105" s="8" t="s">
        <v>86</v>
      </c>
      <c r="H105" s="8" t="s">
        <v>97</v>
      </c>
      <c r="I105" s="8" t="s">
        <v>98</v>
      </c>
      <c r="J105" s="8" t="s">
        <v>99</v>
      </c>
      <c r="K105" s="8"/>
    </row>
    <row r="106" spans="1:11" x14ac:dyDescent="0.35">
      <c r="A106" s="8">
        <v>2035</v>
      </c>
      <c r="B106" s="8"/>
      <c r="C106" s="8">
        <v>3</v>
      </c>
      <c r="D106" s="8">
        <v>2014</v>
      </c>
      <c r="E106" s="8">
        <v>14</v>
      </c>
      <c r="F106" s="8">
        <v>17</v>
      </c>
      <c r="G106" s="8" t="s">
        <v>86</v>
      </c>
      <c r="H106" s="8" t="s">
        <v>97</v>
      </c>
      <c r="I106" s="8" t="s">
        <v>100</v>
      </c>
      <c r="J106" s="8" t="s">
        <v>88</v>
      </c>
      <c r="K106" s="8"/>
    </row>
    <row r="107" spans="1:11" x14ac:dyDescent="0.35">
      <c r="A107" s="7">
        <v>2036</v>
      </c>
      <c r="B107" s="7"/>
      <c r="C107" s="7">
        <v>3</v>
      </c>
      <c r="D107" s="7">
        <v>2015</v>
      </c>
      <c r="E107" s="7">
        <v>15</v>
      </c>
      <c r="F107" s="7">
        <v>13</v>
      </c>
      <c r="G107" s="7" t="s">
        <v>87</v>
      </c>
      <c r="H107" s="7" t="s">
        <v>96</v>
      </c>
      <c r="I107" s="7" t="s">
        <v>85</v>
      </c>
      <c r="J107" s="7"/>
      <c r="K107" s="7"/>
    </row>
    <row r="108" spans="1:11" x14ac:dyDescent="0.35">
      <c r="A108" s="7">
        <v>2037</v>
      </c>
      <c r="B108" s="7"/>
      <c r="C108" s="7">
        <v>3</v>
      </c>
      <c r="D108" s="7">
        <v>2015</v>
      </c>
      <c r="E108" s="7">
        <v>15</v>
      </c>
      <c r="F108" s="7">
        <v>23</v>
      </c>
      <c r="G108" s="7" t="s">
        <v>87</v>
      </c>
      <c r="H108" s="7" t="s">
        <v>121</v>
      </c>
      <c r="I108" s="7"/>
      <c r="J108" s="7"/>
      <c r="K108" s="7"/>
    </row>
    <row r="109" spans="1:11" x14ac:dyDescent="0.35">
      <c r="A109" s="7">
        <v>2038</v>
      </c>
      <c r="B109" s="7"/>
      <c r="C109" s="7">
        <v>3</v>
      </c>
      <c r="D109" s="7">
        <v>2015</v>
      </c>
      <c r="E109" s="7">
        <v>15</v>
      </c>
      <c r="F109" s="7">
        <v>16</v>
      </c>
      <c r="G109" s="7" t="s">
        <v>87</v>
      </c>
      <c r="H109" s="7" t="s">
        <v>101</v>
      </c>
      <c r="I109" s="7" t="s">
        <v>102</v>
      </c>
      <c r="J109" s="7" t="s">
        <v>103</v>
      </c>
      <c r="K109" s="7"/>
    </row>
    <row r="110" spans="1:11" x14ac:dyDescent="0.35">
      <c r="A110" s="7">
        <v>2039</v>
      </c>
      <c r="B110" s="7"/>
      <c r="C110" s="7">
        <v>3</v>
      </c>
      <c r="D110" s="7">
        <v>2015</v>
      </c>
      <c r="E110" s="7">
        <v>15</v>
      </c>
      <c r="F110" s="7">
        <v>18</v>
      </c>
      <c r="G110" s="7" t="s">
        <v>87</v>
      </c>
      <c r="H110" s="7" t="s">
        <v>101</v>
      </c>
      <c r="I110" s="7" t="s">
        <v>104</v>
      </c>
      <c r="J110" s="7" t="s">
        <v>89</v>
      </c>
      <c r="K110" s="7"/>
    </row>
    <row r="111" spans="1:11" x14ac:dyDescent="0.35">
      <c r="A111" s="8">
        <v>2040</v>
      </c>
      <c r="B111" s="8"/>
      <c r="C111" s="8">
        <v>3</v>
      </c>
      <c r="D111" s="8">
        <v>2016</v>
      </c>
      <c r="E111" s="8">
        <v>16</v>
      </c>
      <c r="F111" s="8">
        <v>23</v>
      </c>
      <c r="G111" s="8" t="s">
        <v>123</v>
      </c>
      <c r="H111" s="8" t="s">
        <v>122</v>
      </c>
      <c r="I111" s="8"/>
      <c r="J111" s="8"/>
      <c r="K111" s="8"/>
    </row>
    <row r="112" spans="1:11" x14ac:dyDescent="0.35">
      <c r="A112" s="8">
        <v>2041</v>
      </c>
      <c r="B112" s="8"/>
      <c r="C112" s="8">
        <v>3</v>
      </c>
      <c r="D112" s="8">
        <v>2016</v>
      </c>
      <c r="E112" s="8">
        <v>16</v>
      </c>
      <c r="F112" s="8">
        <v>14</v>
      </c>
      <c r="G112" s="8" t="s">
        <v>99</v>
      </c>
      <c r="H112" s="8" t="s">
        <v>98</v>
      </c>
      <c r="I112" s="8" t="s">
        <v>97</v>
      </c>
      <c r="J112" s="8" t="s">
        <v>86</v>
      </c>
      <c r="K112" s="8"/>
    </row>
    <row r="113" spans="1:11" x14ac:dyDescent="0.35">
      <c r="A113" s="8">
        <v>2042</v>
      </c>
      <c r="B113" s="8"/>
      <c r="C113" s="8">
        <v>3</v>
      </c>
      <c r="D113" s="8">
        <v>2016</v>
      </c>
      <c r="E113" s="8">
        <v>16</v>
      </c>
      <c r="F113" s="8">
        <v>15</v>
      </c>
      <c r="G113" s="8" t="s">
        <v>103</v>
      </c>
      <c r="H113" s="8" t="s">
        <v>102</v>
      </c>
      <c r="I113" s="8" t="s">
        <v>101</v>
      </c>
      <c r="J113" s="8" t="s">
        <v>87</v>
      </c>
      <c r="K113" s="8"/>
    </row>
    <row r="114" spans="1:11" x14ac:dyDescent="0.35">
      <c r="A114" s="8">
        <v>2043</v>
      </c>
      <c r="B114" s="8"/>
      <c r="C114" s="8">
        <v>3</v>
      </c>
      <c r="D114" s="8">
        <v>2016</v>
      </c>
      <c r="E114" s="8">
        <v>16</v>
      </c>
      <c r="F114" s="8">
        <v>17</v>
      </c>
      <c r="G114" s="8" t="s">
        <v>99</v>
      </c>
      <c r="H114" s="8" t="s">
        <v>98</v>
      </c>
      <c r="I114" s="8" t="s">
        <v>100</v>
      </c>
      <c r="J114" s="8" t="s">
        <v>88</v>
      </c>
      <c r="K114" s="8"/>
    </row>
    <row r="115" spans="1:11" x14ac:dyDescent="0.35">
      <c r="A115" s="8">
        <v>2044</v>
      </c>
      <c r="B115" s="8"/>
      <c r="C115" s="8">
        <v>3</v>
      </c>
      <c r="D115" s="8">
        <v>2016</v>
      </c>
      <c r="E115" s="8">
        <v>16</v>
      </c>
      <c r="F115" s="8">
        <v>18</v>
      </c>
      <c r="G115" s="8" t="s">
        <v>103</v>
      </c>
      <c r="H115" s="8" t="s">
        <v>102</v>
      </c>
      <c r="I115" s="8" t="s">
        <v>104</v>
      </c>
      <c r="J115" s="8" t="s">
        <v>89</v>
      </c>
      <c r="K115" s="8"/>
    </row>
    <row r="116" spans="1:11" x14ac:dyDescent="0.35">
      <c r="A116" s="7">
        <v>2045</v>
      </c>
      <c r="B116" s="7"/>
      <c r="C116" s="7">
        <v>3</v>
      </c>
      <c r="D116" s="7">
        <v>2017</v>
      </c>
      <c r="E116" s="7">
        <v>17</v>
      </c>
      <c r="F116" s="7">
        <v>14</v>
      </c>
      <c r="G116" s="7" t="s">
        <v>88</v>
      </c>
      <c r="H116" s="7" t="s">
        <v>100</v>
      </c>
      <c r="I116" s="7" t="s">
        <v>97</v>
      </c>
      <c r="J116" s="7" t="s">
        <v>86</v>
      </c>
      <c r="K116" s="7"/>
    </row>
    <row r="117" spans="1:11" x14ac:dyDescent="0.35">
      <c r="A117" s="7">
        <v>2046</v>
      </c>
      <c r="B117" s="7"/>
      <c r="C117" s="7">
        <v>3</v>
      </c>
      <c r="D117" s="7">
        <v>2017</v>
      </c>
      <c r="E117" s="7">
        <v>17</v>
      </c>
      <c r="F117" s="7">
        <v>16</v>
      </c>
      <c r="G117" s="7" t="s">
        <v>88</v>
      </c>
      <c r="H117" s="7" t="s">
        <v>100</v>
      </c>
      <c r="I117" s="7" t="s">
        <v>98</v>
      </c>
      <c r="J117" s="7" t="s">
        <v>99</v>
      </c>
      <c r="K117" s="7"/>
    </row>
    <row r="118" spans="1:11" x14ac:dyDescent="0.35">
      <c r="A118" s="7">
        <v>2048</v>
      </c>
      <c r="B118" s="7"/>
      <c r="C118" s="7">
        <v>3</v>
      </c>
      <c r="D118" s="7">
        <v>2017</v>
      </c>
      <c r="E118" s="7">
        <v>17</v>
      </c>
      <c r="F118" s="7">
        <v>24</v>
      </c>
      <c r="G118" s="7" t="s">
        <v>88</v>
      </c>
      <c r="H118" s="7" t="s">
        <v>125</v>
      </c>
      <c r="I118" s="7"/>
      <c r="J118" s="7"/>
      <c r="K118" s="7"/>
    </row>
    <row r="119" spans="1:11" x14ac:dyDescent="0.35">
      <c r="A119" s="8">
        <v>2049</v>
      </c>
      <c r="B119" s="8"/>
      <c r="C119" s="8">
        <v>3</v>
      </c>
      <c r="D119" s="8">
        <v>2018</v>
      </c>
      <c r="E119" s="8">
        <v>18</v>
      </c>
      <c r="F119" s="8">
        <v>15</v>
      </c>
      <c r="G119" s="8" t="s">
        <v>89</v>
      </c>
      <c r="H119" s="8" t="s">
        <v>104</v>
      </c>
      <c r="I119" s="8" t="s">
        <v>101</v>
      </c>
      <c r="J119" s="8" t="s">
        <v>87</v>
      </c>
      <c r="K119" s="8"/>
    </row>
    <row r="120" spans="1:11" x14ac:dyDescent="0.35">
      <c r="A120" s="8">
        <v>2050</v>
      </c>
      <c r="B120" s="8"/>
      <c r="C120" s="8">
        <v>3</v>
      </c>
      <c r="D120" s="8">
        <v>2018</v>
      </c>
      <c r="E120" s="8">
        <v>18</v>
      </c>
      <c r="F120" s="8">
        <v>16</v>
      </c>
      <c r="G120" s="8" t="s">
        <v>89</v>
      </c>
      <c r="H120" s="8" t="s">
        <v>104</v>
      </c>
      <c r="I120" s="12" t="s">
        <v>130</v>
      </c>
      <c r="J120" s="8" t="s">
        <v>103</v>
      </c>
      <c r="K120" s="8"/>
    </row>
    <row r="121" spans="1:11" x14ac:dyDescent="0.35">
      <c r="A121" s="8">
        <v>2052</v>
      </c>
      <c r="B121" s="8"/>
      <c r="C121" s="8">
        <v>3</v>
      </c>
      <c r="D121" s="8">
        <v>2018</v>
      </c>
      <c r="E121" s="8">
        <v>18</v>
      </c>
      <c r="F121" s="8">
        <v>24</v>
      </c>
      <c r="G121" s="8" t="s">
        <v>89</v>
      </c>
      <c r="H121" s="8" t="s">
        <v>124</v>
      </c>
      <c r="I121" s="8"/>
      <c r="J121" s="8"/>
      <c r="K121" s="8"/>
    </row>
    <row r="122" spans="1:11" x14ac:dyDescent="0.35">
      <c r="A122" s="7">
        <v>2053</v>
      </c>
      <c r="B122" s="7"/>
      <c r="C122" s="7">
        <v>3</v>
      </c>
      <c r="D122" s="7">
        <v>2019</v>
      </c>
      <c r="E122" s="7">
        <v>19</v>
      </c>
      <c r="F122" s="7">
        <v>24</v>
      </c>
      <c r="G122" s="7" t="s">
        <v>90</v>
      </c>
      <c r="H122" s="7" t="s">
        <v>125</v>
      </c>
      <c r="I122" s="7"/>
      <c r="J122" s="7"/>
      <c r="K122" s="7"/>
    </row>
    <row r="123" spans="1:11" x14ac:dyDescent="0.35">
      <c r="A123" s="8">
        <v>2054</v>
      </c>
      <c r="B123" s="8"/>
      <c r="C123" s="8">
        <v>3</v>
      </c>
      <c r="D123" s="8">
        <v>2023</v>
      </c>
      <c r="E123" s="8">
        <v>23</v>
      </c>
      <c r="F123" s="8">
        <v>12</v>
      </c>
      <c r="G123" s="8" t="s">
        <v>122</v>
      </c>
      <c r="H123" s="8" t="s">
        <v>84</v>
      </c>
      <c r="I123" s="8"/>
      <c r="J123" s="8"/>
      <c r="K123" s="8"/>
    </row>
    <row r="124" spans="1:11" x14ac:dyDescent="0.35">
      <c r="A124" s="8">
        <v>2055</v>
      </c>
      <c r="B124" s="8"/>
      <c r="C124" s="8">
        <v>3</v>
      </c>
      <c r="D124" s="8">
        <v>2023</v>
      </c>
      <c r="E124" s="8">
        <v>23</v>
      </c>
      <c r="F124" s="8">
        <v>14</v>
      </c>
      <c r="G124" s="8" t="s">
        <v>122</v>
      </c>
      <c r="H124" s="8" t="s">
        <v>86</v>
      </c>
      <c r="I124" s="8"/>
      <c r="J124" s="8"/>
      <c r="K124" s="8"/>
    </row>
    <row r="125" spans="1:11" x14ac:dyDescent="0.35">
      <c r="A125" s="8">
        <v>2056</v>
      </c>
      <c r="B125" s="8"/>
      <c r="C125" s="8">
        <v>3</v>
      </c>
      <c r="D125" s="8">
        <v>2023</v>
      </c>
      <c r="E125" s="8">
        <v>23</v>
      </c>
      <c r="F125" s="8">
        <v>15</v>
      </c>
      <c r="G125" s="8" t="s">
        <v>122</v>
      </c>
      <c r="H125" s="8" t="s">
        <v>87</v>
      </c>
      <c r="I125" s="8"/>
      <c r="J125" s="8"/>
      <c r="K125" s="8"/>
    </row>
    <row r="126" spans="1:11" x14ac:dyDescent="0.35">
      <c r="A126" s="8">
        <v>2057</v>
      </c>
      <c r="B126" s="8"/>
      <c r="C126" s="8">
        <v>3</v>
      </c>
      <c r="D126" s="8">
        <v>2023</v>
      </c>
      <c r="E126" s="8">
        <v>23</v>
      </c>
      <c r="F126" s="8">
        <v>16</v>
      </c>
      <c r="G126" s="8" t="s">
        <v>122</v>
      </c>
      <c r="H126" s="8" t="s">
        <v>123</v>
      </c>
      <c r="I126" s="8"/>
      <c r="J126" s="8"/>
      <c r="K126" s="8"/>
    </row>
    <row r="127" spans="1:11" x14ac:dyDescent="0.35">
      <c r="A127" s="7">
        <v>2058</v>
      </c>
      <c r="B127" s="7"/>
      <c r="C127" s="7">
        <v>3</v>
      </c>
      <c r="D127" s="7">
        <v>2024</v>
      </c>
      <c r="E127" s="7">
        <v>24</v>
      </c>
      <c r="F127" s="7">
        <v>17</v>
      </c>
      <c r="G127" s="7" t="s">
        <v>125</v>
      </c>
      <c r="H127" s="7" t="s">
        <v>88</v>
      </c>
      <c r="I127" s="7"/>
      <c r="J127" s="7"/>
      <c r="K127" s="7"/>
    </row>
    <row r="128" spans="1:11" x14ac:dyDescent="0.35">
      <c r="A128" s="7">
        <v>2059</v>
      </c>
      <c r="B128" s="7"/>
      <c r="C128" s="7">
        <v>3</v>
      </c>
      <c r="D128" s="7">
        <v>2024</v>
      </c>
      <c r="E128" s="7">
        <v>24</v>
      </c>
      <c r="F128" s="7">
        <v>18</v>
      </c>
      <c r="G128" s="7" t="s">
        <v>125</v>
      </c>
      <c r="H128" s="7" t="s">
        <v>89</v>
      </c>
      <c r="I128" s="7"/>
      <c r="J128" s="7"/>
      <c r="K128" s="7"/>
    </row>
    <row r="129" spans="1:11" x14ac:dyDescent="0.35">
      <c r="A129" s="7">
        <v>2060</v>
      </c>
      <c r="B129" s="7"/>
      <c r="C129" s="7">
        <v>3</v>
      </c>
      <c r="D129" s="7">
        <v>2024</v>
      </c>
      <c r="E129" s="7">
        <v>24</v>
      </c>
      <c r="F129" s="7">
        <v>19</v>
      </c>
      <c r="G129" s="7" t="s">
        <v>125</v>
      </c>
      <c r="H129" s="7" t="s">
        <v>90</v>
      </c>
      <c r="I129" s="7"/>
      <c r="J129" s="7"/>
      <c r="K129" s="7"/>
    </row>
  </sheetData>
  <autoFilter ref="A5:K122"/>
  <phoneticPr fontId="2" type="noConversion"/>
  <conditionalFormatting sqref="G4:K4">
    <cfRule type="cellIs" dxfId="15" priority="58" operator="equal">
      <formula>"Client"</formula>
    </cfRule>
    <cfRule type="cellIs" dxfId="14" priority="59" operator="equal">
      <formula>"Excluded"</formula>
    </cfRule>
    <cfRule type="cellIs" dxfId="13" priority="60" operator="equal">
      <formula>"Server"</formula>
    </cfRule>
    <cfRule type="cellIs" dxfId="12" priority="61" operator="equal">
      <formula>"Both"</formula>
    </cfRule>
  </conditionalFormatting>
  <conditionalFormatting sqref="C4:D4 F4">
    <cfRule type="cellIs" dxfId="11" priority="26" operator="equal">
      <formula>"Client"</formula>
    </cfRule>
    <cfRule type="cellIs" dxfId="10" priority="27" operator="equal">
      <formula>"Excluded"</formula>
    </cfRule>
    <cfRule type="cellIs" dxfId="9" priority="28" operator="equal">
      <formula>"Server"</formula>
    </cfRule>
    <cfRule type="cellIs" dxfId="8" priority="29" operator="equal">
      <formula>"Both"</formula>
    </cfRule>
  </conditionalFormatting>
  <conditionalFormatting sqref="A4:B4">
    <cfRule type="cellIs" dxfId="7" priority="22" operator="equal">
      <formula>"Client"</formula>
    </cfRule>
    <cfRule type="cellIs" dxfId="6" priority="23" operator="equal">
      <formula>"Excluded"</formula>
    </cfRule>
    <cfRule type="cellIs" dxfId="5" priority="24" operator="equal">
      <formula>"Server"</formula>
    </cfRule>
    <cfRule type="cellIs" dxfId="4" priority="25" operator="equal">
      <formula>"Both"</formula>
    </cfRule>
  </conditionalFormatting>
  <conditionalFormatting sqref="E4">
    <cfRule type="cellIs" dxfId="3" priority="9" operator="equal">
      <formula>"Client"</formula>
    </cfRule>
    <cfRule type="cellIs" dxfId="2" priority="10" operator="equal">
      <formula>"Excluded"</formula>
    </cfRule>
    <cfRule type="cellIs" dxfId="1" priority="11" operator="equal">
      <formula>"Server"</formula>
    </cfRule>
    <cfRule type="cellIs" dxfId="0" priority="12" operator="equal">
      <formula>"Both"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opLeftCell="G31" workbookViewId="0">
      <selection activeCell="R31" sqref="R31"/>
    </sheetView>
  </sheetViews>
  <sheetFormatPr defaultRowHeight="13.5" x14ac:dyDescent="0.15"/>
  <sheetData>
    <row r="1" spans="1:19" ht="16.5" x14ac:dyDescent="0.15">
      <c r="A1" s="7">
        <v>784</v>
      </c>
      <c r="B1" s="7">
        <v>1380</v>
      </c>
      <c r="C1" s="7">
        <f>((A1-E1)^2+(B1-F1)^2)^0.5</f>
        <v>411.01946425929759</v>
      </c>
      <c r="D1" s="7"/>
      <c r="E1" s="7">
        <v>1195</v>
      </c>
      <c r="F1" s="7">
        <v>1384</v>
      </c>
      <c r="G1" s="7"/>
      <c r="H1" s="7"/>
      <c r="I1" s="7"/>
      <c r="J1" s="7"/>
      <c r="K1" s="7"/>
      <c r="L1" s="7"/>
      <c r="M1" s="7"/>
      <c r="N1" s="7"/>
      <c r="P1">
        <f>C1+G1+K1</f>
        <v>411.01946425929759</v>
      </c>
      <c r="Q1" s="9">
        <f>INT(P1/70)</f>
        <v>5</v>
      </c>
      <c r="R1" s="7">
        <v>1</v>
      </c>
      <c r="S1" s="7">
        <v>4</v>
      </c>
    </row>
    <row r="2" spans="1:19" ht="16.5" x14ac:dyDescent="0.15">
      <c r="A2" s="8">
        <v>786</v>
      </c>
      <c r="B2" s="8">
        <v>915</v>
      </c>
      <c r="C2" s="7">
        <f t="shared" ref="C2:C56" si="0">((A2-E2)^2+(B2-F2)^2)^0.5</f>
        <v>414.04347597806685</v>
      </c>
      <c r="D2" s="8"/>
      <c r="E2" s="8">
        <v>1200</v>
      </c>
      <c r="F2" s="8">
        <v>921</v>
      </c>
      <c r="G2" s="7"/>
      <c r="H2" s="8"/>
      <c r="I2" s="8"/>
      <c r="J2" s="8"/>
      <c r="K2" s="7"/>
      <c r="L2" s="8"/>
      <c r="M2" s="8"/>
      <c r="N2" s="8"/>
      <c r="P2">
        <f t="shared" ref="P2:P56" si="1">C2+G2+K2</f>
        <v>414.04347597806685</v>
      </c>
      <c r="Q2" s="9">
        <f t="shared" ref="Q2:Q52" si="2">INT(P2/70)</f>
        <v>5</v>
      </c>
      <c r="R2" s="8">
        <v>2</v>
      </c>
      <c r="S2" s="8">
        <v>5</v>
      </c>
    </row>
    <row r="3" spans="1:19" ht="16.5" x14ac:dyDescent="0.15">
      <c r="A3" s="7">
        <v>779</v>
      </c>
      <c r="B3" s="7">
        <v>426</v>
      </c>
      <c r="C3" s="7">
        <f t="shared" si="0"/>
        <v>419.04295722515133</v>
      </c>
      <c r="D3" s="7"/>
      <c r="E3" s="7">
        <v>1198</v>
      </c>
      <c r="F3" s="7">
        <v>432</v>
      </c>
      <c r="G3" s="7"/>
      <c r="H3" s="7"/>
      <c r="I3" s="7"/>
      <c r="J3" s="7"/>
      <c r="K3" s="7"/>
      <c r="L3" s="7"/>
      <c r="M3" s="7"/>
      <c r="N3" s="7"/>
      <c r="P3">
        <f t="shared" si="1"/>
        <v>419.04295722515133</v>
      </c>
      <c r="Q3" s="9">
        <f t="shared" si="2"/>
        <v>5</v>
      </c>
      <c r="R3" s="7">
        <v>3</v>
      </c>
      <c r="S3" s="7">
        <v>6</v>
      </c>
    </row>
    <row r="4" spans="1:19" ht="16.5" x14ac:dyDescent="0.15">
      <c r="A4" s="8">
        <v>1195</v>
      </c>
      <c r="B4" s="8">
        <v>1384</v>
      </c>
      <c r="C4" s="7">
        <f t="shared" si="0"/>
        <v>411.01946425929759</v>
      </c>
      <c r="D4" s="8"/>
      <c r="E4" s="8">
        <v>784</v>
      </c>
      <c r="F4" s="8">
        <v>1380</v>
      </c>
      <c r="G4" s="7"/>
      <c r="H4" s="8"/>
      <c r="I4" s="8"/>
      <c r="J4" s="8"/>
      <c r="K4" s="7"/>
      <c r="L4" s="8"/>
      <c r="M4" s="8"/>
      <c r="N4" s="8"/>
      <c r="P4">
        <f t="shared" si="1"/>
        <v>411.01946425929759</v>
      </c>
      <c r="Q4" s="9">
        <f t="shared" si="2"/>
        <v>5</v>
      </c>
      <c r="R4" s="8">
        <v>4</v>
      </c>
      <c r="S4" s="8">
        <v>1</v>
      </c>
    </row>
    <row r="5" spans="1:19" ht="16.5" x14ac:dyDescent="0.15">
      <c r="A5" s="8">
        <v>1195</v>
      </c>
      <c r="B5" s="8">
        <v>1384</v>
      </c>
      <c r="C5" s="7">
        <f t="shared" si="0"/>
        <v>252.99011838409817</v>
      </c>
      <c r="D5" s="8"/>
      <c r="E5" s="8">
        <v>1443</v>
      </c>
      <c r="F5" s="8">
        <v>1334</v>
      </c>
      <c r="G5" s="7">
        <f t="shared" ref="G5:G56" si="3">((E5-I5)^2+(F5-J5)^2)^0.5</f>
        <v>253.86019774671254</v>
      </c>
      <c r="H5" s="8"/>
      <c r="I5" s="8">
        <v>1624</v>
      </c>
      <c r="J5" s="8">
        <v>1156</v>
      </c>
      <c r="K5" s="7"/>
      <c r="L5" s="8"/>
      <c r="M5" s="8"/>
      <c r="N5" s="8"/>
      <c r="P5">
        <f t="shared" si="1"/>
        <v>506.85031613081071</v>
      </c>
      <c r="Q5" s="9">
        <f t="shared" si="2"/>
        <v>7</v>
      </c>
      <c r="R5" s="8">
        <v>4</v>
      </c>
      <c r="S5" s="8">
        <v>7</v>
      </c>
    </row>
    <row r="6" spans="1:19" ht="16.5" x14ac:dyDescent="0.15">
      <c r="A6" s="7">
        <v>1200</v>
      </c>
      <c r="B6" s="7">
        <v>921</v>
      </c>
      <c r="C6" s="7">
        <f t="shared" si="0"/>
        <v>414.04347597806685</v>
      </c>
      <c r="D6" s="7"/>
      <c r="E6" s="7">
        <v>786</v>
      </c>
      <c r="F6" s="7">
        <v>915</v>
      </c>
      <c r="G6" s="7"/>
      <c r="H6" s="7"/>
      <c r="I6" s="7"/>
      <c r="J6" s="7"/>
      <c r="K6" s="7"/>
      <c r="L6" s="7"/>
      <c r="M6" s="7"/>
      <c r="N6" s="7"/>
      <c r="P6">
        <f t="shared" si="1"/>
        <v>414.04347597806685</v>
      </c>
      <c r="Q6" s="9">
        <f t="shared" si="2"/>
        <v>5</v>
      </c>
      <c r="R6" s="7">
        <v>5</v>
      </c>
      <c r="S6" s="7">
        <v>2</v>
      </c>
    </row>
    <row r="7" spans="1:19" ht="16.5" x14ac:dyDescent="0.15">
      <c r="A7" s="7">
        <v>1200</v>
      </c>
      <c r="B7" s="7">
        <v>921</v>
      </c>
      <c r="C7" s="7">
        <f t="shared" si="0"/>
        <v>288.367820673528</v>
      </c>
      <c r="D7" s="7"/>
      <c r="E7" s="7">
        <v>1484</v>
      </c>
      <c r="F7" s="7">
        <v>971</v>
      </c>
      <c r="G7" s="7">
        <f t="shared" si="3"/>
        <v>232.0021551624036</v>
      </c>
      <c r="H7" s="7"/>
      <c r="I7" s="7">
        <v>1624</v>
      </c>
      <c r="J7" s="7">
        <v>1156</v>
      </c>
      <c r="K7" s="7"/>
      <c r="L7" s="7"/>
      <c r="M7" s="7"/>
      <c r="N7" s="7"/>
      <c r="P7">
        <f t="shared" si="1"/>
        <v>520.36997583593165</v>
      </c>
      <c r="Q7" s="9">
        <f t="shared" si="2"/>
        <v>7</v>
      </c>
      <c r="R7" s="7">
        <v>5</v>
      </c>
      <c r="S7" s="7">
        <v>7</v>
      </c>
    </row>
    <row r="8" spans="1:19" ht="16.5" x14ac:dyDescent="0.15">
      <c r="A8" s="7">
        <v>1200</v>
      </c>
      <c r="B8" s="7">
        <v>921</v>
      </c>
      <c r="C8" s="7">
        <f t="shared" si="0"/>
        <v>279.20064469839605</v>
      </c>
      <c r="D8" s="7"/>
      <c r="E8" s="7">
        <v>1472</v>
      </c>
      <c r="F8" s="7">
        <v>858</v>
      </c>
      <c r="G8" s="7">
        <f t="shared" si="3"/>
        <v>224.89997776789573</v>
      </c>
      <c r="H8" s="7"/>
      <c r="I8" s="7">
        <v>1634</v>
      </c>
      <c r="J8" s="7">
        <v>702</v>
      </c>
      <c r="K8" s="7"/>
      <c r="L8" s="7"/>
      <c r="M8" s="7"/>
      <c r="N8" s="7"/>
      <c r="P8">
        <f t="shared" si="1"/>
        <v>504.10062246629178</v>
      </c>
      <c r="Q8" s="9">
        <f t="shared" si="2"/>
        <v>7</v>
      </c>
      <c r="R8" s="7">
        <v>5</v>
      </c>
      <c r="S8" s="7">
        <v>8</v>
      </c>
    </row>
    <row r="9" spans="1:19" ht="16.5" x14ac:dyDescent="0.15">
      <c r="A9" s="8">
        <v>1198</v>
      </c>
      <c r="B9" s="8">
        <v>432</v>
      </c>
      <c r="C9" s="7">
        <f t="shared" si="0"/>
        <v>419.04295722515133</v>
      </c>
      <c r="D9" s="8"/>
      <c r="E9" s="8">
        <v>779</v>
      </c>
      <c r="F9" s="8">
        <v>426</v>
      </c>
      <c r="G9" s="7"/>
      <c r="H9" s="8"/>
      <c r="I9" s="8"/>
      <c r="J9" s="8"/>
      <c r="K9" s="7"/>
      <c r="L9" s="8"/>
      <c r="M9" s="8"/>
      <c r="N9" s="8"/>
      <c r="P9">
        <f t="shared" si="1"/>
        <v>419.04295722515133</v>
      </c>
      <c r="Q9" s="9">
        <f t="shared" si="2"/>
        <v>5</v>
      </c>
      <c r="R9" s="8">
        <v>6</v>
      </c>
      <c r="S9" s="8">
        <v>3</v>
      </c>
    </row>
    <row r="10" spans="1:19" ht="16.5" x14ac:dyDescent="0.15">
      <c r="A10" s="8">
        <v>1198</v>
      </c>
      <c r="B10" s="8">
        <v>432</v>
      </c>
      <c r="C10" s="7">
        <f t="shared" si="0"/>
        <v>286.92333470807148</v>
      </c>
      <c r="D10" s="8"/>
      <c r="E10" s="8">
        <v>1479</v>
      </c>
      <c r="F10" s="8">
        <v>490</v>
      </c>
      <c r="G10" s="7">
        <f t="shared" si="3"/>
        <v>262.6194966105906</v>
      </c>
      <c r="H10" s="8"/>
      <c r="I10" s="8">
        <v>1634</v>
      </c>
      <c r="J10" s="8">
        <v>702</v>
      </c>
      <c r="K10" s="7"/>
      <c r="L10" s="8"/>
      <c r="M10" s="8"/>
      <c r="N10" s="8"/>
      <c r="P10">
        <f t="shared" si="1"/>
        <v>549.54283131866214</v>
      </c>
      <c r="Q10" s="9">
        <f t="shared" si="2"/>
        <v>7</v>
      </c>
      <c r="R10" s="8">
        <v>6</v>
      </c>
      <c r="S10" s="8">
        <v>8</v>
      </c>
    </row>
    <row r="11" spans="1:19" ht="16.5" x14ac:dyDescent="0.15">
      <c r="A11" s="7">
        <v>1624</v>
      </c>
      <c r="B11" s="7">
        <v>1156</v>
      </c>
      <c r="C11" s="7">
        <f t="shared" si="0"/>
        <v>253.86019774671254</v>
      </c>
      <c r="D11" s="7"/>
      <c r="E11" s="7">
        <v>1443</v>
      </c>
      <c r="F11" s="7">
        <v>1334</v>
      </c>
      <c r="G11" s="7">
        <f t="shared" si="3"/>
        <v>252.99011838409817</v>
      </c>
      <c r="H11" s="7"/>
      <c r="I11" s="7">
        <v>1195</v>
      </c>
      <c r="J11" s="7">
        <v>1384</v>
      </c>
      <c r="K11" s="7"/>
      <c r="L11" s="7"/>
      <c r="M11" s="7"/>
      <c r="N11" s="7"/>
      <c r="P11">
        <f t="shared" si="1"/>
        <v>506.85031613081071</v>
      </c>
      <c r="Q11" s="9">
        <f t="shared" si="2"/>
        <v>7</v>
      </c>
      <c r="R11" s="7">
        <v>7</v>
      </c>
      <c r="S11" s="7">
        <v>4</v>
      </c>
    </row>
    <row r="12" spans="1:19" ht="16.5" x14ac:dyDescent="0.15">
      <c r="A12" s="7">
        <v>1624</v>
      </c>
      <c r="B12" s="7">
        <v>1156</v>
      </c>
      <c r="C12" s="7">
        <f t="shared" si="0"/>
        <v>232.0021551624036</v>
      </c>
      <c r="D12" s="7"/>
      <c r="E12" s="7">
        <v>1484</v>
      </c>
      <c r="F12" s="7">
        <v>971</v>
      </c>
      <c r="G12" s="7">
        <f t="shared" si="3"/>
        <v>288.367820673528</v>
      </c>
      <c r="H12" s="7"/>
      <c r="I12" s="7">
        <v>1200</v>
      </c>
      <c r="J12" s="7">
        <v>921</v>
      </c>
      <c r="K12" s="7"/>
      <c r="L12" s="7"/>
      <c r="M12" s="7"/>
      <c r="N12" s="7"/>
      <c r="P12">
        <f t="shared" si="1"/>
        <v>520.36997583593165</v>
      </c>
      <c r="Q12" s="9">
        <f t="shared" si="2"/>
        <v>7</v>
      </c>
      <c r="R12" s="7">
        <v>7</v>
      </c>
      <c r="S12" s="7">
        <v>5</v>
      </c>
    </row>
    <row r="13" spans="1:19" ht="16.5" x14ac:dyDescent="0.15">
      <c r="A13" s="7">
        <v>1624</v>
      </c>
      <c r="B13" s="7">
        <v>1156</v>
      </c>
      <c r="C13" s="7">
        <f t="shared" si="0"/>
        <v>691.59887217953155</v>
      </c>
      <c r="D13" s="7"/>
      <c r="E13" s="7">
        <v>2314</v>
      </c>
      <c r="F13" s="7">
        <v>1203</v>
      </c>
      <c r="G13" s="7"/>
      <c r="H13" s="7"/>
      <c r="I13" s="7"/>
      <c r="J13" s="7"/>
      <c r="K13" s="7"/>
      <c r="L13" s="7"/>
      <c r="M13" s="7"/>
      <c r="N13" s="7"/>
      <c r="P13">
        <f t="shared" si="1"/>
        <v>691.59887217953155</v>
      </c>
      <c r="Q13" s="9">
        <f t="shared" si="2"/>
        <v>9</v>
      </c>
      <c r="R13" s="7">
        <v>7</v>
      </c>
      <c r="S13" s="7">
        <v>9</v>
      </c>
    </row>
    <row r="14" spans="1:19" ht="16.5" x14ac:dyDescent="0.15">
      <c r="A14" s="8">
        <v>1634</v>
      </c>
      <c r="B14" s="8">
        <v>702</v>
      </c>
      <c r="C14" s="7">
        <f t="shared" si="0"/>
        <v>224.89997776789573</v>
      </c>
      <c r="D14" s="8"/>
      <c r="E14" s="8">
        <v>1472</v>
      </c>
      <c r="F14" s="8">
        <v>858</v>
      </c>
      <c r="G14" s="7">
        <f t="shared" si="3"/>
        <v>279.20064469839605</v>
      </c>
      <c r="H14" s="8"/>
      <c r="I14" s="8">
        <v>1200</v>
      </c>
      <c r="J14" s="8">
        <v>921</v>
      </c>
      <c r="K14" s="7"/>
      <c r="L14" s="8"/>
      <c r="M14" s="8"/>
      <c r="N14" s="8"/>
      <c r="P14">
        <f t="shared" si="1"/>
        <v>504.10062246629178</v>
      </c>
      <c r="Q14" s="9">
        <f t="shared" si="2"/>
        <v>7</v>
      </c>
      <c r="R14" s="8">
        <v>8</v>
      </c>
      <c r="S14" s="8">
        <v>5</v>
      </c>
    </row>
    <row r="15" spans="1:19" ht="16.5" x14ac:dyDescent="0.15">
      <c r="A15" s="8">
        <v>1634</v>
      </c>
      <c r="B15" s="8">
        <v>702</v>
      </c>
      <c r="C15" s="7">
        <f t="shared" si="0"/>
        <v>262.6194966105906</v>
      </c>
      <c r="D15" s="8"/>
      <c r="E15" s="8">
        <v>1479</v>
      </c>
      <c r="F15" s="8">
        <v>490</v>
      </c>
      <c r="G15" s="7">
        <f t="shared" si="3"/>
        <v>286.92333470807148</v>
      </c>
      <c r="H15" s="8"/>
      <c r="I15" s="8">
        <v>1198</v>
      </c>
      <c r="J15" s="8">
        <v>432</v>
      </c>
      <c r="K15" s="7"/>
      <c r="L15" s="8"/>
      <c r="M15" s="8"/>
      <c r="N15" s="8"/>
      <c r="P15">
        <f t="shared" si="1"/>
        <v>549.54283131866214</v>
      </c>
      <c r="Q15" s="9">
        <f t="shared" si="2"/>
        <v>7</v>
      </c>
      <c r="R15" s="8">
        <v>8</v>
      </c>
      <c r="S15" s="8">
        <v>6</v>
      </c>
    </row>
    <row r="16" spans="1:19" ht="16.5" x14ac:dyDescent="0.15">
      <c r="A16" s="8">
        <v>1634</v>
      </c>
      <c r="B16" s="8">
        <v>702</v>
      </c>
      <c r="C16" s="7">
        <f t="shared" si="0"/>
        <v>681.0734174815517</v>
      </c>
      <c r="D16" s="8"/>
      <c r="E16" s="8">
        <v>2315</v>
      </c>
      <c r="F16" s="8">
        <v>692</v>
      </c>
      <c r="G16" s="7"/>
      <c r="H16" s="8"/>
      <c r="I16" s="8"/>
      <c r="J16" s="8"/>
      <c r="K16" s="7"/>
      <c r="L16" s="8"/>
      <c r="M16" s="8"/>
      <c r="N16" s="8"/>
      <c r="P16">
        <f t="shared" si="1"/>
        <v>681.0734174815517</v>
      </c>
      <c r="Q16" s="9">
        <f t="shared" si="2"/>
        <v>9</v>
      </c>
      <c r="R16" s="8">
        <v>8</v>
      </c>
      <c r="S16" s="8">
        <v>10</v>
      </c>
    </row>
    <row r="17" spans="1:19" ht="16.5" x14ac:dyDescent="0.15">
      <c r="A17" s="7">
        <v>2314</v>
      </c>
      <c r="B17" s="7">
        <v>1203</v>
      </c>
      <c r="C17" s="7">
        <f t="shared" si="0"/>
        <v>691.59887217953155</v>
      </c>
      <c r="D17" s="7"/>
      <c r="E17" s="7">
        <v>1624</v>
      </c>
      <c r="F17" s="7">
        <v>1156</v>
      </c>
      <c r="G17" s="7"/>
      <c r="H17" s="7"/>
      <c r="I17" s="7"/>
      <c r="J17" s="7"/>
      <c r="K17" s="7"/>
      <c r="L17" s="7"/>
      <c r="M17" s="7"/>
      <c r="N17" s="7"/>
      <c r="P17">
        <f t="shared" si="1"/>
        <v>691.59887217953155</v>
      </c>
      <c r="Q17" s="9">
        <f t="shared" si="2"/>
        <v>9</v>
      </c>
      <c r="R17" s="7">
        <v>9</v>
      </c>
      <c r="S17" s="7">
        <v>7</v>
      </c>
    </row>
    <row r="18" spans="1:19" ht="16.5" x14ac:dyDescent="0.15">
      <c r="A18" s="7">
        <v>2314</v>
      </c>
      <c r="B18" s="7">
        <v>1203</v>
      </c>
      <c r="C18" s="7">
        <f t="shared" si="0"/>
        <v>511.00097847264442</v>
      </c>
      <c r="D18" s="7"/>
      <c r="E18" s="7">
        <v>2315</v>
      </c>
      <c r="F18" s="7">
        <v>692</v>
      </c>
      <c r="G18" s="7"/>
      <c r="H18" s="7"/>
      <c r="I18" s="7"/>
      <c r="J18" s="7"/>
      <c r="K18" s="7"/>
      <c r="L18" s="7"/>
      <c r="M18" s="7"/>
      <c r="N18" s="7"/>
      <c r="P18">
        <f t="shared" si="1"/>
        <v>511.00097847264442</v>
      </c>
      <c r="Q18" s="9">
        <f t="shared" si="2"/>
        <v>7</v>
      </c>
      <c r="R18" s="7">
        <v>9</v>
      </c>
      <c r="S18" s="7">
        <v>10</v>
      </c>
    </row>
    <row r="19" spans="1:19" ht="16.5" x14ac:dyDescent="0.15">
      <c r="A19" s="7">
        <v>2314</v>
      </c>
      <c r="B19" s="7">
        <v>1203</v>
      </c>
      <c r="C19" s="7">
        <f t="shared" si="0"/>
        <v>724.25755087537743</v>
      </c>
      <c r="D19" s="7"/>
      <c r="E19" s="7">
        <v>3024</v>
      </c>
      <c r="F19" s="7">
        <v>1346</v>
      </c>
      <c r="G19" s="7"/>
      <c r="H19" s="7"/>
      <c r="I19" s="7"/>
      <c r="J19" s="7"/>
      <c r="K19" s="7"/>
      <c r="L19" s="7"/>
      <c r="M19" s="7"/>
      <c r="N19" s="7"/>
      <c r="P19">
        <f t="shared" si="1"/>
        <v>724.25755087537743</v>
      </c>
      <c r="Q19" s="9">
        <f t="shared" si="2"/>
        <v>10</v>
      </c>
      <c r="R19" s="7">
        <v>9</v>
      </c>
      <c r="S19" s="7">
        <v>11</v>
      </c>
    </row>
    <row r="20" spans="1:19" ht="16.5" x14ac:dyDescent="0.15">
      <c r="A20" s="7">
        <v>2314</v>
      </c>
      <c r="B20" s="7">
        <v>1203</v>
      </c>
      <c r="C20" s="7">
        <f t="shared" si="0"/>
        <v>748.86580907396217</v>
      </c>
      <c r="D20" s="7"/>
      <c r="E20" s="7">
        <v>3022</v>
      </c>
      <c r="F20" s="7">
        <v>959</v>
      </c>
      <c r="G20" s="7"/>
      <c r="H20" s="7"/>
      <c r="I20" s="7"/>
      <c r="J20" s="7"/>
      <c r="K20" s="7"/>
      <c r="L20" s="7"/>
      <c r="M20" s="7"/>
      <c r="N20" s="7"/>
      <c r="P20">
        <f t="shared" si="1"/>
        <v>748.86580907396217</v>
      </c>
      <c r="Q20" s="9">
        <f t="shared" si="2"/>
        <v>10</v>
      </c>
      <c r="R20" s="7">
        <v>9</v>
      </c>
      <c r="S20" s="7">
        <v>12</v>
      </c>
    </row>
    <row r="21" spans="1:19" ht="16.5" x14ac:dyDescent="0.15">
      <c r="A21" s="8">
        <v>2315</v>
      </c>
      <c r="B21" s="8">
        <v>692</v>
      </c>
      <c r="C21" s="7">
        <f t="shared" si="0"/>
        <v>681.0734174815517</v>
      </c>
      <c r="D21" s="8"/>
      <c r="E21" s="8">
        <v>1634</v>
      </c>
      <c r="F21" s="8">
        <v>702</v>
      </c>
      <c r="G21" s="7"/>
      <c r="H21" s="8"/>
      <c r="I21" s="8"/>
      <c r="J21" s="8"/>
      <c r="K21" s="7"/>
      <c r="L21" s="8"/>
      <c r="M21" s="8"/>
      <c r="N21" s="8"/>
      <c r="P21">
        <f t="shared" si="1"/>
        <v>681.0734174815517</v>
      </c>
      <c r="Q21" s="9">
        <f t="shared" si="2"/>
        <v>9</v>
      </c>
      <c r="R21" s="8">
        <v>10</v>
      </c>
      <c r="S21" s="8">
        <v>8</v>
      </c>
    </row>
    <row r="22" spans="1:19" ht="16.5" x14ac:dyDescent="0.15">
      <c r="A22" s="8">
        <v>2315</v>
      </c>
      <c r="B22" s="8">
        <v>692</v>
      </c>
      <c r="C22" s="7">
        <f t="shared" si="0"/>
        <v>511.00097847264442</v>
      </c>
      <c r="D22" s="8"/>
      <c r="E22" s="8">
        <v>2314</v>
      </c>
      <c r="F22" s="8">
        <v>1203</v>
      </c>
      <c r="G22" s="7"/>
      <c r="H22" s="8"/>
      <c r="I22" s="8"/>
      <c r="J22" s="8"/>
      <c r="K22" s="7"/>
      <c r="L22" s="8"/>
      <c r="M22" s="8"/>
      <c r="N22" s="8"/>
      <c r="P22">
        <f t="shared" si="1"/>
        <v>511.00097847264442</v>
      </c>
      <c r="Q22" s="9">
        <f t="shared" si="2"/>
        <v>7</v>
      </c>
      <c r="R22" s="8">
        <v>10</v>
      </c>
      <c r="S22" s="8">
        <v>9</v>
      </c>
    </row>
    <row r="23" spans="1:19" ht="16.5" x14ac:dyDescent="0.15">
      <c r="A23" s="8">
        <v>2315</v>
      </c>
      <c r="B23" s="8">
        <v>692</v>
      </c>
      <c r="C23" s="7">
        <f t="shared" si="0"/>
        <v>755.73672664493415</v>
      </c>
      <c r="D23" s="8"/>
      <c r="E23" s="8">
        <v>3022</v>
      </c>
      <c r="F23" s="8">
        <v>959</v>
      </c>
      <c r="G23" s="7"/>
      <c r="H23" s="8"/>
      <c r="I23" s="8"/>
      <c r="J23" s="8"/>
      <c r="K23" s="7"/>
      <c r="L23" s="8"/>
      <c r="M23" s="8"/>
      <c r="N23" s="8"/>
      <c r="P23">
        <f t="shared" si="1"/>
        <v>755.73672664493415</v>
      </c>
      <c r="Q23" s="9">
        <f t="shared" si="2"/>
        <v>10</v>
      </c>
      <c r="R23" s="8">
        <v>10</v>
      </c>
      <c r="S23" s="8">
        <v>12</v>
      </c>
    </row>
    <row r="24" spans="1:19" ht="16.5" x14ac:dyDescent="0.15">
      <c r="A24" s="8">
        <v>2315</v>
      </c>
      <c r="B24" s="8">
        <v>692</v>
      </c>
      <c r="C24" s="7">
        <f t="shared" si="0"/>
        <v>734.19139194082084</v>
      </c>
      <c r="D24" s="8"/>
      <c r="E24" s="8">
        <v>3029</v>
      </c>
      <c r="F24" s="8">
        <v>521</v>
      </c>
      <c r="G24" s="7"/>
      <c r="H24" s="8"/>
      <c r="I24" s="8"/>
      <c r="J24" s="8"/>
      <c r="K24" s="7"/>
      <c r="L24" s="8"/>
      <c r="M24" s="8"/>
      <c r="N24" s="8"/>
      <c r="P24">
        <f t="shared" si="1"/>
        <v>734.19139194082084</v>
      </c>
      <c r="Q24" s="9">
        <f t="shared" si="2"/>
        <v>10</v>
      </c>
      <c r="R24" s="8">
        <v>10</v>
      </c>
      <c r="S24" s="8">
        <v>13</v>
      </c>
    </row>
    <row r="25" spans="1:19" ht="16.5" x14ac:dyDescent="0.15">
      <c r="A25" s="7">
        <v>3024</v>
      </c>
      <c r="B25" s="7">
        <v>1346</v>
      </c>
      <c r="C25" s="7">
        <f t="shared" si="0"/>
        <v>724.25755087537743</v>
      </c>
      <c r="D25" s="7"/>
      <c r="E25" s="7">
        <v>2314</v>
      </c>
      <c r="F25" s="7">
        <v>1203</v>
      </c>
      <c r="G25" s="7"/>
      <c r="H25" s="7"/>
      <c r="I25" s="7"/>
      <c r="J25" s="7"/>
      <c r="K25" s="7"/>
      <c r="L25" s="7"/>
      <c r="M25" s="7"/>
      <c r="N25" s="7"/>
      <c r="P25">
        <f t="shared" si="1"/>
        <v>724.25755087537743</v>
      </c>
      <c r="Q25" s="9">
        <f t="shared" si="2"/>
        <v>10</v>
      </c>
      <c r="R25" s="7">
        <v>11</v>
      </c>
      <c r="S25" s="7">
        <v>9</v>
      </c>
    </row>
    <row r="26" spans="1:19" ht="16.5" x14ac:dyDescent="0.15">
      <c r="A26" s="7">
        <v>3024</v>
      </c>
      <c r="B26" s="7">
        <v>1346</v>
      </c>
      <c r="C26" s="7">
        <f t="shared" si="0"/>
        <v>578.00346019725521</v>
      </c>
      <c r="D26" s="7"/>
      <c r="E26" s="7">
        <v>3602</v>
      </c>
      <c r="F26" s="7">
        <v>1344</v>
      </c>
      <c r="G26" s="7">
        <f t="shared" si="3"/>
        <v>85.982556370463882</v>
      </c>
      <c r="H26" s="7"/>
      <c r="I26" s="7">
        <v>3674</v>
      </c>
      <c r="J26" s="7">
        <v>1297</v>
      </c>
      <c r="K26" s="7"/>
      <c r="L26" s="7"/>
      <c r="M26" s="7"/>
      <c r="N26" s="7"/>
      <c r="P26">
        <f t="shared" si="1"/>
        <v>663.98601656771905</v>
      </c>
      <c r="Q26" s="9">
        <f t="shared" si="2"/>
        <v>9</v>
      </c>
      <c r="R26" s="7">
        <v>11</v>
      </c>
      <c r="S26" s="7">
        <v>14</v>
      </c>
    </row>
    <row r="27" spans="1:19" ht="16.5" x14ac:dyDescent="0.15">
      <c r="A27" s="8">
        <v>3022</v>
      </c>
      <c r="B27" s="8">
        <v>959</v>
      </c>
      <c r="C27" s="7">
        <f t="shared" si="0"/>
        <v>748.86580907396217</v>
      </c>
      <c r="D27" s="8"/>
      <c r="E27" s="8">
        <v>2314</v>
      </c>
      <c r="F27" s="8">
        <v>1203</v>
      </c>
      <c r="G27" s="7"/>
      <c r="H27" s="8"/>
      <c r="I27" s="8"/>
      <c r="J27" s="8"/>
      <c r="K27" s="7"/>
      <c r="L27" s="8"/>
      <c r="M27" s="8"/>
      <c r="N27" s="8"/>
      <c r="P27">
        <f t="shared" si="1"/>
        <v>748.86580907396217</v>
      </c>
      <c r="Q27" s="9">
        <f t="shared" si="2"/>
        <v>10</v>
      </c>
      <c r="R27" s="8">
        <v>12</v>
      </c>
      <c r="S27" s="8">
        <v>9</v>
      </c>
    </row>
    <row r="28" spans="1:19" ht="16.5" x14ac:dyDescent="0.15">
      <c r="A28" s="8">
        <v>3022</v>
      </c>
      <c r="B28" s="8">
        <v>959</v>
      </c>
      <c r="C28" s="7">
        <f t="shared" si="0"/>
        <v>755.73672664493415</v>
      </c>
      <c r="D28" s="8"/>
      <c r="E28" s="8">
        <v>2315</v>
      </c>
      <c r="F28" s="8">
        <v>692</v>
      </c>
      <c r="G28" s="7"/>
      <c r="H28" s="8"/>
      <c r="I28" s="8"/>
      <c r="J28" s="8"/>
      <c r="K28" s="7"/>
      <c r="L28" s="8"/>
      <c r="M28" s="8"/>
      <c r="N28" s="8"/>
      <c r="P28">
        <f t="shared" si="1"/>
        <v>755.73672664493415</v>
      </c>
      <c r="Q28" s="9">
        <f t="shared" si="2"/>
        <v>10</v>
      </c>
      <c r="R28" s="8">
        <v>12</v>
      </c>
      <c r="S28" s="8">
        <v>10</v>
      </c>
    </row>
    <row r="29" spans="1:19" ht="16.5" x14ac:dyDescent="0.15">
      <c r="A29" s="8">
        <v>3022</v>
      </c>
      <c r="B29" s="8">
        <v>959</v>
      </c>
      <c r="C29" s="7">
        <f t="shared" si="0"/>
        <v>645.07751472206814</v>
      </c>
      <c r="D29" s="8"/>
      <c r="E29" s="8">
        <v>3667</v>
      </c>
      <c r="F29" s="8">
        <v>949</v>
      </c>
      <c r="G29" s="7">
        <f t="shared" si="3"/>
        <v>348.07039517890632</v>
      </c>
      <c r="H29" s="8"/>
      <c r="I29" s="8">
        <v>3674</v>
      </c>
      <c r="J29" s="8">
        <v>1297</v>
      </c>
      <c r="K29" s="7"/>
      <c r="L29" s="8"/>
      <c r="M29" s="8"/>
      <c r="N29" s="8"/>
      <c r="P29">
        <f t="shared" si="1"/>
        <v>993.14790990097447</v>
      </c>
      <c r="Q29" s="9">
        <f t="shared" si="2"/>
        <v>14</v>
      </c>
      <c r="R29" s="8">
        <v>12</v>
      </c>
      <c r="S29" s="8">
        <v>14</v>
      </c>
    </row>
    <row r="30" spans="1:19" ht="16.5" x14ac:dyDescent="0.15">
      <c r="A30" s="8">
        <v>3022</v>
      </c>
      <c r="B30" s="8">
        <v>959</v>
      </c>
      <c r="C30" s="7">
        <f t="shared" si="0"/>
        <v>645.07751472206814</v>
      </c>
      <c r="D30" s="8"/>
      <c r="E30" s="8">
        <v>3667</v>
      </c>
      <c r="F30" s="8">
        <v>949</v>
      </c>
      <c r="G30" s="7">
        <f t="shared" si="3"/>
        <v>385.1051804377604</v>
      </c>
      <c r="H30" s="8"/>
      <c r="I30" s="8">
        <v>3676</v>
      </c>
      <c r="J30" s="8">
        <v>564</v>
      </c>
      <c r="K30" s="7"/>
      <c r="L30" s="8"/>
      <c r="M30" s="8"/>
      <c r="N30" s="8"/>
      <c r="P30">
        <f t="shared" si="1"/>
        <v>1030.1826951598287</v>
      </c>
      <c r="Q30" s="9">
        <f t="shared" si="2"/>
        <v>14</v>
      </c>
      <c r="R30" s="8">
        <v>12</v>
      </c>
      <c r="S30" s="8">
        <v>15</v>
      </c>
    </row>
    <row r="31" spans="1:19" ht="16.5" x14ac:dyDescent="0.15">
      <c r="A31" s="7">
        <v>3029</v>
      </c>
      <c r="B31" s="7">
        <v>521</v>
      </c>
      <c r="C31" s="7">
        <f t="shared" si="0"/>
        <v>734.19139194082084</v>
      </c>
      <c r="D31" s="7"/>
      <c r="E31" s="7">
        <v>2315</v>
      </c>
      <c r="F31" s="7">
        <v>692</v>
      </c>
      <c r="G31" s="7"/>
      <c r="H31" s="7"/>
      <c r="I31" s="7"/>
      <c r="J31" s="7"/>
      <c r="K31" s="7"/>
      <c r="L31" s="7"/>
      <c r="M31" s="7"/>
      <c r="N31" s="7"/>
      <c r="P31">
        <f t="shared" si="1"/>
        <v>734.19139194082084</v>
      </c>
      <c r="Q31" s="9">
        <f t="shared" si="2"/>
        <v>10</v>
      </c>
      <c r="R31" s="7">
        <v>13</v>
      </c>
      <c r="S31" s="7">
        <v>10</v>
      </c>
    </row>
    <row r="32" spans="1:19" ht="16.5" x14ac:dyDescent="0.15">
      <c r="A32" s="7">
        <v>3029</v>
      </c>
      <c r="B32" s="7">
        <v>521</v>
      </c>
      <c r="C32" s="7">
        <f t="shared" si="0"/>
        <v>573.02181459347605</v>
      </c>
      <c r="D32" s="7"/>
      <c r="E32" s="7">
        <v>3602</v>
      </c>
      <c r="F32" s="7">
        <v>516</v>
      </c>
      <c r="G32" s="7">
        <f t="shared" si="3"/>
        <v>88.204308284799779</v>
      </c>
      <c r="H32" s="7"/>
      <c r="I32" s="7">
        <v>3676</v>
      </c>
      <c r="J32" s="7">
        <v>564</v>
      </c>
      <c r="K32" s="7"/>
      <c r="L32" s="7"/>
      <c r="M32" s="7"/>
      <c r="N32" s="7"/>
      <c r="P32">
        <f t="shared" si="1"/>
        <v>661.22612287827587</v>
      </c>
      <c r="Q32" s="9">
        <f t="shared" si="2"/>
        <v>9</v>
      </c>
      <c r="R32" s="7">
        <v>13</v>
      </c>
      <c r="S32" s="7">
        <v>15</v>
      </c>
    </row>
    <row r="33" spans="1:19" ht="16.5" x14ac:dyDescent="0.15">
      <c r="A33" s="8">
        <v>3674</v>
      </c>
      <c r="B33" s="8">
        <v>1297</v>
      </c>
      <c r="C33" s="7">
        <f t="shared" si="0"/>
        <v>85.982556370463882</v>
      </c>
      <c r="D33" s="8"/>
      <c r="E33" s="8">
        <v>3602</v>
      </c>
      <c r="F33" s="8">
        <v>1344</v>
      </c>
      <c r="G33" s="7">
        <f t="shared" si="3"/>
        <v>578.00346019725521</v>
      </c>
      <c r="H33" s="8"/>
      <c r="I33" s="8">
        <v>3024</v>
      </c>
      <c r="J33" s="8">
        <v>1346</v>
      </c>
      <c r="K33" s="7"/>
      <c r="L33" s="8"/>
      <c r="M33" s="8"/>
      <c r="N33" s="8"/>
      <c r="P33">
        <f t="shared" si="1"/>
        <v>663.98601656771905</v>
      </c>
      <c r="Q33" s="9">
        <f t="shared" si="2"/>
        <v>9</v>
      </c>
      <c r="R33" s="8">
        <v>14</v>
      </c>
      <c r="S33" s="8">
        <v>11</v>
      </c>
    </row>
    <row r="34" spans="1:19" ht="16.5" x14ac:dyDescent="0.15">
      <c r="A34" s="8">
        <v>3674</v>
      </c>
      <c r="B34" s="8">
        <v>1297</v>
      </c>
      <c r="C34" s="7">
        <f t="shared" si="0"/>
        <v>348.07039517890632</v>
      </c>
      <c r="D34" s="8"/>
      <c r="E34" s="8">
        <v>3667</v>
      </c>
      <c r="F34" s="8">
        <v>949</v>
      </c>
      <c r="G34" s="7">
        <f t="shared" si="3"/>
        <v>645.07751472206814</v>
      </c>
      <c r="H34" s="8"/>
      <c r="I34" s="8">
        <v>3022</v>
      </c>
      <c r="J34" s="8">
        <v>959</v>
      </c>
      <c r="K34" s="7"/>
      <c r="L34" s="8"/>
      <c r="M34" s="8"/>
      <c r="N34" s="8"/>
      <c r="P34">
        <f t="shared" si="1"/>
        <v>993.14790990097447</v>
      </c>
      <c r="Q34" s="9">
        <f t="shared" si="2"/>
        <v>14</v>
      </c>
      <c r="R34" s="8">
        <v>14</v>
      </c>
      <c r="S34" s="8">
        <v>12</v>
      </c>
    </row>
    <row r="35" spans="1:19" ht="16.5" x14ac:dyDescent="0.15">
      <c r="A35" s="8">
        <v>3674</v>
      </c>
      <c r="B35" s="8">
        <v>1297</v>
      </c>
      <c r="C35" s="7">
        <f t="shared" si="0"/>
        <v>733.00272850788213</v>
      </c>
      <c r="D35" s="8"/>
      <c r="E35" s="8">
        <v>3676</v>
      </c>
      <c r="F35" s="8">
        <v>564</v>
      </c>
      <c r="G35" s="7"/>
      <c r="H35" s="8"/>
      <c r="I35" s="8"/>
      <c r="J35" s="8"/>
      <c r="K35" s="7"/>
      <c r="L35" s="8"/>
      <c r="M35" s="8"/>
      <c r="N35" s="8"/>
      <c r="P35">
        <f t="shared" si="1"/>
        <v>733.00272850788213</v>
      </c>
      <c r="Q35" s="9">
        <f t="shared" si="2"/>
        <v>10</v>
      </c>
      <c r="R35" s="8">
        <v>14</v>
      </c>
      <c r="S35" s="8">
        <v>15</v>
      </c>
    </row>
    <row r="36" spans="1:19" ht="16.5" x14ac:dyDescent="0.15">
      <c r="A36" s="8">
        <v>3674</v>
      </c>
      <c r="B36" s="8">
        <v>1297</v>
      </c>
      <c r="C36" s="7">
        <f t="shared" si="0"/>
        <v>98.229323524088258</v>
      </c>
      <c r="D36" s="8"/>
      <c r="E36" s="8">
        <v>3754</v>
      </c>
      <c r="F36" s="8">
        <v>1354</v>
      </c>
      <c r="G36" s="7">
        <f t="shared" si="3"/>
        <v>275.00181817580773</v>
      </c>
      <c r="H36" s="8"/>
      <c r="I36" s="8">
        <v>4029</v>
      </c>
      <c r="J36" s="8">
        <v>1353</v>
      </c>
      <c r="K36" s="7">
        <f t="shared" ref="K36:K52" si="4">((I36-M36)^2+(J36-N36)^2)^0.5</f>
        <v>309.07927785602192</v>
      </c>
      <c r="L36" s="8"/>
      <c r="M36" s="8">
        <v>4036</v>
      </c>
      <c r="N36" s="8">
        <v>1044</v>
      </c>
      <c r="P36">
        <f t="shared" si="1"/>
        <v>682.31041955591786</v>
      </c>
      <c r="Q36" s="9">
        <v>10</v>
      </c>
      <c r="R36" s="8">
        <v>14</v>
      </c>
      <c r="S36" s="8">
        <v>16</v>
      </c>
    </row>
    <row r="37" spans="1:19" ht="16.5" x14ac:dyDescent="0.15">
      <c r="A37" s="8">
        <v>3674</v>
      </c>
      <c r="B37" s="8">
        <v>1297</v>
      </c>
      <c r="C37" s="7">
        <f t="shared" si="0"/>
        <v>98.229323524088258</v>
      </c>
      <c r="D37" s="8"/>
      <c r="E37" s="8">
        <v>3754</v>
      </c>
      <c r="F37" s="8">
        <v>1354</v>
      </c>
      <c r="G37" s="7">
        <f t="shared" si="3"/>
        <v>584.05479195020735</v>
      </c>
      <c r="H37" s="8"/>
      <c r="I37" s="8">
        <v>4338</v>
      </c>
      <c r="J37" s="8">
        <v>1346</v>
      </c>
      <c r="K37" s="7">
        <f t="shared" si="4"/>
        <v>88.0056816347672</v>
      </c>
      <c r="L37" s="8"/>
      <c r="M37" s="8">
        <v>4409</v>
      </c>
      <c r="N37" s="8">
        <v>1294</v>
      </c>
      <c r="P37">
        <f t="shared" si="1"/>
        <v>770.28979710906287</v>
      </c>
      <c r="Q37" s="9">
        <v>10</v>
      </c>
      <c r="R37" s="8">
        <v>14</v>
      </c>
      <c r="S37" s="8">
        <v>17</v>
      </c>
    </row>
    <row r="38" spans="1:19" ht="16.5" x14ac:dyDescent="0.15">
      <c r="A38" s="7">
        <v>3676</v>
      </c>
      <c r="B38" s="7">
        <v>564</v>
      </c>
      <c r="C38" s="7">
        <f t="shared" si="0"/>
        <v>385.1051804377604</v>
      </c>
      <c r="D38" s="7"/>
      <c r="E38" s="7">
        <v>3667</v>
      </c>
      <c r="F38" s="7">
        <v>949</v>
      </c>
      <c r="G38" s="7">
        <f t="shared" si="3"/>
        <v>645.07751472206814</v>
      </c>
      <c r="H38" s="7"/>
      <c r="I38" s="7">
        <v>3022</v>
      </c>
      <c r="J38" s="7">
        <v>959</v>
      </c>
      <c r="K38" s="7"/>
      <c r="L38" s="7"/>
      <c r="M38" s="7"/>
      <c r="N38" s="7"/>
      <c r="P38">
        <f t="shared" si="1"/>
        <v>1030.1826951598287</v>
      </c>
      <c r="Q38" s="9">
        <f t="shared" si="2"/>
        <v>14</v>
      </c>
      <c r="R38" s="7">
        <v>15</v>
      </c>
      <c r="S38" s="7">
        <v>12</v>
      </c>
    </row>
    <row r="39" spans="1:19" ht="16.5" x14ac:dyDescent="0.15">
      <c r="A39" s="7">
        <v>3676</v>
      </c>
      <c r="B39" s="7">
        <v>564</v>
      </c>
      <c r="C39" s="7">
        <f t="shared" si="0"/>
        <v>88.204308284799779</v>
      </c>
      <c r="D39" s="7"/>
      <c r="E39" s="7">
        <v>3602</v>
      </c>
      <c r="F39" s="7">
        <v>516</v>
      </c>
      <c r="G39" s="7">
        <f t="shared" si="3"/>
        <v>573.02181459347605</v>
      </c>
      <c r="H39" s="7"/>
      <c r="I39" s="7">
        <v>3029</v>
      </c>
      <c r="J39" s="7">
        <v>521</v>
      </c>
      <c r="K39" s="7"/>
      <c r="L39" s="7"/>
      <c r="M39" s="7"/>
      <c r="N39" s="7"/>
      <c r="P39">
        <f t="shared" si="1"/>
        <v>661.22612287827587</v>
      </c>
      <c r="Q39" s="9">
        <f t="shared" si="2"/>
        <v>9</v>
      </c>
      <c r="R39" s="7">
        <v>15</v>
      </c>
      <c r="S39" s="7">
        <v>13</v>
      </c>
    </row>
    <row r="40" spans="1:19" ht="16.5" x14ac:dyDescent="0.15">
      <c r="A40" s="7">
        <v>3676</v>
      </c>
      <c r="B40" s="7">
        <v>564</v>
      </c>
      <c r="C40" s="7">
        <f t="shared" si="0"/>
        <v>733.00272850788213</v>
      </c>
      <c r="D40" s="7"/>
      <c r="E40" s="7">
        <v>3674</v>
      </c>
      <c r="F40" s="7">
        <v>1297</v>
      </c>
      <c r="G40" s="7"/>
      <c r="H40" s="7"/>
      <c r="I40" s="7"/>
      <c r="J40" s="7"/>
      <c r="K40" s="7"/>
      <c r="L40" s="7"/>
      <c r="M40" s="7"/>
      <c r="N40" s="7"/>
      <c r="P40">
        <f t="shared" si="1"/>
        <v>733.00272850788213</v>
      </c>
      <c r="Q40" s="9">
        <f t="shared" si="2"/>
        <v>10</v>
      </c>
      <c r="R40" s="7">
        <v>15</v>
      </c>
      <c r="S40" s="7">
        <v>14</v>
      </c>
    </row>
    <row r="41" spans="1:19" ht="16.5" x14ac:dyDescent="0.15">
      <c r="A41" s="7">
        <v>3676</v>
      </c>
      <c r="B41" s="7">
        <v>564</v>
      </c>
      <c r="C41" s="7">
        <f t="shared" si="0"/>
        <v>84.599054368237475</v>
      </c>
      <c r="D41" s="7"/>
      <c r="E41" s="7">
        <v>3747</v>
      </c>
      <c r="F41" s="7">
        <v>518</v>
      </c>
      <c r="G41" s="7">
        <f t="shared" si="3"/>
        <v>279.00716836669267</v>
      </c>
      <c r="H41" s="7"/>
      <c r="I41" s="7">
        <v>4026</v>
      </c>
      <c r="J41" s="7">
        <v>520</v>
      </c>
      <c r="K41" s="7">
        <f t="shared" si="4"/>
        <v>346.00578029853779</v>
      </c>
      <c r="L41" s="7"/>
      <c r="M41" s="7">
        <v>4028</v>
      </c>
      <c r="N41" s="7">
        <v>866</v>
      </c>
      <c r="P41">
        <f t="shared" si="1"/>
        <v>709.612003033468</v>
      </c>
      <c r="Q41" s="9">
        <f t="shared" si="2"/>
        <v>10</v>
      </c>
      <c r="R41" s="7">
        <v>15</v>
      </c>
      <c r="S41" s="7">
        <v>16</v>
      </c>
    </row>
    <row r="42" spans="1:19" ht="16.5" x14ac:dyDescent="0.15">
      <c r="A42" s="7">
        <v>3676</v>
      </c>
      <c r="B42" s="7">
        <v>564</v>
      </c>
      <c r="C42" s="7">
        <f t="shared" si="0"/>
        <v>84.599054368237475</v>
      </c>
      <c r="D42" s="7"/>
      <c r="E42" s="7">
        <v>3747</v>
      </c>
      <c r="F42" s="7">
        <v>518</v>
      </c>
      <c r="G42" s="7">
        <f t="shared" si="3"/>
        <v>601.04076400856536</v>
      </c>
      <c r="H42" s="7"/>
      <c r="I42" s="7">
        <v>4348</v>
      </c>
      <c r="J42" s="7">
        <v>511</v>
      </c>
      <c r="K42" s="7">
        <f t="shared" si="4"/>
        <v>78.87331614684399</v>
      </c>
      <c r="L42" s="7"/>
      <c r="M42" s="7">
        <v>4409</v>
      </c>
      <c r="N42" s="7">
        <v>561</v>
      </c>
      <c r="P42">
        <f t="shared" si="1"/>
        <v>764.51313452364684</v>
      </c>
      <c r="Q42" s="9">
        <f t="shared" si="2"/>
        <v>10</v>
      </c>
      <c r="R42" s="7">
        <v>15</v>
      </c>
      <c r="S42" s="7">
        <v>18</v>
      </c>
    </row>
    <row r="43" spans="1:19" ht="16.5" x14ac:dyDescent="0.15">
      <c r="A43" s="8">
        <v>4036</v>
      </c>
      <c r="B43" s="8">
        <v>1044</v>
      </c>
      <c r="C43" s="7">
        <f t="shared" si="0"/>
        <v>309.07927785602192</v>
      </c>
      <c r="D43" s="8"/>
      <c r="E43" s="8">
        <v>4029</v>
      </c>
      <c r="F43" s="8">
        <v>1353</v>
      </c>
      <c r="G43" s="7">
        <f t="shared" si="3"/>
        <v>275.00181817580773</v>
      </c>
      <c r="H43" s="8"/>
      <c r="I43" s="8">
        <v>3754</v>
      </c>
      <c r="J43" s="8">
        <v>1354</v>
      </c>
      <c r="K43" s="7">
        <f t="shared" si="4"/>
        <v>98.229323524088258</v>
      </c>
      <c r="L43" s="8"/>
      <c r="M43" s="8">
        <v>3674</v>
      </c>
      <c r="N43" s="8">
        <v>1297</v>
      </c>
      <c r="P43">
        <f t="shared" si="1"/>
        <v>682.31041955591797</v>
      </c>
      <c r="Q43" s="9">
        <v>10</v>
      </c>
      <c r="R43" s="8">
        <v>16</v>
      </c>
      <c r="S43" s="8">
        <v>14</v>
      </c>
    </row>
    <row r="44" spans="1:19" ht="16.5" x14ac:dyDescent="0.15">
      <c r="A44" s="8">
        <v>4028</v>
      </c>
      <c r="B44" s="8">
        <v>866</v>
      </c>
      <c r="C44" s="7">
        <f t="shared" si="0"/>
        <v>346.00578029853779</v>
      </c>
      <c r="D44" s="8"/>
      <c r="E44" s="8">
        <v>4026</v>
      </c>
      <c r="F44" s="8">
        <v>520</v>
      </c>
      <c r="G44" s="7">
        <f t="shared" si="3"/>
        <v>279.00716836669267</v>
      </c>
      <c r="H44" s="8"/>
      <c r="I44" s="8">
        <v>3747</v>
      </c>
      <c r="J44" s="8">
        <v>518</v>
      </c>
      <c r="K44" s="7">
        <f t="shared" si="4"/>
        <v>84.599054368237475</v>
      </c>
      <c r="L44" s="8"/>
      <c r="M44" s="8">
        <v>3676</v>
      </c>
      <c r="N44" s="8">
        <v>564</v>
      </c>
      <c r="P44">
        <f t="shared" si="1"/>
        <v>709.61200303346789</v>
      </c>
      <c r="Q44" s="9">
        <f t="shared" si="2"/>
        <v>10</v>
      </c>
      <c r="R44" s="8">
        <v>16</v>
      </c>
      <c r="S44" s="8">
        <v>15</v>
      </c>
    </row>
    <row r="45" spans="1:19" ht="16.5" x14ac:dyDescent="0.15">
      <c r="A45" s="8">
        <v>4036</v>
      </c>
      <c r="B45" s="8">
        <v>1044</v>
      </c>
      <c r="C45" s="7">
        <f t="shared" si="0"/>
        <v>309.07927785602192</v>
      </c>
      <c r="D45" s="8"/>
      <c r="E45" s="8">
        <v>4029</v>
      </c>
      <c r="F45" s="8">
        <v>1353</v>
      </c>
      <c r="G45" s="7">
        <f t="shared" si="3"/>
        <v>309.07927785602192</v>
      </c>
      <c r="H45" s="8"/>
      <c r="I45" s="8">
        <v>4338</v>
      </c>
      <c r="J45" s="8">
        <v>1346</v>
      </c>
      <c r="K45" s="7">
        <f t="shared" si="4"/>
        <v>88.0056816347672</v>
      </c>
      <c r="L45" s="8"/>
      <c r="M45" s="8">
        <v>4409</v>
      </c>
      <c r="N45" s="8">
        <v>1294</v>
      </c>
      <c r="P45">
        <f t="shared" si="1"/>
        <v>706.16423734681098</v>
      </c>
      <c r="Q45" s="9">
        <f t="shared" si="2"/>
        <v>10</v>
      </c>
      <c r="R45" s="8">
        <v>16</v>
      </c>
      <c r="S45" s="8">
        <v>17</v>
      </c>
    </row>
    <row r="46" spans="1:19" ht="16.5" x14ac:dyDescent="0.15">
      <c r="A46" s="8">
        <v>4028</v>
      </c>
      <c r="B46" s="8">
        <v>866</v>
      </c>
      <c r="C46" s="7">
        <f t="shared" si="0"/>
        <v>346.00578029853779</v>
      </c>
      <c r="D46" s="8"/>
      <c r="E46" s="8">
        <v>4026</v>
      </c>
      <c r="F46" s="8">
        <v>520</v>
      </c>
      <c r="G46" s="7">
        <f t="shared" si="3"/>
        <v>322.12575184235118</v>
      </c>
      <c r="H46" s="8"/>
      <c r="I46" s="8">
        <v>4348</v>
      </c>
      <c r="J46" s="8">
        <v>511</v>
      </c>
      <c r="K46" s="7">
        <f t="shared" si="4"/>
        <v>78.87331614684399</v>
      </c>
      <c r="L46" s="8"/>
      <c r="M46" s="8">
        <v>4409</v>
      </c>
      <c r="N46" s="8">
        <v>561</v>
      </c>
      <c r="P46">
        <f t="shared" si="1"/>
        <v>747.00484828773301</v>
      </c>
      <c r="Q46" s="9">
        <f t="shared" si="2"/>
        <v>10</v>
      </c>
      <c r="R46" s="8">
        <v>16</v>
      </c>
      <c r="S46" s="8">
        <v>18</v>
      </c>
    </row>
    <row r="47" spans="1:19" ht="16.5" x14ac:dyDescent="0.15">
      <c r="A47" s="7">
        <v>4409</v>
      </c>
      <c r="B47" s="7">
        <v>1294</v>
      </c>
      <c r="C47" s="7">
        <f t="shared" si="0"/>
        <v>88.0056816347672</v>
      </c>
      <c r="D47" s="7"/>
      <c r="E47" s="7">
        <v>4338</v>
      </c>
      <c r="F47" s="7">
        <v>1346</v>
      </c>
      <c r="G47" s="7">
        <f t="shared" si="3"/>
        <v>584.05479195020735</v>
      </c>
      <c r="H47" s="7"/>
      <c r="I47" s="7">
        <v>3754</v>
      </c>
      <c r="J47" s="7">
        <v>1354</v>
      </c>
      <c r="K47" s="7">
        <f t="shared" si="4"/>
        <v>98.229323524088258</v>
      </c>
      <c r="L47" s="7"/>
      <c r="M47" s="7">
        <v>3674</v>
      </c>
      <c r="N47" s="7">
        <v>1297</v>
      </c>
      <c r="P47">
        <f t="shared" si="1"/>
        <v>770.28979710906276</v>
      </c>
      <c r="Q47" s="9">
        <v>10</v>
      </c>
      <c r="R47" s="7">
        <v>17</v>
      </c>
      <c r="S47" s="7">
        <v>14</v>
      </c>
    </row>
    <row r="48" spans="1:19" ht="16.5" x14ac:dyDescent="0.15">
      <c r="A48" s="7">
        <v>4409</v>
      </c>
      <c r="B48" s="7">
        <v>1294</v>
      </c>
      <c r="C48" s="7">
        <f t="shared" si="0"/>
        <v>88.0056816347672</v>
      </c>
      <c r="D48" s="7"/>
      <c r="E48" s="7">
        <v>4338</v>
      </c>
      <c r="F48" s="7">
        <v>1346</v>
      </c>
      <c r="G48" s="7">
        <f t="shared" si="3"/>
        <v>309.07927785602192</v>
      </c>
      <c r="H48" s="7"/>
      <c r="I48" s="7">
        <v>4029</v>
      </c>
      <c r="J48" s="7">
        <v>1353</v>
      </c>
      <c r="K48" s="7">
        <f t="shared" si="4"/>
        <v>309.07927785602192</v>
      </c>
      <c r="L48" s="7"/>
      <c r="M48" s="7">
        <v>4036</v>
      </c>
      <c r="N48" s="7">
        <v>1044</v>
      </c>
      <c r="P48">
        <f t="shared" si="1"/>
        <v>706.16423734681098</v>
      </c>
      <c r="Q48" s="9">
        <f t="shared" si="2"/>
        <v>10</v>
      </c>
      <c r="R48" s="7">
        <v>17</v>
      </c>
      <c r="S48" s="7">
        <v>16</v>
      </c>
    </row>
    <row r="49" spans="1:19" ht="16.5" x14ac:dyDescent="0.15">
      <c r="A49" s="7">
        <v>4409</v>
      </c>
      <c r="B49" s="7">
        <v>1294</v>
      </c>
      <c r="C49" s="7">
        <f t="shared" si="0"/>
        <v>733</v>
      </c>
      <c r="D49" s="7"/>
      <c r="E49" s="7">
        <v>4409</v>
      </c>
      <c r="F49" s="7">
        <v>561</v>
      </c>
      <c r="G49" s="7"/>
      <c r="H49" s="7"/>
      <c r="I49" s="7"/>
      <c r="J49" s="7"/>
      <c r="K49" s="7"/>
      <c r="L49" s="7"/>
      <c r="M49" s="7"/>
      <c r="N49" s="7"/>
      <c r="P49">
        <f t="shared" si="1"/>
        <v>733</v>
      </c>
      <c r="Q49" s="9">
        <v>10</v>
      </c>
      <c r="R49" s="7">
        <v>17</v>
      </c>
      <c r="S49" s="7">
        <v>18</v>
      </c>
    </row>
    <row r="50" spans="1:19" ht="16.5" x14ac:dyDescent="0.15">
      <c r="A50" s="7">
        <v>4409</v>
      </c>
      <c r="B50" s="7">
        <v>1294</v>
      </c>
      <c r="C50" s="7">
        <f t="shared" si="0"/>
        <v>348.03591768666638</v>
      </c>
      <c r="D50" s="7"/>
      <c r="E50" s="7">
        <v>4414</v>
      </c>
      <c r="F50" s="7">
        <v>946</v>
      </c>
      <c r="G50" s="7">
        <f t="shared" si="3"/>
        <v>391.56353252058597</v>
      </c>
      <c r="H50" s="7"/>
      <c r="I50" s="7">
        <v>4805</v>
      </c>
      <c r="J50" s="7">
        <v>925</v>
      </c>
      <c r="K50" s="7"/>
      <c r="L50" s="7"/>
      <c r="M50" s="7"/>
      <c r="N50" s="7"/>
      <c r="P50">
        <f t="shared" si="1"/>
        <v>739.5994502072524</v>
      </c>
      <c r="Q50" s="9">
        <v>10</v>
      </c>
      <c r="R50" s="7">
        <v>17</v>
      </c>
      <c r="S50" s="7">
        <v>19</v>
      </c>
    </row>
    <row r="51" spans="1:19" ht="16.5" x14ac:dyDescent="0.15">
      <c r="A51" s="8">
        <v>4409</v>
      </c>
      <c r="B51" s="8">
        <v>561</v>
      </c>
      <c r="C51" s="7">
        <f t="shared" si="0"/>
        <v>78.87331614684399</v>
      </c>
      <c r="D51" s="8"/>
      <c r="E51" s="8">
        <v>4348</v>
      </c>
      <c r="F51" s="8">
        <v>511</v>
      </c>
      <c r="G51" s="7">
        <f t="shared" si="3"/>
        <v>601.04076400856536</v>
      </c>
      <c r="H51" s="8"/>
      <c r="I51" s="8">
        <v>3747</v>
      </c>
      <c r="J51" s="8">
        <v>518</v>
      </c>
      <c r="K51" s="7">
        <f t="shared" si="4"/>
        <v>84.599054368237475</v>
      </c>
      <c r="L51" s="8"/>
      <c r="M51" s="8">
        <v>3676</v>
      </c>
      <c r="N51" s="8">
        <v>564</v>
      </c>
      <c r="P51">
        <f t="shared" si="1"/>
        <v>764.51313452364684</v>
      </c>
      <c r="Q51" s="9">
        <f t="shared" si="2"/>
        <v>10</v>
      </c>
      <c r="R51" s="8">
        <v>18</v>
      </c>
      <c r="S51" s="8">
        <v>15</v>
      </c>
    </row>
    <row r="52" spans="1:19" ht="16.5" x14ac:dyDescent="0.15">
      <c r="A52" s="8">
        <v>4409</v>
      </c>
      <c r="B52" s="8">
        <v>561</v>
      </c>
      <c r="C52" s="7">
        <f t="shared" si="0"/>
        <v>78.87331614684399</v>
      </c>
      <c r="D52" s="8"/>
      <c r="E52" s="8">
        <v>4348</v>
      </c>
      <c r="F52" s="8">
        <v>511</v>
      </c>
      <c r="G52" s="7">
        <f t="shared" si="3"/>
        <v>322.12575184235118</v>
      </c>
      <c r="H52" s="8"/>
      <c r="I52" s="8">
        <v>4026</v>
      </c>
      <c r="J52" s="8">
        <v>520</v>
      </c>
      <c r="K52" s="7">
        <f t="shared" si="4"/>
        <v>346.00578029853779</v>
      </c>
      <c r="L52" s="8"/>
      <c r="M52" s="8">
        <v>4028</v>
      </c>
      <c r="N52" s="8">
        <v>866</v>
      </c>
      <c r="P52">
        <f t="shared" si="1"/>
        <v>747.00484828773301</v>
      </c>
      <c r="Q52" s="9">
        <f t="shared" si="2"/>
        <v>10</v>
      </c>
      <c r="R52" s="8">
        <v>18</v>
      </c>
      <c r="S52" s="8">
        <v>16</v>
      </c>
    </row>
    <row r="53" spans="1:19" ht="16.5" x14ac:dyDescent="0.15">
      <c r="A53" s="8">
        <v>4409</v>
      </c>
      <c r="B53" s="8">
        <v>561</v>
      </c>
      <c r="C53" s="7">
        <f t="shared" si="0"/>
        <v>733</v>
      </c>
      <c r="D53" s="8"/>
      <c r="E53" s="8">
        <v>4409</v>
      </c>
      <c r="F53" s="8">
        <v>1294</v>
      </c>
      <c r="G53" s="7"/>
      <c r="H53" s="8"/>
      <c r="I53" s="8"/>
      <c r="J53" s="8"/>
      <c r="K53" s="7"/>
      <c r="L53" s="8"/>
      <c r="M53" s="8"/>
      <c r="N53" s="8"/>
      <c r="P53">
        <f t="shared" si="1"/>
        <v>733</v>
      </c>
      <c r="Q53" s="9">
        <v>10</v>
      </c>
      <c r="R53" s="8">
        <v>18</v>
      </c>
      <c r="S53" s="8">
        <v>17</v>
      </c>
    </row>
    <row r="54" spans="1:19" ht="16.5" x14ac:dyDescent="0.15">
      <c r="A54" s="8">
        <v>4409</v>
      </c>
      <c r="B54" s="8">
        <v>561</v>
      </c>
      <c r="C54" s="7">
        <f t="shared" si="0"/>
        <v>385.0324661635691</v>
      </c>
      <c r="D54" s="8"/>
      <c r="E54" s="8">
        <v>4414</v>
      </c>
      <c r="F54" s="8">
        <v>946</v>
      </c>
      <c r="G54" s="7">
        <f t="shared" si="3"/>
        <v>391.56353252058597</v>
      </c>
      <c r="H54" s="8"/>
      <c r="I54" s="8">
        <v>4805</v>
      </c>
      <c r="J54" s="8">
        <v>925</v>
      </c>
      <c r="K54" s="7"/>
      <c r="L54" s="8"/>
      <c r="M54" s="8"/>
      <c r="N54" s="8"/>
      <c r="P54">
        <f t="shared" si="1"/>
        <v>776.59599868415512</v>
      </c>
      <c r="Q54" s="9">
        <v>10</v>
      </c>
      <c r="R54" s="8">
        <v>18</v>
      </c>
      <c r="S54" s="8">
        <v>19</v>
      </c>
    </row>
    <row r="55" spans="1:19" ht="16.5" x14ac:dyDescent="0.15">
      <c r="A55" s="7">
        <v>4805</v>
      </c>
      <c r="B55" s="7">
        <v>925</v>
      </c>
      <c r="C55" s="7">
        <f t="shared" si="0"/>
        <v>391.56353252058597</v>
      </c>
      <c r="D55" s="7"/>
      <c r="E55" s="7">
        <v>4414</v>
      </c>
      <c r="F55" s="7">
        <v>946</v>
      </c>
      <c r="G55" s="7">
        <f t="shared" si="3"/>
        <v>348.03591768666638</v>
      </c>
      <c r="H55" s="7"/>
      <c r="I55" s="7">
        <v>4409</v>
      </c>
      <c r="J55" s="7">
        <v>1294</v>
      </c>
      <c r="K55" s="7"/>
      <c r="L55" s="7"/>
      <c r="M55" s="7"/>
      <c r="N55" s="7"/>
      <c r="P55">
        <f t="shared" si="1"/>
        <v>739.5994502072524</v>
      </c>
      <c r="Q55" s="9">
        <v>10</v>
      </c>
      <c r="R55" s="7">
        <v>19</v>
      </c>
      <c r="S55" s="7">
        <v>17</v>
      </c>
    </row>
    <row r="56" spans="1:19" ht="16.5" x14ac:dyDescent="0.15">
      <c r="A56" s="7">
        <v>4805</v>
      </c>
      <c r="B56" s="7">
        <v>925</v>
      </c>
      <c r="C56" s="7">
        <f t="shared" si="0"/>
        <v>391.56353252058597</v>
      </c>
      <c r="D56" s="7"/>
      <c r="E56" s="7">
        <v>4414</v>
      </c>
      <c r="F56" s="7">
        <v>946</v>
      </c>
      <c r="G56" s="7">
        <f t="shared" si="3"/>
        <v>385.0324661635691</v>
      </c>
      <c r="H56" s="7"/>
      <c r="I56" s="7">
        <v>4409</v>
      </c>
      <c r="J56" s="7">
        <v>561</v>
      </c>
      <c r="K56" s="7"/>
      <c r="L56" s="7"/>
      <c r="M56" s="7"/>
      <c r="N56" s="7"/>
      <c r="P56">
        <f t="shared" si="1"/>
        <v>776.59599868415512</v>
      </c>
      <c r="Q56" s="9">
        <v>10</v>
      </c>
      <c r="R56" s="7">
        <v>19</v>
      </c>
      <c r="S56" s="7">
        <v>18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2018-11-14T07:01:09Z</dcterms:modified>
</cp:coreProperties>
</file>